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1505" windowHeight="8730" tabRatio="686" activeTab="0"/>
  </bookViews>
  <sheets>
    <sheet name="Avg + St. Dev." sheetId="1" r:id="rId1"/>
    <sheet name="Lanzarote (Canaries)" sheetId="2" r:id="rId2"/>
    <sheet name="Tenerife (Canaries)" sheetId="3" r:id="rId3"/>
    <sheet name="Madeira" sheetId="4" r:id="rId4"/>
    <sheet name="Portugal" sheetId="5" r:id="rId5"/>
    <sheet name="Calatrava (Spain)" sheetId="6" r:id="rId6"/>
    <sheet name="Olot-Garrotxa (Spain)" sheetId="7" r:id="rId7"/>
    <sheet name="Morocco (various outcrops)" sheetId="8" r:id="rId8"/>
    <sheet name="Massif Central (France)" sheetId="9" r:id="rId9"/>
    <sheet name="Bas Languedoc (France)" sheetId="10" r:id="rId10"/>
    <sheet name="Sardinia UPV (Italy)" sheetId="11" r:id="rId11"/>
    <sheet name="Hegau (Germany)" sheetId="12" r:id="rId12"/>
    <sheet name="Kaiserstuhl (Germany)" sheetId="13" r:id="rId13"/>
    <sheet name="Rhon (Germany)" sheetId="14" r:id="rId14"/>
    <sheet name="Urach (Germany)" sheetId="15" r:id="rId15"/>
    <sheet name="Vogelsberg (Germany)" sheetId="16" r:id="rId16"/>
    <sheet name="Westerwald (Germany)" sheetId="17" r:id="rId17"/>
    <sheet name="Hocheifel (Germany)" sheetId="18" r:id="rId18"/>
    <sheet name="SW Thuringia (Germany)" sheetId="19" r:id="rId19"/>
    <sheet name="Linosa Is. (Italy)" sheetId="20" r:id="rId20"/>
    <sheet name="Nameless Bank Smt. (Italy)" sheetId="21" r:id="rId21"/>
    <sheet name="Pantelleria Smt. (Italy)" sheetId="22" r:id="rId22"/>
    <sheet name="Mt. Etna (Italy)" sheetId="23" r:id="rId23"/>
    <sheet name="Hyblean Mts. (Italy)" sheetId="24" r:id="rId24"/>
    <sheet name="Lessini Mts, Veneto (Italy)" sheetId="25" r:id="rId25"/>
    <sheet name="Marostica, Veneto (Italy)" sheetId="26" r:id="rId26"/>
    <sheet name="Berici, Veneto (Italy)" sheetId="27" r:id="rId27"/>
    <sheet name="Euganean Hills, Veneto (Italy)" sheetId="28" r:id="rId28"/>
    <sheet name="Pietre Nere (Italy)" sheetId="29" r:id="rId29"/>
    <sheet name="Mt. Queglia (Italy)" sheetId="30" r:id="rId30"/>
    <sheet name="Ceské Stredohori Mts. (Bohemia)" sheetId="31" r:id="rId31"/>
    <sheet name="Lower Silesia (Poland)" sheetId="32" r:id="rId32"/>
    <sheet name="Czech Rep. (Various outcrops)" sheetId="33" r:id="rId33"/>
    <sheet name="W Ohre Rift (Bohemia)" sheetId="34" r:id="rId34"/>
    <sheet name="Krusné Mts. (Bohemia)" sheetId="35" r:id="rId35"/>
    <sheet name="Cheb Basin (Bohemia)" sheetId="36" r:id="rId36"/>
    <sheet name="Bohemia (Various outcrops)" sheetId="37" r:id="rId37"/>
    <sheet name="Gharyan (Libya)" sheetId="38" r:id="rId38"/>
    <sheet name="Little Hungarian Plain (Hungary" sheetId="39" r:id="rId39"/>
    <sheet name="Poiana Ruska (Romania)" sheetId="40" r:id="rId40"/>
    <sheet name="Serbia-Bulgaria" sheetId="41" r:id="rId41"/>
    <sheet name="Kula (Turkey)" sheetId="42" r:id="rId42"/>
    <sheet name="Thrace (Turkey)" sheetId="43" r:id="rId43"/>
    <sheet name="Harrat Ash Shaam (Jordan)" sheetId="44" r:id="rId44"/>
    <sheet name="Syria" sheetId="45" r:id="rId45"/>
    <sheet name="Note" sheetId="46" r:id="rId46"/>
  </sheets>
  <definedNames/>
  <calcPr fullCalcOnLoad="1"/>
</workbook>
</file>

<file path=xl/sharedStrings.xml><?xml version="1.0" encoding="utf-8"?>
<sst xmlns="http://schemas.openxmlformats.org/spreadsheetml/2006/main" count="4756" uniqueCount="266">
  <si>
    <t>Series Name</t>
  </si>
  <si>
    <t>Locality</t>
  </si>
  <si>
    <t>MnO</t>
  </si>
  <si>
    <t>MgO</t>
  </si>
  <si>
    <t>CaO</t>
  </si>
  <si>
    <t>L.O.I.</t>
  </si>
  <si>
    <t>Total</t>
  </si>
  <si>
    <t>Ti</t>
  </si>
  <si>
    <t>K</t>
  </si>
  <si>
    <t>P</t>
  </si>
  <si>
    <t>Rb</t>
  </si>
  <si>
    <t>Sr</t>
  </si>
  <si>
    <t>Ba</t>
  </si>
  <si>
    <t>Sc</t>
  </si>
  <si>
    <t>V</t>
  </si>
  <si>
    <t>Cr</t>
  </si>
  <si>
    <t>Co</t>
  </si>
  <si>
    <t>Ni</t>
  </si>
  <si>
    <t>Y</t>
  </si>
  <si>
    <t>Zr</t>
  </si>
  <si>
    <t>Nb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</si>
  <si>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</si>
  <si>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</si>
  <si>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</si>
  <si>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</si>
  <si>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</si>
  <si>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</si>
  <si>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</si>
  <si>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</si>
  <si>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</si>
  <si>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</si>
  <si>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</si>
  <si>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</si>
  <si>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</si>
  <si>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</si>
  <si>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Th</t>
  </si>
  <si>
    <t>Pb</t>
  </si>
  <si>
    <t>U</t>
  </si>
  <si>
    <t>Hf</t>
  </si>
  <si>
    <t>Ta</t>
  </si>
  <si>
    <t>Ga</t>
  </si>
  <si>
    <t>Cs</t>
  </si>
  <si>
    <t>Cu</t>
  </si>
  <si>
    <t>Zn</t>
  </si>
  <si>
    <t>LaN</t>
  </si>
  <si>
    <t>CeN</t>
  </si>
  <si>
    <t>PrN</t>
  </si>
  <si>
    <t>NdN</t>
  </si>
  <si>
    <t>SmN</t>
  </si>
  <si>
    <t>EuN</t>
  </si>
  <si>
    <t>GdN</t>
  </si>
  <si>
    <t>TbN</t>
  </si>
  <si>
    <t>DyN</t>
  </si>
  <si>
    <t>HoN</t>
  </si>
  <si>
    <t>ErN</t>
  </si>
  <si>
    <t>TmN</t>
  </si>
  <si>
    <t>YbN</t>
  </si>
  <si>
    <t>LuN</t>
  </si>
  <si>
    <t>Ba/Nb</t>
  </si>
  <si>
    <t>Ba/La</t>
  </si>
  <si>
    <t>La/Nb</t>
  </si>
  <si>
    <t>Ti/Nb</t>
  </si>
  <si>
    <t>Ce/Pb</t>
  </si>
  <si>
    <t>Nb/U</t>
  </si>
  <si>
    <t>Rb/Sm</t>
  </si>
  <si>
    <t>Zr/Nb</t>
  </si>
  <si>
    <t>Th/Ta</t>
  </si>
  <si>
    <t>Ta/Yb</t>
  </si>
  <si>
    <t>Th/Yb</t>
  </si>
  <si>
    <t>Nb/Y</t>
  </si>
  <si>
    <t>K/La</t>
  </si>
  <si>
    <t>Nb/Nb*</t>
  </si>
  <si>
    <t>La/Lu</t>
  </si>
  <si>
    <t>(La/Lu)N</t>
  </si>
  <si>
    <t>La/Yb</t>
  </si>
  <si>
    <t>Sr/Yb</t>
  </si>
  <si>
    <t>Sr/Nd</t>
  </si>
  <si>
    <t>Sr/Eu*</t>
  </si>
  <si>
    <t>Eu/Eu*</t>
  </si>
  <si>
    <t>1/Sr</t>
  </si>
  <si>
    <t>MnO(LOI free)</t>
  </si>
  <si>
    <t>MgO(LOI free)</t>
  </si>
  <si>
    <t>CaO(LOI free)</t>
  </si>
  <si>
    <t>Sum</t>
  </si>
  <si>
    <t>Canary Islands</t>
  </si>
  <si>
    <t>Lanzarote</t>
  </si>
  <si>
    <t>Standard Dev.</t>
  </si>
  <si>
    <t>Tenerife</t>
  </si>
  <si>
    <t>Madeira</t>
  </si>
  <si>
    <t>Portugal</t>
  </si>
  <si>
    <t>Spain</t>
  </si>
  <si>
    <t>France</t>
  </si>
  <si>
    <t>Massif Central</t>
  </si>
  <si>
    <t>Bas-Languedoc</t>
  </si>
  <si>
    <t>Germany</t>
  </si>
  <si>
    <t>Hegau</t>
  </si>
  <si>
    <t>Kaiserstuhl</t>
  </si>
  <si>
    <t>Rhön</t>
  </si>
  <si>
    <t>Urach</t>
  </si>
  <si>
    <t>Vogelsberg</t>
  </si>
  <si>
    <t>Westerwald</t>
  </si>
  <si>
    <t>Hocheifel</t>
  </si>
  <si>
    <t>SW Thuringia</t>
  </si>
  <si>
    <t>Nameless Bank (Banco senza nome)</t>
  </si>
  <si>
    <t>Pantelleria seamount</t>
  </si>
  <si>
    <t>Mt. Etna</t>
  </si>
  <si>
    <t>Hyblean Mts.</t>
  </si>
  <si>
    <t>Pietre Nere</t>
  </si>
  <si>
    <t>Mt. Queglia</t>
  </si>
  <si>
    <t>Bohemian Massif</t>
  </si>
  <si>
    <t>Ceské stredohori Mts.</t>
  </si>
  <si>
    <t>Western Ohre Rift</t>
  </si>
  <si>
    <t>Krusné Mts.</t>
  </si>
  <si>
    <t>Cheb Basin</t>
  </si>
  <si>
    <t>Libya</t>
  </si>
  <si>
    <t>Gharyan (Ly 2B)</t>
  </si>
  <si>
    <t>Pannonian Basin</t>
  </si>
  <si>
    <t>Little Hungarian Plain</t>
  </si>
  <si>
    <t>Poiana Rusca (Romania)</t>
  </si>
  <si>
    <t>East Europe</t>
  </si>
  <si>
    <t>Turkey</t>
  </si>
  <si>
    <t>Kula</t>
  </si>
  <si>
    <t>Thrace</t>
  </si>
  <si>
    <t>Mashrek</t>
  </si>
  <si>
    <t>Jordan (Harrat Ash Shaam)</t>
  </si>
  <si>
    <t>Syria</t>
  </si>
  <si>
    <t>TiO2</t>
  </si>
  <si>
    <t>K2O</t>
  </si>
  <si>
    <t>P2O5</t>
  </si>
  <si>
    <t>Na2O+K2O</t>
  </si>
  <si>
    <t>K2O/Na2O</t>
  </si>
  <si>
    <t>Na2O/K2O</t>
  </si>
  <si>
    <t>CaO/Al2O3</t>
  </si>
  <si>
    <t>208Pb/206Pb</t>
  </si>
  <si>
    <t>207Pb/206Pb</t>
  </si>
  <si>
    <t>SiO2(LOI free)</t>
  </si>
  <si>
    <t>TiO2(LOI free)</t>
  </si>
  <si>
    <t>Al2O3(LOI free)</t>
  </si>
  <si>
    <t>Fe2O3(LOI free)</t>
  </si>
  <si>
    <t>Na2O(LOI free)</t>
  </si>
  <si>
    <t>K2O(LOI free)</t>
  </si>
  <si>
    <t>P2O5(LOI free)</t>
  </si>
  <si>
    <t>Na2O+K2O(LOI free)</t>
  </si>
  <si>
    <t>Calatrava</t>
  </si>
  <si>
    <t>Olot-Garrotxa</t>
  </si>
  <si>
    <t>Morocco</t>
  </si>
  <si>
    <t>Various outcrops</t>
  </si>
  <si>
    <t>Italy</t>
  </si>
  <si>
    <t>Linosa Is.</t>
  </si>
  <si>
    <t>Veneto (Lessini Mts.)</t>
  </si>
  <si>
    <t>Veneto (Marostica)</t>
  </si>
  <si>
    <t>Veneto (Berici)</t>
  </si>
  <si>
    <t>Veneto (Euganean Hills)</t>
  </si>
  <si>
    <t>Lower Silesia</t>
  </si>
  <si>
    <t>Czech Republic</t>
  </si>
  <si>
    <t>Serbia-Bulgaria</t>
  </si>
  <si>
    <t>Lanzarote +</t>
  </si>
  <si>
    <t>Lanzarote -</t>
  </si>
  <si>
    <t>Tenerife +</t>
  </si>
  <si>
    <t>Tenerife -</t>
  </si>
  <si>
    <t>Madeira +</t>
  </si>
  <si>
    <t>Madeira -</t>
  </si>
  <si>
    <t>Portugal +</t>
  </si>
  <si>
    <t>Portugal -</t>
  </si>
  <si>
    <t>Calatrava +</t>
  </si>
  <si>
    <t>Calatrava -</t>
  </si>
  <si>
    <t>Olot-Garrotxa +</t>
  </si>
  <si>
    <t>Olot-Garrotxa -</t>
  </si>
  <si>
    <t>Various outcrops +</t>
  </si>
  <si>
    <t>Various outcrops -</t>
  </si>
  <si>
    <t>Massif Central +</t>
  </si>
  <si>
    <t>Massif Central -</t>
  </si>
  <si>
    <t>Bas-Languedoc +</t>
  </si>
  <si>
    <t>Bas-Languedoc -</t>
  </si>
  <si>
    <t>Sardinia UPV</t>
  </si>
  <si>
    <t>Sardinia UPV +</t>
  </si>
  <si>
    <t>Sardinia UPV -</t>
  </si>
  <si>
    <t>Hegau +</t>
  </si>
  <si>
    <t>Hegau -</t>
  </si>
  <si>
    <t>Rhön +</t>
  </si>
  <si>
    <t>Rhön -</t>
  </si>
  <si>
    <t>Urach +</t>
  </si>
  <si>
    <t>Urach -</t>
  </si>
  <si>
    <t>Vogelsberg +</t>
  </si>
  <si>
    <t>Vogelsberg -</t>
  </si>
  <si>
    <t>Westerwald +</t>
  </si>
  <si>
    <t>Westerwald -</t>
  </si>
  <si>
    <t>Hocheifel +</t>
  </si>
  <si>
    <t>Hocheifel -</t>
  </si>
  <si>
    <t>SW Thuringia +</t>
  </si>
  <si>
    <t>SW Thuringia -</t>
  </si>
  <si>
    <t>Veneto (Euganean Hills) +</t>
  </si>
  <si>
    <t>Veneto (Euganean Hills) -</t>
  </si>
  <si>
    <t>Pietre Nere +</t>
  </si>
  <si>
    <t>Pietre Nere -</t>
  </si>
  <si>
    <t>Mt. Queglia +</t>
  </si>
  <si>
    <t>Mt. Queglia -</t>
  </si>
  <si>
    <t>Ceské stredohori Mts. +</t>
  </si>
  <si>
    <t>Ceské stredohori Mts. -</t>
  </si>
  <si>
    <t>Lower Silesia +</t>
  </si>
  <si>
    <t>Lower Silesia -</t>
  </si>
  <si>
    <t>Czech Republic +</t>
  </si>
  <si>
    <t>Czech Republic -</t>
  </si>
  <si>
    <t>Western Ohre Rift +</t>
  </si>
  <si>
    <t>Western Ohre Rift -</t>
  </si>
  <si>
    <t>Krusné Mts. +</t>
  </si>
  <si>
    <t>Krusné Mts. -</t>
  </si>
  <si>
    <t>Cheb Basin +</t>
  </si>
  <si>
    <t>Cheb Basin -</t>
  </si>
  <si>
    <t>Little Hungarian Plain +</t>
  </si>
  <si>
    <t>Little Hungarian Plain -</t>
  </si>
  <si>
    <t>Poiana Rusca (Romania) +</t>
  </si>
  <si>
    <t>Poiana Rusca (Romania) -</t>
  </si>
  <si>
    <t>Serbia-Bulgaria +</t>
  </si>
  <si>
    <t>Serbia-Bulgaria -</t>
  </si>
  <si>
    <t>Kula +</t>
  </si>
  <si>
    <t>Kula -</t>
  </si>
  <si>
    <t>Thrace +</t>
  </si>
  <si>
    <t>Thrace -</t>
  </si>
  <si>
    <t>Jordan (Harrat Ash Shaam) +</t>
  </si>
  <si>
    <t>Jordan (Harrat Ash Shaam) -</t>
  </si>
  <si>
    <t>Syria +</t>
  </si>
  <si>
    <t>Syria -</t>
  </si>
  <si>
    <t>Linosa Is. +</t>
  </si>
  <si>
    <t>Linosa Is. -</t>
  </si>
  <si>
    <t>Pantelleria seamount +</t>
  </si>
  <si>
    <t>Pantelleria seamount -</t>
  </si>
  <si>
    <t>Mt. Etna +</t>
  </si>
  <si>
    <t>Mt. Etna -</t>
  </si>
  <si>
    <t>Hyblean Mts. +</t>
  </si>
  <si>
    <t>Hyblean Mts. -</t>
  </si>
  <si>
    <t>Veneto (Lessini Mts.) +</t>
  </si>
  <si>
    <t>Veneto (Lessini Mts.) -</t>
  </si>
  <si>
    <t>Veneto (Marostica) +</t>
  </si>
  <si>
    <t>Veneto (Marostica) -</t>
  </si>
  <si>
    <t>Standard</t>
  </si>
  <si>
    <t>P mantle extended (Sun &amp; McDonough 89)</t>
  </si>
  <si>
    <t>Measured values</t>
  </si>
  <si>
    <t>Normalized values</t>
  </si>
  <si>
    <t>This file is based on the database reported in Lustrino and Wilson (2007; Earth Sci. Rev., 81, 1-65).</t>
  </si>
  <si>
    <t>The original database, containing about 8500 whole rock analyses can be downloaded from the Earth-Sci. Rev. Data repository (doi:10.1016/j.earscirev.2006.09.002)</t>
  </si>
  <si>
    <t xml:space="preserve"> or from the GeoRoc web database  (http://www2.mpch-mainz.mpg.de/~geo/Databases/GEOROC/Expert_Datasets.htm).</t>
  </si>
  <si>
    <t>In the first sheet of this file are reported the average values of the samples with MgO &gt; 0.65 for each district of the CiMACI Province.</t>
  </si>
  <si>
    <t xml:space="preserve">In the same sheet are reported also the standard deviation values. </t>
  </si>
  <si>
    <t>In the following sheets primitive mantle-normalized diagrams (normalization factor after Sun and McDonough) are reported for comparison.</t>
  </si>
  <si>
    <t>Feel free to send any query or request of clarification to: michele.lustrino@uniroma1.it</t>
  </si>
  <si>
    <t>Good work,</t>
  </si>
  <si>
    <t>michele</t>
  </si>
  <si>
    <t>Rome, November 24th 2009</t>
  </si>
  <si>
    <r>
      <t>e</t>
    </r>
    <r>
      <rPr>
        <sz val="12"/>
        <rFont val="Times New Roman"/>
        <family val="1"/>
      </rPr>
      <t>Sr</t>
    </r>
  </si>
  <si>
    <r>
      <t>e</t>
    </r>
    <r>
      <rPr>
        <sz val="12"/>
        <rFont val="Times New Roman"/>
        <family val="1"/>
      </rPr>
      <t>Nd</t>
    </r>
  </si>
  <si>
    <r>
      <t>87</t>
    </r>
    <r>
      <rPr>
        <sz val="12"/>
        <rFont val="Times New Roman"/>
        <family val="1"/>
      </rPr>
      <t>Sr/</t>
    </r>
    <r>
      <rPr>
        <vertAlign val="superscript"/>
        <sz val="12"/>
        <rFont val="Times New Roman"/>
        <family val="1"/>
      </rPr>
      <t>86</t>
    </r>
    <r>
      <rPr>
        <sz val="12"/>
        <rFont val="Times New Roman"/>
        <family val="1"/>
      </rPr>
      <t>Sr</t>
    </r>
  </si>
  <si>
    <r>
      <t>143</t>
    </r>
    <r>
      <rPr>
        <sz val="12"/>
        <rFont val="Times New Roman"/>
        <family val="1"/>
      </rPr>
      <t>Nd/</t>
    </r>
    <r>
      <rPr>
        <vertAlign val="superscript"/>
        <sz val="12"/>
        <rFont val="Times New Roman"/>
        <family val="1"/>
      </rPr>
      <t>144</t>
    </r>
    <r>
      <rPr>
        <sz val="12"/>
        <rFont val="Times New Roman"/>
        <family val="1"/>
      </rPr>
      <t>Nd</t>
    </r>
  </si>
  <si>
    <r>
      <t>206</t>
    </r>
    <r>
      <rPr>
        <sz val="12"/>
        <rFont val="Times New Roman"/>
        <family val="1"/>
      </rPr>
      <t>Pb/</t>
    </r>
    <r>
      <rPr>
        <vertAlign val="superscript"/>
        <sz val="12"/>
        <rFont val="Times New Roman"/>
        <family val="1"/>
      </rPr>
      <t>204</t>
    </r>
    <r>
      <rPr>
        <sz val="12"/>
        <rFont val="Times New Roman"/>
        <family val="1"/>
      </rPr>
      <t>Pb</t>
    </r>
  </si>
  <si>
    <r>
      <t>207</t>
    </r>
    <r>
      <rPr>
        <sz val="12"/>
        <rFont val="Times New Roman"/>
        <family val="1"/>
      </rPr>
      <t>Pb/</t>
    </r>
    <r>
      <rPr>
        <vertAlign val="superscript"/>
        <sz val="12"/>
        <rFont val="Times New Roman"/>
        <family val="1"/>
      </rPr>
      <t>204</t>
    </r>
    <r>
      <rPr>
        <sz val="12"/>
        <rFont val="Times New Roman"/>
        <family val="1"/>
      </rPr>
      <t>Pb</t>
    </r>
  </si>
  <si>
    <r>
      <t>208</t>
    </r>
    <r>
      <rPr>
        <sz val="12"/>
        <rFont val="Times New Roman"/>
        <family val="1"/>
      </rPr>
      <t>Pb/</t>
    </r>
    <r>
      <rPr>
        <vertAlign val="superscript"/>
        <sz val="12"/>
        <rFont val="Times New Roman"/>
        <family val="1"/>
      </rPr>
      <t>204</t>
    </r>
    <r>
      <rPr>
        <sz val="12"/>
        <rFont val="Times New Roman"/>
        <family val="1"/>
      </rPr>
      <t>Pb</t>
    </r>
  </si>
  <si>
    <r>
      <t>D</t>
    </r>
    <r>
      <rPr>
        <sz val="12"/>
        <rFont val="Times New Roman"/>
        <family val="1"/>
      </rPr>
      <t>7/4</t>
    </r>
  </si>
  <si>
    <r>
      <t>D</t>
    </r>
    <r>
      <rPr>
        <sz val="12"/>
        <rFont val="Times New Roman"/>
        <family val="1"/>
      </rPr>
      <t>8/4</t>
    </r>
  </si>
  <si>
    <t>Mg no.</t>
  </si>
  <si>
    <r>
      <t>SiO</t>
    </r>
    <r>
      <rPr>
        <vertAlign val="subscript"/>
        <sz val="12"/>
        <rFont val="Times New Roman"/>
        <family val="1"/>
      </rPr>
      <t>2</t>
    </r>
  </si>
  <si>
    <r>
      <t>TiO</t>
    </r>
    <r>
      <rPr>
        <vertAlign val="subscript"/>
        <sz val="12"/>
        <rFont val="Times New Roman"/>
        <family val="1"/>
      </rPr>
      <t>2</t>
    </r>
  </si>
  <si>
    <r>
      <t>Al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3</t>
    </r>
  </si>
  <si>
    <r>
      <t>Fe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3</t>
    </r>
  </si>
  <si>
    <r>
      <t>Na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</si>
  <si>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r>
      <t>K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</si>
  <si>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r>
      <t>P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5</t>
    </r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</si>
</sst>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_ ;[Red]\-0.00\ "/>
    <numFmt numFmtId="171" formatCode="0.0"/>
    <numFmt numFmtId="172" formatCode="0.0000"/>
    <numFmt numFmtId="173" formatCode="0.00000"/>
    <numFmt numFmtId="174" formatCode="0.000000"/>
    <numFmt numFmtId="175" formatCode="0.000"/>
    <numFmt numFmtId="176" formatCode="0.00000000"/>
    <numFmt numFmtId="177" formatCode="0.0000000"/>
  </numFmts>
  <fonts count="12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name val="Symbol"/>
      <family val="1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172" fontId="4" fillId="0" borderId="1" xfId="0" applyNumberFormat="1" applyFont="1" applyBorder="1" applyAlignment="1">
      <alignment/>
    </xf>
    <xf numFmtId="173" fontId="4" fillId="0" borderId="1" xfId="0" applyNumberFormat="1" applyFont="1" applyBorder="1" applyAlignment="1">
      <alignment/>
    </xf>
    <xf numFmtId="2" fontId="4" fillId="0" borderId="1" xfId="0" applyNumberFormat="1" applyFont="1" applyFill="1" applyBorder="1" applyAlignment="1">
      <alignment/>
    </xf>
    <xf numFmtId="2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172" fontId="3" fillId="0" borderId="1" xfId="0" applyNumberFormat="1" applyFont="1" applyBorder="1" applyAlignment="1">
      <alignment/>
    </xf>
    <xf numFmtId="173" fontId="3" fillId="0" borderId="1" xfId="0" applyNumberFormat="1" applyFont="1" applyBorder="1" applyAlignment="1">
      <alignment/>
    </xf>
    <xf numFmtId="2" fontId="3" fillId="0" borderId="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'Lanzarote (Canaries)'!$A$12</c:f>
              <c:strCache>
                <c:ptCount val="1"/>
                <c:pt idx="0">
                  <c:v>Canary Islands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'Lanzarote (Canaries)'!$B$1:$AD$1</c:f>
              <c:strCache/>
            </c:strRef>
          </c:cat>
          <c:val>
            <c:numRef>
              <c:f>'Lanzarote (Canaries)'!$B$12:$AD$12</c:f>
              <c:numCache/>
            </c:numRef>
          </c:val>
          <c:smooth val="0"/>
        </c:ser>
        <c:ser>
          <c:idx val="1"/>
          <c:order val="1"/>
          <c:tx>
            <c:strRef>
              <c:f>'Lanzarote (Canaries)'!$A$13</c:f>
              <c:strCache>
                <c:ptCount val="1"/>
                <c:pt idx="0">
                  <c:v>Canary Islands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'Lanzarote (Canaries)'!$B$13:$AD$13</c:f>
              <c:numCache/>
            </c:numRef>
          </c:val>
          <c:smooth val="0"/>
        </c:ser>
        <c:ser>
          <c:idx val="2"/>
          <c:order val="2"/>
          <c:tx>
            <c:strRef>
              <c:f>'Lanzarote (Canaries)'!$A$14</c:f>
              <c:strCache>
                <c:ptCount val="1"/>
                <c:pt idx="0">
                  <c:v>Canary Islands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'Lanzarote (Canaries)'!$B$14:$AD$14</c:f>
              <c:numCache/>
            </c:numRef>
          </c:val>
          <c:smooth val="0"/>
        </c:ser>
        <c:marker val="1"/>
        <c:axId val="59126332"/>
        <c:axId val="62374941"/>
      </c:lineChart>
      <c:catAx>
        <c:axId val="5912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374941"/>
        <c:crosses val="autoZero"/>
        <c:auto val="1"/>
        <c:lblOffset val="100"/>
        <c:noMultiLvlLbl val="0"/>
      </c:catAx>
      <c:valAx>
        <c:axId val="6237494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1263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'Sardinia UPV (Italy)'!$A$12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'Sardinia UPV (Italy)'!$B$1:$AD$1</c:f>
              <c:strCache>
                <c:ptCount val="29"/>
                <c:pt idx="0">
                  <c:v>Cs</c:v>
                </c:pt>
                <c:pt idx="1">
                  <c:v>Rb</c:v>
                </c:pt>
                <c:pt idx="2">
                  <c:v>Ba</c:v>
                </c:pt>
                <c:pt idx="3">
                  <c:v>Th</c:v>
                </c:pt>
                <c:pt idx="4">
                  <c:v>U</c:v>
                </c:pt>
                <c:pt idx="5">
                  <c:v>Nb</c:v>
                </c:pt>
                <c:pt idx="6">
                  <c:v>Ta</c:v>
                </c:pt>
                <c:pt idx="7">
                  <c:v>K2O</c:v>
                </c:pt>
                <c:pt idx="8">
                  <c:v>La</c:v>
                </c:pt>
                <c:pt idx="9">
                  <c:v>Ce</c:v>
                </c:pt>
                <c:pt idx="10">
                  <c:v>Pb</c:v>
                </c:pt>
                <c:pt idx="11">
                  <c:v>Pr</c:v>
                </c:pt>
                <c:pt idx="12">
                  <c:v>Sr</c:v>
                </c:pt>
                <c:pt idx="13">
                  <c:v>P2O5</c:v>
                </c:pt>
                <c:pt idx="14">
                  <c:v>Nd</c:v>
                </c:pt>
                <c:pt idx="15">
                  <c:v>Sm</c:v>
                </c:pt>
                <c:pt idx="16">
                  <c:v>Zr</c:v>
                </c:pt>
                <c:pt idx="17">
                  <c:v>Hf</c:v>
                </c:pt>
                <c:pt idx="18">
                  <c:v>Eu</c:v>
                </c:pt>
                <c:pt idx="19">
                  <c:v>TiO2</c:v>
                </c:pt>
                <c:pt idx="20">
                  <c:v>Gd</c:v>
                </c:pt>
                <c:pt idx="21">
                  <c:v>Tb</c:v>
                </c:pt>
                <c:pt idx="22">
                  <c:v>Dy</c:v>
                </c:pt>
                <c:pt idx="23">
                  <c:v>Y</c:v>
                </c:pt>
                <c:pt idx="24">
                  <c:v>Ho</c:v>
                </c:pt>
                <c:pt idx="25">
                  <c:v>Er</c:v>
                </c:pt>
                <c:pt idx="26">
                  <c:v>Tm</c:v>
                </c:pt>
                <c:pt idx="27">
                  <c:v>Yb</c:v>
                </c:pt>
                <c:pt idx="28">
                  <c:v>Lu</c:v>
                </c:pt>
              </c:strCache>
            </c:strRef>
          </c:cat>
          <c:val>
            <c:numRef>
              <c:f>'Sardinia UPV (Italy)'!$B$12:$AD$12</c:f>
              <c:numCache>
                <c:ptCount val="29"/>
                <c:pt idx="0">
                  <c:v>132.44541881756354</c:v>
                </c:pt>
                <c:pt idx="1">
                  <c:v>145.84592457586902</c:v>
                </c:pt>
                <c:pt idx="2">
                  <c:v>255.03029513240668</c:v>
                </c:pt>
                <c:pt idx="3">
                  <c:v>108.82033422729533</c:v>
                </c:pt>
                <c:pt idx="4">
                  <c:v>97.38972030390072</c:v>
                </c:pt>
                <c:pt idx="5">
                  <c:v>106.31384421695554</c:v>
                </c:pt>
                <c:pt idx="6">
                  <c:v>119.05001470029566</c:v>
                </c:pt>
                <c:pt idx="7">
                  <c:v>65.06488430110699</c:v>
                </c:pt>
                <c:pt idx="8">
                  <c:v>116.40386313547202</c:v>
                </c:pt>
                <c:pt idx="9">
                  <c:v>84.40355948320294</c:v>
                </c:pt>
                <c:pt idx="10">
                  <c:v>87.95285167236298</c:v>
                </c:pt>
                <c:pt idx="11">
                  <c:v>61.69226577139929</c:v>
                </c:pt>
                <c:pt idx="12">
                  <c:v>51.794497102706934</c:v>
                </c:pt>
                <c:pt idx="13">
                  <c:v>41.418535917276905</c:v>
                </c:pt>
                <c:pt idx="14">
                  <c:v>43.20493716614691</c:v>
                </c:pt>
                <c:pt idx="15">
                  <c:v>20.10583712482254</c:v>
                </c:pt>
                <c:pt idx="16">
                  <c:v>30.36611772637089</c:v>
                </c:pt>
                <c:pt idx="17">
                  <c:v>25.64764951457206</c:v>
                </c:pt>
                <c:pt idx="18">
                  <c:v>16.46045218014712</c:v>
                </c:pt>
                <c:pt idx="19">
                  <c:v>13.763532248505062</c:v>
                </c:pt>
                <c:pt idx="20">
                  <c:v>13.879296827439568</c:v>
                </c:pt>
                <c:pt idx="21">
                  <c:v>9.21262452563578</c:v>
                </c:pt>
                <c:pt idx="22">
                  <c:v>6.861238971918449</c:v>
                </c:pt>
                <c:pt idx="23">
                  <c:v>4.931564432148091</c:v>
                </c:pt>
                <c:pt idx="24">
                  <c:v>5.139422484060627</c:v>
                </c:pt>
                <c:pt idx="25">
                  <c:v>4.48179654952382</c:v>
                </c:pt>
                <c:pt idx="26">
                  <c:v>3.8576229476416106</c:v>
                </c:pt>
                <c:pt idx="27">
                  <c:v>3.5796743024317657</c:v>
                </c:pt>
                <c:pt idx="28">
                  <c:v>3.367513772945046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'Sardinia UPV (Italy)'!$A$13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'Sardinia UPV (Italy)'!$B$13:$AD$13</c:f>
              <c:numCache>
                <c:ptCount val="29"/>
                <c:pt idx="0">
                  <c:v>71.58236599256304</c:v>
                </c:pt>
                <c:pt idx="1">
                  <c:v>44.150609177411816</c:v>
                </c:pt>
                <c:pt idx="2">
                  <c:v>104.8495159993718</c:v>
                </c:pt>
                <c:pt idx="3">
                  <c:v>55.69429673068783</c:v>
                </c:pt>
                <c:pt idx="4">
                  <c:v>49.24559574005534</c:v>
                </c:pt>
                <c:pt idx="5">
                  <c:v>54.533334614274</c:v>
                </c:pt>
                <c:pt idx="6">
                  <c:v>62.12056616274372</c:v>
                </c:pt>
                <c:pt idx="7">
                  <c:v>30.124636446242803</c:v>
                </c:pt>
                <c:pt idx="8">
                  <c:v>51.17416983632858</c:v>
                </c:pt>
                <c:pt idx="9">
                  <c:v>38.16992120778179</c:v>
                </c:pt>
                <c:pt idx="10">
                  <c:v>52.51415536989056</c:v>
                </c:pt>
                <c:pt idx="11">
                  <c:v>28.562733901287565</c:v>
                </c:pt>
                <c:pt idx="12">
                  <c:v>34.99855187043681</c:v>
                </c:pt>
                <c:pt idx="13">
                  <c:v>20.908583031133794</c:v>
                </c:pt>
                <c:pt idx="14">
                  <c:v>22.880078023864144</c:v>
                </c:pt>
                <c:pt idx="15">
                  <c:v>13.099376261745652</c:v>
                </c:pt>
                <c:pt idx="16">
                  <c:v>17.20499009267673</c:v>
                </c:pt>
                <c:pt idx="17">
                  <c:v>14.289207628285084</c:v>
                </c:pt>
                <c:pt idx="18">
                  <c:v>11.121754431964295</c:v>
                </c:pt>
                <c:pt idx="19">
                  <c:v>8.611669272604543</c:v>
                </c:pt>
                <c:pt idx="20">
                  <c:v>7.381566656581596</c:v>
                </c:pt>
                <c:pt idx="21">
                  <c:v>6.335238326311709</c:v>
                </c:pt>
                <c:pt idx="22">
                  <c:v>5.004393964470245</c:v>
                </c:pt>
                <c:pt idx="23">
                  <c:v>4.02256756588124</c:v>
                </c:pt>
                <c:pt idx="24">
                  <c:v>3.9032545455543453</c:v>
                </c:pt>
                <c:pt idx="25">
                  <c:v>3.4089108239958685</c:v>
                </c:pt>
                <c:pt idx="26">
                  <c:v>2.9673457785333133</c:v>
                </c:pt>
                <c:pt idx="27">
                  <c:v>2.6595122539297473</c:v>
                </c:pt>
                <c:pt idx="28">
                  <c:v>2.5173034462170643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'Sardinia UPV (Italy)'!$A$14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'Sardinia UPV (Italy)'!$B$14:$AD$14</c:f>
              <c:numCache>
                <c:ptCount val="29"/>
                <c:pt idx="0">
                  <c:v>102.01389240506329</c:v>
                </c:pt>
                <c:pt idx="1">
                  <c:v>94.99826687664041</c:v>
                </c:pt>
                <c:pt idx="2">
                  <c:v>179.93990556588923</c:v>
                </c:pt>
                <c:pt idx="3">
                  <c:v>82.25731547899159</c:v>
                </c:pt>
                <c:pt idx="4">
                  <c:v>73.31765802197802</c:v>
                </c:pt>
                <c:pt idx="5">
                  <c:v>80.42358941561477</c:v>
                </c:pt>
                <c:pt idx="6">
                  <c:v>90.5852904315197</c:v>
                </c:pt>
                <c:pt idx="7">
                  <c:v>47.594760373674895</c:v>
                </c:pt>
                <c:pt idx="8">
                  <c:v>83.7890164859003</c:v>
                </c:pt>
                <c:pt idx="9">
                  <c:v>61.286740345492355</c:v>
                </c:pt>
                <c:pt idx="10">
                  <c:v>70.23350352112678</c:v>
                </c:pt>
                <c:pt idx="11">
                  <c:v>45.12749983634343</c:v>
                </c:pt>
                <c:pt idx="12">
                  <c:v>43.39652448657188</c:v>
                </c:pt>
                <c:pt idx="13">
                  <c:v>31.16355947420535</c:v>
                </c:pt>
                <c:pt idx="14">
                  <c:v>33.042507595005524</c:v>
                </c:pt>
                <c:pt idx="15">
                  <c:v>16.602606693284095</c:v>
                </c:pt>
                <c:pt idx="16">
                  <c:v>23.785553909523813</c:v>
                </c:pt>
                <c:pt idx="17">
                  <c:v>19.96842857142857</c:v>
                </c:pt>
                <c:pt idx="18">
                  <c:v>13.791103306055707</c:v>
                </c:pt>
                <c:pt idx="19">
                  <c:v>11.187600760554803</c:v>
                </c:pt>
                <c:pt idx="20">
                  <c:v>10.63043174201058</c:v>
                </c:pt>
                <c:pt idx="21">
                  <c:v>7.773931425973744</c:v>
                </c:pt>
                <c:pt idx="22">
                  <c:v>5.932816468194348</c:v>
                </c:pt>
                <c:pt idx="23">
                  <c:v>4.477065999014666</c:v>
                </c:pt>
                <c:pt idx="24">
                  <c:v>4.521338514807486</c:v>
                </c:pt>
                <c:pt idx="25">
                  <c:v>3.945353686759844</c:v>
                </c:pt>
                <c:pt idx="26">
                  <c:v>3.412484363087462</c:v>
                </c:pt>
                <c:pt idx="27">
                  <c:v>3.1195932781807567</c:v>
                </c:pt>
                <c:pt idx="28">
                  <c:v>2.942408609581055</c:v>
                </c:pt>
              </c:numCache>
            </c:numRef>
          </c:val>
          <c:smooth val="0"/>
        </c:ser>
        <c:marker val="1"/>
        <c:axId val="14132182"/>
        <c:axId val="60080775"/>
      </c:lineChart>
      <c:catAx>
        <c:axId val="14132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080775"/>
        <c:crosses val="autoZero"/>
        <c:auto val="1"/>
        <c:lblOffset val="100"/>
        <c:noMultiLvlLbl val="0"/>
      </c:catAx>
      <c:valAx>
        <c:axId val="6008077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1321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'Hegau (Germany)'!$A$12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'Hegau (Germany)'!$B$1:$AD$1</c:f>
              <c:strCache>
                <c:ptCount val="29"/>
                <c:pt idx="0">
                  <c:v>Cs</c:v>
                </c:pt>
                <c:pt idx="1">
                  <c:v>Rb</c:v>
                </c:pt>
                <c:pt idx="2">
                  <c:v>Ba</c:v>
                </c:pt>
                <c:pt idx="3">
                  <c:v>Th</c:v>
                </c:pt>
                <c:pt idx="4">
                  <c:v>U</c:v>
                </c:pt>
                <c:pt idx="5">
                  <c:v>Nb</c:v>
                </c:pt>
                <c:pt idx="6">
                  <c:v>Ta</c:v>
                </c:pt>
                <c:pt idx="7">
                  <c:v>K2O</c:v>
                </c:pt>
                <c:pt idx="8">
                  <c:v>La</c:v>
                </c:pt>
                <c:pt idx="9">
                  <c:v>Ce</c:v>
                </c:pt>
                <c:pt idx="10">
                  <c:v>Pb</c:v>
                </c:pt>
                <c:pt idx="11">
                  <c:v>Pr</c:v>
                </c:pt>
                <c:pt idx="12">
                  <c:v>Sr</c:v>
                </c:pt>
                <c:pt idx="13">
                  <c:v>P2O5</c:v>
                </c:pt>
                <c:pt idx="14">
                  <c:v>Nd</c:v>
                </c:pt>
                <c:pt idx="15">
                  <c:v>Sm</c:v>
                </c:pt>
                <c:pt idx="16">
                  <c:v>Zr</c:v>
                </c:pt>
                <c:pt idx="17">
                  <c:v>Hf</c:v>
                </c:pt>
                <c:pt idx="18">
                  <c:v>Eu</c:v>
                </c:pt>
                <c:pt idx="19">
                  <c:v>TiO2</c:v>
                </c:pt>
                <c:pt idx="20">
                  <c:v>Gd</c:v>
                </c:pt>
                <c:pt idx="21">
                  <c:v>Tb</c:v>
                </c:pt>
                <c:pt idx="22">
                  <c:v>Dy</c:v>
                </c:pt>
                <c:pt idx="23">
                  <c:v>Y</c:v>
                </c:pt>
                <c:pt idx="24">
                  <c:v>Ho</c:v>
                </c:pt>
                <c:pt idx="25">
                  <c:v>Er</c:v>
                </c:pt>
                <c:pt idx="26">
                  <c:v>Tm</c:v>
                </c:pt>
                <c:pt idx="27">
                  <c:v>Yb</c:v>
                </c:pt>
                <c:pt idx="28">
                  <c:v>Lu</c:v>
                </c:pt>
              </c:strCache>
            </c:strRef>
          </c:cat>
          <c:val>
            <c:numRef>
              <c:f>'Hegau (Germany)'!$B$12:$AD$12</c:f>
              <c:numCache>
                <c:ptCount val="29"/>
                <c:pt idx="1">
                  <c:v>87.27827040704804</c:v>
                </c:pt>
                <c:pt idx="2">
                  <c:v>157.22937352764038</c:v>
                </c:pt>
                <c:pt idx="3">
                  <c:v>199.99999999999997</c:v>
                </c:pt>
                <c:pt idx="4">
                  <c:v>103.33333333333333</c:v>
                </c:pt>
                <c:pt idx="5">
                  <c:v>183.73071528751754</c:v>
                </c:pt>
                <c:pt idx="7">
                  <c:v>52.942423039513834</c:v>
                </c:pt>
                <c:pt idx="8">
                  <c:v>129.1266375545853</c:v>
                </c:pt>
                <c:pt idx="9">
                  <c:v>93.28680082711583</c:v>
                </c:pt>
                <c:pt idx="10">
                  <c:v>68.59154929577466</c:v>
                </c:pt>
                <c:pt idx="12">
                  <c:v>62.05423527093336</c:v>
                </c:pt>
                <c:pt idx="13">
                  <c:v>41.27760484733546</c:v>
                </c:pt>
                <c:pt idx="14">
                  <c:v>48.97164142003129</c:v>
                </c:pt>
                <c:pt idx="15">
                  <c:v>25.148635132784168</c:v>
                </c:pt>
                <c:pt idx="16">
                  <c:v>24.732142857142858</c:v>
                </c:pt>
                <c:pt idx="18">
                  <c:v>18.85870455822468</c:v>
                </c:pt>
                <c:pt idx="19">
                  <c:v>13.122836055431335</c:v>
                </c:pt>
                <c:pt idx="20">
                  <c:v>14.363094964357293</c:v>
                </c:pt>
                <c:pt idx="22">
                  <c:v>7.936847165695806</c:v>
                </c:pt>
                <c:pt idx="23">
                  <c:v>5.274725274725275</c:v>
                </c:pt>
                <c:pt idx="25">
                  <c:v>5.020196978776202</c:v>
                </c:pt>
                <c:pt idx="27">
                  <c:v>3.836002260260519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'Hegau (Germany)'!$A$13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'Hegau (Germany)'!$B$13:$AD$13</c:f>
              <c:numCache>
                <c:ptCount val="29"/>
                <c:pt idx="1">
                  <c:v>40.505756589577366</c:v>
                </c:pt>
                <c:pt idx="2">
                  <c:v>127.17673402913253</c:v>
                </c:pt>
                <c:pt idx="3">
                  <c:v>164.70588235294116</c:v>
                </c:pt>
                <c:pt idx="4">
                  <c:v>102.38095238095237</c:v>
                </c:pt>
                <c:pt idx="5">
                  <c:v>162.69284712482468</c:v>
                </c:pt>
                <c:pt idx="7">
                  <c:v>26.224243627152834</c:v>
                </c:pt>
                <c:pt idx="8">
                  <c:v>109.4468704512371</c:v>
                </c:pt>
                <c:pt idx="9">
                  <c:v>64.87657945457433</c:v>
                </c:pt>
                <c:pt idx="10">
                  <c:v>58.16901408450705</c:v>
                </c:pt>
                <c:pt idx="12">
                  <c:v>37.512453964002304</c:v>
                </c:pt>
                <c:pt idx="13">
                  <c:v>29.580036753105535</c:v>
                </c:pt>
                <c:pt idx="14">
                  <c:v>34.70634971733945</c:v>
                </c:pt>
                <c:pt idx="15">
                  <c:v>18.37774839359936</c:v>
                </c:pt>
                <c:pt idx="16">
                  <c:v>20.446428571428573</c:v>
                </c:pt>
                <c:pt idx="18">
                  <c:v>13.94741789075491</c:v>
                </c:pt>
                <c:pt idx="19">
                  <c:v>11.05805919145376</c:v>
                </c:pt>
                <c:pt idx="20">
                  <c:v>10.579378669391513</c:v>
                </c:pt>
                <c:pt idx="22">
                  <c:v>5.441714571074886</c:v>
                </c:pt>
                <c:pt idx="23">
                  <c:v>4.615384615384616</c:v>
                </c:pt>
                <c:pt idx="25">
                  <c:v>3.5036125450333206</c:v>
                </c:pt>
                <c:pt idx="27">
                  <c:v>2.7157218776705156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'Hegau (Germany)'!$A$14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'Hegau (Germany)'!$B$14:$AD$14</c:f>
              <c:numCache>
                <c:ptCount val="29"/>
                <c:pt idx="1">
                  <c:v>63.89201349831271</c:v>
                </c:pt>
                <c:pt idx="2">
                  <c:v>142.20305377838645</c:v>
                </c:pt>
                <c:pt idx="3">
                  <c:v>182.35294117647058</c:v>
                </c:pt>
                <c:pt idx="4">
                  <c:v>102.85714285714286</c:v>
                </c:pt>
                <c:pt idx="5">
                  <c:v>173.2117812061711</c:v>
                </c:pt>
                <c:pt idx="7">
                  <c:v>39.583333333333336</c:v>
                </c:pt>
                <c:pt idx="8">
                  <c:v>119.28675400291121</c:v>
                </c:pt>
                <c:pt idx="9">
                  <c:v>79.08169014084508</c:v>
                </c:pt>
                <c:pt idx="10">
                  <c:v>63.38028169014085</c:v>
                </c:pt>
                <c:pt idx="12">
                  <c:v>49.78334461746783</c:v>
                </c:pt>
                <c:pt idx="13">
                  <c:v>35.4288208002205</c:v>
                </c:pt>
                <c:pt idx="14">
                  <c:v>41.83899556868537</c:v>
                </c:pt>
                <c:pt idx="15">
                  <c:v>21.763191763191763</c:v>
                </c:pt>
                <c:pt idx="16">
                  <c:v>22.589285714285715</c:v>
                </c:pt>
                <c:pt idx="18">
                  <c:v>16.403061224489797</c:v>
                </c:pt>
                <c:pt idx="19">
                  <c:v>12.090447623442548</c:v>
                </c:pt>
                <c:pt idx="20">
                  <c:v>12.471236816874402</c:v>
                </c:pt>
                <c:pt idx="22">
                  <c:v>6.689280868385346</c:v>
                </c:pt>
                <c:pt idx="23">
                  <c:v>4.945054945054945</c:v>
                </c:pt>
                <c:pt idx="25">
                  <c:v>4.261904761904761</c:v>
                </c:pt>
                <c:pt idx="27">
                  <c:v>3.2758620689655173</c:v>
                </c:pt>
              </c:numCache>
            </c:numRef>
          </c:val>
          <c:smooth val="0"/>
        </c:ser>
        <c:marker val="1"/>
        <c:axId val="3856064"/>
        <c:axId val="34704577"/>
      </c:lineChart>
      <c:catAx>
        <c:axId val="3856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704577"/>
        <c:crosses val="autoZero"/>
        <c:auto val="1"/>
        <c:lblOffset val="100"/>
        <c:noMultiLvlLbl val="0"/>
      </c:catAx>
      <c:valAx>
        <c:axId val="3470457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560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'Kaiserstuhl (Germany)'!$A$10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'Kaiserstuhl (Germany)'!$B$1:$AD$1</c:f>
              <c:strCache>
                <c:ptCount val="29"/>
                <c:pt idx="0">
                  <c:v>Cs</c:v>
                </c:pt>
                <c:pt idx="1">
                  <c:v>Rb</c:v>
                </c:pt>
                <c:pt idx="2">
                  <c:v>Ba</c:v>
                </c:pt>
                <c:pt idx="3">
                  <c:v>Th</c:v>
                </c:pt>
                <c:pt idx="4">
                  <c:v>U</c:v>
                </c:pt>
                <c:pt idx="5">
                  <c:v>Nb</c:v>
                </c:pt>
                <c:pt idx="6">
                  <c:v>Ta</c:v>
                </c:pt>
                <c:pt idx="7">
                  <c:v>K2O</c:v>
                </c:pt>
                <c:pt idx="8">
                  <c:v>La</c:v>
                </c:pt>
                <c:pt idx="9">
                  <c:v>Ce</c:v>
                </c:pt>
                <c:pt idx="10">
                  <c:v>Pb</c:v>
                </c:pt>
                <c:pt idx="11">
                  <c:v>Pr</c:v>
                </c:pt>
                <c:pt idx="12">
                  <c:v>Sr</c:v>
                </c:pt>
                <c:pt idx="13">
                  <c:v>P2O5</c:v>
                </c:pt>
                <c:pt idx="14">
                  <c:v>Nd</c:v>
                </c:pt>
                <c:pt idx="15">
                  <c:v>Sm</c:v>
                </c:pt>
                <c:pt idx="16">
                  <c:v>Zr</c:v>
                </c:pt>
                <c:pt idx="17">
                  <c:v>Hf</c:v>
                </c:pt>
                <c:pt idx="18">
                  <c:v>Eu</c:v>
                </c:pt>
                <c:pt idx="19">
                  <c:v>TiO2</c:v>
                </c:pt>
                <c:pt idx="20">
                  <c:v>Gd</c:v>
                </c:pt>
                <c:pt idx="21">
                  <c:v>Tb</c:v>
                </c:pt>
                <c:pt idx="22">
                  <c:v>Dy</c:v>
                </c:pt>
                <c:pt idx="23">
                  <c:v>Y</c:v>
                </c:pt>
                <c:pt idx="24">
                  <c:v>Ho</c:v>
                </c:pt>
                <c:pt idx="25">
                  <c:v>Er</c:v>
                </c:pt>
                <c:pt idx="26">
                  <c:v>Tm</c:v>
                </c:pt>
                <c:pt idx="27">
                  <c:v>Yb</c:v>
                </c:pt>
                <c:pt idx="28">
                  <c:v>Lu</c:v>
                </c:pt>
              </c:strCache>
            </c:strRef>
          </c:cat>
          <c:val>
            <c:numRef>
              <c:f>'Kaiserstuhl (Germany)'!$B$10:$AD$10</c:f>
              <c:numCache>
                <c:ptCount val="29"/>
                <c:pt idx="0">
                  <c:v>159.49367088607593</c:v>
                </c:pt>
                <c:pt idx="1">
                  <c:v>42.047244094488185</c:v>
                </c:pt>
                <c:pt idx="2">
                  <c:v>97.1526684790385</c:v>
                </c:pt>
                <c:pt idx="3">
                  <c:v>82.35294117647058</c:v>
                </c:pt>
                <c:pt idx="4">
                  <c:v>106.66666666666667</c:v>
                </c:pt>
                <c:pt idx="5">
                  <c:v>102.3842917251052</c:v>
                </c:pt>
                <c:pt idx="6">
                  <c:v>92.1951219512195</c:v>
                </c:pt>
                <c:pt idx="7">
                  <c:v>21.333333333333336</c:v>
                </c:pt>
                <c:pt idx="8">
                  <c:v>89.66521106259097</c:v>
                </c:pt>
                <c:pt idx="9">
                  <c:v>61.40845070422535</c:v>
                </c:pt>
                <c:pt idx="10">
                  <c:v>71.83098591549296</c:v>
                </c:pt>
                <c:pt idx="11">
                  <c:v>42.60869565217391</c:v>
                </c:pt>
                <c:pt idx="12">
                  <c:v>41.658767772511844</c:v>
                </c:pt>
                <c:pt idx="13">
                  <c:v>31.6964490789655</c:v>
                </c:pt>
                <c:pt idx="14">
                  <c:v>34.5642540620384</c:v>
                </c:pt>
                <c:pt idx="15">
                  <c:v>18.468468468468465</c:v>
                </c:pt>
                <c:pt idx="16">
                  <c:v>15.982142857142858</c:v>
                </c:pt>
                <c:pt idx="17">
                  <c:v>13.592233009708739</c:v>
                </c:pt>
                <c:pt idx="18">
                  <c:v>15.595238095238095</c:v>
                </c:pt>
                <c:pt idx="19">
                  <c:v>12.090447623442548</c:v>
                </c:pt>
                <c:pt idx="20">
                  <c:v>10.570469798657719</c:v>
                </c:pt>
                <c:pt idx="21">
                  <c:v>8.055555555555555</c:v>
                </c:pt>
                <c:pt idx="22">
                  <c:v>5.834464043419267</c:v>
                </c:pt>
                <c:pt idx="23">
                  <c:v>4.021978021978022</c:v>
                </c:pt>
                <c:pt idx="24">
                  <c:v>4.451219512195122</c:v>
                </c:pt>
                <c:pt idx="25">
                  <c:v>3.4791666666666665</c:v>
                </c:pt>
                <c:pt idx="26">
                  <c:v>2.702702702702703</c:v>
                </c:pt>
                <c:pt idx="27">
                  <c:v>2.3935091277890463</c:v>
                </c:pt>
                <c:pt idx="28">
                  <c:v>2.1621621621621623</c:v>
                </c:pt>
              </c:numCache>
            </c:numRef>
          </c:val>
          <c:smooth val="0"/>
        </c:ser>
        <c:marker val="1"/>
        <c:axId val="43905738"/>
        <c:axId val="59607323"/>
      </c:lineChart>
      <c:catAx>
        <c:axId val="43905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607323"/>
        <c:crosses val="autoZero"/>
        <c:auto val="1"/>
        <c:lblOffset val="100"/>
        <c:noMultiLvlLbl val="0"/>
      </c:catAx>
      <c:valAx>
        <c:axId val="5960732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9057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'Rhon (Germany)'!$A$12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'Rhon (Germany)'!$B$1:$AD$1</c:f>
              <c:strCache>
                <c:ptCount val="29"/>
                <c:pt idx="0">
                  <c:v>Cs</c:v>
                </c:pt>
                <c:pt idx="1">
                  <c:v>Rb</c:v>
                </c:pt>
                <c:pt idx="2">
                  <c:v>Ba</c:v>
                </c:pt>
                <c:pt idx="3">
                  <c:v>Th</c:v>
                </c:pt>
                <c:pt idx="4">
                  <c:v>U</c:v>
                </c:pt>
                <c:pt idx="5">
                  <c:v>Nb</c:v>
                </c:pt>
                <c:pt idx="6">
                  <c:v>Ta</c:v>
                </c:pt>
                <c:pt idx="7">
                  <c:v>K2O</c:v>
                </c:pt>
                <c:pt idx="8">
                  <c:v>La</c:v>
                </c:pt>
                <c:pt idx="9">
                  <c:v>Ce</c:v>
                </c:pt>
                <c:pt idx="10">
                  <c:v>Pb</c:v>
                </c:pt>
                <c:pt idx="11">
                  <c:v>Pr</c:v>
                </c:pt>
                <c:pt idx="12">
                  <c:v>Sr</c:v>
                </c:pt>
                <c:pt idx="13">
                  <c:v>P2O5</c:v>
                </c:pt>
                <c:pt idx="14">
                  <c:v>Nd</c:v>
                </c:pt>
                <c:pt idx="15">
                  <c:v>Sm</c:v>
                </c:pt>
                <c:pt idx="16">
                  <c:v>Zr</c:v>
                </c:pt>
                <c:pt idx="17">
                  <c:v>Hf</c:v>
                </c:pt>
                <c:pt idx="18">
                  <c:v>Eu</c:v>
                </c:pt>
                <c:pt idx="19">
                  <c:v>TiO2</c:v>
                </c:pt>
                <c:pt idx="20">
                  <c:v>Gd</c:v>
                </c:pt>
                <c:pt idx="21">
                  <c:v>Tb</c:v>
                </c:pt>
                <c:pt idx="22">
                  <c:v>Dy</c:v>
                </c:pt>
                <c:pt idx="23">
                  <c:v>Y</c:v>
                </c:pt>
                <c:pt idx="24">
                  <c:v>Ho</c:v>
                </c:pt>
                <c:pt idx="25">
                  <c:v>Er</c:v>
                </c:pt>
                <c:pt idx="26">
                  <c:v>Tm</c:v>
                </c:pt>
                <c:pt idx="27">
                  <c:v>Yb</c:v>
                </c:pt>
                <c:pt idx="28">
                  <c:v>Lu</c:v>
                </c:pt>
              </c:strCache>
            </c:strRef>
          </c:cat>
          <c:val>
            <c:numRef>
              <c:f>'Rhon (Germany)'!$B$12:$AD$12</c:f>
              <c:numCache>
                <c:ptCount val="29"/>
                <c:pt idx="0">
                  <c:v>82.27848101265822</c:v>
                </c:pt>
                <c:pt idx="1">
                  <c:v>110.70402919807614</c:v>
                </c:pt>
                <c:pt idx="2">
                  <c:v>154.38544383829705</c:v>
                </c:pt>
                <c:pt idx="3">
                  <c:v>81.17647058823529</c:v>
                </c:pt>
                <c:pt idx="4">
                  <c:v>100</c:v>
                </c:pt>
                <c:pt idx="5">
                  <c:v>134.6534533527026</c:v>
                </c:pt>
                <c:pt idx="6">
                  <c:v>119.51219512195122</c:v>
                </c:pt>
                <c:pt idx="7">
                  <c:v>52.097751809181304</c:v>
                </c:pt>
                <c:pt idx="8">
                  <c:v>103.81696043880825</c:v>
                </c:pt>
                <c:pt idx="9">
                  <c:v>77.88305282619969</c:v>
                </c:pt>
                <c:pt idx="10">
                  <c:v>71.42910035138428</c:v>
                </c:pt>
                <c:pt idx="12">
                  <c:v>48.56194382327787</c:v>
                </c:pt>
                <c:pt idx="13">
                  <c:v>39.889347935112795</c:v>
                </c:pt>
                <c:pt idx="14">
                  <c:v>45.16827376648324</c:v>
                </c:pt>
                <c:pt idx="15">
                  <c:v>27.479958500344367</c:v>
                </c:pt>
                <c:pt idx="16">
                  <c:v>26.554502481495952</c:v>
                </c:pt>
                <c:pt idx="17">
                  <c:v>16.504854368932037</c:v>
                </c:pt>
                <c:pt idx="18">
                  <c:v>21.10167825991459</c:v>
                </c:pt>
                <c:pt idx="19">
                  <c:v>13.236433807050194</c:v>
                </c:pt>
                <c:pt idx="20">
                  <c:v>14.603397021748215</c:v>
                </c:pt>
                <c:pt idx="21">
                  <c:v>9.444444444444445</c:v>
                </c:pt>
                <c:pt idx="22">
                  <c:v>8.225055973994364</c:v>
                </c:pt>
                <c:pt idx="23">
                  <c:v>6.583659551717623</c:v>
                </c:pt>
                <c:pt idx="25">
                  <c:v>5.685940057278784</c:v>
                </c:pt>
                <c:pt idx="27">
                  <c:v>3.667438675102692</c:v>
                </c:pt>
                <c:pt idx="28">
                  <c:v>3.1291992476568753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'Rhon (Germany)'!$A$13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'Rhon (Germany)'!$B$13:$AD$13</c:f>
              <c:numCache>
                <c:ptCount val="29"/>
                <c:pt idx="0">
                  <c:v>82.27848101265822</c:v>
                </c:pt>
                <c:pt idx="1">
                  <c:v>62.52431725861677</c:v>
                </c:pt>
                <c:pt idx="2">
                  <c:v>94.62490575868868</c:v>
                </c:pt>
                <c:pt idx="3">
                  <c:v>81.17647058823529</c:v>
                </c:pt>
                <c:pt idx="4">
                  <c:v>100</c:v>
                </c:pt>
                <c:pt idx="5">
                  <c:v>92.78927689507674</c:v>
                </c:pt>
                <c:pt idx="6">
                  <c:v>119.51219512195122</c:v>
                </c:pt>
                <c:pt idx="7">
                  <c:v>26.235581524152035</c:v>
                </c:pt>
                <c:pt idx="8">
                  <c:v>64.35383043940621</c:v>
                </c:pt>
                <c:pt idx="9">
                  <c:v>48.595820413236936</c:v>
                </c:pt>
                <c:pt idx="10">
                  <c:v>50.16714378007112</c:v>
                </c:pt>
                <c:pt idx="12">
                  <c:v>37.3780245811455</c:v>
                </c:pt>
                <c:pt idx="13">
                  <c:v>22.04888226991884</c:v>
                </c:pt>
                <c:pt idx="14">
                  <c:v>24.994207769705827</c:v>
                </c:pt>
                <c:pt idx="15">
                  <c:v>15.380401860015995</c:v>
                </c:pt>
                <c:pt idx="16">
                  <c:v>15.722283232789763</c:v>
                </c:pt>
                <c:pt idx="17">
                  <c:v>16.504854368932037</c:v>
                </c:pt>
                <c:pt idx="18">
                  <c:v>12.122528089291759</c:v>
                </c:pt>
                <c:pt idx="19">
                  <c:v>9.81386614680306</c:v>
                </c:pt>
                <c:pt idx="20">
                  <c:v>10.35084336873379</c:v>
                </c:pt>
                <c:pt idx="21">
                  <c:v>9.444444444444445</c:v>
                </c:pt>
                <c:pt idx="22">
                  <c:v>5.868936871694546</c:v>
                </c:pt>
                <c:pt idx="23">
                  <c:v>4.735021766963697</c:v>
                </c:pt>
                <c:pt idx="25">
                  <c:v>3.3443629730242472</c:v>
                </c:pt>
                <c:pt idx="27">
                  <c:v>2.9688020280751317</c:v>
                </c:pt>
                <c:pt idx="28">
                  <c:v>2.3775575090998813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'Rhon (Germany)'!$A$14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'Rhon (Germany)'!$B$14:$AD$14</c:f>
              <c:numCache>
                <c:ptCount val="29"/>
                <c:pt idx="0">
                  <c:v>82.27848101265822</c:v>
                </c:pt>
                <c:pt idx="1">
                  <c:v>86.61417322834646</c:v>
                </c:pt>
                <c:pt idx="2">
                  <c:v>124.50517479849286</c:v>
                </c:pt>
                <c:pt idx="3">
                  <c:v>81.17647058823529</c:v>
                </c:pt>
                <c:pt idx="4">
                  <c:v>100</c:v>
                </c:pt>
                <c:pt idx="5">
                  <c:v>113.72136512388967</c:v>
                </c:pt>
                <c:pt idx="6">
                  <c:v>119.51219512195122</c:v>
                </c:pt>
                <c:pt idx="7">
                  <c:v>39.16666666666667</c:v>
                </c:pt>
                <c:pt idx="8">
                  <c:v>84.08539543910723</c:v>
                </c:pt>
                <c:pt idx="9">
                  <c:v>63.23943661971831</c:v>
                </c:pt>
                <c:pt idx="10">
                  <c:v>60.7981220657277</c:v>
                </c:pt>
                <c:pt idx="12">
                  <c:v>42.969984202211684</c:v>
                </c:pt>
                <c:pt idx="13">
                  <c:v>30.969115102515815</c:v>
                </c:pt>
                <c:pt idx="14">
                  <c:v>35.08124076809453</c:v>
                </c:pt>
                <c:pt idx="15">
                  <c:v>21.43018018018018</c:v>
                </c:pt>
                <c:pt idx="16">
                  <c:v>21.138392857142858</c:v>
                </c:pt>
                <c:pt idx="17">
                  <c:v>16.504854368932037</c:v>
                </c:pt>
                <c:pt idx="18">
                  <c:v>16.612103174603174</c:v>
                </c:pt>
                <c:pt idx="19">
                  <c:v>11.525149976926627</c:v>
                </c:pt>
                <c:pt idx="20">
                  <c:v>12.477120195241001</c:v>
                </c:pt>
                <c:pt idx="21">
                  <c:v>9.444444444444445</c:v>
                </c:pt>
                <c:pt idx="22">
                  <c:v>7.0469964228444555</c:v>
                </c:pt>
                <c:pt idx="23">
                  <c:v>5.65934065934066</c:v>
                </c:pt>
                <c:pt idx="25">
                  <c:v>4.515151515151516</c:v>
                </c:pt>
                <c:pt idx="27">
                  <c:v>3.3181203515889117</c:v>
                </c:pt>
                <c:pt idx="28">
                  <c:v>2.7533783783783785</c:v>
                </c:pt>
              </c:numCache>
            </c:numRef>
          </c:val>
          <c:smooth val="0"/>
        </c:ser>
        <c:marker val="1"/>
        <c:axId val="66703860"/>
        <c:axId val="63463829"/>
      </c:lineChart>
      <c:catAx>
        <c:axId val="66703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463829"/>
        <c:crosses val="autoZero"/>
        <c:auto val="1"/>
        <c:lblOffset val="100"/>
        <c:noMultiLvlLbl val="0"/>
      </c:catAx>
      <c:valAx>
        <c:axId val="6346382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7038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'Urach (Germany)'!$A$12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'Urach (Germany)'!$B$1:$AD$1</c:f>
              <c:strCache>
                <c:ptCount val="29"/>
                <c:pt idx="0">
                  <c:v>Cs</c:v>
                </c:pt>
                <c:pt idx="1">
                  <c:v>Rb</c:v>
                </c:pt>
                <c:pt idx="2">
                  <c:v>Ba</c:v>
                </c:pt>
                <c:pt idx="3">
                  <c:v>Th</c:v>
                </c:pt>
                <c:pt idx="4">
                  <c:v>U</c:v>
                </c:pt>
                <c:pt idx="5">
                  <c:v>Nb</c:v>
                </c:pt>
                <c:pt idx="6">
                  <c:v>Ta</c:v>
                </c:pt>
                <c:pt idx="7">
                  <c:v>K2O</c:v>
                </c:pt>
                <c:pt idx="8">
                  <c:v>La</c:v>
                </c:pt>
                <c:pt idx="9">
                  <c:v>Ce</c:v>
                </c:pt>
                <c:pt idx="10">
                  <c:v>Pb</c:v>
                </c:pt>
                <c:pt idx="11">
                  <c:v>Pr</c:v>
                </c:pt>
                <c:pt idx="12">
                  <c:v>Sr</c:v>
                </c:pt>
                <c:pt idx="13">
                  <c:v>P2O5</c:v>
                </c:pt>
                <c:pt idx="14">
                  <c:v>Nd</c:v>
                </c:pt>
                <c:pt idx="15">
                  <c:v>Sm</c:v>
                </c:pt>
                <c:pt idx="16">
                  <c:v>Zr</c:v>
                </c:pt>
                <c:pt idx="17">
                  <c:v>Hf</c:v>
                </c:pt>
                <c:pt idx="18">
                  <c:v>Eu</c:v>
                </c:pt>
                <c:pt idx="19">
                  <c:v>TiO2</c:v>
                </c:pt>
                <c:pt idx="20">
                  <c:v>Gd</c:v>
                </c:pt>
                <c:pt idx="21">
                  <c:v>Tb</c:v>
                </c:pt>
                <c:pt idx="22">
                  <c:v>Dy</c:v>
                </c:pt>
                <c:pt idx="23">
                  <c:v>Y</c:v>
                </c:pt>
                <c:pt idx="24">
                  <c:v>Ho</c:v>
                </c:pt>
                <c:pt idx="25">
                  <c:v>Er</c:v>
                </c:pt>
                <c:pt idx="26">
                  <c:v>Tm</c:v>
                </c:pt>
                <c:pt idx="27">
                  <c:v>Yb</c:v>
                </c:pt>
                <c:pt idx="28">
                  <c:v>Lu</c:v>
                </c:pt>
              </c:strCache>
            </c:strRef>
          </c:cat>
          <c:val>
            <c:numRef>
              <c:f>'Urach (Germany)'!$B$12:$AD$12</c:f>
              <c:numCache>
                <c:ptCount val="29"/>
                <c:pt idx="1">
                  <c:v>84.04891415455326</c:v>
                </c:pt>
                <c:pt idx="2">
                  <c:v>185.64333980134376</c:v>
                </c:pt>
                <c:pt idx="3">
                  <c:v>175.01914407239744</c:v>
                </c:pt>
                <c:pt idx="4">
                  <c:v>162.9471038778804</c:v>
                </c:pt>
                <c:pt idx="5">
                  <c:v>189.78798558780002</c:v>
                </c:pt>
                <c:pt idx="7">
                  <c:v>49.473044724648496</c:v>
                </c:pt>
                <c:pt idx="8">
                  <c:v>140.38392305940366</c:v>
                </c:pt>
                <c:pt idx="9">
                  <c:v>99.8649851015742</c:v>
                </c:pt>
                <c:pt idx="10">
                  <c:v>67.5648942620397</c:v>
                </c:pt>
                <c:pt idx="11">
                  <c:v>69.49892981174395</c:v>
                </c:pt>
                <c:pt idx="12">
                  <c:v>58.09950011882138</c:v>
                </c:pt>
                <c:pt idx="13">
                  <c:v>47.759025266804684</c:v>
                </c:pt>
                <c:pt idx="14">
                  <c:v>51.19349458515188</c:v>
                </c:pt>
                <c:pt idx="15">
                  <c:v>25.659376983434797</c:v>
                </c:pt>
                <c:pt idx="16">
                  <c:v>23.964413937047617</c:v>
                </c:pt>
                <c:pt idx="17">
                  <c:v>18.720852301740656</c:v>
                </c:pt>
                <c:pt idx="18">
                  <c:v>19.39883920060635</c:v>
                </c:pt>
                <c:pt idx="19">
                  <c:v>12.225402276737801</c:v>
                </c:pt>
                <c:pt idx="20">
                  <c:v>15.199858782179478</c:v>
                </c:pt>
                <c:pt idx="21">
                  <c:v>10.057041216398586</c:v>
                </c:pt>
                <c:pt idx="22">
                  <c:v>7.3368795599809795</c:v>
                </c:pt>
                <c:pt idx="23">
                  <c:v>4.711300657368885</c:v>
                </c:pt>
                <c:pt idx="24">
                  <c:v>5.410368559186657</c:v>
                </c:pt>
                <c:pt idx="25">
                  <c:v>4.800202201369828</c:v>
                </c:pt>
                <c:pt idx="26">
                  <c:v>3.2608048161725085</c:v>
                </c:pt>
                <c:pt idx="27">
                  <c:v>3.5810485594437758</c:v>
                </c:pt>
                <c:pt idx="28">
                  <c:v>3.105743284990523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'Urach (Germany)'!$A$13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'Urach (Germany)'!$B$13:$AD$13</c:f>
              <c:numCache>
                <c:ptCount val="29"/>
                <c:pt idx="1">
                  <c:v>36.98783125227088</c:v>
                </c:pt>
                <c:pt idx="2">
                  <c:v>129.82859228240693</c:v>
                </c:pt>
                <c:pt idx="3">
                  <c:v>115.69981017596858</c:v>
                </c:pt>
                <c:pt idx="4">
                  <c:v>100.65077972000317</c:v>
                </c:pt>
                <c:pt idx="5">
                  <c:v>146.81790501528556</c:v>
                </c:pt>
                <c:pt idx="7">
                  <c:v>16.638066386462622</c:v>
                </c:pt>
                <c:pt idx="8">
                  <c:v>113.69662036611794</c:v>
                </c:pt>
                <c:pt idx="9">
                  <c:v>83.87210410030373</c:v>
                </c:pt>
                <c:pt idx="10">
                  <c:v>46.61350949382885</c:v>
                </c:pt>
                <c:pt idx="11">
                  <c:v>58.59630828349412</c:v>
                </c:pt>
                <c:pt idx="12">
                  <c:v>45.691969075491414</c:v>
                </c:pt>
                <c:pt idx="13">
                  <c:v>36.3054701165386</c:v>
                </c:pt>
                <c:pt idx="14">
                  <c:v>43.668642293233134</c:v>
                </c:pt>
                <c:pt idx="15">
                  <c:v>21.55533773127992</c:v>
                </c:pt>
                <c:pt idx="16">
                  <c:v>18.714157491523817</c:v>
                </c:pt>
                <c:pt idx="17">
                  <c:v>14.763505842811668</c:v>
                </c:pt>
                <c:pt idx="18">
                  <c:v>16.61306556129841</c:v>
                </c:pt>
                <c:pt idx="19">
                  <c:v>10.294210090590301</c:v>
                </c:pt>
                <c:pt idx="20">
                  <c:v>12.05964904779815</c:v>
                </c:pt>
                <c:pt idx="21">
                  <c:v>8.029378536687833</c:v>
                </c:pt>
                <c:pt idx="22">
                  <c:v>5.600705243275466</c:v>
                </c:pt>
                <c:pt idx="23">
                  <c:v>3.52313157706335</c:v>
                </c:pt>
                <c:pt idx="24">
                  <c:v>4.066983357189648</c:v>
                </c:pt>
                <c:pt idx="25">
                  <c:v>3.2831311319635055</c:v>
                </c:pt>
                <c:pt idx="26">
                  <c:v>2.5500059946383025</c:v>
                </c:pt>
                <c:pt idx="27">
                  <c:v>2.365536971320253</c:v>
                </c:pt>
                <c:pt idx="28">
                  <c:v>2.0594218801746424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'Urach (Germany)'!$A$14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'Urach (Germany)'!$B$14:$AD$14</c:f>
              <c:numCache>
                <c:ptCount val="29"/>
                <c:pt idx="1">
                  <c:v>60.518372703412076</c:v>
                </c:pt>
                <c:pt idx="2">
                  <c:v>157.73596604187534</c:v>
                </c:pt>
                <c:pt idx="3">
                  <c:v>145.359477124183</c:v>
                </c:pt>
                <c:pt idx="4">
                  <c:v>131.7989417989418</c:v>
                </c:pt>
                <c:pt idx="5">
                  <c:v>168.3029453015428</c:v>
                </c:pt>
                <c:pt idx="7">
                  <c:v>33.05555555555556</c:v>
                </c:pt>
                <c:pt idx="8">
                  <c:v>127.0402717127608</c:v>
                </c:pt>
                <c:pt idx="9">
                  <c:v>91.86854460093898</c:v>
                </c:pt>
                <c:pt idx="10">
                  <c:v>57.08920187793427</c:v>
                </c:pt>
                <c:pt idx="11">
                  <c:v>64.04761904761904</c:v>
                </c:pt>
                <c:pt idx="12">
                  <c:v>51.8957345971564</c:v>
                </c:pt>
                <c:pt idx="13">
                  <c:v>42.03224769167164</c:v>
                </c:pt>
                <c:pt idx="14">
                  <c:v>47.43106843919251</c:v>
                </c:pt>
                <c:pt idx="15">
                  <c:v>23.60735735735736</c:v>
                </c:pt>
                <c:pt idx="16">
                  <c:v>21.339285714285715</c:v>
                </c:pt>
                <c:pt idx="17">
                  <c:v>16.742179072276162</c:v>
                </c:pt>
                <c:pt idx="18">
                  <c:v>18.00595238095238</c:v>
                </c:pt>
                <c:pt idx="19">
                  <c:v>11.25980618366405</c:v>
                </c:pt>
                <c:pt idx="20">
                  <c:v>13.629753914988815</c:v>
                </c:pt>
                <c:pt idx="21">
                  <c:v>9.043209876543209</c:v>
                </c:pt>
                <c:pt idx="22">
                  <c:v>6.468792401628223</c:v>
                </c:pt>
                <c:pt idx="23">
                  <c:v>4.117216117216118</c:v>
                </c:pt>
                <c:pt idx="24">
                  <c:v>4.738675958188153</c:v>
                </c:pt>
                <c:pt idx="25">
                  <c:v>4.041666666666667</c:v>
                </c:pt>
                <c:pt idx="26">
                  <c:v>2.9054054054054057</c:v>
                </c:pt>
                <c:pt idx="27">
                  <c:v>2.9732927653820145</c:v>
                </c:pt>
                <c:pt idx="28">
                  <c:v>2.582582582582583</c:v>
                </c:pt>
              </c:numCache>
            </c:numRef>
          </c:val>
          <c:smooth val="0"/>
        </c:ser>
        <c:marker val="1"/>
        <c:axId val="34303550"/>
        <c:axId val="40296495"/>
      </c:lineChart>
      <c:catAx>
        <c:axId val="3430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296495"/>
        <c:crosses val="autoZero"/>
        <c:auto val="1"/>
        <c:lblOffset val="100"/>
        <c:noMultiLvlLbl val="0"/>
      </c:catAx>
      <c:valAx>
        <c:axId val="4029649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3035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'Vogelsberg (Germany)'!$A$12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'Vogelsberg (Germany)'!$B$1:$AD$1</c:f>
              <c:strCache>
                <c:ptCount val="29"/>
                <c:pt idx="0">
                  <c:v>Cs</c:v>
                </c:pt>
                <c:pt idx="1">
                  <c:v>Rb</c:v>
                </c:pt>
                <c:pt idx="2">
                  <c:v>Ba</c:v>
                </c:pt>
                <c:pt idx="3">
                  <c:v>Th</c:v>
                </c:pt>
                <c:pt idx="4">
                  <c:v>U</c:v>
                </c:pt>
                <c:pt idx="5">
                  <c:v>Nb</c:v>
                </c:pt>
                <c:pt idx="6">
                  <c:v>Ta</c:v>
                </c:pt>
                <c:pt idx="7">
                  <c:v>K2O</c:v>
                </c:pt>
                <c:pt idx="8">
                  <c:v>La</c:v>
                </c:pt>
                <c:pt idx="9">
                  <c:v>Ce</c:v>
                </c:pt>
                <c:pt idx="10">
                  <c:v>Pb</c:v>
                </c:pt>
                <c:pt idx="11">
                  <c:v>Pr</c:v>
                </c:pt>
                <c:pt idx="12">
                  <c:v>Sr</c:v>
                </c:pt>
                <c:pt idx="13">
                  <c:v>P2O5</c:v>
                </c:pt>
                <c:pt idx="14">
                  <c:v>Nd</c:v>
                </c:pt>
                <c:pt idx="15">
                  <c:v>Sm</c:v>
                </c:pt>
                <c:pt idx="16">
                  <c:v>Zr</c:v>
                </c:pt>
                <c:pt idx="17">
                  <c:v>Hf</c:v>
                </c:pt>
                <c:pt idx="18">
                  <c:v>Eu</c:v>
                </c:pt>
                <c:pt idx="19">
                  <c:v>TiO2</c:v>
                </c:pt>
                <c:pt idx="20">
                  <c:v>Gd</c:v>
                </c:pt>
                <c:pt idx="21">
                  <c:v>Tb</c:v>
                </c:pt>
                <c:pt idx="22">
                  <c:v>Dy</c:v>
                </c:pt>
                <c:pt idx="23">
                  <c:v>Y</c:v>
                </c:pt>
                <c:pt idx="24">
                  <c:v>Ho</c:v>
                </c:pt>
                <c:pt idx="25">
                  <c:v>Er</c:v>
                </c:pt>
                <c:pt idx="26">
                  <c:v>Tm</c:v>
                </c:pt>
                <c:pt idx="27">
                  <c:v>Yb</c:v>
                </c:pt>
                <c:pt idx="28">
                  <c:v>Lu</c:v>
                </c:pt>
              </c:strCache>
            </c:strRef>
          </c:cat>
          <c:val>
            <c:numRef>
              <c:f>'Vogelsberg (Germany)'!$B$12:$AD$12</c:f>
              <c:numCache>
                <c:ptCount val="29"/>
                <c:pt idx="0">
                  <c:v>119.11328245015518</c:v>
                </c:pt>
                <c:pt idx="1">
                  <c:v>109.36929409870672</c:v>
                </c:pt>
                <c:pt idx="2">
                  <c:v>127.0832201247487</c:v>
                </c:pt>
                <c:pt idx="3">
                  <c:v>88.45787534080178</c:v>
                </c:pt>
                <c:pt idx="4">
                  <c:v>86.7346743743241</c:v>
                </c:pt>
                <c:pt idx="5">
                  <c:v>119.14063234852831</c:v>
                </c:pt>
                <c:pt idx="6">
                  <c:v>137.5082907508412</c:v>
                </c:pt>
                <c:pt idx="7">
                  <c:v>58.261205989280015</c:v>
                </c:pt>
                <c:pt idx="8">
                  <c:v>97.15577903990075</c:v>
                </c:pt>
                <c:pt idx="9">
                  <c:v>76.5020341761821</c:v>
                </c:pt>
                <c:pt idx="10">
                  <c:v>62.04880697325199</c:v>
                </c:pt>
                <c:pt idx="11">
                  <c:v>52.7651773761971</c:v>
                </c:pt>
                <c:pt idx="12">
                  <c:v>50.525973208494726</c:v>
                </c:pt>
                <c:pt idx="13">
                  <c:v>35.038135288323176</c:v>
                </c:pt>
                <c:pt idx="14">
                  <c:v>40.32769674266725</c:v>
                </c:pt>
                <c:pt idx="15">
                  <c:v>21.755039240256203</c:v>
                </c:pt>
                <c:pt idx="16">
                  <c:v>22.463797481577874</c:v>
                </c:pt>
                <c:pt idx="17">
                  <c:v>18.95644872281917</c:v>
                </c:pt>
                <c:pt idx="18">
                  <c:v>18.068430728668847</c:v>
                </c:pt>
                <c:pt idx="19">
                  <c:v>12.666825771156008</c:v>
                </c:pt>
                <c:pt idx="20">
                  <c:v>13.091063962474049</c:v>
                </c:pt>
                <c:pt idx="21">
                  <c:v>9.796320492526199</c:v>
                </c:pt>
                <c:pt idx="22">
                  <c:v>7.289899297329162</c:v>
                </c:pt>
                <c:pt idx="23">
                  <c:v>6.153846153846154</c:v>
                </c:pt>
                <c:pt idx="24">
                  <c:v>5.690415834983304</c:v>
                </c:pt>
                <c:pt idx="25">
                  <c:v>5.224920624119721</c:v>
                </c:pt>
                <c:pt idx="26">
                  <c:v>4.4194081539310135</c:v>
                </c:pt>
                <c:pt idx="27">
                  <c:v>3.9878341955955277</c:v>
                </c:pt>
                <c:pt idx="28">
                  <c:v>3.9577328231450073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'Vogelsberg (Germany)'!$A$13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'Vogelsberg (Germany)'!$B$13:$AD$13</c:f>
              <c:numCache>
                <c:ptCount val="29"/>
                <c:pt idx="0">
                  <c:v>71.94156987051988</c:v>
                </c:pt>
                <c:pt idx="1">
                  <c:v>42.20550905089957</c:v>
                </c:pt>
                <c:pt idx="2">
                  <c:v>80.22469230907588</c:v>
                </c:pt>
                <c:pt idx="3">
                  <c:v>57.909771718021744</c:v>
                </c:pt>
                <c:pt idx="4">
                  <c:v>57.0748494351997</c:v>
                </c:pt>
                <c:pt idx="5">
                  <c:v>79.31659065287423</c:v>
                </c:pt>
                <c:pt idx="6">
                  <c:v>93.43247579968141</c:v>
                </c:pt>
                <c:pt idx="7">
                  <c:v>25.40546067738665</c:v>
                </c:pt>
                <c:pt idx="8">
                  <c:v>59.363507714102155</c:v>
                </c:pt>
                <c:pt idx="9">
                  <c:v>46.04796582381791</c:v>
                </c:pt>
                <c:pt idx="10">
                  <c:v>31.034135123774625</c:v>
                </c:pt>
                <c:pt idx="11">
                  <c:v>33.046416826701446</c:v>
                </c:pt>
                <c:pt idx="12">
                  <c:v>33.25364764458583</c:v>
                </c:pt>
                <c:pt idx="13">
                  <c:v>24.0481801143136</c:v>
                </c:pt>
                <c:pt idx="14">
                  <c:v>26.60386406481674</c:v>
                </c:pt>
                <c:pt idx="15">
                  <c:v>16.19822652550956</c:v>
                </c:pt>
                <c:pt idx="16">
                  <c:v>14.5451310898507</c:v>
                </c:pt>
                <c:pt idx="17">
                  <c:v>12.462876288738848</c:v>
                </c:pt>
                <c:pt idx="18">
                  <c:v>13.568474033235915</c:v>
                </c:pt>
                <c:pt idx="19">
                  <c:v>10.18735050941621</c:v>
                </c:pt>
                <c:pt idx="20">
                  <c:v>10.166206731038255</c:v>
                </c:pt>
                <c:pt idx="21">
                  <c:v>8.467568396362688</c:v>
                </c:pt>
                <c:pt idx="22">
                  <c:v>6.403452127365547</c:v>
                </c:pt>
                <c:pt idx="23">
                  <c:v>5.274725274725275</c:v>
                </c:pt>
                <c:pt idx="24">
                  <c:v>5.0982020511955595</c:v>
                </c:pt>
                <c:pt idx="25">
                  <c:v>4.641746042546947</c:v>
                </c:pt>
                <c:pt idx="26">
                  <c:v>3.796808062285203</c:v>
                </c:pt>
                <c:pt idx="27">
                  <c:v>3.3422875082584276</c:v>
                </c:pt>
                <c:pt idx="28">
                  <c:v>3.271996906584723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'Vogelsberg (Germany)'!$A$14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'Vogelsberg (Germany)'!$B$14:$AD$14</c:f>
              <c:numCache>
                <c:ptCount val="29"/>
                <c:pt idx="0">
                  <c:v>95.52742616033754</c:v>
                </c:pt>
                <c:pt idx="1">
                  <c:v>75.78740157480316</c:v>
                </c:pt>
                <c:pt idx="2">
                  <c:v>103.65395621691229</c:v>
                </c:pt>
                <c:pt idx="3">
                  <c:v>73.18382352941175</c:v>
                </c:pt>
                <c:pt idx="4">
                  <c:v>71.9047619047619</c:v>
                </c:pt>
                <c:pt idx="5">
                  <c:v>99.22861150070126</c:v>
                </c:pt>
                <c:pt idx="6">
                  <c:v>115.47038327526131</c:v>
                </c:pt>
                <c:pt idx="7">
                  <c:v>41.83333333333333</c:v>
                </c:pt>
                <c:pt idx="8">
                  <c:v>78.25964337700145</c:v>
                </c:pt>
                <c:pt idx="9">
                  <c:v>61.275000000000006</c:v>
                </c:pt>
                <c:pt idx="10">
                  <c:v>46.54147104851331</c:v>
                </c:pt>
                <c:pt idx="11">
                  <c:v>42.905797101449274</c:v>
                </c:pt>
                <c:pt idx="12">
                  <c:v>41.88981042654028</c:v>
                </c:pt>
                <c:pt idx="13">
                  <c:v>29.543157701318385</c:v>
                </c:pt>
                <c:pt idx="14">
                  <c:v>33.465780403741995</c:v>
                </c:pt>
                <c:pt idx="15">
                  <c:v>18.976632882882882</c:v>
                </c:pt>
                <c:pt idx="16">
                  <c:v>18.50446428571429</c:v>
                </c:pt>
                <c:pt idx="17">
                  <c:v>15.70966250577901</c:v>
                </c:pt>
                <c:pt idx="18">
                  <c:v>15.818452380952381</c:v>
                </c:pt>
                <c:pt idx="19">
                  <c:v>11.42708814028611</c:v>
                </c:pt>
                <c:pt idx="20">
                  <c:v>11.628635346756152</c:v>
                </c:pt>
                <c:pt idx="21">
                  <c:v>9.131944444444445</c:v>
                </c:pt>
                <c:pt idx="22">
                  <c:v>6.846675712347355</c:v>
                </c:pt>
                <c:pt idx="23">
                  <c:v>5.714285714285714</c:v>
                </c:pt>
                <c:pt idx="24">
                  <c:v>5.394308943089432</c:v>
                </c:pt>
                <c:pt idx="25">
                  <c:v>4.9333333333333345</c:v>
                </c:pt>
                <c:pt idx="26">
                  <c:v>4.108108108108108</c:v>
                </c:pt>
                <c:pt idx="27">
                  <c:v>3.665060851926978</c:v>
                </c:pt>
                <c:pt idx="28">
                  <c:v>3.6148648648648654</c:v>
                </c:pt>
              </c:numCache>
            </c:numRef>
          </c:val>
          <c:smooth val="0"/>
        </c:ser>
        <c:marker val="1"/>
        <c:axId val="27124136"/>
        <c:axId val="42790633"/>
      </c:lineChart>
      <c:catAx>
        <c:axId val="2712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790633"/>
        <c:crosses val="autoZero"/>
        <c:auto val="1"/>
        <c:lblOffset val="100"/>
        <c:noMultiLvlLbl val="0"/>
      </c:catAx>
      <c:valAx>
        <c:axId val="4279063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1241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'Westerwald (Germany)'!$A$12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'Westerwald (Germany)'!$B$1:$AD$1</c:f>
              <c:strCache>
                <c:ptCount val="29"/>
                <c:pt idx="0">
                  <c:v>Cs</c:v>
                </c:pt>
                <c:pt idx="1">
                  <c:v>Rb</c:v>
                </c:pt>
                <c:pt idx="2">
                  <c:v>Ba</c:v>
                </c:pt>
                <c:pt idx="3">
                  <c:v>Th</c:v>
                </c:pt>
                <c:pt idx="4">
                  <c:v>U</c:v>
                </c:pt>
                <c:pt idx="5">
                  <c:v>Nb</c:v>
                </c:pt>
                <c:pt idx="6">
                  <c:v>Ta</c:v>
                </c:pt>
                <c:pt idx="7">
                  <c:v>K2O</c:v>
                </c:pt>
                <c:pt idx="8">
                  <c:v>La</c:v>
                </c:pt>
                <c:pt idx="9">
                  <c:v>Ce</c:v>
                </c:pt>
                <c:pt idx="10">
                  <c:v>Pb</c:v>
                </c:pt>
                <c:pt idx="11">
                  <c:v>Pr</c:v>
                </c:pt>
                <c:pt idx="12">
                  <c:v>Sr</c:v>
                </c:pt>
                <c:pt idx="13">
                  <c:v>P2O5</c:v>
                </c:pt>
                <c:pt idx="14">
                  <c:v>Nd</c:v>
                </c:pt>
                <c:pt idx="15">
                  <c:v>Sm</c:v>
                </c:pt>
                <c:pt idx="16">
                  <c:v>Zr</c:v>
                </c:pt>
                <c:pt idx="17">
                  <c:v>Hf</c:v>
                </c:pt>
                <c:pt idx="18">
                  <c:v>Eu</c:v>
                </c:pt>
                <c:pt idx="19">
                  <c:v>TiO2</c:v>
                </c:pt>
                <c:pt idx="20">
                  <c:v>Gd</c:v>
                </c:pt>
                <c:pt idx="21">
                  <c:v>Tb</c:v>
                </c:pt>
                <c:pt idx="22">
                  <c:v>Dy</c:v>
                </c:pt>
                <c:pt idx="23">
                  <c:v>Y</c:v>
                </c:pt>
                <c:pt idx="24">
                  <c:v>Ho</c:v>
                </c:pt>
                <c:pt idx="25">
                  <c:v>Er</c:v>
                </c:pt>
                <c:pt idx="26">
                  <c:v>Tm</c:v>
                </c:pt>
                <c:pt idx="27">
                  <c:v>Yb</c:v>
                </c:pt>
                <c:pt idx="28">
                  <c:v>Lu</c:v>
                </c:pt>
              </c:strCache>
            </c:strRef>
          </c:cat>
          <c:val>
            <c:numRef>
              <c:f>'Westerwald (Germany)'!$B$12:$AD$12</c:f>
              <c:numCache>
                <c:ptCount val="29"/>
                <c:pt idx="0">
                  <c:v>96.99841285662406</c:v>
                </c:pt>
                <c:pt idx="1">
                  <c:v>77.35063015270039</c:v>
                </c:pt>
                <c:pt idx="2">
                  <c:v>113.35859324640495</c:v>
                </c:pt>
                <c:pt idx="3">
                  <c:v>80.08327175847226</c:v>
                </c:pt>
                <c:pt idx="4">
                  <c:v>97.13930503605349</c:v>
                </c:pt>
                <c:pt idx="5">
                  <c:v>127.24058956371907</c:v>
                </c:pt>
                <c:pt idx="6">
                  <c:v>126.4366521950085</c:v>
                </c:pt>
                <c:pt idx="7">
                  <c:v>65.00350791067719</c:v>
                </c:pt>
                <c:pt idx="8">
                  <c:v>87.77435429279308</c:v>
                </c:pt>
                <c:pt idx="9">
                  <c:v>66.89163071124584</c:v>
                </c:pt>
                <c:pt idx="10">
                  <c:v>60.648622606732765</c:v>
                </c:pt>
                <c:pt idx="11">
                  <c:v>52.626706850994374</c:v>
                </c:pt>
                <c:pt idx="12">
                  <c:v>45.393115438349156</c:v>
                </c:pt>
                <c:pt idx="13">
                  <c:v>40.549246020991575</c:v>
                </c:pt>
                <c:pt idx="14">
                  <c:v>39.354127763556235</c:v>
                </c:pt>
                <c:pt idx="15">
                  <c:v>21.452549914001384</c:v>
                </c:pt>
                <c:pt idx="16">
                  <c:v>21.97654992247527</c:v>
                </c:pt>
                <c:pt idx="17">
                  <c:v>18.778627584633703</c:v>
                </c:pt>
                <c:pt idx="18">
                  <c:v>16.656459725950373</c:v>
                </c:pt>
                <c:pt idx="19">
                  <c:v>12.510200747231021</c:v>
                </c:pt>
                <c:pt idx="20">
                  <c:v>13.318330342953548</c:v>
                </c:pt>
                <c:pt idx="21">
                  <c:v>9.730812800829883</c:v>
                </c:pt>
                <c:pt idx="22">
                  <c:v>7.258901009434905</c:v>
                </c:pt>
                <c:pt idx="23">
                  <c:v>5.330988106371084</c:v>
                </c:pt>
                <c:pt idx="24">
                  <c:v>5.736189074204103</c:v>
                </c:pt>
                <c:pt idx="25">
                  <c:v>4.883289928537014</c:v>
                </c:pt>
                <c:pt idx="26">
                  <c:v>3.9871896293216564</c:v>
                </c:pt>
                <c:pt idx="27">
                  <c:v>3.7062759380022126</c:v>
                </c:pt>
                <c:pt idx="28">
                  <c:v>3.5874583160106637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'Westerwald (Germany)'!$A$13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'Westerwald (Germany)'!$B$13:$AD$13</c:f>
              <c:numCache>
                <c:ptCount val="29"/>
                <c:pt idx="0">
                  <c:v>23.54686465067878</c:v>
                </c:pt>
                <c:pt idx="1">
                  <c:v>39.13634743663941</c:v>
                </c:pt>
                <c:pt idx="2">
                  <c:v>64.96558650859467</c:v>
                </c:pt>
                <c:pt idx="3">
                  <c:v>45.998176205328654</c:v>
                </c:pt>
                <c:pt idx="4">
                  <c:v>53.70318580643732</c:v>
                </c:pt>
                <c:pt idx="5">
                  <c:v>77.59272578853034</c:v>
                </c:pt>
                <c:pt idx="6">
                  <c:v>78.74158420274007</c:v>
                </c:pt>
                <c:pt idx="7">
                  <c:v>34.63751773034846</c:v>
                </c:pt>
                <c:pt idx="8">
                  <c:v>45.55897904054023</c:v>
                </c:pt>
                <c:pt idx="9">
                  <c:v>35.46156538842916</c:v>
                </c:pt>
                <c:pt idx="10">
                  <c:v>39.74140989597581</c:v>
                </c:pt>
                <c:pt idx="11">
                  <c:v>28.605177206976645</c:v>
                </c:pt>
                <c:pt idx="12">
                  <c:v>27.986396045427725</c:v>
                </c:pt>
                <c:pt idx="13">
                  <c:v>18.391308119158307</c:v>
                </c:pt>
                <c:pt idx="14">
                  <c:v>22.945610902504434</c:v>
                </c:pt>
                <c:pt idx="15">
                  <c:v>14.493396031944563</c:v>
                </c:pt>
                <c:pt idx="16">
                  <c:v>15.056417110491763</c:v>
                </c:pt>
                <c:pt idx="17">
                  <c:v>13.449403284173865</c:v>
                </c:pt>
                <c:pt idx="18">
                  <c:v>11.698173726342457</c:v>
                </c:pt>
                <c:pt idx="19">
                  <c:v>9.711232641715055</c:v>
                </c:pt>
                <c:pt idx="20">
                  <c:v>9.721946277558775</c:v>
                </c:pt>
                <c:pt idx="21">
                  <c:v>7.448674378657297</c:v>
                </c:pt>
                <c:pt idx="22">
                  <c:v>5.8008004831024085</c:v>
                </c:pt>
                <c:pt idx="23">
                  <c:v>4.072224066071856</c:v>
                </c:pt>
                <c:pt idx="24">
                  <c:v>4.6601523892105305</c:v>
                </c:pt>
                <c:pt idx="25">
                  <c:v>3.95004340479632</c:v>
                </c:pt>
                <c:pt idx="26">
                  <c:v>3.2650626229305955</c:v>
                </c:pt>
                <c:pt idx="27">
                  <c:v>3.0280039808618846</c:v>
                </c:pt>
                <c:pt idx="28">
                  <c:v>2.6703379417855944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'Westerwald (Germany)'!$A$14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'Westerwald (Germany)'!$B$14:$AD$14</c:f>
              <c:numCache>
                <c:ptCount val="29"/>
                <c:pt idx="0">
                  <c:v>60.272638753651414</c:v>
                </c:pt>
                <c:pt idx="1">
                  <c:v>58.2434887946699</c:v>
                </c:pt>
                <c:pt idx="2">
                  <c:v>89.16208987749981</c:v>
                </c:pt>
                <c:pt idx="3">
                  <c:v>63.04072398190046</c:v>
                </c:pt>
                <c:pt idx="4">
                  <c:v>75.4212454212454</c:v>
                </c:pt>
                <c:pt idx="5">
                  <c:v>102.41665767612471</c:v>
                </c:pt>
                <c:pt idx="6">
                  <c:v>102.58911819887429</c:v>
                </c:pt>
                <c:pt idx="7">
                  <c:v>49.820512820512825</c:v>
                </c:pt>
                <c:pt idx="8">
                  <c:v>66.66666666666666</c:v>
                </c:pt>
                <c:pt idx="9">
                  <c:v>51.176598049837494</c:v>
                </c:pt>
                <c:pt idx="10">
                  <c:v>50.19501625135428</c:v>
                </c:pt>
                <c:pt idx="11">
                  <c:v>40.61594202898551</c:v>
                </c:pt>
                <c:pt idx="12">
                  <c:v>36.68975574188844</c:v>
                </c:pt>
                <c:pt idx="13">
                  <c:v>29.470277070074943</c:v>
                </c:pt>
                <c:pt idx="14">
                  <c:v>31.149869333030335</c:v>
                </c:pt>
                <c:pt idx="15">
                  <c:v>17.972972972972975</c:v>
                </c:pt>
                <c:pt idx="16">
                  <c:v>18.516483516483518</c:v>
                </c:pt>
                <c:pt idx="17">
                  <c:v>16.114015434403782</c:v>
                </c:pt>
                <c:pt idx="18">
                  <c:v>14.177316726146415</c:v>
                </c:pt>
                <c:pt idx="19">
                  <c:v>11.11071669447304</c:v>
                </c:pt>
                <c:pt idx="20">
                  <c:v>11.520138310256161</c:v>
                </c:pt>
                <c:pt idx="21">
                  <c:v>8.58974358974359</c:v>
                </c:pt>
                <c:pt idx="22">
                  <c:v>6.529850746268657</c:v>
                </c:pt>
                <c:pt idx="23">
                  <c:v>4.70160608622147</c:v>
                </c:pt>
                <c:pt idx="24">
                  <c:v>5.198170731707317</c:v>
                </c:pt>
                <c:pt idx="25">
                  <c:v>4.416666666666667</c:v>
                </c:pt>
                <c:pt idx="26">
                  <c:v>3.626126126126126</c:v>
                </c:pt>
                <c:pt idx="27">
                  <c:v>3.3671399594320484</c:v>
                </c:pt>
                <c:pt idx="28">
                  <c:v>3.128898128898129</c:v>
                </c:pt>
              </c:numCache>
            </c:numRef>
          </c:val>
          <c:smooth val="0"/>
        </c:ser>
        <c:marker val="1"/>
        <c:axId val="49571378"/>
        <c:axId val="43489219"/>
      </c:lineChart>
      <c:catAx>
        <c:axId val="49571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489219"/>
        <c:crosses val="autoZero"/>
        <c:auto val="1"/>
        <c:lblOffset val="100"/>
        <c:noMultiLvlLbl val="0"/>
      </c:catAx>
      <c:valAx>
        <c:axId val="4348921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5713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'Hocheifel (Germany)'!$A$12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'Hocheifel (Germany)'!$B$1:$AD$1</c:f>
              <c:strCache>
                <c:ptCount val="29"/>
                <c:pt idx="0">
                  <c:v>Cs</c:v>
                </c:pt>
                <c:pt idx="1">
                  <c:v>Rb</c:v>
                </c:pt>
                <c:pt idx="2">
                  <c:v>Ba</c:v>
                </c:pt>
                <c:pt idx="3">
                  <c:v>Th</c:v>
                </c:pt>
                <c:pt idx="4">
                  <c:v>U</c:v>
                </c:pt>
                <c:pt idx="5">
                  <c:v>Nb</c:v>
                </c:pt>
                <c:pt idx="6">
                  <c:v>Ta</c:v>
                </c:pt>
                <c:pt idx="7">
                  <c:v>K2O</c:v>
                </c:pt>
                <c:pt idx="8">
                  <c:v>La</c:v>
                </c:pt>
                <c:pt idx="9">
                  <c:v>Ce</c:v>
                </c:pt>
                <c:pt idx="10">
                  <c:v>Pb</c:v>
                </c:pt>
                <c:pt idx="11">
                  <c:v>Pr</c:v>
                </c:pt>
                <c:pt idx="12">
                  <c:v>Sr</c:v>
                </c:pt>
                <c:pt idx="13">
                  <c:v>P2O5</c:v>
                </c:pt>
                <c:pt idx="14">
                  <c:v>Nd</c:v>
                </c:pt>
                <c:pt idx="15">
                  <c:v>Sm</c:v>
                </c:pt>
                <c:pt idx="16">
                  <c:v>Zr</c:v>
                </c:pt>
                <c:pt idx="17">
                  <c:v>Hf</c:v>
                </c:pt>
                <c:pt idx="18">
                  <c:v>Eu</c:v>
                </c:pt>
                <c:pt idx="19">
                  <c:v>TiO2</c:v>
                </c:pt>
                <c:pt idx="20">
                  <c:v>Gd</c:v>
                </c:pt>
                <c:pt idx="21">
                  <c:v>Tb</c:v>
                </c:pt>
                <c:pt idx="22">
                  <c:v>Dy</c:v>
                </c:pt>
                <c:pt idx="23">
                  <c:v>Y</c:v>
                </c:pt>
                <c:pt idx="24">
                  <c:v>Ho</c:v>
                </c:pt>
                <c:pt idx="25">
                  <c:v>Er</c:v>
                </c:pt>
                <c:pt idx="26">
                  <c:v>Tm</c:v>
                </c:pt>
                <c:pt idx="27">
                  <c:v>Yb</c:v>
                </c:pt>
                <c:pt idx="28">
                  <c:v>Lu</c:v>
                </c:pt>
              </c:strCache>
            </c:strRef>
          </c:cat>
          <c:val>
            <c:numRef>
              <c:f>'Hocheifel (Germany)'!$B$12:$AD$12</c:f>
              <c:numCache>
                <c:ptCount val="29"/>
                <c:pt idx="0">
                  <c:v>103.58439009601992</c:v>
                </c:pt>
                <c:pt idx="1">
                  <c:v>80.57147845566685</c:v>
                </c:pt>
                <c:pt idx="2">
                  <c:v>154.61546041542553</c:v>
                </c:pt>
                <c:pt idx="3">
                  <c:v>119.16544192707407</c:v>
                </c:pt>
                <c:pt idx="4">
                  <c:v>236.44331740283292</c:v>
                </c:pt>
                <c:pt idx="5">
                  <c:v>133.86031731281253</c:v>
                </c:pt>
                <c:pt idx="6">
                  <c:v>134.92141471669945</c:v>
                </c:pt>
                <c:pt idx="7">
                  <c:v>45.10152544608156</c:v>
                </c:pt>
                <c:pt idx="8">
                  <c:v>111.53543797170266</c:v>
                </c:pt>
                <c:pt idx="9">
                  <c:v>81.53364109903445</c:v>
                </c:pt>
                <c:pt idx="10">
                  <c:v>177.41637432567452</c:v>
                </c:pt>
                <c:pt idx="11">
                  <c:v>53.53664882447841</c:v>
                </c:pt>
                <c:pt idx="12">
                  <c:v>50.10834522154742</c:v>
                </c:pt>
                <c:pt idx="13">
                  <c:v>41.95052805542105</c:v>
                </c:pt>
                <c:pt idx="14">
                  <c:v>42.46185040470677</c:v>
                </c:pt>
                <c:pt idx="15">
                  <c:v>25.277742127436955</c:v>
                </c:pt>
                <c:pt idx="16">
                  <c:v>24.174780246067417</c:v>
                </c:pt>
                <c:pt idx="17">
                  <c:v>18.201924983237625</c:v>
                </c:pt>
                <c:pt idx="18">
                  <c:v>17.71532792512227</c:v>
                </c:pt>
                <c:pt idx="19">
                  <c:v>12.01256680908097</c:v>
                </c:pt>
                <c:pt idx="20">
                  <c:v>14.008085921186813</c:v>
                </c:pt>
                <c:pt idx="21">
                  <c:v>10.411038355663708</c:v>
                </c:pt>
                <c:pt idx="22">
                  <c:v>8.527604557647566</c:v>
                </c:pt>
                <c:pt idx="23">
                  <c:v>7.09778241555611</c:v>
                </c:pt>
                <c:pt idx="24">
                  <c:v>6.50496496903371</c:v>
                </c:pt>
                <c:pt idx="25">
                  <c:v>5.900437088668648</c:v>
                </c:pt>
                <c:pt idx="26">
                  <c:v>4.99351660732243</c:v>
                </c:pt>
                <c:pt idx="27">
                  <c:v>4.739301391282069</c:v>
                </c:pt>
                <c:pt idx="28">
                  <c:v>4.41949913820392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'Hocheifel (Germany)'!$A$13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'Hocheifel (Germany)'!$B$13:$AD$13</c:f>
              <c:numCache>
                <c:ptCount val="29"/>
                <c:pt idx="0">
                  <c:v>48.856839560399585</c:v>
                </c:pt>
                <c:pt idx="1">
                  <c:v>39.41637306289333</c:v>
                </c:pt>
                <c:pt idx="2">
                  <c:v>34.93441533684994</c:v>
                </c:pt>
                <c:pt idx="3">
                  <c:v>54.42514630822004</c:v>
                </c:pt>
                <c:pt idx="4">
                  <c:v>19.52737856786301</c:v>
                </c:pt>
                <c:pt idx="5">
                  <c:v>93.89020505602282</c:v>
                </c:pt>
                <c:pt idx="6">
                  <c:v>94.1726619383528</c:v>
                </c:pt>
                <c:pt idx="7">
                  <c:v>24.00051537024497</c:v>
                </c:pt>
                <c:pt idx="8">
                  <c:v>69.27019432488403</c:v>
                </c:pt>
                <c:pt idx="9">
                  <c:v>51.511256860149224</c:v>
                </c:pt>
                <c:pt idx="10">
                  <c:v>20.87001065085131</c:v>
                </c:pt>
                <c:pt idx="11">
                  <c:v>35.54720210719861</c:v>
                </c:pt>
                <c:pt idx="12">
                  <c:v>33.474786609384</c:v>
                </c:pt>
                <c:pt idx="13">
                  <c:v>22.154860528419864</c:v>
                </c:pt>
                <c:pt idx="14">
                  <c:v>27.903808414212218</c:v>
                </c:pt>
                <c:pt idx="15">
                  <c:v>17.59870574901093</c:v>
                </c:pt>
                <c:pt idx="16">
                  <c:v>18.347413631483604</c:v>
                </c:pt>
                <c:pt idx="17">
                  <c:v>14.266868359342125</c:v>
                </c:pt>
                <c:pt idx="18">
                  <c:v>12.986810072934091</c:v>
                </c:pt>
                <c:pt idx="19">
                  <c:v>10.158590532489708</c:v>
                </c:pt>
                <c:pt idx="20">
                  <c:v>10.275573851447078</c:v>
                </c:pt>
                <c:pt idx="21">
                  <c:v>8.279437834812487</c:v>
                </c:pt>
                <c:pt idx="22">
                  <c:v>6.590773865634908</c:v>
                </c:pt>
                <c:pt idx="23">
                  <c:v>5.370753130530457</c:v>
                </c:pt>
                <c:pt idx="24">
                  <c:v>5.333014125042942</c:v>
                </c:pt>
                <c:pt idx="25">
                  <c:v>4.614869033780334</c:v>
                </c:pt>
                <c:pt idx="26">
                  <c:v>4.1377575239517</c:v>
                </c:pt>
                <c:pt idx="27">
                  <c:v>3.7046279045742025</c:v>
                </c:pt>
                <c:pt idx="28">
                  <c:v>3.4238544194353504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'Hocheifel (Germany)'!$A$14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'Hocheifel (Germany)'!$B$14:$AD$14</c:f>
              <c:numCache>
                <c:ptCount val="29"/>
                <c:pt idx="0">
                  <c:v>76.22061482820975</c:v>
                </c:pt>
                <c:pt idx="1">
                  <c:v>59.99392575928009</c:v>
                </c:pt>
                <c:pt idx="2">
                  <c:v>94.77493787613773</c:v>
                </c:pt>
                <c:pt idx="3">
                  <c:v>86.79529411764706</c:v>
                </c:pt>
                <c:pt idx="4">
                  <c:v>127.98534798534796</c:v>
                </c:pt>
                <c:pt idx="5">
                  <c:v>113.87526118441767</c:v>
                </c:pt>
                <c:pt idx="6">
                  <c:v>114.54703832752612</c:v>
                </c:pt>
                <c:pt idx="7">
                  <c:v>34.55102040816326</c:v>
                </c:pt>
                <c:pt idx="8">
                  <c:v>90.40281614829335</c:v>
                </c:pt>
                <c:pt idx="9">
                  <c:v>66.52244897959184</c:v>
                </c:pt>
                <c:pt idx="10">
                  <c:v>99.14319248826291</c:v>
                </c:pt>
                <c:pt idx="11">
                  <c:v>44.54192546583851</c:v>
                </c:pt>
                <c:pt idx="12">
                  <c:v>41.7915659154657</c:v>
                </c:pt>
                <c:pt idx="13">
                  <c:v>32.05269429192046</c:v>
                </c:pt>
                <c:pt idx="14">
                  <c:v>35.182829409459494</c:v>
                </c:pt>
                <c:pt idx="15">
                  <c:v>21.438223938223942</c:v>
                </c:pt>
                <c:pt idx="16">
                  <c:v>21.261096938775513</c:v>
                </c:pt>
                <c:pt idx="17">
                  <c:v>16.234396671289876</c:v>
                </c:pt>
                <c:pt idx="18">
                  <c:v>15.35106899902818</c:v>
                </c:pt>
                <c:pt idx="19">
                  <c:v>11.08557867078534</c:v>
                </c:pt>
                <c:pt idx="20">
                  <c:v>12.141829886316946</c:v>
                </c:pt>
                <c:pt idx="21">
                  <c:v>9.345238095238098</c:v>
                </c:pt>
                <c:pt idx="22">
                  <c:v>7.559189211641236</c:v>
                </c:pt>
                <c:pt idx="23">
                  <c:v>6.234267773043284</c:v>
                </c:pt>
                <c:pt idx="24">
                  <c:v>5.9189895470383265</c:v>
                </c:pt>
                <c:pt idx="25">
                  <c:v>5.257653061224491</c:v>
                </c:pt>
                <c:pt idx="26">
                  <c:v>4.565637065637065</c:v>
                </c:pt>
                <c:pt idx="27">
                  <c:v>4.221964647928136</c:v>
                </c:pt>
                <c:pt idx="28">
                  <c:v>3.921676778819635</c:v>
                </c:pt>
              </c:numCache>
            </c:numRef>
          </c:val>
          <c:smooth val="0"/>
        </c:ser>
        <c:marker val="1"/>
        <c:axId val="55858652"/>
        <c:axId val="32965821"/>
      </c:lineChart>
      <c:catAx>
        <c:axId val="55858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965821"/>
        <c:crosses val="autoZero"/>
        <c:auto val="1"/>
        <c:lblOffset val="100"/>
        <c:noMultiLvlLbl val="0"/>
      </c:catAx>
      <c:valAx>
        <c:axId val="3296582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8586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'SW Thuringia (Germany)'!$A$12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'SW Thuringia (Germany)'!$B$1:$AD$1</c:f>
              <c:strCache>
                <c:ptCount val="29"/>
                <c:pt idx="0">
                  <c:v>Cs</c:v>
                </c:pt>
                <c:pt idx="1">
                  <c:v>Rb</c:v>
                </c:pt>
                <c:pt idx="2">
                  <c:v>Ba</c:v>
                </c:pt>
                <c:pt idx="3">
                  <c:v>Th</c:v>
                </c:pt>
                <c:pt idx="4">
                  <c:v>U</c:v>
                </c:pt>
                <c:pt idx="5">
                  <c:v>Nb</c:v>
                </c:pt>
                <c:pt idx="6">
                  <c:v>Ta</c:v>
                </c:pt>
                <c:pt idx="7">
                  <c:v>K2O</c:v>
                </c:pt>
                <c:pt idx="8">
                  <c:v>La</c:v>
                </c:pt>
                <c:pt idx="9">
                  <c:v>Ce</c:v>
                </c:pt>
                <c:pt idx="10">
                  <c:v>Pb</c:v>
                </c:pt>
                <c:pt idx="11">
                  <c:v>Pr</c:v>
                </c:pt>
                <c:pt idx="12">
                  <c:v>Sr</c:v>
                </c:pt>
                <c:pt idx="13">
                  <c:v>P2O5</c:v>
                </c:pt>
                <c:pt idx="14">
                  <c:v>Nd</c:v>
                </c:pt>
                <c:pt idx="15">
                  <c:v>Sm</c:v>
                </c:pt>
                <c:pt idx="16">
                  <c:v>Zr</c:v>
                </c:pt>
                <c:pt idx="17">
                  <c:v>Hf</c:v>
                </c:pt>
                <c:pt idx="18">
                  <c:v>Eu</c:v>
                </c:pt>
                <c:pt idx="19">
                  <c:v>TiO2</c:v>
                </c:pt>
                <c:pt idx="20">
                  <c:v>Gd</c:v>
                </c:pt>
                <c:pt idx="21">
                  <c:v>Tb</c:v>
                </c:pt>
                <c:pt idx="22">
                  <c:v>Dy</c:v>
                </c:pt>
                <c:pt idx="23">
                  <c:v>Y</c:v>
                </c:pt>
                <c:pt idx="24">
                  <c:v>Ho</c:v>
                </c:pt>
                <c:pt idx="25">
                  <c:v>Er</c:v>
                </c:pt>
                <c:pt idx="26">
                  <c:v>Tm</c:v>
                </c:pt>
                <c:pt idx="27">
                  <c:v>Yb</c:v>
                </c:pt>
                <c:pt idx="28">
                  <c:v>Lu</c:v>
                </c:pt>
              </c:strCache>
            </c:strRef>
          </c:cat>
          <c:val>
            <c:numRef>
              <c:f>'SW Thuringia (Germany)'!$B$12:$AD$12</c:f>
              <c:numCache>
                <c:ptCount val="29"/>
                <c:pt idx="1">
                  <c:v>70.33647548345637</c:v>
                </c:pt>
                <c:pt idx="2">
                  <c:v>130.88431785422188</c:v>
                </c:pt>
                <c:pt idx="3">
                  <c:v>119.06684712850156</c:v>
                </c:pt>
                <c:pt idx="4">
                  <c:v>127.7556045463668</c:v>
                </c:pt>
                <c:pt idx="5">
                  <c:v>180.54048193184718</c:v>
                </c:pt>
                <c:pt idx="6">
                  <c:v>214.64921465219285</c:v>
                </c:pt>
                <c:pt idx="7">
                  <c:v>53.29252616501262</c:v>
                </c:pt>
                <c:pt idx="8">
                  <c:v>119.05993368966347</c:v>
                </c:pt>
                <c:pt idx="9">
                  <c:v>88.35875524447044</c:v>
                </c:pt>
                <c:pt idx="10">
                  <c:v>142.9154760428034</c:v>
                </c:pt>
                <c:pt idx="11">
                  <c:v>73.12115561253715</c:v>
                </c:pt>
                <c:pt idx="12">
                  <c:v>51.50361536078894</c:v>
                </c:pt>
                <c:pt idx="13">
                  <c:v>44.63869182957839</c:v>
                </c:pt>
                <c:pt idx="14">
                  <c:v>48.03623137856722</c:v>
                </c:pt>
                <c:pt idx="15">
                  <c:v>24.883595426541753</c:v>
                </c:pt>
                <c:pt idx="16">
                  <c:v>26.296923882549777</c:v>
                </c:pt>
                <c:pt idx="17">
                  <c:v>54.56208301112529</c:v>
                </c:pt>
                <c:pt idx="18">
                  <c:v>19.5257912525502</c:v>
                </c:pt>
                <c:pt idx="19">
                  <c:v>12.556044439419294</c:v>
                </c:pt>
                <c:pt idx="20">
                  <c:v>16.426118192240153</c:v>
                </c:pt>
                <c:pt idx="21">
                  <c:v>11.201885922921203</c:v>
                </c:pt>
                <c:pt idx="22">
                  <c:v>9.064234522500604</c:v>
                </c:pt>
                <c:pt idx="23">
                  <c:v>5.65516950916496</c:v>
                </c:pt>
                <c:pt idx="24">
                  <c:v>7.860443077015172</c:v>
                </c:pt>
                <c:pt idx="25">
                  <c:v>5.862511446800051</c:v>
                </c:pt>
                <c:pt idx="26">
                  <c:v>4.785218242968938</c:v>
                </c:pt>
                <c:pt idx="27">
                  <c:v>4.18758142676404</c:v>
                </c:pt>
                <c:pt idx="28">
                  <c:v>4.143648960451308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'SW Thuringia (Germany)'!$A$13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'SW Thuringia (Germany)'!$B$13:$AD$13</c:f>
              <c:numCache>
                <c:ptCount val="29"/>
                <c:pt idx="1">
                  <c:v>41.69952001710606</c:v>
                </c:pt>
                <c:pt idx="2">
                  <c:v>73.85919065234287</c:v>
                </c:pt>
                <c:pt idx="3">
                  <c:v>66.8155058126749</c:v>
                </c:pt>
                <c:pt idx="4">
                  <c:v>62.26707119059464</c:v>
                </c:pt>
                <c:pt idx="5">
                  <c:v>108.60664957152555</c:v>
                </c:pt>
                <c:pt idx="6">
                  <c:v>74.08481554525201</c:v>
                </c:pt>
                <c:pt idx="7">
                  <c:v>30.83445796197151</c:v>
                </c:pt>
                <c:pt idx="8">
                  <c:v>65.59384048376134</c:v>
                </c:pt>
                <c:pt idx="9">
                  <c:v>49.926959041243826</c:v>
                </c:pt>
                <c:pt idx="10">
                  <c:v>37.366214098041716</c:v>
                </c:pt>
                <c:pt idx="11">
                  <c:v>43.90782989470921</c:v>
                </c:pt>
                <c:pt idx="12">
                  <c:v>34.35962092898763</c:v>
                </c:pt>
                <c:pt idx="13">
                  <c:v>26.410353448875664</c:v>
                </c:pt>
                <c:pt idx="14">
                  <c:v>28.330090630295402</c:v>
                </c:pt>
                <c:pt idx="15">
                  <c:v>16.38624584329952</c:v>
                </c:pt>
                <c:pt idx="16">
                  <c:v>16.613790403164515</c:v>
                </c:pt>
                <c:pt idx="18">
                  <c:v>13.864231423186764</c:v>
                </c:pt>
                <c:pt idx="19">
                  <c:v>9.647133093707465</c:v>
                </c:pt>
                <c:pt idx="20">
                  <c:v>11.426230801048442</c:v>
                </c:pt>
                <c:pt idx="21">
                  <c:v>8.198466810764867</c:v>
                </c:pt>
                <c:pt idx="22">
                  <c:v>6.67524987370021</c:v>
                </c:pt>
                <c:pt idx="23">
                  <c:v>4.370994802713638</c:v>
                </c:pt>
                <c:pt idx="24">
                  <c:v>5.782849605911656</c:v>
                </c:pt>
                <c:pt idx="25">
                  <c:v>4.345821886533284</c:v>
                </c:pt>
                <c:pt idx="26">
                  <c:v>2.8080893503386553</c:v>
                </c:pt>
                <c:pt idx="27">
                  <c:v>3.288512459066152</c:v>
                </c:pt>
                <c:pt idx="28">
                  <c:v>2.8061579893556416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'SW Thuringia (Germany)'!$A$14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'SW Thuringia (Germany)'!$B$14:$AD$14</c:f>
              <c:numCache>
                <c:ptCount val="29"/>
                <c:pt idx="1">
                  <c:v>56.01799775028121</c:v>
                </c:pt>
                <c:pt idx="2">
                  <c:v>102.37175425328238</c:v>
                </c:pt>
                <c:pt idx="3">
                  <c:v>92.94117647058823</c:v>
                </c:pt>
                <c:pt idx="4">
                  <c:v>95.01133786848072</c:v>
                </c:pt>
                <c:pt idx="5">
                  <c:v>144.57356575168635</c:v>
                </c:pt>
                <c:pt idx="6">
                  <c:v>144.36701509872245</c:v>
                </c:pt>
                <c:pt idx="7">
                  <c:v>42.06349206349206</c:v>
                </c:pt>
                <c:pt idx="8">
                  <c:v>92.3268870867124</c:v>
                </c:pt>
                <c:pt idx="9">
                  <c:v>69.14285714285714</c:v>
                </c:pt>
                <c:pt idx="10">
                  <c:v>90.14084507042254</c:v>
                </c:pt>
                <c:pt idx="11">
                  <c:v>58.51449275362318</c:v>
                </c:pt>
                <c:pt idx="12">
                  <c:v>42.93161814488828</c:v>
                </c:pt>
                <c:pt idx="13">
                  <c:v>35.52452263922703</c:v>
                </c:pt>
                <c:pt idx="14">
                  <c:v>38.18316100443131</c:v>
                </c:pt>
                <c:pt idx="15">
                  <c:v>20.634920634920636</c:v>
                </c:pt>
                <c:pt idx="16">
                  <c:v>21.455357142857146</c:v>
                </c:pt>
                <c:pt idx="17">
                  <c:v>24.318076745261216</c:v>
                </c:pt>
                <c:pt idx="18">
                  <c:v>16.695011337868483</c:v>
                </c:pt>
                <c:pt idx="19">
                  <c:v>11.10158876656338</c:v>
                </c:pt>
                <c:pt idx="20">
                  <c:v>13.926174496644297</c:v>
                </c:pt>
                <c:pt idx="21">
                  <c:v>9.700176366843035</c:v>
                </c:pt>
                <c:pt idx="22">
                  <c:v>7.869742198100407</c:v>
                </c:pt>
                <c:pt idx="23">
                  <c:v>5.0130821559392995</c:v>
                </c:pt>
                <c:pt idx="24">
                  <c:v>6.821646341463413</c:v>
                </c:pt>
                <c:pt idx="25">
                  <c:v>5.104166666666667</c:v>
                </c:pt>
                <c:pt idx="26">
                  <c:v>3.7966537966537968</c:v>
                </c:pt>
                <c:pt idx="27">
                  <c:v>3.738046942915096</c:v>
                </c:pt>
                <c:pt idx="28">
                  <c:v>3.4749034749034746</c:v>
                </c:pt>
              </c:numCache>
            </c:numRef>
          </c:val>
          <c:smooth val="0"/>
        </c:ser>
        <c:marker val="1"/>
        <c:axId val="28256934"/>
        <c:axId val="52985815"/>
      </c:lineChart>
      <c:catAx>
        <c:axId val="28256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985815"/>
        <c:crosses val="autoZero"/>
        <c:auto val="1"/>
        <c:lblOffset val="100"/>
        <c:noMultiLvlLbl val="0"/>
      </c:catAx>
      <c:valAx>
        <c:axId val="5298581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2569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'Linosa Is. (Italy)'!$A$12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'Linosa Is. (Italy)'!$B$1:$AD$1</c:f>
              <c:strCache>
                <c:ptCount val="29"/>
                <c:pt idx="0">
                  <c:v>Cs</c:v>
                </c:pt>
                <c:pt idx="1">
                  <c:v>Rb</c:v>
                </c:pt>
                <c:pt idx="2">
                  <c:v>Ba</c:v>
                </c:pt>
                <c:pt idx="3">
                  <c:v>Th</c:v>
                </c:pt>
                <c:pt idx="4">
                  <c:v>U</c:v>
                </c:pt>
                <c:pt idx="5">
                  <c:v>Nb</c:v>
                </c:pt>
                <c:pt idx="6">
                  <c:v>Ta</c:v>
                </c:pt>
                <c:pt idx="7">
                  <c:v>K2O</c:v>
                </c:pt>
                <c:pt idx="8">
                  <c:v>La</c:v>
                </c:pt>
                <c:pt idx="9">
                  <c:v>Ce</c:v>
                </c:pt>
                <c:pt idx="10">
                  <c:v>Pb</c:v>
                </c:pt>
                <c:pt idx="11">
                  <c:v>Pr</c:v>
                </c:pt>
                <c:pt idx="12">
                  <c:v>Sr</c:v>
                </c:pt>
                <c:pt idx="13">
                  <c:v>P2O5</c:v>
                </c:pt>
                <c:pt idx="14">
                  <c:v>Nd</c:v>
                </c:pt>
                <c:pt idx="15">
                  <c:v>Sm</c:v>
                </c:pt>
                <c:pt idx="16">
                  <c:v>Zr</c:v>
                </c:pt>
                <c:pt idx="17">
                  <c:v>Hf</c:v>
                </c:pt>
                <c:pt idx="18">
                  <c:v>Eu</c:v>
                </c:pt>
                <c:pt idx="19">
                  <c:v>TiO2</c:v>
                </c:pt>
                <c:pt idx="20">
                  <c:v>Gd</c:v>
                </c:pt>
                <c:pt idx="21">
                  <c:v>Tb</c:v>
                </c:pt>
                <c:pt idx="22">
                  <c:v>Dy</c:v>
                </c:pt>
                <c:pt idx="23">
                  <c:v>Y</c:v>
                </c:pt>
                <c:pt idx="24">
                  <c:v>Ho</c:v>
                </c:pt>
                <c:pt idx="25">
                  <c:v>Er</c:v>
                </c:pt>
                <c:pt idx="26">
                  <c:v>Tm</c:v>
                </c:pt>
                <c:pt idx="27">
                  <c:v>Yb</c:v>
                </c:pt>
                <c:pt idx="28">
                  <c:v>Lu</c:v>
                </c:pt>
              </c:strCache>
            </c:strRef>
          </c:cat>
          <c:val>
            <c:numRef>
              <c:f>'Linosa Is. (Italy)'!$B$12:$AD$12</c:f>
              <c:numCache>
                <c:ptCount val="29"/>
                <c:pt idx="0">
                  <c:v>116.61654285745878</c:v>
                </c:pt>
                <c:pt idx="1">
                  <c:v>39.4015120617393</c:v>
                </c:pt>
                <c:pt idx="2">
                  <c:v>48.03046335950925</c:v>
                </c:pt>
                <c:pt idx="3">
                  <c:v>42.22836142425732</c:v>
                </c:pt>
                <c:pt idx="4">
                  <c:v>44.17002320672399</c:v>
                </c:pt>
                <c:pt idx="5">
                  <c:v>64.08565670729197</c:v>
                </c:pt>
                <c:pt idx="6">
                  <c:v>51.926664461822966</c:v>
                </c:pt>
                <c:pt idx="7">
                  <c:v>36.97165367481687</c:v>
                </c:pt>
                <c:pt idx="8">
                  <c:v>46.207230551423656</c:v>
                </c:pt>
                <c:pt idx="9">
                  <c:v>35.4897679495883</c:v>
                </c:pt>
                <c:pt idx="11">
                  <c:v>24.68479941221701</c:v>
                </c:pt>
                <c:pt idx="12">
                  <c:v>24.517144477842262</c:v>
                </c:pt>
                <c:pt idx="13">
                  <c:v>22.558041097233982</c:v>
                </c:pt>
                <c:pt idx="14">
                  <c:v>20.700617553186675</c:v>
                </c:pt>
                <c:pt idx="15">
                  <c:v>13.031756244937924</c:v>
                </c:pt>
                <c:pt idx="16">
                  <c:v>18.666661165385673</c:v>
                </c:pt>
                <c:pt idx="17">
                  <c:v>14.99007199421472</c:v>
                </c:pt>
                <c:pt idx="18">
                  <c:v>12.211705710174915</c:v>
                </c:pt>
                <c:pt idx="19">
                  <c:v>9.716922644862539</c:v>
                </c:pt>
                <c:pt idx="20">
                  <c:v>9.095983840977787</c:v>
                </c:pt>
                <c:pt idx="21">
                  <c:v>7.024286839198611</c:v>
                </c:pt>
                <c:pt idx="22">
                  <c:v>6.213024269216926</c:v>
                </c:pt>
                <c:pt idx="23">
                  <c:v>5.060397292511468</c:v>
                </c:pt>
                <c:pt idx="24">
                  <c:v>5.104038863454128</c:v>
                </c:pt>
                <c:pt idx="25">
                  <c:v>4.616203373487441</c:v>
                </c:pt>
                <c:pt idx="26">
                  <c:v>4.106505135268874</c:v>
                </c:pt>
                <c:pt idx="27">
                  <c:v>5.290487775510198</c:v>
                </c:pt>
                <c:pt idx="28">
                  <c:v>4.639772110743496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'Linosa Is. (Italy)'!$A$13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'Linosa Is. (Italy)'!$B$13:$AD$13</c:f>
              <c:numCache>
                <c:ptCount val="29"/>
                <c:pt idx="0">
                  <c:v>16.041684990642477</c:v>
                </c:pt>
                <c:pt idx="1">
                  <c:v>23.59061392251267</c:v>
                </c:pt>
                <c:pt idx="2">
                  <c:v>30.492930545198146</c:v>
                </c:pt>
                <c:pt idx="3">
                  <c:v>25.065756222801497</c:v>
                </c:pt>
                <c:pt idx="4">
                  <c:v>34.87759584089505</c:v>
                </c:pt>
                <c:pt idx="5">
                  <c:v>45.87226755638265</c:v>
                </c:pt>
                <c:pt idx="6">
                  <c:v>48.31723797720143</c:v>
                </c:pt>
                <c:pt idx="7">
                  <c:v>26.495012991849798</c:v>
                </c:pt>
                <c:pt idx="8">
                  <c:v>28.203249797921316</c:v>
                </c:pt>
                <c:pt idx="9">
                  <c:v>23.552485571538462</c:v>
                </c:pt>
                <c:pt idx="11">
                  <c:v>17.827277882468973</c:v>
                </c:pt>
                <c:pt idx="12">
                  <c:v>15.52077021410086</c:v>
                </c:pt>
                <c:pt idx="13">
                  <c:v>17.682668168235264</c:v>
                </c:pt>
                <c:pt idx="14">
                  <c:v>13.71592602140712</c:v>
                </c:pt>
                <c:pt idx="15">
                  <c:v>8.968243755062074</c:v>
                </c:pt>
                <c:pt idx="16">
                  <c:v>12.226195977471473</c:v>
                </c:pt>
                <c:pt idx="17">
                  <c:v>10.21381150093091</c:v>
                </c:pt>
                <c:pt idx="18">
                  <c:v>9.19305619458699</c:v>
                </c:pt>
                <c:pt idx="19">
                  <c:v>7.080493137324818</c:v>
                </c:pt>
                <c:pt idx="20">
                  <c:v>6.899541886091566</c:v>
                </c:pt>
                <c:pt idx="21">
                  <c:v>5.234972420060647</c:v>
                </c:pt>
                <c:pt idx="22">
                  <c:v>4.99457410256055</c:v>
                </c:pt>
                <c:pt idx="23">
                  <c:v>4.3461961140819385</c:v>
                </c:pt>
                <c:pt idx="24">
                  <c:v>4.24555463248083</c:v>
                </c:pt>
                <c:pt idx="25">
                  <c:v>3.9671299598458933</c:v>
                </c:pt>
                <c:pt idx="26">
                  <c:v>3.551152522388786</c:v>
                </c:pt>
                <c:pt idx="27">
                  <c:v>3.5938935632321956</c:v>
                </c:pt>
                <c:pt idx="28">
                  <c:v>3.4142819433105585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'Linosa Is. (Italy)'!$A$14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'Linosa Is. (Italy)'!$B$14:$AD$14</c:f>
              <c:numCache>
                <c:ptCount val="29"/>
                <c:pt idx="0">
                  <c:v>66.32911392405063</c:v>
                </c:pt>
                <c:pt idx="1">
                  <c:v>31.496062992125985</c:v>
                </c:pt>
                <c:pt idx="2">
                  <c:v>39.261696952353695</c:v>
                </c:pt>
                <c:pt idx="3">
                  <c:v>33.647058823529406</c:v>
                </c:pt>
                <c:pt idx="4">
                  <c:v>39.52380952380952</c:v>
                </c:pt>
                <c:pt idx="5">
                  <c:v>54.978962131837314</c:v>
                </c:pt>
                <c:pt idx="6">
                  <c:v>50.1219512195122</c:v>
                </c:pt>
                <c:pt idx="7">
                  <c:v>31.733333333333334</c:v>
                </c:pt>
                <c:pt idx="8">
                  <c:v>37.20524017467248</c:v>
                </c:pt>
                <c:pt idx="9">
                  <c:v>29.52112676056338</c:v>
                </c:pt>
                <c:pt idx="11">
                  <c:v>21.256038647342994</c:v>
                </c:pt>
                <c:pt idx="12">
                  <c:v>20.01895734597156</c:v>
                </c:pt>
                <c:pt idx="13">
                  <c:v>20.12035463273462</c:v>
                </c:pt>
                <c:pt idx="14">
                  <c:v>17.208271787296898</c:v>
                </c:pt>
                <c:pt idx="15">
                  <c:v>10.999999999999998</c:v>
                </c:pt>
                <c:pt idx="16">
                  <c:v>15.446428571428573</c:v>
                </c:pt>
                <c:pt idx="17">
                  <c:v>12.601941747572814</c:v>
                </c:pt>
                <c:pt idx="18">
                  <c:v>10.702380952380953</c:v>
                </c:pt>
                <c:pt idx="19">
                  <c:v>8.398707891093679</c:v>
                </c:pt>
                <c:pt idx="20">
                  <c:v>7.997762863534676</c:v>
                </c:pt>
                <c:pt idx="21">
                  <c:v>6.129629629629629</c:v>
                </c:pt>
                <c:pt idx="22">
                  <c:v>5.603799185888738</c:v>
                </c:pt>
                <c:pt idx="23">
                  <c:v>4.7032967032967035</c:v>
                </c:pt>
                <c:pt idx="24">
                  <c:v>4.674796747967479</c:v>
                </c:pt>
                <c:pt idx="25">
                  <c:v>4.291666666666667</c:v>
                </c:pt>
                <c:pt idx="26">
                  <c:v>3.8288288288288297</c:v>
                </c:pt>
                <c:pt idx="27">
                  <c:v>4.442190669371197</c:v>
                </c:pt>
                <c:pt idx="28">
                  <c:v>4.027027027027027</c:v>
                </c:pt>
              </c:numCache>
            </c:numRef>
          </c:val>
          <c:smooth val="0"/>
        </c:ser>
        <c:marker val="1"/>
        <c:axId val="7110288"/>
        <c:axId val="63992593"/>
      </c:lineChart>
      <c:catAx>
        <c:axId val="7110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992593"/>
        <c:crosses val="autoZero"/>
        <c:auto val="1"/>
        <c:lblOffset val="100"/>
        <c:noMultiLvlLbl val="0"/>
      </c:catAx>
      <c:valAx>
        <c:axId val="6399259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1102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'Tenerife (Canaries)'!$A$12</c:f>
              <c:strCache>
                <c:ptCount val="1"/>
                <c:pt idx="0">
                  <c:v>Canary Islands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'Tenerife (Canaries)'!$B$1:$AD$1</c:f>
              <c:strCache/>
            </c:strRef>
          </c:cat>
          <c:val>
            <c:numRef>
              <c:f>'Tenerife (Canaries)'!$B$12:$AD$12</c:f>
              <c:numCache/>
            </c:numRef>
          </c:val>
          <c:smooth val="0"/>
        </c:ser>
        <c:ser>
          <c:idx val="1"/>
          <c:order val="1"/>
          <c:tx>
            <c:strRef>
              <c:f>'Tenerife (Canaries)'!$A$13</c:f>
              <c:strCache>
                <c:ptCount val="1"/>
                <c:pt idx="0">
                  <c:v>Canary Islands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'Tenerife (Canaries)'!$B$13:$AD$13</c:f>
              <c:numCache/>
            </c:numRef>
          </c:val>
          <c:smooth val="0"/>
        </c:ser>
        <c:ser>
          <c:idx val="2"/>
          <c:order val="2"/>
          <c:tx>
            <c:strRef>
              <c:f>'Tenerife (Canaries)'!$A$14</c:f>
              <c:strCache>
                <c:ptCount val="1"/>
                <c:pt idx="0">
                  <c:v>Canary Islands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'Tenerife (Canaries)'!$B$14:$AD$14</c:f>
              <c:numCache/>
            </c:numRef>
          </c:val>
          <c:smooth val="0"/>
        </c:ser>
        <c:marker val="1"/>
        <c:axId val="24503558"/>
        <c:axId val="19205431"/>
      </c:lineChart>
      <c:catAx>
        <c:axId val="24503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205431"/>
        <c:crosses val="autoZero"/>
        <c:auto val="1"/>
        <c:lblOffset val="100"/>
        <c:noMultiLvlLbl val="0"/>
      </c:catAx>
      <c:valAx>
        <c:axId val="1920543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5035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'Nameless Bank Smt. (Italy)'!$A$10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'Nameless Bank Smt. (Italy)'!$B$1:$AD$1</c:f>
              <c:strCache>
                <c:ptCount val="29"/>
                <c:pt idx="0">
                  <c:v>Cs</c:v>
                </c:pt>
                <c:pt idx="1">
                  <c:v>Rb</c:v>
                </c:pt>
                <c:pt idx="2">
                  <c:v>Ba</c:v>
                </c:pt>
                <c:pt idx="3">
                  <c:v>Th</c:v>
                </c:pt>
                <c:pt idx="4">
                  <c:v>U</c:v>
                </c:pt>
                <c:pt idx="5">
                  <c:v>Nb</c:v>
                </c:pt>
                <c:pt idx="6">
                  <c:v>Ta</c:v>
                </c:pt>
                <c:pt idx="7">
                  <c:v>K2O</c:v>
                </c:pt>
                <c:pt idx="8">
                  <c:v>La</c:v>
                </c:pt>
                <c:pt idx="9">
                  <c:v>Ce</c:v>
                </c:pt>
                <c:pt idx="10">
                  <c:v>Pb</c:v>
                </c:pt>
                <c:pt idx="11">
                  <c:v>Pr</c:v>
                </c:pt>
                <c:pt idx="12">
                  <c:v>Sr</c:v>
                </c:pt>
                <c:pt idx="13">
                  <c:v>P2O5</c:v>
                </c:pt>
                <c:pt idx="14">
                  <c:v>Nd</c:v>
                </c:pt>
                <c:pt idx="15">
                  <c:v>Sm</c:v>
                </c:pt>
                <c:pt idx="16">
                  <c:v>Zr</c:v>
                </c:pt>
                <c:pt idx="17">
                  <c:v>Hf</c:v>
                </c:pt>
                <c:pt idx="18">
                  <c:v>Eu</c:v>
                </c:pt>
                <c:pt idx="19">
                  <c:v>TiO2</c:v>
                </c:pt>
                <c:pt idx="20">
                  <c:v>Gd</c:v>
                </c:pt>
                <c:pt idx="21">
                  <c:v>Tb</c:v>
                </c:pt>
                <c:pt idx="22">
                  <c:v>Dy</c:v>
                </c:pt>
                <c:pt idx="23">
                  <c:v>Y</c:v>
                </c:pt>
                <c:pt idx="24">
                  <c:v>Ho</c:v>
                </c:pt>
                <c:pt idx="25">
                  <c:v>Er</c:v>
                </c:pt>
                <c:pt idx="26">
                  <c:v>Tm</c:v>
                </c:pt>
                <c:pt idx="27">
                  <c:v>Yb</c:v>
                </c:pt>
                <c:pt idx="28">
                  <c:v>Lu</c:v>
                </c:pt>
              </c:strCache>
            </c:strRef>
          </c:cat>
          <c:val>
            <c:numRef>
              <c:f>'Nameless Bank Smt. (Italy)'!$B$10:$AD$10</c:f>
              <c:numCache>
                <c:ptCount val="29"/>
                <c:pt idx="0">
                  <c:v>139.2405063291139</c:v>
                </c:pt>
                <c:pt idx="1">
                  <c:v>15.748031496062993</c:v>
                </c:pt>
                <c:pt idx="2">
                  <c:v>72.11332093289455</c:v>
                </c:pt>
                <c:pt idx="3">
                  <c:v>69.41176470588235</c:v>
                </c:pt>
                <c:pt idx="4">
                  <c:v>76.19047619047619</c:v>
                </c:pt>
                <c:pt idx="5">
                  <c:v>112.20196353436185</c:v>
                </c:pt>
                <c:pt idx="6">
                  <c:v>134.14634146341461</c:v>
                </c:pt>
                <c:pt idx="7">
                  <c:v>22.000000000000004</c:v>
                </c:pt>
                <c:pt idx="8">
                  <c:v>73.65356622998544</c:v>
                </c:pt>
                <c:pt idx="9">
                  <c:v>56.90140845070423</c:v>
                </c:pt>
                <c:pt idx="11">
                  <c:v>46.01449275362318</c:v>
                </c:pt>
                <c:pt idx="12">
                  <c:v>42.274881516587676</c:v>
                </c:pt>
                <c:pt idx="13">
                  <c:v>41.34319445082457</c:v>
                </c:pt>
                <c:pt idx="14">
                  <c:v>35.59822747415066</c:v>
                </c:pt>
                <c:pt idx="15">
                  <c:v>22.747747747747745</c:v>
                </c:pt>
                <c:pt idx="16">
                  <c:v>30.80357142857143</c:v>
                </c:pt>
                <c:pt idx="17">
                  <c:v>23.300970873786408</c:v>
                </c:pt>
                <c:pt idx="18">
                  <c:v>19.642857142857142</c:v>
                </c:pt>
                <c:pt idx="19">
                  <c:v>14.39778495616059</c:v>
                </c:pt>
                <c:pt idx="20">
                  <c:v>14.93288590604027</c:v>
                </c:pt>
                <c:pt idx="21">
                  <c:v>11.11111111111111</c:v>
                </c:pt>
                <c:pt idx="22">
                  <c:v>8.548168249660787</c:v>
                </c:pt>
                <c:pt idx="23">
                  <c:v>6.593406593406594</c:v>
                </c:pt>
                <c:pt idx="24">
                  <c:v>6.707317073170732</c:v>
                </c:pt>
                <c:pt idx="25">
                  <c:v>5.416666666666667</c:v>
                </c:pt>
                <c:pt idx="26">
                  <c:v>4.594594594594595</c:v>
                </c:pt>
                <c:pt idx="27">
                  <c:v>3.8539553752535496</c:v>
                </c:pt>
                <c:pt idx="28">
                  <c:v>3.2432432432432434</c:v>
                </c:pt>
              </c:numCache>
            </c:numRef>
          </c:val>
          <c:smooth val="0"/>
        </c:ser>
        <c:marker val="1"/>
        <c:axId val="39062426"/>
        <c:axId val="16017515"/>
      </c:lineChart>
      <c:catAx>
        <c:axId val="3906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017515"/>
        <c:crosses val="autoZero"/>
        <c:auto val="1"/>
        <c:lblOffset val="100"/>
        <c:noMultiLvlLbl val="0"/>
      </c:catAx>
      <c:valAx>
        <c:axId val="1601751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0624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'Pantelleria Smt. (Italy)'!$A$12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'Pantelleria Smt. (Italy)'!$B$1:$AD$1</c:f>
              <c:strCache>
                <c:ptCount val="29"/>
                <c:pt idx="0">
                  <c:v>Cs</c:v>
                </c:pt>
                <c:pt idx="1">
                  <c:v>Rb</c:v>
                </c:pt>
                <c:pt idx="2">
                  <c:v>Ba</c:v>
                </c:pt>
                <c:pt idx="3">
                  <c:v>Th</c:v>
                </c:pt>
                <c:pt idx="4">
                  <c:v>U</c:v>
                </c:pt>
                <c:pt idx="5">
                  <c:v>Nb</c:v>
                </c:pt>
                <c:pt idx="6">
                  <c:v>Ta</c:v>
                </c:pt>
                <c:pt idx="7">
                  <c:v>K2O</c:v>
                </c:pt>
                <c:pt idx="8">
                  <c:v>La</c:v>
                </c:pt>
                <c:pt idx="9">
                  <c:v>Ce</c:v>
                </c:pt>
                <c:pt idx="10">
                  <c:v>Pb</c:v>
                </c:pt>
                <c:pt idx="11">
                  <c:v>Pr</c:v>
                </c:pt>
                <c:pt idx="12">
                  <c:v>Sr</c:v>
                </c:pt>
                <c:pt idx="13">
                  <c:v>P2O5</c:v>
                </c:pt>
                <c:pt idx="14">
                  <c:v>Nd</c:v>
                </c:pt>
                <c:pt idx="15">
                  <c:v>Sm</c:v>
                </c:pt>
                <c:pt idx="16">
                  <c:v>Zr</c:v>
                </c:pt>
                <c:pt idx="17">
                  <c:v>Hf</c:v>
                </c:pt>
                <c:pt idx="18">
                  <c:v>Eu</c:v>
                </c:pt>
                <c:pt idx="19">
                  <c:v>TiO2</c:v>
                </c:pt>
                <c:pt idx="20">
                  <c:v>Gd</c:v>
                </c:pt>
                <c:pt idx="21">
                  <c:v>Tb</c:v>
                </c:pt>
                <c:pt idx="22">
                  <c:v>Dy</c:v>
                </c:pt>
                <c:pt idx="23">
                  <c:v>Y</c:v>
                </c:pt>
                <c:pt idx="24">
                  <c:v>Ho</c:v>
                </c:pt>
                <c:pt idx="25">
                  <c:v>Er</c:v>
                </c:pt>
                <c:pt idx="26">
                  <c:v>Tm</c:v>
                </c:pt>
                <c:pt idx="27">
                  <c:v>Yb</c:v>
                </c:pt>
                <c:pt idx="28">
                  <c:v>Lu</c:v>
                </c:pt>
              </c:strCache>
            </c:strRef>
          </c:cat>
          <c:val>
            <c:numRef>
              <c:f>'Pantelleria Smt. (Italy)'!$B$12:$AD$12</c:f>
              <c:numCache>
                <c:ptCount val="29"/>
                <c:pt idx="0">
                  <c:v>164.55696202531644</c:v>
                </c:pt>
                <c:pt idx="1">
                  <c:v>12.598425196850393</c:v>
                </c:pt>
                <c:pt idx="2">
                  <c:v>76.54886249821148</c:v>
                </c:pt>
                <c:pt idx="3">
                  <c:v>59.99999999999999</c:v>
                </c:pt>
                <c:pt idx="4">
                  <c:v>80.95238095238095</c:v>
                </c:pt>
                <c:pt idx="5">
                  <c:v>103.78681626928471</c:v>
                </c:pt>
                <c:pt idx="6">
                  <c:v>126.82926829268293</c:v>
                </c:pt>
                <c:pt idx="7">
                  <c:v>33</c:v>
                </c:pt>
                <c:pt idx="8">
                  <c:v>57.350800582241625</c:v>
                </c:pt>
                <c:pt idx="9">
                  <c:v>43.098591549295776</c:v>
                </c:pt>
                <c:pt idx="11">
                  <c:v>33.69565217391305</c:v>
                </c:pt>
                <c:pt idx="12">
                  <c:v>36.58767772511848</c:v>
                </c:pt>
                <c:pt idx="13">
                  <c:v>37.208875005742115</c:v>
                </c:pt>
                <c:pt idx="14">
                  <c:v>26.58788774002954</c:v>
                </c:pt>
                <c:pt idx="15">
                  <c:v>16.666666666666668</c:v>
                </c:pt>
                <c:pt idx="16">
                  <c:v>22.321428571428573</c:v>
                </c:pt>
                <c:pt idx="17">
                  <c:v>17.47572815533981</c:v>
                </c:pt>
                <c:pt idx="18">
                  <c:v>15.476190476190476</c:v>
                </c:pt>
                <c:pt idx="19">
                  <c:v>11.490539916935857</c:v>
                </c:pt>
                <c:pt idx="20">
                  <c:v>11.74496644295302</c:v>
                </c:pt>
                <c:pt idx="21">
                  <c:v>9.25925925925926</c:v>
                </c:pt>
                <c:pt idx="22">
                  <c:v>7.191316146540027</c:v>
                </c:pt>
                <c:pt idx="23">
                  <c:v>5.934065934065934</c:v>
                </c:pt>
                <c:pt idx="24">
                  <c:v>5.48780487804878</c:v>
                </c:pt>
                <c:pt idx="25">
                  <c:v>5.208333333333334</c:v>
                </c:pt>
                <c:pt idx="26">
                  <c:v>4.054054054054054</c:v>
                </c:pt>
                <c:pt idx="27">
                  <c:v>4.259634888438134</c:v>
                </c:pt>
                <c:pt idx="28">
                  <c:v>4.054054054054054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'Pantelleria Smt. (Italy)'!$A$13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'Pantelleria Smt. (Italy)'!$B$13:$AD$13</c:f>
              <c:numCache>
                <c:ptCount val="29"/>
                <c:pt idx="0">
                  <c:v>164.55696202531644</c:v>
                </c:pt>
                <c:pt idx="1">
                  <c:v>7.874015748031496</c:v>
                </c:pt>
                <c:pt idx="2">
                  <c:v>8.441837172699957</c:v>
                </c:pt>
                <c:pt idx="3">
                  <c:v>11.76470588235294</c:v>
                </c:pt>
                <c:pt idx="4">
                  <c:v>23.809523809523807</c:v>
                </c:pt>
                <c:pt idx="5">
                  <c:v>15.427769985974756</c:v>
                </c:pt>
                <c:pt idx="6">
                  <c:v>21.95121951219512</c:v>
                </c:pt>
                <c:pt idx="7">
                  <c:v>19.333333333333332</c:v>
                </c:pt>
                <c:pt idx="8">
                  <c:v>8.296943231441048</c:v>
                </c:pt>
                <c:pt idx="9">
                  <c:v>6.929577464788733</c:v>
                </c:pt>
                <c:pt idx="11">
                  <c:v>6.159420289855071</c:v>
                </c:pt>
                <c:pt idx="12">
                  <c:v>13.317535545023695</c:v>
                </c:pt>
                <c:pt idx="13">
                  <c:v>11.484220680784603</c:v>
                </c:pt>
                <c:pt idx="14">
                  <c:v>6.203840472673559</c:v>
                </c:pt>
                <c:pt idx="15">
                  <c:v>5.405405405405405</c:v>
                </c:pt>
                <c:pt idx="16">
                  <c:v>7.053571428571429</c:v>
                </c:pt>
                <c:pt idx="17">
                  <c:v>7.119741100323625</c:v>
                </c:pt>
                <c:pt idx="18">
                  <c:v>6.5476190476190474</c:v>
                </c:pt>
                <c:pt idx="19">
                  <c:v>7.614213197969542</c:v>
                </c:pt>
                <c:pt idx="20">
                  <c:v>4.865771812080537</c:v>
                </c:pt>
                <c:pt idx="21">
                  <c:v>4.62962962962963</c:v>
                </c:pt>
                <c:pt idx="22">
                  <c:v>3.527815468113976</c:v>
                </c:pt>
                <c:pt idx="23">
                  <c:v>3.076923076923077</c:v>
                </c:pt>
                <c:pt idx="24">
                  <c:v>3.048780487804878</c:v>
                </c:pt>
                <c:pt idx="25">
                  <c:v>2.9166666666666665</c:v>
                </c:pt>
                <c:pt idx="26">
                  <c:v>2.702702702702703</c:v>
                </c:pt>
                <c:pt idx="27">
                  <c:v>2.2312373225152133</c:v>
                </c:pt>
                <c:pt idx="28">
                  <c:v>2.702702702702703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'Pantelleria Smt. (Italy)'!$A$14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'Pantelleria Smt. (Italy)'!$B$14:$AD$14</c:f>
              <c:numCache>
                <c:ptCount val="29"/>
                <c:pt idx="0">
                  <c:v>164.55696202531644</c:v>
                </c:pt>
                <c:pt idx="1">
                  <c:v>10.236220472440944</c:v>
                </c:pt>
                <c:pt idx="2">
                  <c:v>42.49534983545572</c:v>
                </c:pt>
                <c:pt idx="3">
                  <c:v>35.882352941176464</c:v>
                </c:pt>
                <c:pt idx="4">
                  <c:v>52.38095238095238</c:v>
                </c:pt>
                <c:pt idx="5">
                  <c:v>59.60729312762974</c:v>
                </c:pt>
                <c:pt idx="6">
                  <c:v>74.39024390243901</c:v>
                </c:pt>
                <c:pt idx="7">
                  <c:v>26.166666666666668</c:v>
                </c:pt>
                <c:pt idx="8">
                  <c:v>32.82387190684134</c:v>
                </c:pt>
                <c:pt idx="9">
                  <c:v>25.014084507042256</c:v>
                </c:pt>
                <c:pt idx="11">
                  <c:v>19.927536231884055</c:v>
                </c:pt>
                <c:pt idx="12">
                  <c:v>24.95260663507109</c:v>
                </c:pt>
                <c:pt idx="13">
                  <c:v>24.34654784326336</c:v>
                </c:pt>
                <c:pt idx="14">
                  <c:v>16.39586410635155</c:v>
                </c:pt>
                <c:pt idx="15">
                  <c:v>11.036036036036037</c:v>
                </c:pt>
                <c:pt idx="16">
                  <c:v>14.687500000000002</c:v>
                </c:pt>
                <c:pt idx="17">
                  <c:v>12.297734627831714</c:v>
                </c:pt>
                <c:pt idx="18">
                  <c:v>11.011904761904761</c:v>
                </c:pt>
                <c:pt idx="19">
                  <c:v>9.552376557452698</c:v>
                </c:pt>
                <c:pt idx="20">
                  <c:v>8.30536912751678</c:v>
                </c:pt>
                <c:pt idx="21">
                  <c:v>6.944444444444445</c:v>
                </c:pt>
                <c:pt idx="22">
                  <c:v>5.359565807327002</c:v>
                </c:pt>
                <c:pt idx="23">
                  <c:v>4.5054945054945055</c:v>
                </c:pt>
                <c:pt idx="24">
                  <c:v>4.268292682926829</c:v>
                </c:pt>
                <c:pt idx="25">
                  <c:v>4.0625</c:v>
                </c:pt>
                <c:pt idx="26">
                  <c:v>3.3783783783783785</c:v>
                </c:pt>
                <c:pt idx="27">
                  <c:v>3.245436105476674</c:v>
                </c:pt>
                <c:pt idx="28">
                  <c:v>3.3783783783783785</c:v>
                </c:pt>
              </c:numCache>
            </c:numRef>
          </c:val>
          <c:smooth val="0"/>
        </c:ser>
        <c:marker val="1"/>
        <c:axId val="9939908"/>
        <c:axId val="22350309"/>
      </c:lineChart>
      <c:catAx>
        <c:axId val="993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350309"/>
        <c:crosses val="autoZero"/>
        <c:auto val="1"/>
        <c:lblOffset val="100"/>
        <c:noMultiLvlLbl val="0"/>
      </c:catAx>
      <c:valAx>
        <c:axId val="2235030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9399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'Mt. Etna (Italy)'!$A$12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'Mt. Etna (Italy)'!$B$1:$AD$1</c:f>
              <c:strCache>
                <c:ptCount val="29"/>
                <c:pt idx="0">
                  <c:v>Cs</c:v>
                </c:pt>
                <c:pt idx="1">
                  <c:v>Rb</c:v>
                </c:pt>
                <c:pt idx="2">
                  <c:v>Ba</c:v>
                </c:pt>
                <c:pt idx="3">
                  <c:v>Th</c:v>
                </c:pt>
                <c:pt idx="4">
                  <c:v>U</c:v>
                </c:pt>
                <c:pt idx="5">
                  <c:v>Nb</c:v>
                </c:pt>
                <c:pt idx="6">
                  <c:v>Ta</c:v>
                </c:pt>
                <c:pt idx="7">
                  <c:v>K2O</c:v>
                </c:pt>
                <c:pt idx="8">
                  <c:v>La</c:v>
                </c:pt>
                <c:pt idx="9">
                  <c:v>Ce</c:v>
                </c:pt>
                <c:pt idx="10">
                  <c:v>Pb</c:v>
                </c:pt>
                <c:pt idx="11">
                  <c:v>Pr</c:v>
                </c:pt>
                <c:pt idx="12">
                  <c:v>Sr</c:v>
                </c:pt>
                <c:pt idx="13">
                  <c:v>P2O5</c:v>
                </c:pt>
                <c:pt idx="14">
                  <c:v>Nd</c:v>
                </c:pt>
                <c:pt idx="15">
                  <c:v>Sm</c:v>
                </c:pt>
                <c:pt idx="16">
                  <c:v>Zr</c:v>
                </c:pt>
                <c:pt idx="17">
                  <c:v>Hf</c:v>
                </c:pt>
                <c:pt idx="18">
                  <c:v>Eu</c:v>
                </c:pt>
                <c:pt idx="19">
                  <c:v>TiO2</c:v>
                </c:pt>
                <c:pt idx="20">
                  <c:v>Gd</c:v>
                </c:pt>
                <c:pt idx="21">
                  <c:v>Tb</c:v>
                </c:pt>
                <c:pt idx="22">
                  <c:v>Dy</c:v>
                </c:pt>
                <c:pt idx="23">
                  <c:v>Y</c:v>
                </c:pt>
                <c:pt idx="24">
                  <c:v>Ho</c:v>
                </c:pt>
                <c:pt idx="25">
                  <c:v>Er</c:v>
                </c:pt>
                <c:pt idx="26">
                  <c:v>Tm</c:v>
                </c:pt>
                <c:pt idx="27">
                  <c:v>Yb</c:v>
                </c:pt>
                <c:pt idx="28">
                  <c:v>Lu</c:v>
                </c:pt>
              </c:strCache>
            </c:strRef>
          </c:cat>
          <c:val>
            <c:numRef>
              <c:f>'Mt. Etna (Italy)'!$B$12:$AD$12</c:f>
              <c:numCache>
                <c:ptCount val="29"/>
                <c:pt idx="0">
                  <c:v>43.766882155430665</c:v>
                </c:pt>
                <c:pt idx="1">
                  <c:v>30.597973261865274</c:v>
                </c:pt>
                <c:pt idx="2">
                  <c:v>66.50563626275257</c:v>
                </c:pt>
                <c:pt idx="3">
                  <c:v>64.21467846031653</c:v>
                </c:pt>
                <c:pt idx="4">
                  <c:v>77.89901617394045</c:v>
                </c:pt>
                <c:pt idx="5">
                  <c:v>70.12622720897616</c:v>
                </c:pt>
                <c:pt idx="6">
                  <c:v>55.81587983364945</c:v>
                </c:pt>
                <c:pt idx="7">
                  <c:v>34.65081639148073</c:v>
                </c:pt>
                <c:pt idx="8">
                  <c:v>66.05622475006537</c:v>
                </c:pt>
                <c:pt idx="9">
                  <c:v>47.60360897396916</c:v>
                </c:pt>
                <c:pt idx="10">
                  <c:v>38.02816901408451</c:v>
                </c:pt>
                <c:pt idx="11">
                  <c:v>46.01449275362318</c:v>
                </c:pt>
                <c:pt idx="12">
                  <c:v>48.18659376945095</c:v>
                </c:pt>
                <c:pt idx="13">
                  <c:v>22.52298621702503</c:v>
                </c:pt>
                <c:pt idx="14">
                  <c:v>32.733015748767684</c:v>
                </c:pt>
                <c:pt idx="15">
                  <c:v>17.68341457313472</c:v>
                </c:pt>
                <c:pt idx="16">
                  <c:v>13.569551660678677</c:v>
                </c:pt>
                <c:pt idx="17">
                  <c:v>10.563525437929789</c:v>
                </c:pt>
                <c:pt idx="18">
                  <c:v>12.216492304341516</c:v>
                </c:pt>
                <c:pt idx="19">
                  <c:v>7.032512559323982</c:v>
                </c:pt>
                <c:pt idx="20">
                  <c:v>11.073825503355705</c:v>
                </c:pt>
                <c:pt idx="21">
                  <c:v>7.176099954937347</c:v>
                </c:pt>
                <c:pt idx="22">
                  <c:v>6.512890094979647</c:v>
                </c:pt>
                <c:pt idx="23">
                  <c:v>5.024591769629087</c:v>
                </c:pt>
                <c:pt idx="24">
                  <c:v>5.060975609756097</c:v>
                </c:pt>
                <c:pt idx="25">
                  <c:v>4.39583333333336</c:v>
                </c:pt>
                <c:pt idx="26">
                  <c:v>4.1891891891891895</c:v>
                </c:pt>
                <c:pt idx="27">
                  <c:v>3.7008903476095867</c:v>
                </c:pt>
                <c:pt idx="28">
                  <c:v>3.4357485808781854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'Mt. Etna (Italy)'!$A$13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'Mt. Etna (Italy)'!$B$13:$AD$13</c:f>
              <c:numCache>
                <c:ptCount val="29"/>
                <c:pt idx="0">
                  <c:v>14.46096594583515</c:v>
                </c:pt>
                <c:pt idx="1">
                  <c:v>8.637122351183093</c:v>
                </c:pt>
                <c:pt idx="2">
                  <c:v>20.978778020917698</c:v>
                </c:pt>
                <c:pt idx="3">
                  <c:v>24.922576441644246</c:v>
                </c:pt>
                <c:pt idx="4">
                  <c:v>26.862888587964306</c:v>
                </c:pt>
                <c:pt idx="5">
                  <c:v>51.89340813464236</c:v>
                </c:pt>
                <c:pt idx="6">
                  <c:v>30.17715152523557</c:v>
                </c:pt>
                <c:pt idx="7">
                  <c:v>12.492040751376416</c:v>
                </c:pt>
                <c:pt idx="8">
                  <c:v>26.769726591169793</c:v>
                </c:pt>
                <c:pt idx="9">
                  <c:v>19.3581616497733</c:v>
                </c:pt>
                <c:pt idx="10">
                  <c:v>38.02816901408451</c:v>
                </c:pt>
                <c:pt idx="11">
                  <c:v>24.637681159420286</c:v>
                </c:pt>
                <c:pt idx="12">
                  <c:v>29.649109232128822</c:v>
                </c:pt>
                <c:pt idx="13">
                  <c:v>12.914037597967459</c:v>
                </c:pt>
                <c:pt idx="14">
                  <c:v>19.95039143980937</c:v>
                </c:pt>
                <c:pt idx="15">
                  <c:v>11.14541425569411</c:v>
                </c:pt>
                <c:pt idx="16">
                  <c:v>10.537591196464183</c:v>
                </c:pt>
                <c:pt idx="17">
                  <c:v>7.818351584723932</c:v>
                </c:pt>
                <c:pt idx="18">
                  <c:v>8.922963477971411</c:v>
                </c:pt>
                <c:pt idx="19">
                  <c:v>6.231380907615169</c:v>
                </c:pt>
                <c:pt idx="20">
                  <c:v>7.365771812080537</c:v>
                </c:pt>
                <c:pt idx="21">
                  <c:v>5.416492637655247</c:v>
                </c:pt>
                <c:pt idx="22">
                  <c:v>5.563093622795115</c:v>
                </c:pt>
                <c:pt idx="23">
                  <c:v>4.616433871396555</c:v>
                </c:pt>
                <c:pt idx="24">
                  <c:v>4.7560975609756095</c:v>
                </c:pt>
                <c:pt idx="25">
                  <c:v>4.187499999999974</c:v>
                </c:pt>
                <c:pt idx="26">
                  <c:v>4.1891891891891895</c:v>
                </c:pt>
                <c:pt idx="27">
                  <c:v>2.6141874076304403</c:v>
                </c:pt>
                <c:pt idx="28">
                  <c:v>2.6002874551578494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'Mt. Etna (Italy)'!$A$14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'Mt. Etna (Italy)'!$B$14:$AD$14</c:f>
              <c:numCache>
                <c:ptCount val="29"/>
                <c:pt idx="0">
                  <c:v>29.11392405063291</c:v>
                </c:pt>
                <c:pt idx="1">
                  <c:v>19.617547806524186</c:v>
                </c:pt>
                <c:pt idx="2">
                  <c:v>43.74220714183513</c:v>
                </c:pt>
                <c:pt idx="3">
                  <c:v>44.568627450980394</c:v>
                </c:pt>
                <c:pt idx="4">
                  <c:v>52.38095238095238</c:v>
                </c:pt>
                <c:pt idx="5">
                  <c:v>61.00981767180926</c:v>
                </c:pt>
                <c:pt idx="6">
                  <c:v>42.99651567944251</c:v>
                </c:pt>
                <c:pt idx="7">
                  <c:v>23.571428571428573</c:v>
                </c:pt>
                <c:pt idx="8">
                  <c:v>46.412975670617584</c:v>
                </c:pt>
                <c:pt idx="9">
                  <c:v>33.48088531187123</c:v>
                </c:pt>
                <c:pt idx="10">
                  <c:v>38.02816901408451</c:v>
                </c:pt>
                <c:pt idx="11">
                  <c:v>35.326086956521735</c:v>
                </c:pt>
                <c:pt idx="12">
                  <c:v>38.91785150078989</c:v>
                </c:pt>
                <c:pt idx="13">
                  <c:v>17.718511907496243</c:v>
                </c:pt>
                <c:pt idx="14">
                  <c:v>26.341703594288525</c:v>
                </c:pt>
                <c:pt idx="15">
                  <c:v>14.414414414414415</c:v>
                </c:pt>
                <c:pt idx="16">
                  <c:v>12.053571428571429</c:v>
                </c:pt>
                <c:pt idx="17">
                  <c:v>9.190938511326861</c:v>
                </c:pt>
                <c:pt idx="18">
                  <c:v>10.569727891156464</c:v>
                </c:pt>
                <c:pt idx="19">
                  <c:v>6.631946733469576</c:v>
                </c:pt>
                <c:pt idx="20">
                  <c:v>9.21979865771812</c:v>
                </c:pt>
                <c:pt idx="21">
                  <c:v>6.296296296296297</c:v>
                </c:pt>
                <c:pt idx="22">
                  <c:v>6.0379918588873815</c:v>
                </c:pt>
                <c:pt idx="23">
                  <c:v>4.820512820512821</c:v>
                </c:pt>
                <c:pt idx="24">
                  <c:v>4.908536585365853</c:v>
                </c:pt>
                <c:pt idx="25">
                  <c:v>4.291666666666667</c:v>
                </c:pt>
                <c:pt idx="26">
                  <c:v>4.1891891891891895</c:v>
                </c:pt>
                <c:pt idx="27">
                  <c:v>3.1575388776200137</c:v>
                </c:pt>
                <c:pt idx="28">
                  <c:v>3.018018018018018</c:v>
                </c:pt>
              </c:numCache>
            </c:numRef>
          </c:val>
          <c:smooth val="0"/>
        </c:ser>
        <c:marker val="1"/>
        <c:axId val="66935054"/>
        <c:axId val="65544575"/>
      </c:lineChart>
      <c:catAx>
        <c:axId val="66935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544575"/>
        <c:crosses val="autoZero"/>
        <c:auto val="1"/>
        <c:lblOffset val="100"/>
        <c:noMultiLvlLbl val="0"/>
      </c:catAx>
      <c:valAx>
        <c:axId val="65544575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9350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'Hyblean Mts. (Italy)'!$A$12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'Hyblean Mts. (Italy)'!$B$1:$AD$1</c:f>
              <c:strCache>
                <c:ptCount val="29"/>
                <c:pt idx="0">
                  <c:v>Cs</c:v>
                </c:pt>
                <c:pt idx="1">
                  <c:v>Rb</c:v>
                </c:pt>
                <c:pt idx="2">
                  <c:v>Ba</c:v>
                </c:pt>
                <c:pt idx="3">
                  <c:v>Th</c:v>
                </c:pt>
                <c:pt idx="4">
                  <c:v>U</c:v>
                </c:pt>
                <c:pt idx="5">
                  <c:v>Nb</c:v>
                </c:pt>
                <c:pt idx="6">
                  <c:v>Ta</c:v>
                </c:pt>
                <c:pt idx="7">
                  <c:v>K2O</c:v>
                </c:pt>
                <c:pt idx="8">
                  <c:v>La</c:v>
                </c:pt>
                <c:pt idx="9">
                  <c:v>Ce</c:v>
                </c:pt>
                <c:pt idx="10">
                  <c:v>Pb</c:v>
                </c:pt>
                <c:pt idx="11">
                  <c:v>Pr</c:v>
                </c:pt>
                <c:pt idx="12">
                  <c:v>Sr</c:v>
                </c:pt>
                <c:pt idx="13">
                  <c:v>P2O5</c:v>
                </c:pt>
                <c:pt idx="14">
                  <c:v>Nd</c:v>
                </c:pt>
                <c:pt idx="15">
                  <c:v>Sm</c:v>
                </c:pt>
                <c:pt idx="16">
                  <c:v>Zr</c:v>
                </c:pt>
                <c:pt idx="17">
                  <c:v>Hf</c:v>
                </c:pt>
                <c:pt idx="18">
                  <c:v>Eu</c:v>
                </c:pt>
                <c:pt idx="19">
                  <c:v>TiO2</c:v>
                </c:pt>
                <c:pt idx="20">
                  <c:v>Gd</c:v>
                </c:pt>
                <c:pt idx="21">
                  <c:v>Tb</c:v>
                </c:pt>
                <c:pt idx="22">
                  <c:v>Dy</c:v>
                </c:pt>
                <c:pt idx="23">
                  <c:v>Y</c:v>
                </c:pt>
                <c:pt idx="24">
                  <c:v>Ho</c:v>
                </c:pt>
                <c:pt idx="25">
                  <c:v>Er</c:v>
                </c:pt>
                <c:pt idx="26">
                  <c:v>Tm</c:v>
                </c:pt>
                <c:pt idx="27">
                  <c:v>Yb</c:v>
                </c:pt>
                <c:pt idx="28">
                  <c:v>Lu</c:v>
                </c:pt>
              </c:strCache>
            </c:strRef>
          </c:cat>
          <c:val>
            <c:numRef>
              <c:f>'Hyblean Mts. (Italy)'!$B$12:$AD$12</c:f>
              <c:numCache>
                <c:ptCount val="29"/>
                <c:pt idx="0">
                  <c:v>62.92440324912908</c:v>
                </c:pt>
                <c:pt idx="1">
                  <c:v>39.230095587230025</c:v>
                </c:pt>
                <c:pt idx="2">
                  <c:v>156.5386000496023</c:v>
                </c:pt>
                <c:pt idx="3">
                  <c:v>201.62652584168134</c:v>
                </c:pt>
                <c:pt idx="4">
                  <c:v>237.8017971692538</c:v>
                </c:pt>
                <c:pt idx="5">
                  <c:v>172.26845055742348</c:v>
                </c:pt>
                <c:pt idx="6">
                  <c:v>133.91185307935012</c:v>
                </c:pt>
                <c:pt idx="7">
                  <c:v>69.05778418979494</c:v>
                </c:pt>
                <c:pt idx="8">
                  <c:v>231.85700273982974</c:v>
                </c:pt>
                <c:pt idx="9">
                  <c:v>154.75295896583958</c:v>
                </c:pt>
                <c:pt idx="10">
                  <c:v>66.74804955521346</c:v>
                </c:pt>
                <c:pt idx="11">
                  <c:v>73.19976199952987</c:v>
                </c:pt>
                <c:pt idx="12">
                  <c:v>107.92946060871498</c:v>
                </c:pt>
                <c:pt idx="13">
                  <c:v>84.49370687303086</c:v>
                </c:pt>
                <c:pt idx="14">
                  <c:v>57.39125503166798</c:v>
                </c:pt>
                <c:pt idx="15">
                  <c:v>35.06271474533382</c:v>
                </c:pt>
                <c:pt idx="16">
                  <c:v>24.918864785831936</c:v>
                </c:pt>
                <c:pt idx="17">
                  <c:v>18.459860346640077</c:v>
                </c:pt>
                <c:pt idx="18">
                  <c:v>32.34087806780803</c:v>
                </c:pt>
                <c:pt idx="19">
                  <c:v>11.835658840322662</c:v>
                </c:pt>
                <c:pt idx="20">
                  <c:v>15.540031164496442</c:v>
                </c:pt>
                <c:pt idx="21">
                  <c:v>24.75850157097015</c:v>
                </c:pt>
                <c:pt idx="22">
                  <c:v>11.135178377938628</c:v>
                </c:pt>
                <c:pt idx="23">
                  <c:v>9.08141454494636</c:v>
                </c:pt>
                <c:pt idx="24">
                  <c:v>10.301496418107424</c:v>
                </c:pt>
                <c:pt idx="25">
                  <c:v>7.651604059538897</c:v>
                </c:pt>
                <c:pt idx="26">
                  <c:v>13.734338208095329</c:v>
                </c:pt>
                <c:pt idx="27">
                  <c:v>5.910969623833604</c:v>
                </c:pt>
                <c:pt idx="28">
                  <c:v>5.444593089747128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'Hyblean Mts. (Italy)'!$A$13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'Hyblean Mts. (Italy)'!$B$13:$AD$13</c:f>
              <c:numCache>
                <c:ptCount val="29"/>
                <c:pt idx="0">
                  <c:v>31.854077763529144</c:v>
                </c:pt>
                <c:pt idx="1">
                  <c:v>13.352581578124303</c:v>
                </c:pt>
                <c:pt idx="2">
                  <c:v>45.96533470501208</c:v>
                </c:pt>
                <c:pt idx="3">
                  <c:v>33.949944746553975</c:v>
                </c:pt>
                <c:pt idx="4">
                  <c:v>32.02276423425494</c:v>
                </c:pt>
                <c:pt idx="5">
                  <c:v>69.30237693205764</c:v>
                </c:pt>
                <c:pt idx="6">
                  <c:v>57.12794152912227</c:v>
                </c:pt>
                <c:pt idx="7">
                  <c:v>17.84221581020507</c:v>
                </c:pt>
                <c:pt idx="8">
                  <c:v>49.01635970558511</c:v>
                </c:pt>
                <c:pt idx="9">
                  <c:v>43.41042131585057</c:v>
                </c:pt>
                <c:pt idx="10">
                  <c:v>17.226911321155878</c:v>
                </c:pt>
                <c:pt idx="11">
                  <c:v>19.956437678408935</c:v>
                </c:pt>
                <c:pt idx="12">
                  <c:v>29.999449343891644</c:v>
                </c:pt>
                <c:pt idx="13">
                  <c:v>33.05877601548033</c:v>
                </c:pt>
                <c:pt idx="14">
                  <c:v>19.418198439528467</c:v>
                </c:pt>
                <c:pt idx="15">
                  <c:v>17.82016813754906</c:v>
                </c:pt>
                <c:pt idx="16">
                  <c:v>10.063278071310924</c:v>
                </c:pt>
                <c:pt idx="17">
                  <c:v>9.851767485075133</c:v>
                </c:pt>
                <c:pt idx="18">
                  <c:v>15.54007431314435</c:v>
                </c:pt>
                <c:pt idx="19">
                  <c:v>8.159726485011902</c:v>
                </c:pt>
                <c:pt idx="20">
                  <c:v>9.116009103959934</c:v>
                </c:pt>
                <c:pt idx="21">
                  <c:v>5.806313243844672</c:v>
                </c:pt>
                <c:pt idx="22">
                  <c:v>7.676822225106751</c:v>
                </c:pt>
                <c:pt idx="23">
                  <c:v>6.032871169339353</c:v>
                </c:pt>
                <c:pt idx="24">
                  <c:v>5.247284069697452</c:v>
                </c:pt>
                <c:pt idx="25">
                  <c:v>5.598395940461104</c:v>
                </c:pt>
                <c:pt idx="26">
                  <c:v>1.0494455756884522</c:v>
                </c:pt>
                <c:pt idx="27">
                  <c:v>4.820321077564926</c:v>
                </c:pt>
                <c:pt idx="28">
                  <c:v>4.231082585928548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'Hyblean Mts. (Italy)'!$A$14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'Hyblean Mts. (Italy)'!$B$14:$AD$14</c:f>
              <c:numCache>
                <c:ptCount val="29"/>
                <c:pt idx="0">
                  <c:v>47.38924050632911</c:v>
                </c:pt>
                <c:pt idx="1">
                  <c:v>26.291338582677167</c:v>
                </c:pt>
                <c:pt idx="2">
                  <c:v>101.2519673773072</c:v>
                </c:pt>
                <c:pt idx="3">
                  <c:v>117.78823529411767</c:v>
                </c:pt>
                <c:pt idx="4">
                  <c:v>134.91228070175436</c:v>
                </c:pt>
                <c:pt idx="5">
                  <c:v>120.78541374474054</c:v>
                </c:pt>
                <c:pt idx="6">
                  <c:v>95.5198973042362</c:v>
                </c:pt>
                <c:pt idx="7">
                  <c:v>43.45</c:v>
                </c:pt>
                <c:pt idx="8">
                  <c:v>140.43668122270742</c:v>
                </c:pt>
                <c:pt idx="9">
                  <c:v>99.08169014084508</c:v>
                </c:pt>
                <c:pt idx="10">
                  <c:v>41.98748043818467</c:v>
                </c:pt>
                <c:pt idx="11">
                  <c:v>46.5780998389694</c:v>
                </c:pt>
                <c:pt idx="12">
                  <c:v>68.96445497630332</c:v>
                </c:pt>
                <c:pt idx="13">
                  <c:v>58.7762414442556</c:v>
                </c:pt>
                <c:pt idx="14">
                  <c:v>38.404726735598224</c:v>
                </c:pt>
                <c:pt idx="15">
                  <c:v>26.44144144144144</c:v>
                </c:pt>
                <c:pt idx="16">
                  <c:v>17.49107142857143</c:v>
                </c:pt>
                <c:pt idx="17">
                  <c:v>14.155813915857605</c:v>
                </c:pt>
                <c:pt idx="18">
                  <c:v>23.94047619047619</c:v>
                </c:pt>
                <c:pt idx="19">
                  <c:v>9.997692662667282</c:v>
                </c:pt>
                <c:pt idx="20">
                  <c:v>12.328020134228188</c:v>
                </c:pt>
                <c:pt idx="21">
                  <c:v>15.28240740740741</c:v>
                </c:pt>
                <c:pt idx="22">
                  <c:v>9.40600030152269</c:v>
                </c:pt>
                <c:pt idx="23">
                  <c:v>7.557142857142857</c:v>
                </c:pt>
                <c:pt idx="24">
                  <c:v>7.774390243902438</c:v>
                </c:pt>
                <c:pt idx="25">
                  <c:v>6.625000000000001</c:v>
                </c:pt>
                <c:pt idx="26">
                  <c:v>7.391891891891891</c:v>
                </c:pt>
                <c:pt idx="27">
                  <c:v>5.365645350699265</c:v>
                </c:pt>
                <c:pt idx="28">
                  <c:v>4.837837837837838</c:v>
                </c:pt>
              </c:numCache>
            </c:numRef>
          </c:val>
          <c:smooth val="0"/>
        </c:ser>
        <c:marker val="1"/>
        <c:axId val="53030264"/>
        <c:axId val="7510329"/>
      </c:lineChart>
      <c:catAx>
        <c:axId val="53030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510329"/>
        <c:crosses val="autoZero"/>
        <c:auto val="1"/>
        <c:lblOffset val="100"/>
        <c:noMultiLvlLbl val="0"/>
      </c:catAx>
      <c:valAx>
        <c:axId val="751032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0302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'Lessini Mts, Veneto (Italy)'!$A$12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'Lessini Mts, Veneto (Italy)'!$B$1:$AD$1</c:f>
              <c:strCache>
                <c:ptCount val="29"/>
                <c:pt idx="0">
                  <c:v>Cs</c:v>
                </c:pt>
                <c:pt idx="1">
                  <c:v>Rb</c:v>
                </c:pt>
                <c:pt idx="2">
                  <c:v>Ba</c:v>
                </c:pt>
                <c:pt idx="3">
                  <c:v>Th</c:v>
                </c:pt>
                <c:pt idx="4">
                  <c:v>U</c:v>
                </c:pt>
                <c:pt idx="5">
                  <c:v>Nb</c:v>
                </c:pt>
                <c:pt idx="6">
                  <c:v>Ta</c:v>
                </c:pt>
                <c:pt idx="7">
                  <c:v>K2O</c:v>
                </c:pt>
                <c:pt idx="8">
                  <c:v>La</c:v>
                </c:pt>
                <c:pt idx="9">
                  <c:v>Ce</c:v>
                </c:pt>
                <c:pt idx="10">
                  <c:v>Pb</c:v>
                </c:pt>
                <c:pt idx="11">
                  <c:v>Pr</c:v>
                </c:pt>
                <c:pt idx="12">
                  <c:v>Sr</c:v>
                </c:pt>
                <c:pt idx="13">
                  <c:v>P2O5</c:v>
                </c:pt>
                <c:pt idx="14">
                  <c:v>Nd</c:v>
                </c:pt>
                <c:pt idx="15">
                  <c:v>Sm</c:v>
                </c:pt>
                <c:pt idx="16">
                  <c:v>Zr</c:v>
                </c:pt>
                <c:pt idx="17">
                  <c:v>Hf</c:v>
                </c:pt>
                <c:pt idx="18">
                  <c:v>Eu</c:v>
                </c:pt>
                <c:pt idx="19">
                  <c:v>TiO2</c:v>
                </c:pt>
                <c:pt idx="20">
                  <c:v>Gd</c:v>
                </c:pt>
                <c:pt idx="21">
                  <c:v>Tb</c:v>
                </c:pt>
                <c:pt idx="22">
                  <c:v>Dy</c:v>
                </c:pt>
                <c:pt idx="23">
                  <c:v>Y</c:v>
                </c:pt>
                <c:pt idx="24">
                  <c:v>Ho</c:v>
                </c:pt>
                <c:pt idx="25">
                  <c:v>Er</c:v>
                </c:pt>
                <c:pt idx="26">
                  <c:v>Tm</c:v>
                </c:pt>
                <c:pt idx="27">
                  <c:v>Yb</c:v>
                </c:pt>
                <c:pt idx="28">
                  <c:v>Lu</c:v>
                </c:pt>
              </c:strCache>
            </c:strRef>
          </c:cat>
          <c:val>
            <c:numRef>
              <c:f>'Lessini Mts, Veneto (Italy)'!$B$12:$AD$12</c:f>
              <c:numCache>
                <c:ptCount val="29"/>
                <c:pt idx="0">
                  <c:v>84.20292107576802</c:v>
                </c:pt>
                <c:pt idx="1">
                  <c:v>59.681510279617434</c:v>
                </c:pt>
                <c:pt idx="2">
                  <c:v>142.52363136947784</c:v>
                </c:pt>
                <c:pt idx="3">
                  <c:v>132.34183452195873</c:v>
                </c:pt>
                <c:pt idx="4">
                  <c:v>133.0360979029704</c:v>
                </c:pt>
                <c:pt idx="5">
                  <c:v>99.7869881735239</c:v>
                </c:pt>
                <c:pt idx="6">
                  <c:v>97.68904639283862</c:v>
                </c:pt>
                <c:pt idx="7">
                  <c:v>56.03691475481106</c:v>
                </c:pt>
                <c:pt idx="8">
                  <c:v>101.36818072045737</c:v>
                </c:pt>
                <c:pt idx="9">
                  <c:v>77.50509347629814</c:v>
                </c:pt>
                <c:pt idx="11">
                  <c:v>58.29008711110578</c:v>
                </c:pt>
                <c:pt idx="12">
                  <c:v>47.23201246778388</c:v>
                </c:pt>
                <c:pt idx="13">
                  <c:v>63.42144612751903</c:v>
                </c:pt>
                <c:pt idx="14">
                  <c:v>44.7710874247201</c:v>
                </c:pt>
                <c:pt idx="15">
                  <c:v>25.725104893852155</c:v>
                </c:pt>
                <c:pt idx="16">
                  <c:v>24.945305055561544</c:v>
                </c:pt>
                <c:pt idx="17">
                  <c:v>17.28017570862306</c:v>
                </c:pt>
                <c:pt idx="18">
                  <c:v>21.273501596324323</c:v>
                </c:pt>
                <c:pt idx="19">
                  <c:v>13.640481551751964</c:v>
                </c:pt>
                <c:pt idx="20">
                  <c:v>19.484513675413137</c:v>
                </c:pt>
                <c:pt idx="21">
                  <c:v>12.765028602106298</c:v>
                </c:pt>
                <c:pt idx="22">
                  <c:v>9.207869189896753</c:v>
                </c:pt>
                <c:pt idx="23">
                  <c:v>6.554046978003834</c:v>
                </c:pt>
                <c:pt idx="24">
                  <c:v>6.795458728186564</c:v>
                </c:pt>
                <c:pt idx="25">
                  <c:v>5.896248918580157</c:v>
                </c:pt>
                <c:pt idx="26">
                  <c:v>4.817240542628228</c:v>
                </c:pt>
                <c:pt idx="27">
                  <c:v>4.209973930164278</c:v>
                </c:pt>
                <c:pt idx="28">
                  <c:v>4.210375254935127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'Lessini Mts, Veneto (Italy)'!$A$13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'Lessini Mts, Veneto (Italy)'!$B$13:$AD$13</c:f>
              <c:numCache>
                <c:ptCount val="29"/>
                <c:pt idx="0">
                  <c:v>51.42094872531699</c:v>
                </c:pt>
                <c:pt idx="1">
                  <c:v>36.49846722319471</c:v>
                </c:pt>
                <c:pt idx="2">
                  <c:v>53.82573395971291</c:v>
                </c:pt>
                <c:pt idx="3">
                  <c:v>53.668860665207056</c:v>
                </c:pt>
                <c:pt idx="4">
                  <c:v>58.00286313599064</c:v>
                </c:pt>
                <c:pt idx="5">
                  <c:v>66.09660228930922</c:v>
                </c:pt>
                <c:pt idx="6">
                  <c:v>78.68726022737043</c:v>
                </c:pt>
                <c:pt idx="7">
                  <c:v>33.48689476899846</c:v>
                </c:pt>
                <c:pt idx="8">
                  <c:v>56.84870428682062</c:v>
                </c:pt>
                <c:pt idx="9">
                  <c:v>47.59551014543224</c:v>
                </c:pt>
                <c:pt idx="11">
                  <c:v>34.31531473342651</c:v>
                </c:pt>
                <c:pt idx="12">
                  <c:v>34.45383722754449</c:v>
                </c:pt>
                <c:pt idx="13">
                  <c:v>39.31311087687121</c:v>
                </c:pt>
                <c:pt idx="14">
                  <c:v>27.302134774056025</c:v>
                </c:pt>
                <c:pt idx="15">
                  <c:v>17.368524449777176</c:v>
                </c:pt>
                <c:pt idx="16">
                  <c:v>16.719235760764995</c:v>
                </c:pt>
                <c:pt idx="17">
                  <c:v>14.72167357477962</c:v>
                </c:pt>
                <c:pt idx="18">
                  <c:v>14.836192281226683</c:v>
                </c:pt>
                <c:pt idx="19">
                  <c:v>9.851508691507307</c:v>
                </c:pt>
                <c:pt idx="20">
                  <c:v>11.734725698188655</c:v>
                </c:pt>
                <c:pt idx="21">
                  <c:v>8.988057817646785</c:v>
                </c:pt>
                <c:pt idx="22">
                  <c:v>7.02686622394314</c:v>
                </c:pt>
                <c:pt idx="23">
                  <c:v>5.223347056533053</c:v>
                </c:pt>
                <c:pt idx="24">
                  <c:v>5.399663223032947</c:v>
                </c:pt>
                <c:pt idx="25">
                  <c:v>4.4251796528484135</c:v>
                </c:pt>
                <c:pt idx="26">
                  <c:v>3.5611378357501513</c:v>
                </c:pt>
                <c:pt idx="27">
                  <c:v>3.370437544770524</c:v>
                </c:pt>
                <c:pt idx="28">
                  <c:v>3.193099648539778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'Lessini Mts, Veneto (Italy)'!$A$14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'Lessini Mts, Veneto (Italy)'!$B$14:$AD$14</c:f>
              <c:numCache>
                <c:ptCount val="29"/>
                <c:pt idx="0">
                  <c:v>67.8119349005425</c:v>
                </c:pt>
                <c:pt idx="1">
                  <c:v>48.089988751406075</c:v>
                </c:pt>
                <c:pt idx="2">
                  <c:v>98.17468266459538</c:v>
                </c:pt>
                <c:pt idx="3">
                  <c:v>93.00534759358288</c:v>
                </c:pt>
                <c:pt idx="4">
                  <c:v>95.51948051948051</c:v>
                </c:pt>
                <c:pt idx="5">
                  <c:v>82.94179523141656</c:v>
                </c:pt>
                <c:pt idx="6">
                  <c:v>88.18815331010452</c:v>
                </c:pt>
                <c:pt idx="7">
                  <c:v>44.76190476190476</c:v>
                </c:pt>
                <c:pt idx="8">
                  <c:v>79.108442503639</c:v>
                </c:pt>
                <c:pt idx="9">
                  <c:v>62.55030181086519</c:v>
                </c:pt>
                <c:pt idx="11">
                  <c:v>46.30270092226614</c:v>
                </c:pt>
                <c:pt idx="12">
                  <c:v>40.842924847664186</c:v>
                </c:pt>
                <c:pt idx="13">
                  <c:v>51.36727850219512</c:v>
                </c:pt>
                <c:pt idx="14">
                  <c:v>36.03661109938806</c:v>
                </c:pt>
                <c:pt idx="15">
                  <c:v>21.54681467181467</c:v>
                </c:pt>
                <c:pt idx="16">
                  <c:v>20.832270408163268</c:v>
                </c:pt>
                <c:pt idx="17">
                  <c:v>16.00092464170134</c:v>
                </c:pt>
                <c:pt idx="18">
                  <c:v>18.054846938775505</c:v>
                </c:pt>
                <c:pt idx="19">
                  <c:v>11.745995121629637</c:v>
                </c:pt>
                <c:pt idx="20">
                  <c:v>15.609619686800894</c:v>
                </c:pt>
                <c:pt idx="21">
                  <c:v>10.876543209876543</c:v>
                </c:pt>
                <c:pt idx="22">
                  <c:v>8.117367706919946</c:v>
                </c:pt>
                <c:pt idx="23">
                  <c:v>5.888697017268444</c:v>
                </c:pt>
                <c:pt idx="24">
                  <c:v>6.097560975609756</c:v>
                </c:pt>
                <c:pt idx="25">
                  <c:v>5.160714285714286</c:v>
                </c:pt>
                <c:pt idx="26">
                  <c:v>4.1891891891891895</c:v>
                </c:pt>
                <c:pt idx="27">
                  <c:v>3.7902057374674007</c:v>
                </c:pt>
                <c:pt idx="28">
                  <c:v>3.7017374517374524</c:v>
                </c:pt>
              </c:numCache>
            </c:numRef>
          </c:val>
          <c:smooth val="0"/>
        </c:ser>
        <c:marker val="1"/>
        <c:axId val="484098"/>
        <c:axId val="4356883"/>
      </c:lineChart>
      <c:catAx>
        <c:axId val="484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56883"/>
        <c:crosses val="autoZero"/>
        <c:auto val="1"/>
        <c:lblOffset val="100"/>
        <c:noMultiLvlLbl val="0"/>
      </c:catAx>
      <c:valAx>
        <c:axId val="435688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40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'Marostica, Veneto (Italy)'!$A$12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'Marostica, Veneto (Italy)'!$B$1:$AD$1</c:f>
              <c:strCache>
                <c:ptCount val="29"/>
                <c:pt idx="0">
                  <c:v>Cs</c:v>
                </c:pt>
                <c:pt idx="1">
                  <c:v>Rb</c:v>
                </c:pt>
                <c:pt idx="2">
                  <c:v>Ba</c:v>
                </c:pt>
                <c:pt idx="3">
                  <c:v>Th</c:v>
                </c:pt>
                <c:pt idx="4">
                  <c:v>U</c:v>
                </c:pt>
                <c:pt idx="5">
                  <c:v>Nb</c:v>
                </c:pt>
                <c:pt idx="6">
                  <c:v>Ta</c:v>
                </c:pt>
                <c:pt idx="7">
                  <c:v>K2O</c:v>
                </c:pt>
                <c:pt idx="8">
                  <c:v>La</c:v>
                </c:pt>
                <c:pt idx="9">
                  <c:v>Ce</c:v>
                </c:pt>
                <c:pt idx="10">
                  <c:v>Pb</c:v>
                </c:pt>
                <c:pt idx="11">
                  <c:v>Pr</c:v>
                </c:pt>
                <c:pt idx="12">
                  <c:v>Sr</c:v>
                </c:pt>
                <c:pt idx="13">
                  <c:v>P2O5</c:v>
                </c:pt>
                <c:pt idx="14">
                  <c:v>Nd</c:v>
                </c:pt>
                <c:pt idx="15">
                  <c:v>Sm</c:v>
                </c:pt>
                <c:pt idx="16">
                  <c:v>Zr</c:v>
                </c:pt>
                <c:pt idx="17">
                  <c:v>Hf</c:v>
                </c:pt>
                <c:pt idx="18">
                  <c:v>Eu</c:v>
                </c:pt>
                <c:pt idx="19">
                  <c:v>TiO2</c:v>
                </c:pt>
                <c:pt idx="20">
                  <c:v>Gd</c:v>
                </c:pt>
                <c:pt idx="21">
                  <c:v>Tb</c:v>
                </c:pt>
                <c:pt idx="22">
                  <c:v>Dy</c:v>
                </c:pt>
                <c:pt idx="23">
                  <c:v>Y</c:v>
                </c:pt>
                <c:pt idx="24">
                  <c:v>Ho</c:v>
                </c:pt>
                <c:pt idx="25">
                  <c:v>Er</c:v>
                </c:pt>
                <c:pt idx="26">
                  <c:v>Tm</c:v>
                </c:pt>
                <c:pt idx="27">
                  <c:v>Yb</c:v>
                </c:pt>
                <c:pt idx="28">
                  <c:v>Lu</c:v>
                </c:pt>
              </c:strCache>
            </c:strRef>
          </c:cat>
          <c:val>
            <c:numRef>
              <c:f>'Marostica, Veneto (Italy)'!$B$12:$AD$12</c:f>
              <c:numCache>
                <c:ptCount val="29"/>
                <c:pt idx="0">
                  <c:v>98.47754399957364</c:v>
                </c:pt>
                <c:pt idx="1">
                  <c:v>75.65216384761615</c:v>
                </c:pt>
                <c:pt idx="2">
                  <c:v>99.27916547896022</c:v>
                </c:pt>
                <c:pt idx="3">
                  <c:v>91.9039505640506</c:v>
                </c:pt>
                <c:pt idx="4">
                  <c:v>98.2576863501284</c:v>
                </c:pt>
                <c:pt idx="5">
                  <c:v>112.16645525373207</c:v>
                </c:pt>
                <c:pt idx="6">
                  <c:v>122.27179741930826</c:v>
                </c:pt>
                <c:pt idx="7">
                  <c:v>62.84011809319025</c:v>
                </c:pt>
                <c:pt idx="8">
                  <c:v>84.39120199042931</c:v>
                </c:pt>
                <c:pt idx="9">
                  <c:v>63.941985003776416</c:v>
                </c:pt>
                <c:pt idx="10">
                  <c:v>57.076088928584284</c:v>
                </c:pt>
                <c:pt idx="11">
                  <c:v>48.732087619869</c:v>
                </c:pt>
                <c:pt idx="12">
                  <c:v>45.64620729043766</c:v>
                </c:pt>
                <c:pt idx="13">
                  <c:v>49.13293312921889</c:v>
                </c:pt>
                <c:pt idx="14">
                  <c:v>39.204753731219256</c:v>
                </c:pt>
                <c:pt idx="15">
                  <c:v>22.866279232236458</c:v>
                </c:pt>
                <c:pt idx="16">
                  <c:v>25.116250545601197</c:v>
                </c:pt>
                <c:pt idx="17">
                  <c:v>20.88002380271548</c:v>
                </c:pt>
                <c:pt idx="18">
                  <c:v>19.63191689546359</c:v>
                </c:pt>
                <c:pt idx="19">
                  <c:v>15.01899523111952</c:v>
                </c:pt>
                <c:pt idx="20">
                  <c:v>16.830879903507064</c:v>
                </c:pt>
                <c:pt idx="21">
                  <c:v>11.47413055937818</c:v>
                </c:pt>
                <c:pt idx="22">
                  <c:v>8.192818884671604</c:v>
                </c:pt>
                <c:pt idx="23">
                  <c:v>5.904300093459602</c:v>
                </c:pt>
                <c:pt idx="24">
                  <c:v>6.05558593626164</c:v>
                </c:pt>
                <c:pt idx="25">
                  <c:v>5.261300797085429</c:v>
                </c:pt>
                <c:pt idx="26">
                  <c:v>4.1891891891891895</c:v>
                </c:pt>
                <c:pt idx="27">
                  <c:v>3.659433666625494</c:v>
                </c:pt>
                <c:pt idx="28">
                  <c:v>3.679263404065449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'Marostica, Veneto (Italy)'!$A$13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'Marostica, Veneto (Italy)'!$B$13:$AD$13</c:f>
              <c:numCache>
                <c:ptCount val="29"/>
                <c:pt idx="0">
                  <c:v>80.00346865865419</c:v>
                </c:pt>
                <c:pt idx="1">
                  <c:v>28.71634008939173</c:v>
                </c:pt>
                <c:pt idx="2">
                  <c:v>54.56258584454816</c:v>
                </c:pt>
                <c:pt idx="3">
                  <c:v>47.48428473006702</c:v>
                </c:pt>
                <c:pt idx="4">
                  <c:v>51.36136126891921</c:v>
                </c:pt>
                <c:pt idx="5">
                  <c:v>66.77323619086825</c:v>
                </c:pt>
                <c:pt idx="6">
                  <c:v>118.70381233678931</c:v>
                </c:pt>
                <c:pt idx="7">
                  <c:v>31.22654857347642</c:v>
                </c:pt>
                <c:pt idx="8">
                  <c:v>42.51127253649934</c:v>
                </c:pt>
                <c:pt idx="9">
                  <c:v>34.907592461012335</c:v>
                </c:pt>
                <c:pt idx="10">
                  <c:v>52.57179839535939</c:v>
                </c:pt>
                <c:pt idx="11">
                  <c:v>27.579506583029538</c:v>
                </c:pt>
                <c:pt idx="12">
                  <c:v>30.751896974965177</c:v>
                </c:pt>
                <c:pt idx="13">
                  <c:v>28.40852490743874</c:v>
                </c:pt>
                <c:pt idx="14">
                  <c:v>23.24724036036125</c:v>
                </c:pt>
                <c:pt idx="15">
                  <c:v>14.845432479475253</c:v>
                </c:pt>
                <c:pt idx="16">
                  <c:v>19.33017802582738</c:v>
                </c:pt>
                <c:pt idx="17">
                  <c:v>18.585995614760247</c:v>
                </c:pt>
                <c:pt idx="18">
                  <c:v>13.165702152155452</c:v>
                </c:pt>
                <c:pt idx="19">
                  <c:v>12.170667897629905</c:v>
                </c:pt>
                <c:pt idx="20">
                  <c:v>10.126614503651771</c:v>
                </c:pt>
                <c:pt idx="21">
                  <c:v>7.7234003048193545</c:v>
                </c:pt>
                <c:pt idx="22">
                  <c:v>6.425905674351464</c:v>
                </c:pt>
                <c:pt idx="23">
                  <c:v>4.6789966098371005</c:v>
                </c:pt>
                <c:pt idx="24">
                  <c:v>4.846853088128604</c:v>
                </c:pt>
                <c:pt idx="25">
                  <c:v>4.183143647359016</c:v>
                </c:pt>
                <c:pt idx="26">
                  <c:v>3.3783783783783785</c:v>
                </c:pt>
                <c:pt idx="27">
                  <c:v>3.1762661305347497</c:v>
                </c:pt>
                <c:pt idx="28">
                  <c:v>2.861277136475092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'Marostica, Veneto (Italy)'!$A$14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'Marostica, Veneto (Italy)'!$B$14:$AD$14</c:f>
              <c:numCache>
                <c:ptCount val="29"/>
                <c:pt idx="0">
                  <c:v>89.24050632911391</c:v>
                </c:pt>
                <c:pt idx="1">
                  <c:v>52.184251968503936</c:v>
                </c:pt>
                <c:pt idx="2">
                  <c:v>76.9208756617542</c:v>
                </c:pt>
                <c:pt idx="3">
                  <c:v>69.69411764705882</c:v>
                </c:pt>
                <c:pt idx="4">
                  <c:v>74.8095238095238</c:v>
                </c:pt>
                <c:pt idx="5">
                  <c:v>89.46984572230015</c:v>
                </c:pt>
                <c:pt idx="6">
                  <c:v>120.48780487804879</c:v>
                </c:pt>
                <c:pt idx="7">
                  <c:v>47.03333333333334</c:v>
                </c:pt>
                <c:pt idx="8">
                  <c:v>63.45123726346432</c:v>
                </c:pt>
                <c:pt idx="9">
                  <c:v>49.424788732394376</c:v>
                </c:pt>
                <c:pt idx="10">
                  <c:v>54.82394366197184</c:v>
                </c:pt>
                <c:pt idx="11">
                  <c:v>38.15579710144927</c:v>
                </c:pt>
                <c:pt idx="12">
                  <c:v>38.19905213270142</c:v>
                </c:pt>
                <c:pt idx="13">
                  <c:v>38.770729018328815</c:v>
                </c:pt>
                <c:pt idx="14">
                  <c:v>31.22599704579025</c:v>
                </c:pt>
                <c:pt idx="15">
                  <c:v>18.855855855855854</c:v>
                </c:pt>
                <c:pt idx="16">
                  <c:v>22.22321428571429</c:v>
                </c:pt>
                <c:pt idx="17">
                  <c:v>19.733009708737864</c:v>
                </c:pt>
                <c:pt idx="18">
                  <c:v>16.398809523809522</c:v>
                </c:pt>
                <c:pt idx="19">
                  <c:v>13.594831564374712</c:v>
                </c:pt>
                <c:pt idx="20">
                  <c:v>13.478747203579418</c:v>
                </c:pt>
                <c:pt idx="21">
                  <c:v>9.598765432098768</c:v>
                </c:pt>
                <c:pt idx="22">
                  <c:v>7.309362279511534</c:v>
                </c:pt>
                <c:pt idx="23">
                  <c:v>5.291648351648352</c:v>
                </c:pt>
                <c:pt idx="24">
                  <c:v>5.451219512195123</c:v>
                </c:pt>
                <c:pt idx="25">
                  <c:v>4.722222222222222</c:v>
                </c:pt>
                <c:pt idx="26">
                  <c:v>3.783783783783784</c:v>
                </c:pt>
                <c:pt idx="27">
                  <c:v>3.417849898580122</c:v>
                </c:pt>
                <c:pt idx="28">
                  <c:v>3.27027027027027</c:v>
                </c:pt>
              </c:numCache>
            </c:numRef>
          </c:val>
          <c:smooth val="0"/>
        </c:ser>
        <c:marker val="1"/>
        <c:axId val="39211948"/>
        <c:axId val="17363213"/>
      </c:lineChart>
      <c:catAx>
        <c:axId val="39211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363213"/>
        <c:crosses val="autoZero"/>
        <c:auto val="1"/>
        <c:lblOffset val="100"/>
        <c:noMultiLvlLbl val="0"/>
      </c:catAx>
      <c:valAx>
        <c:axId val="1736321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2119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'Berici, Veneto (Italy)'!$A$10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'Berici, Veneto (Italy)'!$B$1:$AD$1</c:f>
              <c:strCache>
                <c:ptCount val="29"/>
                <c:pt idx="0">
                  <c:v>Cs</c:v>
                </c:pt>
                <c:pt idx="1">
                  <c:v>Rb</c:v>
                </c:pt>
                <c:pt idx="2">
                  <c:v>Ba</c:v>
                </c:pt>
                <c:pt idx="3">
                  <c:v>Th</c:v>
                </c:pt>
                <c:pt idx="4">
                  <c:v>U</c:v>
                </c:pt>
                <c:pt idx="5">
                  <c:v>Nb</c:v>
                </c:pt>
                <c:pt idx="6">
                  <c:v>Ta</c:v>
                </c:pt>
                <c:pt idx="7">
                  <c:v>K2O</c:v>
                </c:pt>
                <c:pt idx="8">
                  <c:v>La</c:v>
                </c:pt>
                <c:pt idx="9">
                  <c:v>Ce</c:v>
                </c:pt>
                <c:pt idx="10">
                  <c:v>Pb</c:v>
                </c:pt>
                <c:pt idx="11">
                  <c:v>Pr</c:v>
                </c:pt>
                <c:pt idx="12">
                  <c:v>Sr</c:v>
                </c:pt>
                <c:pt idx="13">
                  <c:v>P2O5</c:v>
                </c:pt>
                <c:pt idx="14">
                  <c:v>Nd</c:v>
                </c:pt>
                <c:pt idx="15">
                  <c:v>Sm</c:v>
                </c:pt>
                <c:pt idx="16">
                  <c:v>Zr</c:v>
                </c:pt>
                <c:pt idx="17">
                  <c:v>Hf</c:v>
                </c:pt>
                <c:pt idx="18">
                  <c:v>Eu</c:v>
                </c:pt>
                <c:pt idx="19">
                  <c:v>TiO2</c:v>
                </c:pt>
                <c:pt idx="20">
                  <c:v>Gd</c:v>
                </c:pt>
                <c:pt idx="21">
                  <c:v>Tb</c:v>
                </c:pt>
                <c:pt idx="22">
                  <c:v>Dy</c:v>
                </c:pt>
                <c:pt idx="23">
                  <c:v>Y</c:v>
                </c:pt>
                <c:pt idx="24">
                  <c:v>Ho</c:v>
                </c:pt>
                <c:pt idx="25">
                  <c:v>Er</c:v>
                </c:pt>
                <c:pt idx="26">
                  <c:v>Tm</c:v>
                </c:pt>
                <c:pt idx="27">
                  <c:v>Yb</c:v>
                </c:pt>
                <c:pt idx="28">
                  <c:v>Lu</c:v>
                </c:pt>
              </c:strCache>
            </c:strRef>
          </c:cat>
          <c:val>
            <c:numRef>
              <c:f>'Berici, Veneto (Italy)'!$B$10:$AD$10</c:f>
              <c:numCache>
                <c:ptCount val="29"/>
                <c:pt idx="0">
                  <c:v>54.430379746835435</c:v>
                </c:pt>
                <c:pt idx="1">
                  <c:v>45.669291338582674</c:v>
                </c:pt>
                <c:pt idx="2">
                  <c:v>84.13220775504364</c:v>
                </c:pt>
                <c:pt idx="3">
                  <c:v>63.17647058823529</c:v>
                </c:pt>
                <c:pt idx="4">
                  <c:v>64.28571428571429</c:v>
                </c:pt>
                <c:pt idx="5">
                  <c:v>85.09116409537168</c:v>
                </c:pt>
                <c:pt idx="6">
                  <c:v>87.3170731707317</c:v>
                </c:pt>
                <c:pt idx="7">
                  <c:v>50</c:v>
                </c:pt>
                <c:pt idx="8">
                  <c:v>78.9665211062591</c:v>
                </c:pt>
                <c:pt idx="9">
                  <c:v>61.98309859154929</c:v>
                </c:pt>
                <c:pt idx="10">
                  <c:v>31.54929577464789</c:v>
                </c:pt>
                <c:pt idx="11">
                  <c:v>46.449275362318836</c:v>
                </c:pt>
                <c:pt idx="12">
                  <c:v>40.616113744075825</c:v>
                </c:pt>
                <c:pt idx="13">
                  <c:v>50.53057099545225</c:v>
                </c:pt>
                <c:pt idx="14">
                  <c:v>40.00738552437223</c:v>
                </c:pt>
                <c:pt idx="15">
                  <c:v>22.95045045045045</c:v>
                </c:pt>
                <c:pt idx="16">
                  <c:v>19.375</c:v>
                </c:pt>
                <c:pt idx="17">
                  <c:v>18.09061488673139</c:v>
                </c:pt>
                <c:pt idx="18">
                  <c:v>19.047619047619047</c:v>
                </c:pt>
                <c:pt idx="19">
                  <c:v>12.367328103368713</c:v>
                </c:pt>
                <c:pt idx="22">
                  <c:v>8.046132971506106</c:v>
                </c:pt>
                <c:pt idx="23">
                  <c:v>6.595604395604396</c:v>
                </c:pt>
                <c:pt idx="24">
                  <c:v>6.585365853658537</c:v>
                </c:pt>
                <c:pt idx="27">
                  <c:v>3.9350912778904665</c:v>
                </c:pt>
                <c:pt idx="28">
                  <c:v>3.918918918918919</c:v>
                </c:pt>
              </c:numCache>
            </c:numRef>
          </c:val>
          <c:smooth val="0"/>
        </c:ser>
        <c:marker val="1"/>
        <c:axId val="22051190"/>
        <c:axId val="64242983"/>
      </c:lineChart>
      <c:catAx>
        <c:axId val="22051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242983"/>
        <c:crosses val="autoZero"/>
        <c:auto val="1"/>
        <c:lblOffset val="100"/>
        <c:noMultiLvlLbl val="0"/>
      </c:catAx>
      <c:valAx>
        <c:axId val="64242983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0511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'Euganean Hills, Veneto (Italy)'!$A$12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'Euganean Hills, Veneto (Italy)'!$B$1:$AD$1</c:f>
              <c:strCache>
                <c:ptCount val="29"/>
                <c:pt idx="0">
                  <c:v>Cs</c:v>
                </c:pt>
                <c:pt idx="1">
                  <c:v>Rb</c:v>
                </c:pt>
                <c:pt idx="2">
                  <c:v>Ba</c:v>
                </c:pt>
                <c:pt idx="3">
                  <c:v>Th</c:v>
                </c:pt>
                <c:pt idx="4">
                  <c:v>U</c:v>
                </c:pt>
                <c:pt idx="5">
                  <c:v>Nb</c:v>
                </c:pt>
                <c:pt idx="6">
                  <c:v>Ta</c:v>
                </c:pt>
                <c:pt idx="7">
                  <c:v>K2O</c:v>
                </c:pt>
                <c:pt idx="8">
                  <c:v>La</c:v>
                </c:pt>
                <c:pt idx="9">
                  <c:v>Ce</c:v>
                </c:pt>
                <c:pt idx="10">
                  <c:v>Pb</c:v>
                </c:pt>
                <c:pt idx="11">
                  <c:v>Pr</c:v>
                </c:pt>
                <c:pt idx="12">
                  <c:v>Sr</c:v>
                </c:pt>
                <c:pt idx="13">
                  <c:v>P2O5</c:v>
                </c:pt>
                <c:pt idx="14">
                  <c:v>Nd</c:v>
                </c:pt>
                <c:pt idx="15">
                  <c:v>Sm</c:v>
                </c:pt>
                <c:pt idx="16">
                  <c:v>Zr</c:v>
                </c:pt>
                <c:pt idx="17">
                  <c:v>Hf</c:v>
                </c:pt>
                <c:pt idx="18">
                  <c:v>Eu</c:v>
                </c:pt>
                <c:pt idx="19">
                  <c:v>TiO2</c:v>
                </c:pt>
                <c:pt idx="20">
                  <c:v>Gd</c:v>
                </c:pt>
                <c:pt idx="21">
                  <c:v>Tb</c:v>
                </c:pt>
                <c:pt idx="22">
                  <c:v>Dy</c:v>
                </c:pt>
                <c:pt idx="23">
                  <c:v>Y</c:v>
                </c:pt>
                <c:pt idx="24">
                  <c:v>Ho</c:v>
                </c:pt>
                <c:pt idx="25">
                  <c:v>Er</c:v>
                </c:pt>
                <c:pt idx="26">
                  <c:v>Tm</c:v>
                </c:pt>
                <c:pt idx="27">
                  <c:v>Yb</c:v>
                </c:pt>
                <c:pt idx="28">
                  <c:v>Lu</c:v>
                </c:pt>
              </c:strCache>
            </c:strRef>
          </c:cat>
          <c:val>
            <c:numRef>
              <c:f>'Euganean Hills, Veneto (Italy)'!$B$12:$AD$12</c:f>
              <c:numCache>
                <c:ptCount val="29"/>
                <c:pt idx="1">
                  <c:v>40.94488188976378</c:v>
                </c:pt>
                <c:pt idx="2">
                  <c:v>82.12905995135213</c:v>
                </c:pt>
                <c:pt idx="3">
                  <c:v>52.35294117647068</c:v>
                </c:pt>
                <c:pt idx="4">
                  <c:v>57.61904761904761</c:v>
                </c:pt>
                <c:pt idx="5">
                  <c:v>100.98176718092567</c:v>
                </c:pt>
                <c:pt idx="7">
                  <c:v>48</c:v>
                </c:pt>
                <c:pt idx="8">
                  <c:v>64.3377001455604</c:v>
                </c:pt>
                <c:pt idx="9">
                  <c:v>47.154929577464735</c:v>
                </c:pt>
                <c:pt idx="11">
                  <c:v>38.76811594202898</c:v>
                </c:pt>
                <c:pt idx="12">
                  <c:v>38.34123222748815</c:v>
                </c:pt>
                <c:pt idx="13">
                  <c:v>39.50571914189903</c:v>
                </c:pt>
                <c:pt idx="14">
                  <c:v>32.57016248153619</c:v>
                </c:pt>
                <c:pt idx="15">
                  <c:v>18.963963963963963</c:v>
                </c:pt>
                <c:pt idx="16">
                  <c:v>24.196428571428573</c:v>
                </c:pt>
                <c:pt idx="18">
                  <c:v>16.666666666666664</c:v>
                </c:pt>
                <c:pt idx="19">
                  <c:v>12.874942316566681</c:v>
                </c:pt>
                <c:pt idx="20">
                  <c:v>12.265100671140926</c:v>
                </c:pt>
                <c:pt idx="21">
                  <c:v>9.25925925925926</c:v>
                </c:pt>
                <c:pt idx="22">
                  <c:v>6.770691994572592</c:v>
                </c:pt>
                <c:pt idx="23">
                  <c:v>5.164835164835165</c:v>
                </c:pt>
                <c:pt idx="24">
                  <c:v>5.853658536585371</c:v>
                </c:pt>
                <c:pt idx="25">
                  <c:v>4.4375</c:v>
                </c:pt>
                <c:pt idx="26">
                  <c:v>3.648648648648649</c:v>
                </c:pt>
                <c:pt idx="27">
                  <c:v>3.245436105476674</c:v>
                </c:pt>
                <c:pt idx="28">
                  <c:v>2.9729729729729732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'Euganean Hills, Veneto (Italy)'!$A$13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'Euganean Hills, Veneto (Italy)'!$B$13:$AD$13</c:f>
              <c:numCache>
                <c:ptCount val="29"/>
                <c:pt idx="1">
                  <c:v>37.79527559055118</c:v>
                </c:pt>
                <c:pt idx="2">
                  <c:v>56.80354843325225</c:v>
                </c:pt>
                <c:pt idx="3">
                  <c:v>47.05882352941166</c:v>
                </c:pt>
                <c:pt idx="4">
                  <c:v>57.61904761904761</c:v>
                </c:pt>
                <c:pt idx="5">
                  <c:v>49.088359046283315</c:v>
                </c:pt>
                <c:pt idx="7">
                  <c:v>36.66666666666667</c:v>
                </c:pt>
                <c:pt idx="8">
                  <c:v>50.36390101892285</c:v>
                </c:pt>
                <c:pt idx="9">
                  <c:v>41.7464788732395</c:v>
                </c:pt>
                <c:pt idx="11">
                  <c:v>32.68115942028985</c:v>
                </c:pt>
                <c:pt idx="12">
                  <c:v>21.563981042654028</c:v>
                </c:pt>
                <c:pt idx="13">
                  <c:v>22.049703707106435</c:v>
                </c:pt>
                <c:pt idx="14">
                  <c:v>26.292466765140325</c:v>
                </c:pt>
                <c:pt idx="15">
                  <c:v>16.05855855855856</c:v>
                </c:pt>
                <c:pt idx="16">
                  <c:v>17.232142857142858</c:v>
                </c:pt>
                <c:pt idx="18">
                  <c:v>14.642857142857142</c:v>
                </c:pt>
                <c:pt idx="19">
                  <c:v>10.982925703737886</c:v>
                </c:pt>
                <c:pt idx="20">
                  <c:v>11.728187919463103</c:v>
                </c:pt>
                <c:pt idx="21">
                  <c:v>8.88888888888889</c:v>
                </c:pt>
                <c:pt idx="22">
                  <c:v>6.648575305291724</c:v>
                </c:pt>
                <c:pt idx="23">
                  <c:v>5.054945054945055</c:v>
                </c:pt>
                <c:pt idx="24">
                  <c:v>4.999999999999994</c:v>
                </c:pt>
                <c:pt idx="25">
                  <c:v>4</c:v>
                </c:pt>
                <c:pt idx="26">
                  <c:v>3.5135135135135136</c:v>
                </c:pt>
                <c:pt idx="27">
                  <c:v>3.2048681541582154</c:v>
                </c:pt>
                <c:pt idx="28">
                  <c:v>2.9729729729729732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'Euganean Hills, Veneto (Italy)'!$A$14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'Euganean Hills, Veneto (Italy)'!$B$14:$AD$14</c:f>
              <c:numCache>
                <c:ptCount val="29"/>
                <c:pt idx="1">
                  <c:v>39.37007874015748</c:v>
                </c:pt>
                <c:pt idx="2">
                  <c:v>69.46630419230219</c:v>
                </c:pt>
                <c:pt idx="3">
                  <c:v>49.70588235294117</c:v>
                </c:pt>
                <c:pt idx="4">
                  <c:v>57.61904761904761</c:v>
                </c:pt>
                <c:pt idx="5">
                  <c:v>75.0350631136045</c:v>
                </c:pt>
                <c:pt idx="7">
                  <c:v>42.333333333333336</c:v>
                </c:pt>
                <c:pt idx="8">
                  <c:v>57.350800582241625</c:v>
                </c:pt>
                <c:pt idx="9">
                  <c:v>44.45070422535212</c:v>
                </c:pt>
                <c:pt idx="11">
                  <c:v>35.724637681159415</c:v>
                </c:pt>
                <c:pt idx="12">
                  <c:v>29.95260663507109</c:v>
                </c:pt>
                <c:pt idx="13">
                  <c:v>30.777711424502733</c:v>
                </c:pt>
                <c:pt idx="14">
                  <c:v>29.431314623338256</c:v>
                </c:pt>
                <c:pt idx="15">
                  <c:v>17.51126126126126</c:v>
                </c:pt>
                <c:pt idx="16">
                  <c:v>20.714285714285715</c:v>
                </c:pt>
                <c:pt idx="18">
                  <c:v>15.654761904761903</c:v>
                </c:pt>
                <c:pt idx="19">
                  <c:v>11.928934010152284</c:v>
                </c:pt>
                <c:pt idx="20">
                  <c:v>11.996644295302014</c:v>
                </c:pt>
                <c:pt idx="21">
                  <c:v>9.074074074074074</c:v>
                </c:pt>
                <c:pt idx="22">
                  <c:v>6.709633649932158</c:v>
                </c:pt>
                <c:pt idx="23">
                  <c:v>5.10989010989011</c:v>
                </c:pt>
                <c:pt idx="24">
                  <c:v>5.426829268292683</c:v>
                </c:pt>
                <c:pt idx="25">
                  <c:v>4.21875</c:v>
                </c:pt>
                <c:pt idx="26">
                  <c:v>3.5810810810810816</c:v>
                </c:pt>
                <c:pt idx="27">
                  <c:v>3.2251521298174444</c:v>
                </c:pt>
                <c:pt idx="28">
                  <c:v>2.9729729729729732</c:v>
                </c:pt>
              </c:numCache>
            </c:numRef>
          </c:val>
          <c:smooth val="0"/>
        </c:ser>
        <c:marker val="1"/>
        <c:axId val="41315936"/>
        <c:axId val="36299105"/>
      </c:lineChart>
      <c:catAx>
        <c:axId val="41315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299105"/>
        <c:crosses val="autoZero"/>
        <c:auto val="1"/>
        <c:lblOffset val="100"/>
        <c:noMultiLvlLbl val="0"/>
      </c:catAx>
      <c:valAx>
        <c:axId val="3629910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3159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'Pietre Nere (Italy)'!$A$12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'Pietre Nere (Italy)'!$B$1:$AD$1</c:f>
              <c:strCache>
                <c:ptCount val="29"/>
                <c:pt idx="0">
                  <c:v>Cs</c:v>
                </c:pt>
                <c:pt idx="1">
                  <c:v>Rb</c:v>
                </c:pt>
                <c:pt idx="2">
                  <c:v>Ba</c:v>
                </c:pt>
                <c:pt idx="3">
                  <c:v>Th</c:v>
                </c:pt>
                <c:pt idx="4">
                  <c:v>U</c:v>
                </c:pt>
                <c:pt idx="5">
                  <c:v>Nb</c:v>
                </c:pt>
                <c:pt idx="6">
                  <c:v>Ta</c:v>
                </c:pt>
                <c:pt idx="7">
                  <c:v>K2O</c:v>
                </c:pt>
                <c:pt idx="8">
                  <c:v>La</c:v>
                </c:pt>
                <c:pt idx="9">
                  <c:v>Ce</c:v>
                </c:pt>
                <c:pt idx="10">
                  <c:v>Pb</c:v>
                </c:pt>
                <c:pt idx="11">
                  <c:v>Pr</c:v>
                </c:pt>
                <c:pt idx="12">
                  <c:v>Sr</c:v>
                </c:pt>
                <c:pt idx="13">
                  <c:v>P2O5</c:v>
                </c:pt>
                <c:pt idx="14">
                  <c:v>Nd</c:v>
                </c:pt>
                <c:pt idx="15">
                  <c:v>Sm</c:v>
                </c:pt>
                <c:pt idx="16">
                  <c:v>Zr</c:v>
                </c:pt>
                <c:pt idx="17">
                  <c:v>Hf</c:v>
                </c:pt>
                <c:pt idx="18">
                  <c:v>Eu</c:v>
                </c:pt>
                <c:pt idx="19">
                  <c:v>TiO2</c:v>
                </c:pt>
                <c:pt idx="20">
                  <c:v>Gd</c:v>
                </c:pt>
                <c:pt idx="21">
                  <c:v>Tb</c:v>
                </c:pt>
                <c:pt idx="22">
                  <c:v>Dy</c:v>
                </c:pt>
                <c:pt idx="23">
                  <c:v>Y</c:v>
                </c:pt>
                <c:pt idx="24">
                  <c:v>Ho</c:v>
                </c:pt>
                <c:pt idx="25">
                  <c:v>Er</c:v>
                </c:pt>
                <c:pt idx="26">
                  <c:v>Tm</c:v>
                </c:pt>
                <c:pt idx="27">
                  <c:v>Yb</c:v>
                </c:pt>
                <c:pt idx="28">
                  <c:v>Lu</c:v>
                </c:pt>
              </c:strCache>
            </c:strRef>
          </c:cat>
          <c:val>
            <c:numRef>
              <c:f>'Pietre Nere (Italy)'!$B$12:$AD$12</c:f>
              <c:numCache>
                <c:ptCount val="29"/>
                <c:pt idx="1">
                  <c:v>34.645669291338585</c:v>
                </c:pt>
                <c:pt idx="2">
                  <c:v>96.2941765631707</c:v>
                </c:pt>
                <c:pt idx="3">
                  <c:v>106.58823529411765</c:v>
                </c:pt>
                <c:pt idx="4">
                  <c:v>117.14285714285714</c:v>
                </c:pt>
                <c:pt idx="5">
                  <c:v>124.82468443197756</c:v>
                </c:pt>
                <c:pt idx="7">
                  <c:v>50</c:v>
                </c:pt>
                <c:pt idx="8">
                  <c:v>97.67103347889372</c:v>
                </c:pt>
                <c:pt idx="9">
                  <c:v>72.67605633802818</c:v>
                </c:pt>
                <c:pt idx="11">
                  <c:v>57.97101449275362</c:v>
                </c:pt>
                <c:pt idx="12">
                  <c:v>32.60663507109005</c:v>
                </c:pt>
                <c:pt idx="13">
                  <c:v>38.127612660204875</c:v>
                </c:pt>
                <c:pt idx="14">
                  <c:v>48.89217134416543</c:v>
                </c:pt>
                <c:pt idx="15">
                  <c:v>28.153153153153152</c:v>
                </c:pt>
                <c:pt idx="16">
                  <c:v>25.357142857142858</c:v>
                </c:pt>
                <c:pt idx="18">
                  <c:v>21.488095238095237</c:v>
                </c:pt>
                <c:pt idx="19">
                  <c:v>12.874942316566681</c:v>
                </c:pt>
                <c:pt idx="20">
                  <c:v>17.617449664429532</c:v>
                </c:pt>
                <c:pt idx="21">
                  <c:v>13.055555555555555</c:v>
                </c:pt>
                <c:pt idx="22">
                  <c:v>9.145183175033905</c:v>
                </c:pt>
                <c:pt idx="23">
                  <c:v>5.802197802197802</c:v>
                </c:pt>
                <c:pt idx="24">
                  <c:v>6.158536585365853</c:v>
                </c:pt>
                <c:pt idx="25">
                  <c:v>5.375</c:v>
                </c:pt>
                <c:pt idx="26">
                  <c:v>4.054054054054054</c:v>
                </c:pt>
                <c:pt idx="27">
                  <c:v>3.5496957403651117</c:v>
                </c:pt>
                <c:pt idx="28">
                  <c:v>3.2432432432432434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'Pietre Nere (Italy)'!$A$13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'Pietre Nere (Italy)'!$B$13:$AD$13</c:f>
              <c:numCache>
                <c:ptCount val="29"/>
                <c:pt idx="1">
                  <c:v>28.346456692913385</c:v>
                </c:pt>
                <c:pt idx="2">
                  <c:v>55.945056517384465</c:v>
                </c:pt>
                <c:pt idx="3">
                  <c:v>68.11764705882352</c:v>
                </c:pt>
                <c:pt idx="4">
                  <c:v>69.52380952380952</c:v>
                </c:pt>
                <c:pt idx="5">
                  <c:v>95.37166900420758</c:v>
                </c:pt>
                <c:pt idx="7">
                  <c:v>24.666666666666668</c:v>
                </c:pt>
                <c:pt idx="8">
                  <c:v>78.60262008733623</c:v>
                </c:pt>
                <c:pt idx="9">
                  <c:v>61.40845070422535</c:v>
                </c:pt>
                <c:pt idx="11">
                  <c:v>48.91304347826087</c:v>
                </c:pt>
                <c:pt idx="12">
                  <c:v>32.22748815165877</c:v>
                </c:pt>
                <c:pt idx="13">
                  <c:v>37.668243832973495</c:v>
                </c:pt>
                <c:pt idx="14">
                  <c:v>42.836041358936484</c:v>
                </c:pt>
                <c:pt idx="15">
                  <c:v>26.193693693693696</c:v>
                </c:pt>
                <c:pt idx="16">
                  <c:v>25.17857142857143</c:v>
                </c:pt>
                <c:pt idx="18">
                  <c:v>20.416666666666668</c:v>
                </c:pt>
                <c:pt idx="19">
                  <c:v>12.82879556991232</c:v>
                </c:pt>
                <c:pt idx="20">
                  <c:v>16.778523489932887</c:v>
                </c:pt>
                <c:pt idx="21">
                  <c:v>12.407407407407408</c:v>
                </c:pt>
                <c:pt idx="22">
                  <c:v>7.951153324287669</c:v>
                </c:pt>
                <c:pt idx="23">
                  <c:v>5.208791208791209</c:v>
                </c:pt>
                <c:pt idx="24">
                  <c:v>5.792682926829268</c:v>
                </c:pt>
                <c:pt idx="25">
                  <c:v>4.833333333333333</c:v>
                </c:pt>
                <c:pt idx="26">
                  <c:v>3.5135135135135136</c:v>
                </c:pt>
                <c:pt idx="27">
                  <c:v>3.3468559837728193</c:v>
                </c:pt>
                <c:pt idx="28">
                  <c:v>2.9729729729729732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'Pietre Nere (Italy)'!$A$14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'Pietre Nere (Italy)'!$B$14:$AD$14</c:f>
              <c:numCache>
                <c:ptCount val="29"/>
                <c:pt idx="1">
                  <c:v>31.496062992125985</c:v>
                </c:pt>
                <c:pt idx="2">
                  <c:v>76.11961654027758</c:v>
                </c:pt>
                <c:pt idx="3">
                  <c:v>87.35294117647058</c:v>
                </c:pt>
                <c:pt idx="4">
                  <c:v>93.33333333333333</c:v>
                </c:pt>
                <c:pt idx="5">
                  <c:v>110.09817671809257</c:v>
                </c:pt>
                <c:pt idx="7">
                  <c:v>37.333333333333336</c:v>
                </c:pt>
                <c:pt idx="8">
                  <c:v>88.13682678311498</c:v>
                </c:pt>
                <c:pt idx="9">
                  <c:v>67.04225352112677</c:v>
                </c:pt>
                <c:pt idx="11">
                  <c:v>53.44202898550724</c:v>
                </c:pt>
                <c:pt idx="12">
                  <c:v>32.41706161137441</c:v>
                </c:pt>
                <c:pt idx="13">
                  <c:v>37.89792824658918</c:v>
                </c:pt>
                <c:pt idx="14">
                  <c:v>45.86410635155096</c:v>
                </c:pt>
                <c:pt idx="15">
                  <c:v>27.173423423423422</c:v>
                </c:pt>
                <c:pt idx="16">
                  <c:v>25.267857142857146</c:v>
                </c:pt>
                <c:pt idx="18">
                  <c:v>20.952380952380953</c:v>
                </c:pt>
                <c:pt idx="19">
                  <c:v>12.851868943239502</c:v>
                </c:pt>
                <c:pt idx="20">
                  <c:v>17.197986577181208</c:v>
                </c:pt>
                <c:pt idx="21">
                  <c:v>12.731481481481481</c:v>
                </c:pt>
                <c:pt idx="22">
                  <c:v>8.548168249660787</c:v>
                </c:pt>
                <c:pt idx="23">
                  <c:v>5.5054945054945055</c:v>
                </c:pt>
                <c:pt idx="24">
                  <c:v>5.975609756097561</c:v>
                </c:pt>
                <c:pt idx="25">
                  <c:v>5.104166666666667</c:v>
                </c:pt>
                <c:pt idx="26">
                  <c:v>3.783783783783784</c:v>
                </c:pt>
                <c:pt idx="27">
                  <c:v>3.4482758620689653</c:v>
                </c:pt>
                <c:pt idx="28">
                  <c:v>3.1081081081081083</c:v>
                </c:pt>
              </c:numCache>
            </c:numRef>
          </c:val>
          <c:smooth val="0"/>
        </c:ser>
        <c:marker val="1"/>
        <c:axId val="58256490"/>
        <c:axId val="54546363"/>
      </c:lineChart>
      <c:catAx>
        <c:axId val="5825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546363"/>
        <c:crosses val="autoZero"/>
        <c:auto val="1"/>
        <c:lblOffset val="100"/>
        <c:noMultiLvlLbl val="0"/>
      </c:catAx>
      <c:valAx>
        <c:axId val="5454636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2564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'Mt. Queglia (Italy)'!$A$12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'Mt. Queglia (Italy)'!$B$1:$AD$1</c:f>
              <c:strCache>
                <c:ptCount val="29"/>
                <c:pt idx="0">
                  <c:v>Cs</c:v>
                </c:pt>
                <c:pt idx="1">
                  <c:v>Rb</c:v>
                </c:pt>
                <c:pt idx="2">
                  <c:v>Ba</c:v>
                </c:pt>
                <c:pt idx="3">
                  <c:v>Th</c:v>
                </c:pt>
                <c:pt idx="4">
                  <c:v>U</c:v>
                </c:pt>
                <c:pt idx="5">
                  <c:v>Nb</c:v>
                </c:pt>
                <c:pt idx="6">
                  <c:v>Ta</c:v>
                </c:pt>
                <c:pt idx="7">
                  <c:v>K2O</c:v>
                </c:pt>
                <c:pt idx="8">
                  <c:v>La</c:v>
                </c:pt>
                <c:pt idx="9">
                  <c:v>Ce</c:v>
                </c:pt>
                <c:pt idx="10">
                  <c:v>Pb</c:v>
                </c:pt>
                <c:pt idx="11">
                  <c:v>Pr</c:v>
                </c:pt>
                <c:pt idx="12">
                  <c:v>Sr</c:v>
                </c:pt>
                <c:pt idx="13">
                  <c:v>P2O5</c:v>
                </c:pt>
                <c:pt idx="14">
                  <c:v>Nd</c:v>
                </c:pt>
                <c:pt idx="15">
                  <c:v>Sm</c:v>
                </c:pt>
                <c:pt idx="16">
                  <c:v>Zr</c:v>
                </c:pt>
                <c:pt idx="17">
                  <c:v>Hf</c:v>
                </c:pt>
                <c:pt idx="18">
                  <c:v>Eu</c:v>
                </c:pt>
                <c:pt idx="19">
                  <c:v>TiO2</c:v>
                </c:pt>
                <c:pt idx="20">
                  <c:v>Gd</c:v>
                </c:pt>
                <c:pt idx="21">
                  <c:v>Tb</c:v>
                </c:pt>
                <c:pt idx="22">
                  <c:v>Dy</c:v>
                </c:pt>
                <c:pt idx="23">
                  <c:v>Y</c:v>
                </c:pt>
                <c:pt idx="24">
                  <c:v>Ho</c:v>
                </c:pt>
                <c:pt idx="25">
                  <c:v>Er</c:v>
                </c:pt>
                <c:pt idx="26">
                  <c:v>Tm</c:v>
                </c:pt>
                <c:pt idx="27">
                  <c:v>Yb</c:v>
                </c:pt>
                <c:pt idx="28">
                  <c:v>Lu</c:v>
                </c:pt>
              </c:strCache>
            </c:strRef>
          </c:cat>
          <c:val>
            <c:numRef>
              <c:f>'Mt. Queglia (Italy)'!$B$12:$AD$12</c:f>
              <c:numCache>
                <c:ptCount val="29"/>
                <c:pt idx="1">
                  <c:v>33.07086614173228</c:v>
                </c:pt>
                <c:pt idx="2">
                  <c:v>155.8162827300043</c:v>
                </c:pt>
                <c:pt idx="3">
                  <c:v>111.6470588235294</c:v>
                </c:pt>
                <c:pt idx="4">
                  <c:v>142.61904761904762</c:v>
                </c:pt>
                <c:pt idx="5">
                  <c:v>175.3155680224404</c:v>
                </c:pt>
                <c:pt idx="7">
                  <c:v>17.666666666666668</c:v>
                </c:pt>
                <c:pt idx="8">
                  <c:v>129.54876273653574</c:v>
                </c:pt>
                <c:pt idx="9">
                  <c:v>84.50704225352113</c:v>
                </c:pt>
                <c:pt idx="11">
                  <c:v>62.68115942028985</c:v>
                </c:pt>
                <c:pt idx="12">
                  <c:v>38.43601895734597</c:v>
                </c:pt>
                <c:pt idx="13">
                  <c:v>45.018145068675636</c:v>
                </c:pt>
                <c:pt idx="14">
                  <c:v>49.852289512554854</c:v>
                </c:pt>
                <c:pt idx="15">
                  <c:v>30.405405405405403</c:v>
                </c:pt>
                <c:pt idx="16">
                  <c:v>32.410714285714285</c:v>
                </c:pt>
                <c:pt idx="18">
                  <c:v>25.059523809523807</c:v>
                </c:pt>
                <c:pt idx="19">
                  <c:v>16.751269035532996</c:v>
                </c:pt>
                <c:pt idx="20">
                  <c:v>19.966442953020135</c:v>
                </c:pt>
                <c:pt idx="21">
                  <c:v>13.703703703703704</c:v>
                </c:pt>
                <c:pt idx="22">
                  <c:v>9.94572591587517</c:v>
                </c:pt>
                <c:pt idx="23">
                  <c:v>6.835164835164836</c:v>
                </c:pt>
                <c:pt idx="24">
                  <c:v>7.439024390243902</c:v>
                </c:pt>
                <c:pt idx="25">
                  <c:v>6.541666666666638</c:v>
                </c:pt>
                <c:pt idx="26">
                  <c:v>5.405405405405406</c:v>
                </c:pt>
                <c:pt idx="27">
                  <c:v>4.38133874239348</c:v>
                </c:pt>
                <c:pt idx="28">
                  <c:v>4.054054054054054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'Mt. Queglia (Italy)'!$A$13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'Mt. Queglia (Italy)'!$B$13:$AD$13</c:f>
              <c:numCache>
                <c:ptCount val="29"/>
                <c:pt idx="1">
                  <c:v>28.346456692913385</c:v>
                </c:pt>
                <c:pt idx="2">
                  <c:v>155.8162827300043</c:v>
                </c:pt>
                <c:pt idx="3">
                  <c:v>110.58823529411764</c:v>
                </c:pt>
                <c:pt idx="4">
                  <c:v>142.61904761904762</c:v>
                </c:pt>
                <c:pt idx="5">
                  <c:v>171.10799438990182</c:v>
                </c:pt>
                <c:pt idx="7">
                  <c:v>16.666666666666668</c:v>
                </c:pt>
                <c:pt idx="8">
                  <c:v>119.94177583697225</c:v>
                </c:pt>
                <c:pt idx="9">
                  <c:v>84.50704225352113</c:v>
                </c:pt>
                <c:pt idx="11">
                  <c:v>62.68115942028985</c:v>
                </c:pt>
                <c:pt idx="12">
                  <c:v>28.1042654028436</c:v>
                </c:pt>
                <c:pt idx="13">
                  <c:v>43.64003858698148</c:v>
                </c:pt>
                <c:pt idx="14">
                  <c:v>49.335302806499804</c:v>
                </c:pt>
                <c:pt idx="15">
                  <c:v>29.954954954954957</c:v>
                </c:pt>
                <c:pt idx="16">
                  <c:v>3.035714285714286</c:v>
                </c:pt>
                <c:pt idx="18">
                  <c:v>22.857142857142854</c:v>
                </c:pt>
                <c:pt idx="19">
                  <c:v>15.597600369173973</c:v>
                </c:pt>
                <c:pt idx="20">
                  <c:v>18.79194630872483</c:v>
                </c:pt>
                <c:pt idx="21">
                  <c:v>13.61111111111111</c:v>
                </c:pt>
                <c:pt idx="22">
                  <c:v>9.918588873812753</c:v>
                </c:pt>
                <c:pt idx="23">
                  <c:v>6.593406593406594</c:v>
                </c:pt>
                <c:pt idx="24">
                  <c:v>7.378048780487805</c:v>
                </c:pt>
                <c:pt idx="25">
                  <c:v>6.270833333333363</c:v>
                </c:pt>
                <c:pt idx="26">
                  <c:v>5.135135135135135</c:v>
                </c:pt>
                <c:pt idx="27">
                  <c:v>4.178498985801245</c:v>
                </c:pt>
                <c:pt idx="28">
                  <c:v>3.783783783783784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'Mt. Queglia (Italy)'!$A$14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'Mt. Queglia (Italy)'!$B$14:$AD$14</c:f>
              <c:numCache>
                <c:ptCount val="29"/>
                <c:pt idx="1">
                  <c:v>30.708661417322833</c:v>
                </c:pt>
                <c:pt idx="2">
                  <c:v>155.8162827300043</c:v>
                </c:pt>
                <c:pt idx="3">
                  <c:v>111.11764705882352</c:v>
                </c:pt>
                <c:pt idx="4">
                  <c:v>142.61904761904762</c:v>
                </c:pt>
                <c:pt idx="5">
                  <c:v>173.2117812061711</c:v>
                </c:pt>
                <c:pt idx="7">
                  <c:v>17.166666666666668</c:v>
                </c:pt>
                <c:pt idx="8">
                  <c:v>124.745269286754</c:v>
                </c:pt>
                <c:pt idx="9">
                  <c:v>84.50704225352113</c:v>
                </c:pt>
                <c:pt idx="11">
                  <c:v>62.68115942028985</c:v>
                </c:pt>
                <c:pt idx="12">
                  <c:v>33.27014218009479</c:v>
                </c:pt>
                <c:pt idx="13">
                  <c:v>44.32909182782856</c:v>
                </c:pt>
                <c:pt idx="14">
                  <c:v>49.59379615952733</c:v>
                </c:pt>
                <c:pt idx="15">
                  <c:v>30.18018018018018</c:v>
                </c:pt>
                <c:pt idx="16">
                  <c:v>17.72321428571429</c:v>
                </c:pt>
                <c:pt idx="18">
                  <c:v>23.958333333333336</c:v>
                </c:pt>
                <c:pt idx="19">
                  <c:v>16.174434702353484</c:v>
                </c:pt>
                <c:pt idx="20">
                  <c:v>19.379194630872487</c:v>
                </c:pt>
                <c:pt idx="21">
                  <c:v>13.657407407407408</c:v>
                </c:pt>
                <c:pt idx="22">
                  <c:v>9.932157394843962</c:v>
                </c:pt>
                <c:pt idx="23">
                  <c:v>6.714285714285714</c:v>
                </c:pt>
                <c:pt idx="24">
                  <c:v>7.408536585365854</c:v>
                </c:pt>
                <c:pt idx="25">
                  <c:v>6.406250000000001</c:v>
                </c:pt>
                <c:pt idx="26">
                  <c:v>5.270270270270271</c:v>
                </c:pt>
                <c:pt idx="27">
                  <c:v>4.279918864097363</c:v>
                </c:pt>
                <c:pt idx="28">
                  <c:v>3.918918918918919</c:v>
                </c:pt>
              </c:numCache>
            </c:numRef>
          </c:val>
          <c:smooth val="0"/>
        </c:ser>
        <c:marker val="1"/>
        <c:axId val="21155220"/>
        <c:axId val="56179253"/>
      </c:lineChart>
      <c:catAx>
        <c:axId val="21155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179253"/>
        <c:crosses val="autoZero"/>
        <c:auto val="1"/>
        <c:lblOffset val="100"/>
        <c:noMultiLvlLbl val="0"/>
      </c:catAx>
      <c:valAx>
        <c:axId val="5617925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1552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Madeira!$A$12</c:f>
              <c:strCache>
                <c:ptCount val="1"/>
                <c:pt idx="0">
                  <c:v>Madeira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Madeira!$B$1:$AD$1</c:f>
              <c:strCache/>
            </c:strRef>
          </c:cat>
          <c:val>
            <c:numRef>
              <c:f>Madeira!$B$12:$AD$12</c:f>
              <c:numCache/>
            </c:numRef>
          </c:val>
          <c:smooth val="0"/>
        </c:ser>
        <c:ser>
          <c:idx val="1"/>
          <c:order val="1"/>
          <c:tx>
            <c:strRef>
              <c:f>Madeira!$A$13</c:f>
              <c:strCache>
                <c:ptCount val="1"/>
                <c:pt idx="0">
                  <c:v>Madeira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Madeira!$B$13:$AD$13</c:f>
              <c:numCache/>
            </c:numRef>
          </c:val>
          <c:smooth val="0"/>
        </c:ser>
        <c:ser>
          <c:idx val="2"/>
          <c:order val="2"/>
          <c:tx>
            <c:strRef>
              <c:f>Madeira!$A$14</c:f>
              <c:strCache>
                <c:ptCount val="1"/>
                <c:pt idx="0">
                  <c:v>Madeira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Madeira!$B$14:$AD$14</c:f>
              <c:numCache/>
            </c:numRef>
          </c:val>
          <c:smooth val="0"/>
        </c:ser>
        <c:marker val="1"/>
        <c:axId val="38631152"/>
        <c:axId val="12136049"/>
      </c:lineChart>
      <c:catAx>
        <c:axId val="38631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136049"/>
        <c:crosses val="autoZero"/>
        <c:auto val="1"/>
        <c:lblOffset val="100"/>
        <c:noMultiLvlLbl val="0"/>
      </c:catAx>
      <c:valAx>
        <c:axId val="12136049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6311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'Ceské Stredohori Mts. (Bohemia)'!$A$12</c:f>
              <c:strCache>
                <c:ptCount val="1"/>
                <c:pt idx="0">
                  <c:v>Bohemian Massif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'Ceské Stredohori Mts. (Bohemia)'!$B$1:$AD$1</c:f>
              <c:strCache>
                <c:ptCount val="29"/>
                <c:pt idx="0">
                  <c:v>Cs</c:v>
                </c:pt>
                <c:pt idx="1">
                  <c:v>Rb</c:v>
                </c:pt>
                <c:pt idx="2">
                  <c:v>Ba</c:v>
                </c:pt>
                <c:pt idx="3">
                  <c:v>Th</c:v>
                </c:pt>
                <c:pt idx="4">
                  <c:v>U</c:v>
                </c:pt>
                <c:pt idx="5">
                  <c:v>Nb</c:v>
                </c:pt>
                <c:pt idx="6">
                  <c:v>Ta</c:v>
                </c:pt>
                <c:pt idx="7">
                  <c:v>K2O</c:v>
                </c:pt>
                <c:pt idx="8">
                  <c:v>La</c:v>
                </c:pt>
                <c:pt idx="9">
                  <c:v>Ce</c:v>
                </c:pt>
                <c:pt idx="10">
                  <c:v>Pb</c:v>
                </c:pt>
                <c:pt idx="11">
                  <c:v>Pr</c:v>
                </c:pt>
                <c:pt idx="12">
                  <c:v>Sr</c:v>
                </c:pt>
                <c:pt idx="13">
                  <c:v>P2O5</c:v>
                </c:pt>
                <c:pt idx="14">
                  <c:v>Nd</c:v>
                </c:pt>
                <c:pt idx="15">
                  <c:v>Sm</c:v>
                </c:pt>
                <c:pt idx="16">
                  <c:v>Zr</c:v>
                </c:pt>
                <c:pt idx="17">
                  <c:v>Hf</c:v>
                </c:pt>
                <c:pt idx="18">
                  <c:v>Eu</c:v>
                </c:pt>
                <c:pt idx="19">
                  <c:v>TiO2</c:v>
                </c:pt>
                <c:pt idx="20">
                  <c:v>Gd</c:v>
                </c:pt>
                <c:pt idx="21">
                  <c:v>Tb</c:v>
                </c:pt>
                <c:pt idx="22">
                  <c:v>Dy</c:v>
                </c:pt>
                <c:pt idx="23">
                  <c:v>Y</c:v>
                </c:pt>
                <c:pt idx="24">
                  <c:v>Ho</c:v>
                </c:pt>
                <c:pt idx="25">
                  <c:v>Er</c:v>
                </c:pt>
                <c:pt idx="26">
                  <c:v>Tm</c:v>
                </c:pt>
                <c:pt idx="27">
                  <c:v>Yb</c:v>
                </c:pt>
                <c:pt idx="28">
                  <c:v>Lu</c:v>
                </c:pt>
              </c:strCache>
            </c:strRef>
          </c:cat>
          <c:val>
            <c:numRef>
              <c:f>'Ceské Stredohori Mts. (Bohemia)'!$B$12:$AD$12</c:f>
              <c:numCache>
                <c:ptCount val="29"/>
                <c:pt idx="0">
                  <c:v>346.94410728029106</c:v>
                </c:pt>
                <c:pt idx="1">
                  <c:v>51.92381688498435</c:v>
                </c:pt>
                <c:pt idx="2">
                  <c:v>129.50115298710418</c:v>
                </c:pt>
                <c:pt idx="3">
                  <c:v>98.48510015429362</c:v>
                </c:pt>
                <c:pt idx="4">
                  <c:v>117.27266798080127</c:v>
                </c:pt>
                <c:pt idx="5">
                  <c:v>125.23641022337463</c:v>
                </c:pt>
                <c:pt idx="6">
                  <c:v>138.61248085563344</c:v>
                </c:pt>
                <c:pt idx="7">
                  <c:v>39.61432549153889</c:v>
                </c:pt>
                <c:pt idx="8">
                  <c:v>201.22378179351472</c:v>
                </c:pt>
                <c:pt idx="9">
                  <c:v>153.2677348134548</c:v>
                </c:pt>
                <c:pt idx="11">
                  <c:v>104.55514412941635</c:v>
                </c:pt>
                <c:pt idx="12">
                  <c:v>49.30454727178717</c:v>
                </c:pt>
                <c:pt idx="13">
                  <c:v>33.6027783310409</c:v>
                </c:pt>
                <c:pt idx="14">
                  <c:v>84.45153812952509</c:v>
                </c:pt>
                <c:pt idx="15">
                  <c:v>44.90867970042041</c:v>
                </c:pt>
                <c:pt idx="16">
                  <c:v>27.611691576543265</c:v>
                </c:pt>
                <c:pt idx="17">
                  <c:v>22.287243043956014</c:v>
                </c:pt>
                <c:pt idx="18">
                  <c:v>35.19113582865636</c:v>
                </c:pt>
                <c:pt idx="19">
                  <c:v>13.86245151439068</c:v>
                </c:pt>
                <c:pt idx="20">
                  <c:v>29.146843344672607</c:v>
                </c:pt>
                <c:pt idx="21">
                  <c:v>46.55139422777866</c:v>
                </c:pt>
                <c:pt idx="22">
                  <c:v>16.578202902186128</c:v>
                </c:pt>
                <c:pt idx="23">
                  <c:v>11.977130049999898</c:v>
                </c:pt>
                <c:pt idx="24">
                  <c:v>12.866193799186652</c:v>
                </c:pt>
                <c:pt idx="25">
                  <c:v>9.695988025538192</c:v>
                </c:pt>
                <c:pt idx="27">
                  <c:v>8.755313505929266</c:v>
                </c:pt>
                <c:pt idx="28">
                  <c:v>7.7949903520850405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'Ceské Stredohori Mts. (Bohemia)'!$A$13</c:f>
              <c:strCache>
                <c:ptCount val="1"/>
                <c:pt idx="0">
                  <c:v>Bohemian Massif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'Ceské Stredohori Mts. (Bohemia)'!$B$13:$AD$13</c:f>
              <c:numCache>
                <c:ptCount val="29"/>
                <c:pt idx="1">
                  <c:v>22.48563193391329</c:v>
                </c:pt>
                <c:pt idx="2">
                  <c:v>80.90090739349392</c:v>
                </c:pt>
                <c:pt idx="3">
                  <c:v>55.5590174927652</c:v>
                </c:pt>
                <c:pt idx="4">
                  <c:v>50.1082844001511</c:v>
                </c:pt>
                <c:pt idx="5">
                  <c:v>82.16190674717235</c:v>
                </c:pt>
                <c:pt idx="6">
                  <c:v>91.99727524192754</c:v>
                </c:pt>
                <c:pt idx="7">
                  <c:v>20.677341175127776</c:v>
                </c:pt>
                <c:pt idx="8">
                  <c:v>56.913044989600245</c:v>
                </c:pt>
                <c:pt idx="9">
                  <c:v>43.824518707671956</c:v>
                </c:pt>
                <c:pt idx="11">
                  <c:v>33.3615225372503</c:v>
                </c:pt>
                <c:pt idx="12">
                  <c:v>33.953746567075385</c:v>
                </c:pt>
                <c:pt idx="13">
                  <c:v>20.447706303071822</c:v>
                </c:pt>
                <c:pt idx="14">
                  <c:v>26.93047811862851</c:v>
                </c:pt>
                <c:pt idx="15">
                  <c:v>13.697739218498505</c:v>
                </c:pt>
                <c:pt idx="16">
                  <c:v>19.49768342345674</c:v>
                </c:pt>
                <c:pt idx="17">
                  <c:v>16.9562844641346</c:v>
                </c:pt>
                <c:pt idx="18">
                  <c:v>10.86541179039126</c:v>
                </c:pt>
                <c:pt idx="19">
                  <c:v>11.045254992300597</c:v>
                </c:pt>
                <c:pt idx="20">
                  <c:v>10.003743903649537</c:v>
                </c:pt>
                <c:pt idx="21">
                  <c:v>3.0614003850159577</c:v>
                </c:pt>
                <c:pt idx="22">
                  <c:v>5.161959920066245</c:v>
                </c:pt>
                <c:pt idx="23">
                  <c:v>3.689271048901203</c:v>
                </c:pt>
                <c:pt idx="24">
                  <c:v>3.6429525422767615</c:v>
                </c:pt>
                <c:pt idx="25">
                  <c:v>3.4810953077951425</c:v>
                </c:pt>
                <c:pt idx="27">
                  <c:v>2.459189536667082</c:v>
                </c:pt>
                <c:pt idx="28">
                  <c:v>2.137442080347392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'Ceské Stredohori Mts. (Bohemia)'!$A$14</c:f>
              <c:strCache>
                <c:ptCount val="1"/>
                <c:pt idx="0">
                  <c:v>Bohemian Massif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'Ceské Stredohori Mts. (Bohemia)'!$B$14:$AD$14</c:f>
              <c:numCache>
                <c:ptCount val="29"/>
                <c:pt idx="0">
                  <c:v>143.27531645569618</c:v>
                </c:pt>
                <c:pt idx="1">
                  <c:v>37.204724409448815</c:v>
                </c:pt>
                <c:pt idx="2">
                  <c:v>105.20103019029904</c:v>
                </c:pt>
                <c:pt idx="3">
                  <c:v>77.0220588235294</c:v>
                </c:pt>
                <c:pt idx="4">
                  <c:v>83.69047619047619</c:v>
                </c:pt>
                <c:pt idx="5">
                  <c:v>103.6991584852735</c:v>
                </c:pt>
                <c:pt idx="6">
                  <c:v>115.30487804878048</c:v>
                </c:pt>
                <c:pt idx="7">
                  <c:v>30.145833333333336</c:v>
                </c:pt>
                <c:pt idx="8">
                  <c:v>129.0684133915575</c:v>
                </c:pt>
                <c:pt idx="9">
                  <c:v>98.54612676056338</c:v>
                </c:pt>
                <c:pt idx="11">
                  <c:v>68.95833333333333</c:v>
                </c:pt>
                <c:pt idx="12">
                  <c:v>41.62914691943128</c:v>
                </c:pt>
                <c:pt idx="13">
                  <c:v>27.02524231705636</c:v>
                </c:pt>
                <c:pt idx="14">
                  <c:v>55.69100812407681</c:v>
                </c:pt>
                <c:pt idx="15">
                  <c:v>29.303209459459456</c:v>
                </c:pt>
                <c:pt idx="16">
                  <c:v>23.5546875</c:v>
                </c:pt>
                <c:pt idx="17">
                  <c:v>19.621763754045308</c:v>
                </c:pt>
                <c:pt idx="18">
                  <c:v>23.028273809523807</c:v>
                </c:pt>
                <c:pt idx="19">
                  <c:v>12.453853253345638</c:v>
                </c:pt>
                <c:pt idx="20">
                  <c:v>19.575293624161073</c:v>
                </c:pt>
                <c:pt idx="21">
                  <c:v>24.806397306397308</c:v>
                </c:pt>
                <c:pt idx="22">
                  <c:v>10.870081411126188</c:v>
                </c:pt>
                <c:pt idx="23">
                  <c:v>7.8332005494505506</c:v>
                </c:pt>
                <c:pt idx="24">
                  <c:v>8.254573170731707</c:v>
                </c:pt>
                <c:pt idx="25">
                  <c:v>6.588541666666667</c:v>
                </c:pt>
                <c:pt idx="27">
                  <c:v>5.607251521298174</c:v>
                </c:pt>
                <c:pt idx="28">
                  <c:v>4.966216216216217</c:v>
                </c:pt>
              </c:numCache>
            </c:numRef>
          </c:val>
          <c:smooth val="0"/>
        </c:ser>
        <c:marker val="1"/>
        <c:axId val="35851230"/>
        <c:axId val="54225615"/>
      </c:lineChart>
      <c:catAx>
        <c:axId val="35851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225615"/>
        <c:crosses val="autoZero"/>
        <c:auto val="1"/>
        <c:lblOffset val="100"/>
        <c:noMultiLvlLbl val="0"/>
      </c:catAx>
      <c:valAx>
        <c:axId val="5422561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8512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'Lower Silesia (Poland)'!$A$12</c:f>
              <c:strCache>
                <c:ptCount val="1"/>
                <c:pt idx="0">
                  <c:v>Bohemian Massif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'Lower Silesia (Poland)'!$B$1:$AD$1</c:f>
              <c:strCache>
                <c:ptCount val="29"/>
                <c:pt idx="0">
                  <c:v>Cs</c:v>
                </c:pt>
                <c:pt idx="1">
                  <c:v>Rb</c:v>
                </c:pt>
                <c:pt idx="2">
                  <c:v>Ba</c:v>
                </c:pt>
                <c:pt idx="3">
                  <c:v>Th</c:v>
                </c:pt>
                <c:pt idx="4">
                  <c:v>U</c:v>
                </c:pt>
                <c:pt idx="5">
                  <c:v>Nb</c:v>
                </c:pt>
                <c:pt idx="6">
                  <c:v>Ta</c:v>
                </c:pt>
                <c:pt idx="7">
                  <c:v>K2O</c:v>
                </c:pt>
                <c:pt idx="8">
                  <c:v>La</c:v>
                </c:pt>
                <c:pt idx="9">
                  <c:v>Ce</c:v>
                </c:pt>
                <c:pt idx="10">
                  <c:v>Pb</c:v>
                </c:pt>
                <c:pt idx="11">
                  <c:v>Pr</c:v>
                </c:pt>
                <c:pt idx="12">
                  <c:v>Sr</c:v>
                </c:pt>
                <c:pt idx="13">
                  <c:v>P2O5</c:v>
                </c:pt>
                <c:pt idx="14">
                  <c:v>Nd</c:v>
                </c:pt>
                <c:pt idx="15">
                  <c:v>Sm</c:v>
                </c:pt>
                <c:pt idx="16">
                  <c:v>Zr</c:v>
                </c:pt>
                <c:pt idx="17">
                  <c:v>Hf</c:v>
                </c:pt>
                <c:pt idx="18">
                  <c:v>Eu</c:v>
                </c:pt>
                <c:pt idx="19">
                  <c:v>TiO2</c:v>
                </c:pt>
                <c:pt idx="20">
                  <c:v>Gd</c:v>
                </c:pt>
                <c:pt idx="21">
                  <c:v>Tb</c:v>
                </c:pt>
                <c:pt idx="22">
                  <c:v>Dy</c:v>
                </c:pt>
                <c:pt idx="23">
                  <c:v>Y</c:v>
                </c:pt>
                <c:pt idx="24">
                  <c:v>Ho</c:v>
                </c:pt>
                <c:pt idx="25">
                  <c:v>Er</c:v>
                </c:pt>
                <c:pt idx="26">
                  <c:v>Tm</c:v>
                </c:pt>
                <c:pt idx="27">
                  <c:v>Yb</c:v>
                </c:pt>
                <c:pt idx="28">
                  <c:v>Lu</c:v>
                </c:pt>
              </c:strCache>
            </c:strRef>
          </c:cat>
          <c:val>
            <c:numRef>
              <c:f>'Lower Silesia (Poland)'!$B$12:$AD$12</c:f>
              <c:numCache>
                <c:ptCount val="29"/>
                <c:pt idx="0">
                  <c:v>109.66717954716806</c:v>
                </c:pt>
                <c:pt idx="1">
                  <c:v>57.74090637188467</c:v>
                </c:pt>
                <c:pt idx="2">
                  <c:v>109.8904080763113</c:v>
                </c:pt>
                <c:pt idx="3">
                  <c:v>110.99421678516276</c:v>
                </c:pt>
                <c:pt idx="4">
                  <c:v>106.23841252241802</c:v>
                </c:pt>
                <c:pt idx="5">
                  <c:v>169.04451395825788</c:v>
                </c:pt>
                <c:pt idx="6">
                  <c:v>156.87728552237303</c:v>
                </c:pt>
                <c:pt idx="7">
                  <c:v>43.9276453601022</c:v>
                </c:pt>
                <c:pt idx="8">
                  <c:v>106.86762233173363</c:v>
                </c:pt>
                <c:pt idx="9">
                  <c:v>71.64707649892271</c:v>
                </c:pt>
                <c:pt idx="10">
                  <c:v>121.24975683091652</c:v>
                </c:pt>
                <c:pt idx="11">
                  <c:v>54.223986756303155</c:v>
                </c:pt>
                <c:pt idx="12">
                  <c:v>50.215640015437835</c:v>
                </c:pt>
                <c:pt idx="13">
                  <c:v>50.56189612023174</c:v>
                </c:pt>
                <c:pt idx="14">
                  <c:v>42.31217500744493</c:v>
                </c:pt>
                <c:pt idx="15">
                  <c:v>26.01598382910314</c:v>
                </c:pt>
                <c:pt idx="16">
                  <c:v>23.714367532212332</c:v>
                </c:pt>
                <c:pt idx="17">
                  <c:v>21.41056222108611</c:v>
                </c:pt>
                <c:pt idx="18">
                  <c:v>20.489304758557438</c:v>
                </c:pt>
                <c:pt idx="19">
                  <c:v>12.917428615781189</c:v>
                </c:pt>
                <c:pt idx="20">
                  <c:v>15.716906483101992</c:v>
                </c:pt>
                <c:pt idx="21">
                  <c:v>11.430609521325724</c:v>
                </c:pt>
                <c:pt idx="22">
                  <c:v>9.187539760966931</c:v>
                </c:pt>
                <c:pt idx="23">
                  <c:v>6.554625330990381</c:v>
                </c:pt>
                <c:pt idx="24">
                  <c:v>7.124243802148035</c:v>
                </c:pt>
                <c:pt idx="25">
                  <c:v>6.735511788707568</c:v>
                </c:pt>
                <c:pt idx="26">
                  <c:v>5.321444707543078</c:v>
                </c:pt>
                <c:pt idx="27">
                  <c:v>4.808902381778165</c:v>
                </c:pt>
                <c:pt idx="28">
                  <c:v>4.39427064766059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'Lower Silesia (Poland)'!$A$13</c:f>
              <c:strCache>
                <c:ptCount val="1"/>
                <c:pt idx="0">
                  <c:v>Bohemian Massif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'Lower Silesia (Poland)'!$B$13:$AD$13</c:f>
              <c:numCache>
                <c:ptCount val="29"/>
                <c:pt idx="0">
                  <c:v>72.97898079038464</c:v>
                </c:pt>
                <c:pt idx="1">
                  <c:v>41.39226475672425</c:v>
                </c:pt>
                <c:pt idx="2">
                  <c:v>98.36592547164499</c:v>
                </c:pt>
                <c:pt idx="3">
                  <c:v>85.67264595993527</c:v>
                </c:pt>
                <c:pt idx="4">
                  <c:v>90.20742874742324</c:v>
                </c:pt>
                <c:pt idx="5">
                  <c:v>139.18799048306988</c:v>
                </c:pt>
                <c:pt idx="6">
                  <c:v>126.17380390852126</c:v>
                </c:pt>
                <c:pt idx="7">
                  <c:v>23.18346575100891</c:v>
                </c:pt>
                <c:pt idx="8">
                  <c:v>103.41810304429737</c:v>
                </c:pt>
                <c:pt idx="9">
                  <c:v>69.14944556680499</c:v>
                </c:pt>
                <c:pt idx="10">
                  <c:v>100.91312579819147</c:v>
                </c:pt>
                <c:pt idx="11">
                  <c:v>51.09895648041181</c:v>
                </c:pt>
                <c:pt idx="12">
                  <c:v>40.126772409522665</c:v>
                </c:pt>
                <c:pt idx="13">
                  <c:v>31.81824689659647</c:v>
                </c:pt>
                <c:pt idx="14">
                  <c:v>39.658292988616125</c:v>
                </c:pt>
                <c:pt idx="15">
                  <c:v>25.048284639365335</c:v>
                </c:pt>
                <c:pt idx="16">
                  <c:v>19.603722329394806</c:v>
                </c:pt>
                <c:pt idx="17">
                  <c:v>16.896453960143667</c:v>
                </c:pt>
                <c:pt idx="18">
                  <c:v>19.585919447791763</c:v>
                </c:pt>
                <c:pt idx="19">
                  <c:v>11.054268046270801</c:v>
                </c:pt>
                <c:pt idx="20">
                  <c:v>15.264195306607183</c:v>
                </c:pt>
                <c:pt idx="21">
                  <c:v>10.697479984847115</c:v>
                </c:pt>
                <c:pt idx="22">
                  <c:v>8.143293346224386</c:v>
                </c:pt>
                <c:pt idx="23">
                  <c:v>5.612314156189108</c:v>
                </c:pt>
                <c:pt idx="24">
                  <c:v>6.081737905169035</c:v>
                </c:pt>
                <c:pt idx="25">
                  <c:v>5.566345155736875</c:v>
                </c:pt>
                <c:pt idx="26">
                  <c:v>4.1343796167812465</c:v>
                </c:pt>
                <c:pt idx="27">
                  <c:v>3.8585371043611176</c:v>
                </c:pt>
                <c:pt idx="28">
                  <c:v>3.498107730717791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'Lower Silesia (Poland)'!$A$14</c:f>
              <c:strCache>
                <c:ptCount val="1"/>
                <c:pt idx="0">
                  <c:v>Bohemian Massif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'Lower Silesia (Poland)'!$B$14:$AD$14</c:f>
              <c:numCache>
                <c:ptCount val="29"/>
                <c:pt idx="0">
                  <c:v>91.32308016877636</c:v>
                </c:pt>
                <c:pt idx="1">
                  <c:v>49.56658556430446</c:v>
                </c:pt>
                <c:pt idx="2">
                  <c:v>104.12816677397814</c:v>
                </c:pt>
                <c:pt idx="3">
                  <c:v>98.333431372549</c:v>
                </c:pt>
                <c:pt idx="4">
                  <c:v>98.22292063492063</c:v>
                </c:pt>
                <c:pt idx="5">
                  <c:v>154.11625222066388</c:v>
                </c:pt>
                <c:pt idx="6">
                  <c:v>141.52554471544715</c:v>
                </c:pt>
                <c:pt idx="7">
                  <c:v>33.55555555555556</c:v>
                </c:pt>
                <c:pt idx="8">
                  <c:v>105.1428626880155</c:v>
                </c:pt>
                <c:pt idx="9">
                  <c:v>70.39826103286386</c:v>
                </c:pt>
                <c:pt idx="10">
                  <c:v>111.081441314554</c:v>
                </c:pt>
                <c:pt idx="11">
                  <c:v>52.66147161835748</c:v>
                </c:pt>
                <c:pt idx="12">
                  <c:v>45.17120621248025</c:v>
                </c:pt>
                <c:pt idx="13">
                  <c:v>41.1900715084141</c:v>
                </c:pt>
                <c:pt idx="14">
                  <c:v>40.98523399803053</c:v>
                </c:pt>
                <c:pt idx="15">
                  <c:v>25.532134234234235</c:v>
                </c:pt>
                <c:pt idx="16">
                  <c:v>21.65904493080357</c:v>
                </c:pt>
                <c:pt idx="17">
                  <c:v>19.15350809061489</c:v>
                </c:pt>
                <c:pt idx="18">
                  <c:v>20.037612103174602</c:v>
                </c:pt>
                <c:pt idx="19">
                  <c:v>11.985848331025995</c:v>
                </c:pt>
                <c:pt idx="20">
                  <c:v>15.490550894854588</c:v>
                </c:pt>
                <c:pt idx="21">
                  <c:v>11.064044753086419</c:v>
                </c:pt>
                <c:pt idx="22">
                  <c:v>8.665416553595659</c:v>
                </c:pt>
                <c:pt idx="23">
                  <c:v>6.0834697435897445</c:v>
                </c:pt>
                <c:pt idx="24">
                  <c:v>6.602990853658535</c:v>
                </c:pt>
                <c:pt idx="25">
                  <c:v>6.150928472222222</c:v>
                </c:pt>
                <c:pt idx="26">
                  <c:v>4.727912162162163</c:v>
                </c:pt>
                <c:pt idx="27">
                  <c:v>4.333719743069642</c:v>
                </c:pt>
                <c:pt idx="28">
                  <c:v>3.94618918918919</c:v>
                </c:pt>
              </c:numCache>
            </c:numRef>
          </c:val>
          <c:smooth val="0"/>
        </c:ser>
        <c:marker val="1"/>
        <c:axId val="18268488"/>
        <c:axId val="30198665"/>
      </c:lineChart>
      <c:catAx>
        <c:axId val="18268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198665"/>
        <c:crosses val="autoZero"/>
        <c:auto val="1"/>
        <c:lblOffset val="100"/>
        <c:noMultiLvlLbl val="0"/>
      </c:catAx>
      <c:valAx>
        <c:axId val="3019866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2684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'Czech Rep. (Various outcrops)'!$A$12</c:f>
              <c:strCache>
                <c:ptCount val="1"/>
                <c:pt idx="0">
                  <c:v>Bohemian Massif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'Czech Rep. (Various outcrops)'!$B$1:$AD$1</c:f>
              <c:strCache>
                <c:ptCount val="29"/>
                <c:pt idx="0">
                  <c:v>Cs</c:v>
                </c:pt>
                <c:pt idx="1">
                  <c:v>Rb</c:v>
                </c:pt>
                <c:pt idx="2">
                  <c:v>Ba</c:v>
                </c:pt>
                <c:pt idx="3">
                  <c:v>Th</c:v>
                </c:pt>
                <c:pt idx="4">
                  <c:v>U</c:v>
                </c:pt>
                <c:pt idx="5">
                  <c:v>Nb</c:v>
                </c:pt>
                <c:pt idx="6">
                  <c:v>Ta</c:v>
                </c:pt>
                <c:pt idx="7">
                  <c:v>K2O</c:v>
                </c:pt>
                <c:pt idx="8">
                  <c:v>La</c:v>
                </c:pt>
                <c:pt idx="9">
                  <c:v>Ce</c:v>
                </c:pt>
                <c:pt idx="10">
                  <c:v>Pb</c:v>
                </c:pt>
                <c:pt idx="11">
                  <c:v>Pr</c:v>
                </c:pt>
                <c:pt idx="12">
                  <c:v>Sr</c:v>
                </c:pt>
                <c:pt idx="13">
                  <c:v>P2O5</c:v>
                </c:pt>
                <c:pt idx="14">
                  <c:v>Nd</c:v>
                </c:pt>
                <c:pt idx="15">
                  <c:v>Sm</c:v>
                </c:pt>
                <c:pt idx="16">
                  <c:v>Zr</c:v>
                </c:pt>
                <c:pt idx="17">
                  <c:v>Hf</c:v>
                </c:pt>
                <c:pt idx="18">
                  <c:v>Eu</c:v>
                </c:pt>
                <c:pt idx="19">
                  <c:v>TiO2</c:v>
                </c:pt>
                <c:pt idx="20">
                  <c:v>Gd</c:v>
                </c:pt>
                <c:pt idx="21">
                  <c:v>Tb</c:v>
                </c:pt>
                <c:pt idx="22">
                  <c:v>Dy</c:v>
                </c:pt>
                <c:pt idx="23">
                  <c:v>Y</c:v>
                </c:pt>
                <c:pt idx="24">
                  <c:v>Ho</c:v>
                </c:pt>
                <c:pt idx="25">
                  <c:v>Er</c:v>
                </c:pt>
                <c:pt idx="26">
                  <c:v>Tm</c:v>
                </c:pt>
                <c:pt idx="27">
                  <c:v>Yb</c:v>
                </c:pt>
                <c:pt idx="28">
                  <c:v>Lu</c:v>
                </c:pt>
              </c:strCache>
            </c:strRef>
          </c:cat>
          <c:val>
            <c:numRef>
              <c:f>'Czech Rep. (Various outcrops)'!$B$12:$AD$12</c:f>
              <c:numCache>
                <c:ptCount val="29"/>
                <c:pt idx="0">
                  <c:v>233.96959067569932</c:v>
                </c:pt>
                <c:pt idx="1">
                  <c:v>131.5218639169822</c:v>
                </c:pt>
                <c:pt idx="2">
                  <c:v>202.61596493573225</c:v>
                </c:pt>
                <c:pt idx="3">
                  <c:v>134.87683244790517</c:v>
                </c:pt>
                <c:pt idx="4">
                  <c:v>267.79636507951756</c:v>
                </c:pt>
                <c:pt idx="5">
                  <c:v>218.1717477445808</c:v>
                </c:pt>
                <c:pt idx="6">
                  <c:v>175.38961824476897</c:v>
                </c:pt>
                <c:pt idx="7">
                  <c:v>71.15268984117101</c:v>
                </c:pt>
                <c:pt idx="8">
                  <c:v>202.7897603008322</c:v>
                </c:pt>
                <c:pt idx="9">
                  <c:v>123.94846898371685</c:v>
                </c:pt>
                <c:pt idx="10">
                  <c:v>186.36408084341795</c:v>
                </c:pt>
                <c:pt idx="11">
                  <c:v>31.884057971014492</c:v>
                </c:pt>
                <c:pt idx="12">
                  <c:v>109.72357553240097</c:v>
                </c:pt>
                <c:pt idx="13">
                  <c:v>79.61527485651766</c:v>
                </c:pt>
                <c:pt idx="14">
                  <c:v>55.90300458526873</c:v>
                </c:pt>
                <c:pt idx="15">
                  <c:v>33.6378367291331</c:v>
                </c:pt>
                <c:pt idx="16">
                  <c:v>28.70432070431041</c:v>
                </c:pt>
                <c:pt idx="17">
                  <c:v>25.55635503621719</c:v>
                </c:pt>
                <c:pt idx="18">
                  <c:v>27.021492315767958</c:v>
                </c:pt>
                <c:pt idx="19">
                  <c:v>12.95397345359002</c:v>
                </c:pt>
                <c:pt idx="20">
                  <c:v>15.805823831415653</c:v>
                </c:pt>
                <c:pt idx="21">
                  <c:v>17.869865125158732</c:v>
                </c:pt>
                <c:pt idx="22">
                  <c:v>5.156037991858887</c:v>
                </c:pt>
                <c:pt idx="23">
                  <c:v>7.247732363869428</c:v>
                </c:pt>
                <c:pt idx="24">
                  <c:v>4.390243902439024</c:v>
                </c:pt>
                <c:pt idx="25">
                  <c:v>3.7500000000000004</c:v>
                </c:pt>
                <c:pt idx="26">
                  <c:v>10.578256449355758</c:v>
                </c:pt>
                <c:pt idx="27">
                  <c:v>5.426222753683029</c:v>
                </c:pt>
                <c:pt idx="28">
                  <c:v>4.64334261054097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'Czech Rep. (Various outcrops)'!$A$13</c:f>
              <c:strCache>
                <c:ptCount val="1"/>
                <c:pt idx="0">
                  <c:v>Bohemian Massif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'Czech Rep. (Various outcrops)'!$B$13:$AD$13</c:f>
              <c:numCache>
                <c:ptCount val="29"/>
                <c:pt idx="0">
                  <c:v>18.59928497582707</c:v>
                </c:pt>
                <c:pt idx="1">
                  <c:v>52.51460520858763</c:v>
                </c:pt>
                <c:pt idx="2">
                  <c:v>76.6047653848467</c:v>
                </c:pt>
                <c:pt idx="3">
                  <c:v>75.27796631370474</c:v>
                </c:pt>
                <c:pt idx="4">
                  <c:v>75.56203091045745</c:v>
                </c:pt>
                <c:pt idx="5">
                  <c:v>84.33065131056054</c:v>
                </c:pt>
                <c:pt idx="6">
                  <c:v>95.2137193675545</c:v>
                </c:pt>
                <c:pt idx="7">
                  <c:v>31.47888910619741</c:v>
                </c:pt>
                <c:pt idx="8">
                  <c:v>68.02920851859626</c:v>
                </c:pt>
                <c:pt idx="9">
                  <c:v>54.257609593006656</c:v>
                </c:pt>
                <c:pt idx="10">
                  <c:v>7.06314920353043</c:v>
                </c:pt>
                <c:pt idx="11">
                  <c:v>31.884057971014492</c:v>
                </c:pt>
                <c:pt idx="12">
                  <c:v>24.015511521727248</c:v>
                </c:pt>
                <c:pt idx="13">
                  <c:v>30.5848890656217</c:v>
                </c:pt>
                <c:pt idx="14">
                  <c:v>31.4172162030388</c:v>
                </c:pt>
                <c:pt idx="15">
                  <c:v>18.25879674644775</c:v>
                </c:pt>
                <c:pt idx="16">
                  <c:v>15.149062754336208</c:v>
                </c:pt>
                <c:pt idx="17">
                  <c:v>13.912219312275395</c:v>
                </c:pt>
                <c:pt idx="18">
                  <c:v>11.750437508793443</c:v>
                </c:pt>
                <c:pt idx="19">
                  <c:v>9.279043329253103</c:v>
                </c:pt>
                <c:pt idx="20">
                  <c:v>10.778068786034012</c:v>
                </c:pt>
                <c:pt idx="21">
                  <c:v>8.652768619697232</c:v>
                </c:pt>
                <c:pt idx="22">
                  <c:v>5.156037991858887</c:v>
                </c:pt>
                <c:pt idx="23">
                  <c:v>4.157704304725135</c:v>
                </c:pt>
                <c:pt idx="24">
                  <c:v>4.390243902439024</c:v>
                </c:pt>
                <c:pt idx="25">
                  <c:v>3.7500000000000004</c:v>
                </c:pt>
                <c:pt idx="26">
                  <c:v>4.827148956049646</c:v>
                </c:pt>
                <c:pt idx="27">
                  <c:v>2.4822739783431143</c:v>
                </c:pt>
                <c:pt idx="28">
                  <c:v>2.355234914352345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'Czech Rep. (Various outcrops)'!$A$14</c:f>
              <c:strCache>
                <c:ptCount val="1"/>
                <c:pt idx="0">
                  <c:v>Bohemian Massif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'Czech Rep. (Various outcrops)'!$B$14:$AD$14</c:f>
              <c:numCache>
                <c:ptCount val="29"/>
                <c:pt idx="0">
                  <c:v>126.2844378257632</c:v>
                </c:pt>
                <c:pt idx="1">
                  <c:v>92.01823456278491</c:v>
                </c:pt>
                <c:pt idx="2">
                  <c:v>139.61036516028946</c:v>
                </c:pt>
                <c:pt idx="3">
                  <c:v>105.07739938080496</c:v>
                </c:pt>
                <c:pt idx="4">
                  <c:v>171.6791979949875</c:v>
                </c:pt>
                <c:pt idx="5">
                  <c:v>151.2511995275707</c:v>
                </c:pt>
                <c:pt idx="6">
                  <c:v>135.30166880616173</c:v>
                </c:pt>
                <c:pt idx="7">
                  <c:v>51.315789473684205</c:v>
                </c:pt>
                <c:pt idx="8">
                  <c:v>135.40948440971422</c:v>
                </c:pt>
                <c:pt idx="9">
                  <c:v>89.10303928836176</c:v>
                </c:pt>
                <c:pt idx="10">
                  <c:v>96.71361502347418</c:v>
                </c:pt>
                <c:pt idx="11">
                  <c:v>31.884057971014492</c:v>
                </c:pt>
                <c:pt idx="12">
                  <c:v>66.86954352706411</c:v>
                </c:pt>
                <c:pt idx="13">
                  <c:v>55.10008196106968</c:v>
                </c:pt>
                <c:pt idx="14">
                  <c:v>43.66011039415377</c:v>
                </c:pt>
                <c:pt idx="15">
                  <c:v>25.948316737790424</c:v>
                </c:pt>
                <c:pt idx="16">
                  <c:v>21.92669172932331</c:v>
                </c:pt>
                <c:pt idx="17">
                  <c:v>19.734287174246294</c:v>
                </c:pt>
                <c:pt idx="18">
                  <c:v>19.385964912280702</c:v>
                </c:pt>
                <c:pt idx="19">
                  <c:v>11.116508391421561</c:v>
                </c:pt>
                <c:pt idx="20">
                  <c:v>13.291946308724832</c:v>
                </c:pt>
                <c:pt idx="21">
                  <c:v>13.261316872427983</c:v>
                </c:pt>
                <c:pt idx="22">
                  <c:v>5.156037991858887</c:v>
                </c:pt>
                <c:pt idx="23">
                  <c:v>5.702718334297281</c:v>
                </c:pt>
                <c:pt idx="24">
                  <c:v>4.390243902439024</c:v>
                </c:pt>
                <c:pt idx="25">
                  <c:v>3.7500000000000004</c:v>
                </c:pt>
                <c:pt idx="26">
                  <c:v>7.702702702702703</c:v>
                </c:pt>
                <c:pt idx="27">
                  <c:v>3.9542483660130716</c:v>
                </c:pt>
                <c:pt idx="28">
                  <c:v>3.4992887624466578</c:v>
                </c:pt>
              </c:numCache>
            </c:numRef>
          </c:val>
          <c:smooth val="0"/>
        </c:ser>
        <c:marker val="1"/>
        <c:axId val="3352530"/>
        <c:axId val="30172771"/>
      </c:lineChart>
      <c:catAx>
        <c:axId val="3352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172771"/>
        <c:crosses val="autoZero"/>
        <c:auto val="1"/>
        <c:lblOffset val="100"/>
        <c:noMultiLvlLbl val="0"/>
      </c:catAx>
      <c:valAx>
        <c:axId val="3017277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525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'W Ohre Rift (Bohemia)'!$A$12</c:f>
              <c:strCache>
                <c:ptCount val="1"/>
                <c:pt idx="0">
                  <c:v>Bohemian Massif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 Ohre Rift (Bohemia)'!$B$1:$AD$1</c:f>
              <c:strCache>
                <c:ptCount val="29"/>
                <c:pt idx="0">
                  <c:v>Cs</c:v>
                </c:pt>
                <c:pt idx="1">
                  <c:v>Rb</c:v>
                </c:pt>
                <c:pt idx="2">
                  <c:v>Ba</c:v>
                </c:pt>
                <c:pt idx="3">
                  <c:v>Th</c:v>
                </c:pt>
                <c:pt idx="4">
                  <c:v>U</c:v>
                </c:pt>
                <c:pt idx="5">
                  <c:v>Nb</c:v>
                </c:pt>
                <c:pt idx="6">
                  <c:v>Ta</c:v>
                </c:pt>
                <c:pt idx="7">
                  <c:v>K2O</c:v>
                </c:pt>
                <c:pt idx="8">
                  <c:v>La</c:v>
                </c:pt>
                <c:pt idx="9">
                  <c:v>Ce</c:v>
                </c:pt>
                <c:pt idx="10">
                  <c:v>Pb</c:v>
                </c:pt>
                <c:pt idx="11">
                  <c:v>Pr</c:v>
                </c:pt>
                <c:pt idx="12">
                  <c:v>Sr</c:v>
                </c:pt>
                <c:pt idx="13">
                  <c:v>P2O5</c:v>
                </c:pt>
                <c:pt idx="14">
                  <c:v>Nd</c:v>
                </c:pt>
                <c:pt idx="15">
                  <c:v>Sm</c:v>
                </c:pt>
                <c:pt idx="16">
                  <c:v>Zr</c:v>
                </c:pt>
                <c:pt idx="17">
                  <c:v>Hf</c:v>
                </c:pt>
                <c:pt idx="18">
                  <c:v>Eu</c:v>
                </c:pt>
                <c:pt idx="19">
                  <c:v>TiO2</c:v>
                </c:pt>
                <c:pt idx="20">
                  <c:v>Gd</c:v>
                </c:pt>
                <c:pt idx="21">
                  <c:v>Tb</c:v>
                </c:pt>
                <c:pt idx="22">
                  <c:v>Dy</c:v>
                </c:pt>
                <c:pt idx="23">
                  <c:v>Y</c:v>
                </c:pt>
                <c:pt idx="24">
                  <c:v>Ho</c:v>
                </c:pt>
                <c:pt idx="25">
                  <c:v>Er</c:v>
                </c:pt>
                <c:pt idx="26">
                  <c:v>Tm</c:v>
                </c:pt>
                <c:pt idx="27">
                  <c:v>Yb</c:v>
                </c:pt>
                <c:pt idx="28">
                  <c:v>Lu</c:v>
                </c:pt>
              </c:strCache>
            </c:strRef>
          </c:cat>
          <c:val>
            <c:numRef>
              <c:f>'W Ohre Rift (Bohemia)'!$B$12:$AD$12</c:f>
              <c:numCache>
                <c:ptCount val="29"/>
                <c:pt idx="0">
                  <c:v>474.3033745755766</c:v>
                </c:pt>
                <c:pt idx="1">
                  <c:v>64.87869570087844</c:v>
                </c:pt>
                <c:pt idx="2">
                  <c:v>106.86479085564903</c:v>
                </c:pt>
                <c:pt idx="3">
                  <c:v>121.34484984914754</c:v>
                </c:pt>
                <c:pt idx="4">
                  <c:v>111.11111111111116</c:v>
                </c:pt>
                <c:pt idx="5">
                  <c:v>120.42672985938233</c:v>
                </c:pt>
                <c:pt idx="6">
                  <c:v>143.68903135677806</c:v>
                </c:pt>
                <c:pt idx="7">
                  <c:v>57.171475137649104</c:v>
                </c:pt>
                <c:pt idx="8">
                  <c:v>147.6814478952097</c:v>
                </c:pt>
                <c:pt idx="9">
                  <c:v>88.25865168518233</c:v>
                </c:pt>
                <c:pt idx="12">
                  <c:v>35.18291833800709</c:v>
                </c:pt>
                <c:pt idx="13">
                  <c:v>51.187051442298625</c:v>
                </c:pt>
                <c:pt idx="14">
                  <c:v>51.454947993676114</c:v>
                </c:pt>
                <c:pt idx="15">
                  <c:v>28.787668225702163</c:v>
                </c:pt>
                <c:pt idx="16">
                  <c:v>21.86585435555997</c:v>
                </c:pt>
                <c:pt idx="17">
                  <c:v>23.728733147273836</c:v>
                </c:pt>
                <c:pt idx="18">
                  <c:v>21.272129866128537</c:v>
                </c:pt>
                <c:pt idx="19">
                  <c:v>11.796463572507934</c:v>
                </c:pt>
                <c:pt idx="20">
                  <c:v>18.595380206722037</c:v>
                </c:pt>
                <c:pt idx="21">
                  <c:v>10.568154967499659</c:v>
                </c:pt>
                <c:pt idx="23">
                  <c:v>4.742440562087201</c:v>
                </c:pt>
                <c:pt idx="27">
                  <c:v>3.8175370063870027</c:v>
                </c:pt>
                <c:pt idx="28">
                  <c:v>4.310420770846592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 Ohre Rift (Bohemia)'!$A$13</c:f>
              <c:strCache>
                <c:ptCount val="1"/>
                <c:pt idx="0">
                  <c:v>Bohemian Massif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 Ohre Rift (Bohemia)'!$B$13:$AD$13</c:f>
              <c:numCache>
                <c:ptCount val="29"/>
                <c:pt idx="0">
                  <c:v>95.87946649334036</c:v>
                </c:pt>
                <c:pt idx="1">
                  <c:v>37.65848715126506</c:v>
                </c:pt>
                <c:pt idx="2">
                  <c:v>72.40103957629958</c:v>
                </c:pt>
                <c:pt idx="3">
                  <c:v>63.23031354954526</c:v>
                </c:pt>
                <c:pt idx="4">
                  <c:v>66.66666666666666</c:v>
                </c:pt>
                <c:pt idx="5">
                  <c:v>71.25162451181916</c:v>
                </c:pt>
                <c:pt idx="6">
                  <c:v>92.62533178685341</c:v>
                </c:pt>
                <c:pt idx="7">
                  <c:v>27.569265603091655</c:v>
                </c:pt>
                <c:pt idx="8">
                  <c:v>65.64541608667608</c:v>
                </c:pt>
                <c:pt idx="9">
                  <c:v>43.9729602084014</c:v>
                </c:pt>
                <c:pt idx="12">
                  <c:v>26.19675517436784</c:v>
                </c:pt>
                <c:pt idx="13">
                  <c:v>24.96609191650415</c:v>
                </c:pt>
                <c:pt idx="14">
                  <c:v>31.75529326678671</c:v>
                </c:pt>
                <c:pt idx="15">
                  <c:v>15.957076519042591</c:v>
                </c:pt>
                <c:pt idx="16">
                  <c:v>11.705574215868602</c:v>
                </c:pt>
                <c:pt idx="17">
                  <c:v>12.661054698824689</c:v>
                </c:pt>
                <c:pt idx="18">
                  <c:v>14.561203467204791</c:v>
                </c:pt>
                <c:pt idx="19">
                  <c:v>10.118113672018552</c:v>
                </c:pt>
                <c:pt idx="20">
                  <c:v>11.68053329066797</c:v>
                </c:pt>
                <c:pt idx="21">
                  <c:v>7.497688653899517</c:v>
                </c:pt>
                <c:pt idx="23">
                  <c:v>3.413847594200956</c:v>
                </c:pt>
                <c:pt idx="27">
                  <c:v>3.2503016233177533</c:v>
                </c:pt>
                <c:pt idx="28">
                  <c:v>2.6865762261504056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 Ohre Rift (Bohemia)'!$A$14</c:f>
              <c:strCache>
                <c:ptCount val="1"/>
                <c:pt idx="0">
                  <c:v>Bohemian Massif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 Ohre Rift (Bohemia)'!$B$14:$AD$14</c:f>
              <c:numCache>
                <c:ptCount val="29"/>
                <c:pt idx="0">
                  <c:v>285.09142053445845</c:v>
                </c:pt>
                <c:pt idx="1">
                  <c:v>51.268591426071744</c:v>
                </c:pt>
                <c:pt idx="2">
                  <c:v>89.63291521597431</c:v>
                </c:pt>
                <c:pt idx="3">
                  <c:v>92.28758169934639</c:v>
                </c:pt>
                <c:pt idx="4">
                  <c:v>88.88888888888889</c:v>
                </c:pt>
                <c:pt idx="5">
                  <c:v>95.83917718560075</c:v>
                </c:pt>
                <c:pt idx="6">
                  <c:v>118.15718157181573</c:v>
                </c:pt>
                <c:pt idx="7">
                  <c:v>42.37037037037038</c:v>
                </c:pt>
                <c:pt idx="8">
                  <c:v>106.6634319909429</c:v>
                </c:pt>
                <c:pt idx="9">
                  <c:v>66.11580594679187</c:v>
                </c:pt>
                <c:pt idx="12">
                  <c:v>30.689836756187464</c:v>
                </c:pt>
                <c:pt idx="13">
                  <c:v>38.07657167940139</c:v>
                </c:pt>
                <c:pt idx="14">
                  <c:v>41.60512063023141</c:v>
                </c:pt>
                <c:pt idx="15">
                  <c:v>22.372372372372375</c:v>
                </c:pt>
                <c:pt idx="16">
                  <c:v>16.78571428571429</c:v>
                </c:pt>
                <c:pt idx="17">
                  <c:v>18.19489392304926</c:v>
                </c:pt>
                <c:pt idx="18">
                  <c:v>17.916666666666664</c:v>
                </c:pt>
                <c:pt idx="19">
                  <c:v>10.957288622263244</c:v>
                </c:pt>
                <c:pt idx="20">
                  <c:v>15.137956748695004</c:v>
                </c:pt>
                <c:pt idx="21">
                  <c:v>9.032921810699587</c:v>
                </c:pt>
                <c:pt idx="23">
                  <c:v>4.078144078144079</c:v>
                </c:pt>
                <c:pt idx="27">
                  <c:v>3.533919314852378</c:v>
                </c:pt>
                <c:pt idx="28">
                  <c:v>3.4984984984984986</c:v>
                </c:pt>
              </c:numCache>
            </c:numRef>
          </c:val>
          <c:smooth val="0"/>
        </c:ser>
        <c:marker val="1"/>
        <c:axId val="3119484"/>
        <c:axId val="28075357"/>
      </c:lineChart>
      <c:catAx>
        <c:axId val="3119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075357"/>
        <c:crosses val="autoZero"/>
        <c:auto val="1"/>
        <c:lblOffset val="100"/>
        <c:noMultiLvlLbl val="0"/>
      </c:catAx>
      <c:valAx>
        <c:axId val="2807535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194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'Krusné Mts. (Bohemia)'!$A$12</c:f>
              <c:strCache>
                <c:ptCount val="1"/>
                <c:pt idx="0">
                  <c:v>Bohemian Massif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'Krusné Mts. (Bohemia)'!$B$1:$AD$1</c:f>
              <c:strCache>
                <c:ptCount val="29"/>
                <c:pt idx="0">
                  <c:v>Cs</c:v>
                </c:pt>
                <c:pt idx="1">
                  <c:v>Rb</c:v>
                </c:pt>
                <c:pt idx="2">
                  <c:v>Ba</c:v>
                </c:pt>
                <c:pt idx="3">
                  <c:v>Th</c:v>
                </c:pt>
                <c:pt idx="4">
                  <c:v>U</c:v>
                </c:pt>
                <c:pt idx="5">
                  <c:v>Nb</c:v>
                </c:pt>
                <c:pt idx="6">
                  <c:v>Ta</c:v>
                </c:pt>
                <c:pt idx="7">
                  <c:v>K2O</c:v>
                </c:pt>
                <c:pt idx="8">
                  <c:v>La</c:v>
                </c:pt>
                <c:pt idx="9">
                  <c:v>Ce</c:v>
                </c:pt>
                <c:pt idx="10">
                  <c:v>Pb</c:v>
                </c:pt>
                <c:pt idx="11">
                  <c:v>Pr</c:v>
                </c:pt>
                <c:pt idx="12">
                  <c:v>Sr</c:v>
                </c:pt>
                <c:pt idx="13">
                  <c:v>P2O5</c:v>
                </c:pt>
                <c:pt idx="14">
                  <c:v>Nd</c:v>
                </c:pt>
                <c:pt idx="15">
                  <c:v>Sm</c:v>
                </c:pt>
                <c:pt idx="16">
                  <c:v>Zr</c:v>
                </c:pt>
                <c:pt idx="17">
                  <c:v>Hf</c:v>
                </c:pt>
                <c:pt idx="18">
                  <c:v>Eu</c:v>
                </c:pt>
                <c:pt idx="19">
                  <c:v>TiO2</c:v>
                </c:pt>
                <c:pt idx="20">
                  <c:v>Gd</c:v>
                </c:pt>
                <c:pt idx="21">
                  <c:v>Tb</c:v>
                </c:pt>
                <c:pt idx="22">
                  <c:v>Dy</c:v>
                </c:pt>
                <c:pt idx="23">
                  <c:v>Y</c:v>
                </c:pt>
                <c:pt idx="24">
                  <c:v>Ho</c:v>
                </c:pt>
                <c:pt idx="25">
                  <c:v>Er</c:v>
                </c:pt>
                <c:pt idx="26">
                  <c:v>Tm</c:v>
                </c:pt>
                <c:pt idx="27">
                  <c:v>Yb</c:v>
                </c:pt>
                <c:pt idx="28">
                  <c:v>Lu</c:v>
                </c:pt>
              </c:strCache>
            </c:strRef>
          </c:cat>
          <c:val>
            <c:numRef>
              <c:f>'Krusné Mts. (Bohemia)'!$B$12:$AD$12</c:f>
              <c:numCache>
                <c:ptCount val="29"/>
                <c:pt idx="0">
                  <c:v>579.7841769794927</c:v>
                </c:pt>
                <c:pt idx="1">
                  <c:v>63.337236630288466</c:v>
                </c:pt>
                <c:pt idx="2">
                  <c:v>145.74797613634806</c:v>
                </c:pt>
                <c:pt idx="3">
                  <c:v>155.75796381332358</c:v>
                </c:pt>
                <c:pt idx="4">
                  <c:v>162.2643671439616</c:v>
                </c:pt>
                <c:pt idx="5">
                  <c:v>127.19789400055718</c:v>
                </c:pt>
                <c:pt idx="6">
                  <c:v>184.87324462893716</c:v>
                </c:pt>
                <c:pt idx="7">
                  <c:v>40.04849607403086</c:v>
                </c:pt>
                <c:pt idx="8">
                  <c:v>173.60454867517524</c:v>
                </c:pt>
                <c:pt idx="9">
                  <c:v>109.21589669831849</c:v>
                </c:pt>
                <c:pt idx="12">
                  <c:v>48.009192752316444</c:v>
                </c:pt>
                <c:pt idx="13">
                  <c:v>57.490657585880896</c:v>
                </c:pt>
                <c:pt idx="14">
                  <c:v>65.66066067385526</c:v>
                </c:pt>
                <c:pt idx="15">
                  <c:v>30.29302260775126</c:v>
                </c:pt>
                <c:pt idx="16">
                  <c:v>24.325281297543853</c:v>
                </c:pt>
                <c:pt idx="17">
                  <c:v>26.825311580314075</c:v>
                </c:pt>
                <c:pt idx="18">
                  <c:v>23.822459062492335</c:v>
                </c:pt>
                <c:pt idx="19">
                  <c:v>12.141628726769467</c:v>
                </c:pt>
                <c:pt idx="20">
                  <c:v>20.560398811831497</c:v>
                </c:pt>
                <c:pt idx="21">
                  <c:v>11.445820983371277</c:v>
                </c:pt>
                <c:pt idx="23">
                  <c:v>4.746826187009064</c:v>
                </c:pt>
                <c:pt idx="27">
                  <c:v>4.686474167456667</c:v>
                </c:pt>
                <c:pt idx="28">
                  <c:v>4.438690256106345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'Krusné Mts. (Bohemia)'!$A$13</c:f>
              <c:strCache>
                <c:ptCount val="1"/>
                <c:pt idx="0">
                  <c:v>Bohemian Massif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'Krusné Mts. (Bohemia)'!$B$13:$AD$13</c:f>
              <c:numCache>
                <c:ptCount val="29"/>
                <c:pt idx="0">
                  <c:v>74.46537094094113</c:v>
                </c:pt>
                <c:pt idx="1">
                  <c:v>25.301683504694658</c:v>
                </c:pt>
                <c:pt idx="2">
                  <c:v>64.7869460883724</c:v>
                </c:pt>
                <c:pt idx="3">
                  <c:v>71.80506139676046</c:v>
                </c:pt>
                <c:pt idx="4">
                  <c:v>73.1097825159023</c:v>
                </c:pt>
                <c:pt idx="5">
                  <c:v>92.39737748812247</c:v>
                </c:pt>
                <c:pt idx="6">
                  <c:v>105.0222257543381</c:v>
                </c:pt>
                <c:pt idx="7">
                  <c:v>19.507059481524696</c:v>
                </c:pt>
                <c:pt idx="8">
                  <c:v>96.43080170952014</c:v>
                </c:pt>
                <c:pt idx="9">
                  <c:v>65.52857010248638</c:v>
                </c:pt>
                <c:pt idx="12">
                  <c:v>31.97726628627529</c:v>
                </c:pt>
                <c:pt idx="13">
                  <c:v>39.51272643114638</c:v>
                </c:pt>
                <c:pt idx="14">
                  <c:v>44.151535992108016</c:v>
                </c:pt>
                <c:pt idx="15">
                  <c:v>22.409680094951437</c:v>
                </c:pt>
                <c:pt idx="16">
                  <c:v>14.450228906537784</c:v>
                </c:pt>
                <c:pt idx="17">
                  <c:v>15.430814170957312</c:v>
                </c:pt>
                <c:pt idx="18">
                  <c:v>18.30339127764371</c:v>
                </c:pt>
                <c:pt idx="19">
                  <c:v>9.316608467508336</c:v>
                </c:pt>
                <c:pt idx="20">
                  <c:v>13.380157276375598</c:v>
                </c:pt>
                <c:pt idx="21">
                  <c:v>9.136189598639307</c:v>
                </c:pt>
                <c:pt idx="23">
                  <c:v>3.7304108616565563</c:v>
                </c:pt>
                <c:pt idx="27">
                  <c:v>3.2474580261104156</c:v>
                </c:pt>
                <c:pt idx="28">
                  <c:v>3.167487350071261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'Krusné Mts. (Bohemia)'!$A$14</c:f>
              <c:strCache>
                <c:ptCount val="1"/>
                <c:pt idx="0">
                  <c:v>Bohemian Massif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'Krusné Mts. (Bohemia)'!$B$14:$AD$14</c:f>
              <c:numCache>
                <c:ptCount val="29"/>
                <c:pt idx="0">
                  <c:v>327.12477396021694</c:v>
                </c:pt>
                <c:pt idx="1">
                  <c:v>44.31946006749156</c:v>
                </c:pt>
                <c:pt idx="2">
                  <c:v>105.26746111236024</c:v>
                </c:pt>
                <c:pt idx="3">
                  <c:v>113.78151260504202</c:v>
                </c:pt>
                <c:pt idx="4">
                  <c:v>117.68707482993194</c:v>
                </c:pt>
                <c:pt idx="5">
                  <c:v>109.79763574433983</c:v>
                </c:pt>
                <c:pt idx="6">
                  <c:v>144.94773519163763</c:v>
                </c:pt>
                <c:pt idx="7">
                  <c:v>29.777777777777775</c:v>
                </c:pt>
                <c:pt idx="8">
                  <c:v>135.0176751923477</c:v>
                </c:pt>
                <c:pt idx="9">
                  <c:v>87.37223340040244</c:v>
                </c:pt>
                <c:pt idx="12">
                  <c:v>39.993229519295866</c:v>
                </c:pt>
                <c:pt idx="13">
                  <c:v>48.501692008513636</c:v>
                </c:pt>
                <c:pt idx="14">
                  <c:v>54.906098332981635</c:v>
                </c:pt>
                <c:pt idx="15">
                  <c:v>26.35135135135135</c:v>
                </c:pt>
                <c:pt idx="16">
                  <c:v>19.387755102040817</c:v>
                </c:pt>
                <c:pt idx="17">
                  <c:v>21.128062875635695</c:v>
                </c:pt>
                <c:pt idx="18">
                  <c:v>21.06292517006802</c:v>
                </c:pt>
                <c:pt idx="19">
                  <c:v>10.729118597138902</c:v>
                </c:pt>
                <c:pt idx="20">
                  <c:v>16.970278044103548</c:v>
                </c:pt>
                <c:pt idx="21">
                  <c:v>10.291005291005291</c:v>
                </c:pt>
                <c:pt idx="23">
                  <c:v>4.23861852433281</c:v>
                </c:pt>
                <c:pt idx="27">
                  <c:v>3.966966096783541</c:v>
                </c:pt>
                <c:pt idx="28">
                  <c:v>3.8030888030888033</c:v>
                </c:pt>
              </c:numCache>
            </c:numRef>
          </c:val>
          <c:smooth val="0"/>
        </c:ser>
        <c:marker val="1"/>
        <c:axId val="51351622"/>
        <c:axId val="59511415"/>
      </c:lineChart>
      <c:catAx>
        <c:axId val="51351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511415"/>
        <c:crosses val="autoZero"/>
        <c:auto val="1"/>
        <c:lblOffset val="100"/>
        <c:noMultiLvlLbl val="0"/>
      </c:catAx>
      <c:valAx>
        <c:axId val="5951141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3516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'Cheb Basin (Bohemia)'!$A$12</c:f>
              <c:strCache>
                <c:ptCount val="1"/>
                <c:pt idx="0">
                  <c:v>Bohemian Massif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'Cheb Basin (Bohemia)'!$B$1:$AD$1</c:f>
              <c:strCache>
                <c:ptCount val="29"/>
                <c:pt idx="0">
                  <c:v>Cs</c:v>
                </c:pt>
                <c:pt idx="1">
                  <c:v>Rb</c:v>
                </c:pt>
                <c:pt idx="2">
                  <c:v>Ba</c:v>
                </c:pt>
                <c:pt idx="3">
                  <c:v>Th</c:v>
                </c:pt>
                <c:pt idx="4">
                  <c:v>U</c:v>
                </c:pt>
                <c:pt idx="5">
                  <c:v>Nb</c:v>
                </c:pt>
                <c:pt idx="6">
                  <c:v>Ta</c:v>
                </c:pt>
                <c:pt idx="7">
                  <c:v>K2O</c:v>
                </c:pt>
                <c:pt idx="8">
                  <c:v>La</c:v>
                </c:pt>
                <c:pt idx="9">
                  <c:v>Ce</c:v>
                </c:pt>
                <c:pt idx="10">
                  <c:v>Pb</c:v>
                </c:pt>
                <c:pt idx="11">
                  <c:v>Pr</c:v>
                </c:pt>
                <c:pt idx="12">
                  <c:v>Sr</c:v>
                </c:pt>
                <c:pt idx="13">
                  <c:v>P2O5</c:v>
                </c:pt>
                <c:pt idx="14">
                  <c:v>Nd</c:v>
                </c:pt>
                <c:pt idx="15">
                  <c:v>Sm</c:v>
                </c:pt>
                <c:pt idx="16">
                  <c:v>Zr</c:v>
                </c:pt>
                <c:pt idx="17">
                  <c:v>Hf</c:v>
                </c:pt>
                <c:pt idx="18">
                  <c:v>Eu</c:v>
                </c:pt>
                <c:pt idx="19">
                  <c:v>TiO2</c:v>
                </c:pt>
                <c:pt idx="20">
                  <c:v>Gd</c:v>
                </c:pt>
                <c:pt idx="21">
                  <c:v>Tb</c:v>
                </c:pt>
                <c:pt idx="22">
                  <c:v>Dy</c:v>
                </c:pt>
                <c:pt idx="23">
                  <c:v>Y</c:v>
                </c:pt>
                <c:pt idx="24">
                  <c:v>Ho</c:v>
                </c:pt>
                <c:pt idx="25">
                  <c:v>Er</c:v>
                </c:pt>
                <c:pt idx="26">
                  <c:v>Tm</c:v>
                </c:pt>
                <c:pt idx="27">
                  <c:v>Yb</c:v>
                </c:pt>
                <c:pt idx="28">
                  <c:v>Lu</c:v>
                </c:pt>
              </c:strCache>
            </c:strRef>
          </c:cat>
          <c:val>
            <c:numRef>
              <c:f>'Cheb Basin (Bohemia)'!$B$12:$AD$12</c:f>
              <c:numCache>
                <c:ptCount val="29"/>
                <c:pt idx="0">
                  <c:v>299.7995970210757</c:v>
                </c:pt>
                <c:pt idx="1">
                  <c:v>82.57050493963327</c:v>
                </c:pt>
                <c:pt idx="2">
                  <c:v>140.7430043356379</c:v>
                </c:pt>
                <c:pt idx="3">
                  <c:v>172.6802295968719</c:v>
                </c:pt>
                <c:pt idx="4">
                  <c:v>189.30532440084897</c:v>
                </c:pt>
                <c:pt idx="5">
                  <c:v>185.022120191026</c:v>
                </c:pt>
                <c:pt idx="6">
                  <c:v>160.33378261838166</c:v>
                </c:pt>
                <c:pt idx="7">
                  <c:v>59.523269772048636</c:v>
                </c:pt>
                <c:pt idx="8">
                  <c:v>180.76341572056046</c:v>
                </c:pt>
                <c:pt idx="9">
                  <c:v>106.19448886056968</c:v>
                </c:pt>
                <c:pt idx="12">
                  <c:v>48.17933871381988</c:v>
                </c:pt>
                <c:pt idx="13">
                  <c:v>43.921934311357866</c:v>
                </c:pt>
                <c:pt idx="14">
                  <c:v>62.41005750590519</c:v>
                </c:pt>
                <c:pt idx="15">
                  <c:v>28.96814613589486</c:v>
                </c:pt>
                <c:pt idx="16">
                  <c:v>24.508592958503165</c:v>
                </c:pt>
                <c:pt idx="17">
                  <c:v>26.222557855913866</c:v>
                </c:pt>
                <c:pt idx="18">
                  <c:v>20.0342391850787</c:v>
                </c:pt>
                <c:pt idx="19">
                  <c:v>13.809303025984212</c:v>
                </c:pt>
                <c:pt idx="20">
                  <c:v>19.914481825329588</c:v>
                </c:pt>
                <c:pt idx="21">
                  <c:v>11.191303756921883</c:v>
                </c:pt>
                <c:pt idx="23">
                  <c:v>5.250972520164411</c:v>
                </c:pt>
                <c:pt idx="27">
                  <c:v>4.654059247942617</c:v>
                </c:pt>
                <c:pt idx="28">
                  <c:v>4.04801809216068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'Cheb Basin (Bohemia)'!$A$13</c:f>
              <c:strCache>
                <c:ptCount val="1"/>
                <c:pt idx="0">
                  <c:v>Bohemian Massif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'Cheb Basin (Bohemia)'!$B$13:$AD$13</c:f>
              <c:numCache>
                <c:ptCount val="29"/>
                <c:pt idx="0">
                  <c:v>23.997871333354627</c:v>
                </c:pt>
                <c:pt idx="1">
                  <c:v>51.28776277690216</c:v>
                </c:pt>
                <c:pt idx="2">
                  <c:v>83.78124806098539</c:v>
                </c:pt>
                <c:pt idx="3">
                  <c:v>86.37859393253984</c:v>
                </c:pt>
                <c:pt idx="4">
                  <c:v>64.98038988486529</c:v>
                </c:pt>
                <c:pt idx="5">
                  <c:v>80.33552356773974</c:v>
                </c:pt>
                <c:pt idx="6">
                  <c:v>98.69060762552073</c:v>
                </c:pt>
                <c:pt idx="7">
                  <c:v>33.47673022795137</c:v>
                </c:pt>
                <c:pt idx="8">
                  <c:v>94.4622029111717</c:v>
                </c:pt>
                <c:pt idx="9">
                  <c:v>57.09565198450073</c:v>
                </c:pt>
                <c:pt idx="12">
                  <c:v>32.25668024352609</c:v>
                </c:pt>
                <c:pt idx="13">
                  <c:v>29.117709218432203</c:v>
                </c:pt>
                <c:pt idx="14">
                  <c:v>35.049322110047534</c:v>
                </c:pt>
                <c:pt idx="15">
                  <c:v>18.833655665906935</c:v>
                </c:pt>
                <c:pt idx="16">
                  <c:v>14.294978470068267</c:v>
                </c:pt>
                <c:pt idx="17">
                  <c:v>13.130192953147626</c:v>
                </c:pt>
                <c:pt idx="18">
                  <c:v>14.751475100635584</c:v>
                </c:pt>
                <c:pt idx="19">
                  <c:v>9.153318109225756</c:v>
                </c:pt>
                <c:pt idx="20">
                  <c:v>13.508336966616724</c:v>
                </c:pt>
                <c:pt idx="21">
                  <c:v>8.38277031715219</c:v>
                </c:pt>
                <c:pt idx="23">
                  <c:v>3.8918846226927326</c:v>
                </c:pt>
                <c:pt idx="27">
                  <c:v>2.980829190191258</c:v>
                </c:pt>
                <c:pt idx="28">
                  <c:v>2.843873799731212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'Cheb Basin (Bohemia)'!$A$14</c:f>
              <c:strCache>
                <c:ptCount val="1"/>
                <c:pt idx="0">
                  <c:v>Bohemian Massif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'Cheb Basin (Bohemia)'!$B$14:$AD$14</c:f>
              <c:numCache>
                <c:ptCount val="29"/>
                <c:pt idx="0">
                  <c:v>161.89873417721518</c:v>
                </c:pt>
                <c:pt idx="1">
                  <c:v>66.92913385826772</c:v>
                </c:pt>
                <c:pt idx="2">
                  <c:v>112.26212619831163</c:v>
                </c:pt>
                <c:pt idx="3">
                  <c:v>129.52941176470588</c:v>
                </c:pt>
                <c:pt idx="4">
                  <c:v>127.14285714285712</c:v>
                </c:pt>
                <c:pt idx="5">
                  <c:v>132.6788218793829</c:v>
                </c:pt>
                <c:pt idx="6">
                  <c:v>129.5121951219512</c:v>
                </c:pt>
                <c:pt idx="7">
                  <c:v>46.5</c:v>
                </c:pt>
                <c:pt idx="8">
                  <c:v>137.6128093158661</c:v>
                </c:pt>
                <c:pt idx="9">
                  <c:v>81.64507042253521</c:v>
                </c:pt>
                <c:pt idx="12">
                  <c:v>40.21800947867298</c:v>
                </c:pt>
                <c:pt idx="13">
                  <c:v>36.519821764895035</c:v>
                </c:pt>
                <c:pt idx="14">
                  <c:v>48.729689807976364</c:v>
                </c:pt>
                <c:pt idx="15">
                  <c:v>23.900900900900897</c:v>
                </c:pt>
                <c:pt idx="16">
                  <c:v>19.401785714285715</c:v>
                </c:pt>
                <c:pt idx="17">
                  <c:v>19.676375404530745</c:v>
                </c:pt>
                <c:pt idx="18">
                  <c:v>17.392857142857142</c:v>
                </c:pt>
                <c:pt idx="19">
                  <c:v>11.481310567604984</c:v>
                </c:pt>
                <c:pt idx="20">
                  <c:v>16.711409395973156</c:v>
                </c:pt>
                <c:pt idx="21">
                  <c:v>9.787037037037036</c:v>
                </c:pt>
                <c:pt idx="23">
                  <c:v>4.571428571428572</c:v>
                </c:pt>
                <c:pt idx="27">
                  <c:v>3.8174442190669375</c:v>
                </c:pt>
                <c:pt idx="28">
                  <c:v>3.445945945945946</c:v>
                </c:pt>
              </c:numCache>
            </c:numRef>
          </c:val>
          <c:smooth val="0"/>
        </c:ser>
        <c:marker val="1"/>
        <c:axId val="65840688"/>
        <c:axId val="55695281"/>
      </c:lineChart>
      <c:catAx>
        <c:axId val="65840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695281"/>
        <c:crosses val="autoZero"/>
        <c:auto val="1"/>
        <c:lblOffset val="100"/>
        <c:noMultiLvlLbl val="0"/>
      </c:catAx>
      <c:valAx>
        <c:axId val="5569528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8406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'Bohemia (Various outcrops)'!$A$12</c:f>
              <c:strCache>
                <c:ptCount val="1"/>
                <c:pt idx="0">
                  <c:v>Bohemian Massif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'Bohemia (Various outcrops)'!$B$1:$AD$1</c:f>
              <c:strCache>
                <c:ptCount val="29"/>
                <c:pt idx="0">
                  <c:v>Cs</c:v>
                </c:pt>
                <c:pt idx="1">
                  <c:v>Rb</c:v>
                </c:pt>
                <c:pt idx="2">
                  <c:v>Ba</c:v>
                </c:pt>
                <c:pt idx="3">
                  <c:v>Th</c:v>
                </c:pt>
                <c:pt idx="4">
                  <c:v>U</c:v>
                </c:pt>
                <c:pt idx="5">
                  <c:v>Nb</c:v>
                </c:pt>
                <c:pt idx="6">
                  <c:v>Ta</c:v>
                </c:pt>
                <c:pt idx="7">
                  <c:v>K2O</c:v>
                </c:pt>
                <c:pt idx="8">
                  <c:v>La</c:v>
                </c:pt>
                <c:pt idx="9">
                  <c:v>Ce</c:v>
                </c:pt>
                <c:pt idx="10">
                  <c:v>Pb</c:v>
                </c:pt>
                <c:pt idx="11">
                  <c:v>Pr</c:v>
                </c:pt>
                <c:pt idx="12">
                  <c:v>Sr</c:v>
                </c:pt>
                <c:pt idx="13">
                  <c:v>P2O5</c:v>
                </c:pt>
                <c:pt idx="14">
                  <c:v>Nd</c:v>
                </c:pt>
                <c:pt idx="15">
                  <c:v>Sm</c:v>
                </c:pt>
                <c:pt idx="16">
                  <c:v>Zr</c:v>
                </c:pt>
                <c:pt idx="17">
                  <c:v>Hf</c:v>
                </c:pt>
                <c:pt idx="18">
                  <c:v>Eu</c:v>
                </c:pt>
                <c:pt idx="19">
                  <c:v>TiO2</c:v>
                </c:pt>
                <c:pt idx="20">
                  <c:v>Gd</c:v>
                </c:pt>
                <c:pt idx="21">
                  <c:v>Tb</c:v>
                </c:pt>
                <c:pt idx="22">
                  <c:v>Dy</c:v>
                </c:pt>
                <c:pt idx="23">
                  <c:v>Y</c:v>
                </c:pt>
                <c:pt idx="24">
                  <c:v>Ho</c:v>
                </c:pt>
                <c:pt idx="25">
                  <c:v>Er</c:v>
                </c:pt>
                <c:pt idx="26">
                  <c:v>Tm</c:v>
                </c:pt>
                <c:pt idx="27">
                  <c:v>Yb</c:v>
                </c:pt>
                <c:pt idx="28">
                  <c:v>Lu</c:v>
                </c:pt>
              </c:strCache>
            </c:strRef>
          </c:cat>
          <c:val>
            <c:numRef>
              <c:f>'Bohemia (Various outcrops)'!$B$12:$AD$12</c:f>
              <c:numCache>
                <c:ptCount val="29"/>
                <c:pt idx="0">
                  <c:v>305.49016114942685</c:v>
                </c:pt>
                <c:pt idx="1">
                  <c:v>196.1073802783453</c:v>
                </c:pt>
                <c:pt idx="2">
                  <c:v>152.59485156384864</c:v>
                </c:pt>
                <c:pt idx="3">
                  <c:v>162.36492015103101</c:v>
                </c:pt>
                <c:pt idx="4">
                  <c:v>132.90449383863722</c:v>
                </c:pt>
                <c:pt idx="5">
                  <c:v>187.40177954730405</c:v>
                </c:pt>
                <c:pt idx="7">
                  <c:v>58.25644148413728</c:v>
                </c:pt>
                <c:pt idx="8">
                  <c:v>121.9263987478539</c:v>
                </c:pt>
                <c:pt idx="9">
                  <c:v>88.62415945021978</c:v>
                </c:pt>
                <c:pt idx="10">
                  <c:v>68.11584521832104</c:v>
                </c:pt>
                <c:pt idx="11">
                  <c:v>62.47234972423552</c:v>
                </c:pt>
                <c:pt idx="12">
                  <c:v>56.229352544271364</c:v>
                </c:pt>
                <c:pt idx="13">
                  <c:v>44.59004845914552</c:v>
                </c:pt>
                <c:pt idx="14">
                  <c:v>47.63329901918655</c:v>
                </c:pt>
                <c:pt idx="15">
                  <c:v>24.453537466050356</c:v>
                </c:pt>
                <c:pt idx="16">
                  <c:v>26.697146883205633</c:v>
                </c:pt>
                <c:pt idx="17">
                  <c:v>19.22642086598146</c:v>
                </c:pt>
                <c:pt idx="18">
                  <c:v>18.761325694179394</c:v>
                </c:pt>
                <c:pt idx="19">
                  <c:v>15.43618694152593</c:v>
                </c:pt>
                <c:pt idx="20">
                  <c:v>14.400400476573843</c:v>
                </c:pt>
                <c:pt idx="21">
                  <c:v>9.698625162863953</c:v>
                </c:pt>
                <c:pt idx="22">
                  <c:v>8.402366439481444</c:v>
                </c:pt>
                <c:pt idx="23">
                  <c:v>5.881937923859016</c:v>
                </c:pt>
                <c:pt idx="24">
                  <c:v>6.132144280630179</c:v>
                </c:pt>
                <c:pt idx="25">
                  <c:v>5.045572751385698</c:v>
                </c:pt>
                <c:pt idx="26">
                  <c:v>4.047040034694809</c:v>
                </c:pt>
                <c:pt idx="27">
                  <c:v>3.925928133631687</c:v>
                </c:pt>
                <c:pt idx="28">
                  <c:v>3.9975495356976136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'Bohemia (Various outcrops)'!$A$13</c:f>
              <c:strCache>
                <c:ptCount val="1"/>
                <c:pt idx="0">
                  <c:v>Bohemian Massif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'Bohemia (Various outcrops)'!$B$13:$AD$13</c:f>
              <c:numCache>
                <c:ptCount val="29"/>
                <c:pt idx="0">
                  <c:v>124.88958568601613</c:v>
                </c:pt>
                <c:pt idx="1">
                  <c:v>20.69051998412189</c:v>
                </c:pt>
                <c:pt idx="2">
                  <c:v>77.09942992611177</c:v>
                </c:pt>
                <c:pt idx="3">
                  <c:v>102.64161579668139</c:v>
                </c:pt>
                <c:pt idx="4">
                  <c:v>83.01387350830156</c:v>
                </c:pt>
                <c:pt idx="5">
                  <c:v>84.92173611422002</c:v>
                </c:pt>
                <c:pt idx="7">
                  <c:v>31.484299256603478</c:v>
                </c:pt>
                <c:pt idx="8">
                  <c:v>70.04998811936267</c:v>
                </c:pt>
                <c:pt idx="9">
                  <c:v>52.07192818671293</c:v>
                </c:pt>
                <c:pt idx="10">
                  <c:v>31.696361354448932</c:v>
                </c:pt>
                <c:pt idx="11">
                  <c:v>38.04294818236673</c:v>
                </c:pt>
                <c:pt idx="12">
                  <c:v>32.6226748385617</c:v>
                </c:pt>
                <c:pt idx="13">
                  <c:v>24.31527562556209</c:v>
                </c:pt>
                <c:pt idx="14">
                  <c:v>30.56135057871269</c:v>
                </c:pt>
                <c:pt idx="15">
                  <c:v>16.75767374516084</c:v>
                </c:pt>
                <c:pt idx="16">
                  <c:v>15.872297561238815</c:v>
                </c:pt>
                <c:pt idx="17">
                  <c:v>16.83614655580926</c:v>
                </c:pt>
                <c:pt idx="18">
                  <c:v>13.335235152381449</c:v>
                </c:pt>
                <c:pt idx="19">
                  <c:v>10.646979750777817</c:v>
                </c:pt>
                <c:pt idx="20">
                  <c:v>10.45045709240453</c:v>
                </c:pt>
                <c:pt idx="21">
                  <c:v>9.035942738370617</c:v>
                </c:pt>
                <c:pt idx="22">
                  <c:v>6.304402744899681</c:v>
                </c:pt>
                <c:pt idx="23">
                  <c:v>4.4306383887172975</c:v>
                </c:pt>
                <c:pt idx="24">
                  <c:v>4.640213442947056</c:v>
                </c:pt>
                <c:pt idx="25">
                  <c:v>3.90581613750319</c:v>
                </c:pt>
                <c:pt idx="26">
                  <c:v>3.475482487827715</c:v>
                </c:pt>
                <c:pt idx="27">
                  <c:v>2.862442386990356</c:v>
                </c:pt>
                <c:pt idx="28">
                  <c:v>2.7892372510891756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'Bohemia (Various outcrops)'!$A$14</c:f>
              <c:strCache>
                <c:ptCount val="1"/>
                <c:pt idx="0">
                  <c:v>Bohemian Massif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'Bohemia (Various outcrops)'!$B$14:$AD$14</c:f>
              <c:numCache>
                <c:ptCount val="29"/>
                <c:pt idx="0">
                  <c:v>215.1898734177215</c:v>
                </c:pt>
                <c:pt idx="1">
                  <c:v>108.39895013123359</c:v>
                </c:pt>
                <c:pt idx="2">
                  <c:v>114.84714074498021</c:v>
                </c:pt>
                <c:pt idx="3">
                  <c:v>132.5032679738562</c:v>
                </c:pt>
                <c:pt idx="4">
                  <c:v>107.9591836734694</c:v>
                </c:pt>
                <c:pt idx="5">
                  <c:v>136.16175783076204</c:v>
                </c:pt>
                <c:pt idx="7">
                  <c:v>44.870370370370374</c:v>
                </c:pt>
                <c:pt idx="8">
                  <c:v>95.98819343360827</c:v>
                </c:pt>
                <c:pt idx="9">
                  <c:v>70.34804381846635</c:v>
                </c:pt>
                <c:pt idx="10">
                  <c:v>49.90610328638499</c:v>
                </c:pt>
                <c:pt idx="11">
                  <c:v>50.25764895330113</c:v>
                </c:pt>
                <c:pt idx="12">
                  <c:v>44.426013691416536</c:v>
                </c:pt>
                <c:pt idx="13">
                  <c:v>34.45266204235381</c:v>
                </c:pt>
                <c:pt idx="14">
                  <c:v>39.09732479894962</c:v>
                </c:pt>
                <c:pt idx="15">
                  <c:v>20.605605605605597</c:v>
                </c:pt>
                <c:pt idx="16">
                  <c:v>21.284722222222225</c:v>
                </c:pt>
                <c:pt idx="17">
                  <c:v>18.03128371089536</c:v>
                </c:pt>
                <c:pt idx="18">
                  <c:v>16.04828042328042</c:v>
                </c:pt>
                <c:pt idx="19">
                  <c:v>13.041583346151873</c:v>
                </c:pt>
                <c:pt idx="20">
                  <c:v>12.425428784489187</c:v>
                </c:pt>
                <c:pt idx="21">
                  <c:v>9.367283950617285</c:v>
                </c:pt>
                <c:pt idx="22">
                  <c:v>7.3533845921905625</c:v>
                </c:pt>
                <c:pt idx="23">
                  <c:v>5.156288156288157</c:v>
                </c:pt>
                <c:pt idx="24">
                  <c:v>5.386178861788618</c:v>
                </c:pt>
                <c:pt idx="25">
                  <c:v>4.475694444444444</c:v>
                </c:pt>
                <c:pt idx="26">
                  <c:v>3.761261261261262</c:v>
                </c:pt>
                <c:pt idx="27">
                  <c:v>3.3941852603110214</c:v>
                </c:pt>
                <c:pt idx="28">
                  <c:v>3.3933933933933944</c:v>
                </c:pt>
              </c:numCache>
            </c:numRef>
          </c:val>
          <c:smooth val="0"/>
        </c:ser>
        <c:marker val="1"/>
        <c:axId val="31495482"/>
        <c:axId val="15023883"/>
      </c:lineChart>
      <c:catAx>
        <c:axId val="3149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023883"/>
        <c:crosses val="autoZero"/>
        <c:auto val="1"/>
        <c:lblOffset val="100"/>
        <c:noMultiLvlLbl val="0"/>
      </c:catAx>
      <c:valAx>
        <c:axId val="1502388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4954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'Gharyan (Libya)'!$A$10</c:f>
              <c:strCache>
                <c:ptCount val="1"/>
                <c:pt idx="0">
                  <c:v>Libya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'Gharyan (Libya)'!$B$1:$AD$1</c:f>
              <c:strCache>
                <c:ptCount val="29"/>
                <c:pt idx="0">
                  <c:v>Cs</c:v>
                </c:pt>
                <c:pt idx="1">
                  <c:v>Rb</c:v>
                </c:pt>
                <c:pt idx="2">
                  <c:v>Ba</c:v>
                </c:pt>
                <c:pt idx="3">
                  <c:v>Th</c:v>
                </c:pt>
                <c:pt idx="4">
                  <c:v>U</c:v>
                </c:pt>
                <c:pt idx="5">
                  <c:v>Nb</c:v>
                </c:pt>
                <c:pt idx="6">
                  <c:v>Ta</c:v>
                </c:pt>
                <c:pt idx="7">
                  <c:v>K2O</c:v>
                </c:pt>
                <c:pt idx="8">
                  <c:v>La</c:v>
                </c:pt>
                <c:pt idx="9">
                  <c:v>Ce</c:v>
                </c:pt>
                <c:pt idx="10">
                  <c:v>Pb</c:v>
                </c:pt>
                <c:pt idx="11">
                  <c:v>Pr</c:v>
                </c:pt>
                <c:pt idx="12">
                  <c:v>Sr</c:v>
                </c:pt>
                <c:pt idx="13">
                  <c:v>P2O5</c:v>
                </c:pt>
                <c:pt idx="14">
                  <c:v>Nd</c:v>
                </c:pt>
                <c:pt idx="15">
                  <c:v>Sm</c:v>
                </c:pt>
                <c:pt idx="16">
                  <c:v>Zr</c:v>
                </c:pt>
                <c:pt idx="17">
                  <c:v>Hf</c:v>
                </c:pt>
                <c:pt idx="18">
                  <c:v>Eu</c:v>
                </c:pt>
                <c:pt idx="19">
                  <c:v>TiO2</c:v>
                </c:pt>
                <c:pt idx="20">
                  <c:v>Gd</c:v>
                </c:pt>
                <c:pt idx="21">
                  <c:v>Tb</c:v>
                </c:pt>
                <c:pt idx="22">
                  <c:v>Dy</c:v>
                </c:pt>
                <c:pt idx="23">
                  <c:v>Y</c:v>
                </c:pt>
                <c:pt idx="24">
                  <c:v>Ho</c:v>
                </c:pt>
                <c:pt idx="25">
                  <c:v>Er</c:v>
                </c:pt>
                <c:pt idx="26">
                  <c:v>Tm</c:v>
                </c:pt>
                <c:pt idx="27">
                  <c:v>Yb</c:v>
                </c:pt>
                <c:pt idx="28">
                  <c:v>Lu</c:v>
                </c:pt>
              </c:strCache>
            </c:strRef>
          </c:cat>
          <c:val>
            <c:numRef>
              <c:f>'Gharyan (Libya)'!$B$10:$AD$10</c:f>
              <c:numCache>
                <c:ptCount val="29"/>
                <c:pt idx="0">
                  <c:v>28.821139240506326</c:v>
                </c:pt>
                <c:pt idx="1">
                  <c:v>25.7243968503937</c:v>
                </c:pt>
                <c:pt idx="2">
                  <c:v>49.12133152096151</c:v>
                </c:pt>
                <c:pt idx="3">
                  <c:v>42.969329411764704</c:v>
                </c:pt>
                <c:pt idx="4">
                  <c:v>54.521809523809516</c:v>
                </c:pt>
                <c:pt idx="5">
                  <c:v>61.853942496493694</c:v>
                </c:pt>
                <c:pt idx="6">
                  <c:v>54.14814634146341</c:v>
                </c:pt>
                <c:pt idx="7">
                  <c:v>33.333333333333336</c:v>
                </c:pt>
                <c:pt idx="8">
                  <c:v>45.66079767103347</c:v>
                </c:pt>
                <c:pt idx="9">
                  <c:v>31.096632676056338</c:v>
                </c:pt>
                <c:pt idx="11">
                  <c:v>23.6719384057971</c:v>
                </c:pt>
                <c:pt idx="12">
                  <c:v>24.126954502369667</c:v>
                </c:pt>
                <c:pt idx="13">
                  <c:v>23.887179016031972</c:v>
                </c:pt>
                <c:pt idx="14">
                  <c:v>18.749793205317577</c:v>
                </c:pt>
                <c:pt idx="15">
                  <c:v>13.171888220720719</c:v>
                </c:pt>
                <c:pt idx="16">
                  <c:v>10.79019620982143</c:v>
                </c:pt>
                <c:pt idx="17">
                  <c:v>10.580466019417475</c:v>
                </c:pt>
                <c:pt idx="18">
                  <c:v>11.508482142857142</c:v>
                </c:pt>
                <c:pt idx="19">
                  <c:v>8.652514997692663</c:v>
                </c:pt>
                <c:pt idx="20">
                  <c:v>8.867785234899328</c:v>
                </c:pt>
                <c:pt idx="21">
                  <c:v>7.164259259259259</c:v>
                </c:pt>
                <c:pt idx="22">
                  <c:v>5.793601085481683</c:v>
                </c:pt>
                <c:pt idx="23">
                  <c:v>4.30388021978022</c:v>
                </c:pt>
                <c:pt idx="24">
                  <c:v>4.537396341463415</c:v>
                </c:pt>
                <c:pt idx="25">
                  <c:v>4.391116666666667</c:v>
                </c:pt>
                <c:pt idx="26">
                  <c:v>3.6446756756756757</c:v>
                </c:pt>
                <c:pt idx="27">
                  <c:v>3.4031501014198784</c:v>
                </c:pt>
                <c:pt idx="28">
                  <c:v>3.088472972972973</c:v>
                </c:pt>
              </c:numCache>
            </c:numRef>
          </c:val>
          <c:smooth val="0"/>
        </c:ser>
        <c:marker val="1"/>
        <c:axId val="997220"/>
        <c:axId val="8974981"/>
      </c:lineChart>
      <c:catAx>
        <c:axId val="99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974981"/>
        <c:crosses val="autoZero"/>
        <c:auto val="1"/>
        <c:lblOffset val="100"/>
        <c:noMultiLvlLbl val="0"/>
      </c:catAx>
      <c:valAx>
        <c:axId val="8974981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972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'Little Hungarian Plain (Hungary'!$A$12</c:f>
              <c:strCache>
                <c:ptCount val="1"/>
                <c:pt idx="0">
                  <c:v>Pannonian Basin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'Little Hungarian Plain (Hungary'!$B$1:$AD$1</c:f>
              <c:strCache>
                <c:ptCount val="29"/>
                <c:pt idx="0">
                  <c:v>Cs</c:v>
                </c:pt>
                <c:pt idx="1">
                  <c:v>Rb</c:v>
                </c:pt>
                <c:pt idx="2">
                  <c:v>Ba</c:v>
                </c:pt>
                <c:pt idx="3">
                  <c:v>Th</c:v>
                </c:pt>
                <c:pt idx="4">
                  <c:v>U</c:v>
                </c:pt>
                <c:pt idx="5">
                  <c:v>Nb</c:v>
                </c:pt>
                <c:pt idx="6">
                  <c:v>Ta</c:v>
                </c:pt>
                <c:pt idx="7">
                  <c:v>K2O</c:v>
                </c:pt>
                <c:pt idx="8">
                  <c:v>La</c:v>
                </c:pt>
                <c:pt idx="9">
                  <c:v>Ce</c:v>
                </c:pt>
                <c:pt idx="10">
                  <c:v>Pb</c:v>
                </c:pt>
                <c:pt idx="11">
                  <c:v>Pr</c:v>
                </c:pt>
                <c:pt idx="12">
                  <c:v>Sr</c:v>
                </c:pt>
                <c:pt idx="13">
                  <c:v>P2O5</c:v>
                </c:pt>
                <c:pt idx="14">
                  <c:v>Nd</c:v>
                </c:pt>
                <c:pt idx="15">
                  <c:v>Sm</c:v>
                </c:pt>
                <c:pt idx="16">
                  <c:v>Zr</c:v>
                </c:pt>
                <c:pt idx="17">
                  <c:v>Hf</c:v>
                </c:pt>
                <c:pt idx="18">
                  <c:v>Eu</c:v>
                </c:pt>
                <c:pt idx="19">
                  <c:v>TiO2</c:v>
                </c:pt>
                <c:pt idx="20">
                  <c:v>Gd</c:v>
                </c:pt>
                <c:pt idx="21">
                  <c:v>Tb</c:v>
                </c:pt>
                <c:pt idx="22">
                  <c:v>Dy</c:v>
                </c:pt>
                <c:pt idx="23">
                  <c:v>Y</c:v>
                </c:pt>
                <c:pt idx="24">
                  <c:v>Ho</c:v>
                </c:pt>
                <c:pt idx="25">
                  <c:v>Er</c:v>
                </c:pt>
                <c:pt idx="26">
                  <c:v>Tm</c:v>
                </c:pt>
                <c:pt idx="27">
                  <c:v>Yb</c:v>
                </c:pt>
                <c:pt idx="28">
                  <c:v>Lu</c:v>
                </c:pt>
              </c:strCache>
            </c:strRef>
          </c:cat>
          <c:val>
            <c:numRef>
              <c:f>'Little Hungarian Plain (Hungary'!$B$12:$AD$12</c:f>
              <c:numCache>
                <c:ptCount val="29"/>
                <c:pt idx="1">
                  <c:v>124.40944881889763</c:v>
                </c:pt>
                <c:pt idx="2">
                  <c:v>131.63542709972813</c:v>
                </c:pt>
                <c:pt idx="3">
                  <c:v>111.76470588235293</c:v>
                </c:pt>
                <c:pt idx="4">
                  <c:v>66.66666666666666</c:v>
                </c:pt>
                <c:pt idx="5">
                  <c:v>119.21458625525948</c:v>
                </c:pt>
                <c:pt idx="6">
                  <c:v>56.09756097560975</c:v>
                </c:pt>
                <c:pt idx="7">
                  <c:v>60.333333333333336</c:v>
                </c:pt>
                <c:pt idx="8">
                  <c:v>92.86754002911206</c:v>
                </c:pt>
                <c:pt idx="9">
                  <c:v>70.61971830985915</c:v>
                </c:pt>
                <c:pt idx="10">
                  <c:v>73.23943661971832</c:v>
                </c:pt>
                <c:pt idx="11">
                  <c:v>48.84057971014492</c:v>
                </c:pt>
                <c:pt idx="12">
                  <c:v>48.29383886255924</c:v>
                </c:pt>
                <c:pt idx="13">
                  <c:v>39.50571914189903</c:v>
                </c:pt>
                <c:pt idx="14">
                  <c:v>38.109305760709006</c:v>
                </c:pt>
                <c:pt idx="15">
                  <c:v>20.540540540540537</c:v>
                </c:pt>
                <c:pt idx="16">
                  <c:v>26.696428571428573</c:v>
                </c:pt>
                <c:pt idx="17">
                  <c:v>14.174757281553397</c:v>
                </c:pt>
                <c:pt idx="18">
                  <c:v>16.30952380952381</c:v>
                </c:pt>
                <c:pt idx="19">
                  <c:v>10.93677895708356</c:v>
                </c:pt>
                <c:pt idx="20">
                  <c:v>13.204697986577182</c:v>
                </c:pt>
                <c:pt idx="22">
                  <c:v>8.208955223880597</c:v>
                </c:pt>
                <c:pt idx="23">
                  <c:v>5.4945054945054945</c:v>
                </c:pt>
                <c:pt idx="24">
                  <c:v>6.219512195121951</c:v>
                </c:pt>
                <c:pt idx="25">
                  <c:v>5.520833333333333</c:v>
                </c:pt>
                <c:pt idx="27">
                  <c:v>4.259634888438134</c:v>
                </c:pt>
                <c:pt idx="28">
                  <c:v>4.324324324324325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'Little Hungarian Plain (Hungary'!$A$13</c:f>
              <c:strCache>
                <c:ptCount val="1"/>
                <c:pt idx="0">
                  <c:v>Pannonian Basin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'Little Hungarian Plain (Hungary'!$B$13:$AD$13</c:f>
              <c:numCache>
                <c:ptCount val="29"/>
                <c:pt idx="1">
                  <c:v>62.99212598425197</c:v>
                </c:pt>
                <c:pt idx="2">
                  <c:v>84.7045356989555</c:v>
                </c:pt>
                <c:pt idx="3">
                  <c:v>51.52941176470588</c:v>
                </c:pt>
                <c:pt idx="4">
                  <c:v>66.66666666666666</c:v>
                </c:pt>
                <c:pt idx="5">
                  <c:v>60.308555399719495</c:v>
                </c:pt>
                <c:pt idx="6">
                  <c:v>56.09756097560975</c:v>
                </c:pt>
                <c:pt idx="7">
                  <c:v>39</c:v>
                </c:pt>
                <c:pt idx="8">
                  <c:v>44.250363901018915</c:v>
                </c:pt>
                <c:pt idx="9">
                  <c:v>33.183098591549296</c:v>
                </c:pt>
                <c:pt idx="10">
                  <c:v>73.23943661971832</c:v>
                </c:pt>
                <c:pt idx="11">
                  <c:v>48.84057971014492</c:v>
                </c:pt>
                <c:pt idx="12">
                  <c:v>35.45023696682464</c:v>
                </c:pt>
                <c:pt idx="13">
                  <c:v>19.752859570949514</c:v>
                </c:pt>
                <c:pt idx="14">
                  <c:v>38.109305760709006</c:v>
                </c:pt>
                <c:pt idx="15">
                  <c:v>14.617117117117118</c:v>
                </c:pt>
                <c:pt idx="16">
                  <c:v>18.30357142857143</c:v>
                </c:pt>
                <c:pt idx="17">
                  <c:v>14.174757281553397</c:v>
                </c:pt>
                <c:pt idx="18">
                  <c:v>12.083333333333332</c:v>
                </c:pt>
                <c:pt idx="19">
                  <c:v>10.244577757268079</c:v>
                </c:pt>
                <c:pt idx="20">
                  <c:v>13.204697986577182</c:v>
                </c:pt>
                <c:pt idx="22">
                  <c:v>8.208955223880597</c:v>
                </c:pt>
                <c:pt idx="23">
                  <c:v>4.835164835164836</c:v>
                </c:pt>
                <c:pt idx="24">
                  <c:v>6.219512195121951</c:v>
                </c:pt>
                <c:pt idx="25">
                  <c:v>5.520833333333333</c:v>
                </c:pt>
                <c:pt idx="27">
                  <c:v>2.636916835699797</c:v>
                </c:pt>
                <c:pt idx="28">
                  <c:v>2.2972972972972974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'Little Hungarian Plain (Hungary'!$A$14</c:f>
              <c:strCache>
                <c:ptCount val="1"/>
                <c:pt idx="0">
                  <c:v>Pannonian Basin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'Little Hungarian Plain (Hungary'!$B$14:$AD$14</c:f>
              <c:numCache>
                <c:ptCount val="29"/>
                <c:pt idx="1">
                  <c:v>93.7007874015748</c:v>
                </c:pt>
                <c:pt idx="2">
                  <c:v>108.16998139934182</c:v>
                </c:pt>
                <c:pt idx="3">
                  <c:v>81.6470588235294</c:v>
                </c:pt>
                <c:pt idx="4">
                  <c:v>66.66666666666666</c:v>
                </c:pt>
                <c:pt idx="5">
                  <c:v>89.76157082748948</c:v>
                </c:pt>
                <c:pt idx="6">
                  <c:v>56.09756097560975</c:v>
                </c:pt>
                <c:pt idx="7">
                  <c:v>49.66666666666667</c:v>
                </c:pt>
                <c:pt idx="8">
                  <c:v>68.5589519650655</c:v>
                </c:pt>
                <c:pt idx="9">
                  <c:v>51.90140845070423</c:v>
                </c:pt>
                <c:pt idx="10">
                  <c:v>73.23943661971832</c:v>
                </c:pt>
                <c:pt idx="11">
                  <c:v>48.84057971014492</c:v>
                </c:pt>
                <c:pt idx="12">
                  <c:v>41.87203791469194</c:v>
                </c:pt>
                <c:pt idx="13">
                  <c:v>29.629289356424273</c:v>
                </c:pt>
                <c:pt idx="14">
                  <c:v>38.109305760709006</c:v>
                </c:pt>
                <c:pt idx="15">
                  <c:v>17.57882882882883</c:v>
                </c:pt>
                <c:pt idx="16">
                  <c:v>22.5</c:v>
                </c:pt>
                <c:pt idx="17">
                  <c:v>14.174757281553397</c:v>
                </c:pt>
                <c:pt idx="18">
                  <c:v>14.19642857142857</c:v>
                </c:pt>
                <c:pt idx="19">
                  <c:v>10.590678357175818</c:v>
                </c:pt>
                <c:pt idx="20">
                  <c:v>13.204697986577182</c:v>
                </c:pt>
                <c:pt idx="22">
                  <c:v>8.208955223880597</c:v>
                </c:pt>
                <c:pt idx="23">
                  <c:v>5.164835164835165</c:v>
                </c:pt>
                <c:pt idx="24">
                  <c:v>6.219512195121951</c:v>
                </c:pt>
                <c:pt idx="25">
                  <c:v>5.520833333333333</c:v>
                </c:pt>
                <c:pt idx="27">
                  <c:v>3.4482758620689653</c:v>
                </c:pt>
                <c:pt idx="28">
                  <c:v>3.310810810810811</c:v>
                </c:pt>
              </c:numCache>
            </c:numRef>
          </c:val>
          <c:smooth val="0"/>
        </c:ser>
        <c:marker val="1"/>
        <c:axId val="13665966"/>
        <c:axId val="55884831"/>
      </c:lineChart>
      <c:catAx>
        <c:axId val="13665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884831"/>
        <c:crosses val="autoZero"/>
        <c:auto val="1"/>
        <c:lblOffset val="100"/>
        <c:noMultiLvlLbl val="0"/>
      </c:catAx>
      <c:valAx>
        <c:axId val="5588483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6659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'Poiana Ruska (Romania)'!$A$12</c:f>
              <c:strCache>
                <c:ptCount val="1"/>
                <c:pt idx="0">
                  <c:v>Pannonian Basin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'Poiana Ruska (Romania)'!$B$1:$AD$1</c:f>
              <c:strCache>
                <c:ptCount val="29"/>
                <c:pt idx="0">
                  <c:v>Cs</c:v>
                </c:pt>
                <c:pt idx="1">
                  <c:v>Rb</c:v>
                </c:pt>
                <c:pt idx="2">
                  <c:v>Ba</c:v>
                </c:pt>
                <c:pt idx="3">
                  <c:v>Th</c:v>
                </c:pt>
                <c:pt idx="4">
                  <c:v>U</c:v>
                </c:pt>
                <c:pt idx="5">
                  <c:v>Nb</c:v>
                </c:pt>
                <c:pt idx="6">
                  <c:v>Ta</c:v>
                </c:pt>
                <c:pt idx="7">
                  <c:v>K2O</c:v>
                </c:pt>
                <c:pt idx="8">
                  <c:v>La</c:v>
                </c:pt>
                <c:pt idx="9">
                  <c:v>Ce</c:v>
                </c:pt>
                <c:pt idx="10">
                  <c:v>Pb</c:v>
                </c:pt>
                <c:pt idx="11">
                  <c:v>Pr</c:v>
                </c:pt>
                <c:pt idx="12">
                  <c:v>Sr</c:v>
                </c:pt>
                <c:pt idx="13">
                  <c:v>P2O5</c:v>
                </c:pt>
                <c:pt idx="14">
                  <c:v>Nd</c:v>
                </c:pt>
                <c:pt idx="15">
                  <c:v>Sm</c:v>
                </c:pt>
                <c:pt idx="16">
                  <c:v>Zr</c:v>
                </c:pt>
                <c:pt idx="17">
                  <c:v>Hf</c:v>
                </c:pt>
                <c:pt idx="18">
                  <c:v>Eu</c:v>
                </c:pt>
                <c:pt idx="19">
                  <c:v>TiO2</c:v>
                </c:pt>
                <c:pt idx="20">
                  <c:v>Gd</c:v>
                </c:pt>
                <c:pt idx="21">
                  <c:v>Tb</c:v>
                </c:pt>
                <c:pt idx="22">
                  <c:v>Dy</c:v>
                </c:pt>
                <c:pt idx="23">
                  <c:v>Y</c:v>
                </c:pt>
                <c:pt idx="24">
                  <c:v>Ho</c:v>
                </c:pt>
                <c:pt idx="25">
                  <c:v>Er</c:v>
                </c:pt>
                <c:pt idx="26">
                  <c:v>Tm</c:v>
                </c:pt>
                <c:pt idx="27">
                  <c:v>Yb</c:v>
                </c:pt>
                <c:pt idx="28">
                  <c:v>Lu</c:v>
                </c:pt>
              </c:strCache>
            </c:strRef>
          </c:cat>
          <c:val>
            <c:numRef>
              <c:f>'Poiana Ruska (Romania)'!$B$12:$AD$12</c:f>
              <c:numCache>
                <c:ptCount val="29"/>
                <c:pt idx="1">
                  <c:v>70.86614173228347</c:v>
                </c:pt>
                <c:pt idx="2">
                  <c:v>131.4923451137502</c:v>
                </c:pt>
                <c:pt idx="3">
                  <c:v>132.94117647058823</c:v>
                </c:pt>
                <c:pt idx="4">
                  <c:v>104.76190476190476</c:v>
                </c:pt>
                <c:pt idx="5">
                  <c:v>145.8625525946704</c:v>
                </c:pt>
                <c:pt idx="7">
                  <c:v>56.666666666666664</c:v>
                </c:pt>
                <c:pt idx="8">
                  <c:v>74.81804949053857</c:v>
                </c:pt>
                <c:pt idx="9">
                  <c:v>54.59154929577468</c:v>
                </c:pt>
                <c:pt idx="10">
                  <c:v>88.73239436619718</c:v>
                </c:pt>
                <c:pt idx="12">
                  <c:v>45.82938388625592</c:v>
                </c:pt>
                <c:pt idx="13">
                  <c:v>36.7495061785107</c:v>
                </c:pt>
                <c:pt idx="14">
                  <c:v>29.246676514032494</c:v>
                </c:pt>
                <c:pt idx="15">
                  <c:v>16.17117117117117</c:v>
                </c:pt>
                <c:pt idx="16">
                  <c:v>19.28571428571429</c:v>
                </c:pt>
                <c:pt idx="18">
                  <c:v>13.333333333333302</c:v>
                </c:pt>
                <c:pt idx="19">
                  <c:v>11.029072450392247</c:v>
                </c:pt>
                <c:pt idx="20">
                  <c:v>10.654362416107382</c:v>
                </c:pt>
                <c:pt idx="22">
                  <c:v>6.282225237449087</c:v>
                </c:pt>
                <c:pt idx="23">
                  <c:v>5.670329670329671</c:v>
                </c:pt>
                <c:pt idx="25">
                  <c:v>4.6249999999999885</c:v>
                </c:pt>
                <c:pt idx="27">
                  <c:v>3.9350912778904665</c:v>
                </c:pt>
                <c:pt idx="28">
                  <c:v>3.783783783783784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'Poiana Ruska (Romania)'!$A$13</c:f>
              <c:strCache>
                <c:ptCount val="1"/>
                <c:pt idx="0">
                  <c:v>Pannonian Basin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'Poiana Ruska (Romania)'!$B$13:$AD$13</c:f>
              <c:numCache>
                <c:ptCount val="29"/>
                <c:pt idx="1">
                  <c:v>42.51968503937008</c:v>
                </c:pt>
                <c:pt idx="2">
                  <c:v>125.33981971669768</c:v>
                </c:pt>
                <c:pt idx="3">
                  <c:v>98.82352941176478</c:v>
                </c:pt>
                <c:pt idx="4">
                  <c:v>90.47619047619047</c:v>
                </c:pt>
                <c:pt idx="5">
                  <c:v>145.8625525946704</c:v>
                </c:pt>
                <c:pt idx="7">
                  <c:v>33.66666666666667</c:v>
                </c:pt>
                <c:pt idx="8">
                  <c:v>57.64192139737991</c:v>
                </c:pt>
                <c:pt idx="9">
                  <c:v>41.85915492957743</c:v>
                </c:pt>
                <c:pt idx="10">
                  <c:v>33.802816901408455</c:v>
                </c:pt>
                <c:pt idx="12">
                  <c:v>45.7345971563981</c:v>
                </c:pt>
                <c:pt idx="13">
                  <c:v>28.940236115577196</c:v>
                </c:pt>
                <c:pt idx="14">
                  <c:v>24.66765140324963</c:v>
                </c:pt>
                <c:pt idx="15">
                  <c:v>14.301801801801789</c:v>
                </c:pt>
                <c:pt idx="16">
                  <c:v>16.607142857142858</c:v>
                </c:pt>
                <c:pt idx="18">
                  <c:v>12.32142857142857</c:v>
                </c:pt>
                <c:pt idx="19">
                  <c:v>9.183202584217813</c:v>
                </c:pt>
                <c:pt idx="20">
                  <c:v>10.033557046979867</c:v>
                </c:pt>
                <c:pt idx="22">
                  <c:v>5.902306648575338</c:v>
                </c:pt>
                <c:pt idx="23">
                  <c:v>5.274725274725275</c:v>
                </c:pt>
                <c:pt idx="25">
                  <c:v>4.333333333333345</c:v>
                </c:pt>
                <c:pt idx="27">
                  <c:v>3.5496957403651117</c:v>
                </c:pt>
                <c:pt idx="28">
                  <c:v>3.3783783783783785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'Poiana Ruska (Romania)'!$A$14</c:f>
              <c:strCache>
                <c:ptCount val="1"/>
                <c:pt idx="0">
                  <c:v>Pannonian Basin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'Poiana Ruska (Romania)'!$B$14:$AD$14</c:f>
              <c:numCache>
                <c:ptCount val="29"/>
                <c:pt idx="1">
                  <c:v>56.69291338582677</c:v>
                </c:pt>
                <c:pt idx="2">
                  <c:v>128.4160824152239</c:v>
                </c:pt>
                <c:pt idx="3">
                  <c:v>115.88235294117646</c:v>
                </c:pt>
                <c:pt idx="4">
                  <c:v>97.6190476190476</c:v>
                </c:pt>
                <c:pt idx="5">
                  <c:v>145.8625525946704</c:v>
                </c:pt>
                <c:pt idx="7">
                  <c:v>45.166666666666664</c:v>
                </c:pt>
                <c:pt idx="8">
                  <c:v>66.22998544395924</c:v>
                </c:pt>
                <c:pt idx="9">
                  <c:v>48.225352112676056</c:v>
                </c:pt>
                <c:pt idx="10">
                  <c:v>61.267605633802816</c:v>
                </c:pt>
                <c:pt idx="12">
                  <c:v>45.78199052132701</c:v>
                </c:pt>
                <c:pt idx="13">
                  <c:v>32.84487114704396</c:v>
                </c:pt>
                <c:pt idx="14">
                  <c:v>26.95716395864106</c:v>
                </c:pt>
                <c:pt idx="15">
                  <c:v>15.236486486486486</c:v>
                </c:pt>
                <c:pt idx="16">
                  <c:v>17.946428571428573</c:v>
                </c:pt>
                <c:pt idx="18">
                  <c:v>12.82738095238095</c:v>
                </c:pt>
                <c:pt idx="19">
                  <c:v>10.10613751730503</c:v>
                </c:pt>
                <c:pt idx="20">
                  <c:v>10.343959731543624</c:v>
                </c:pt>
                <c:pt idx="22">
                  <c:v>6.092265943012212</c:v>
                </c:pt>
                <c:pt idx="23">
                  <c:v>5.472527472527473</c:v>
                </c:pt>
                <c:pt idx="25">
                  <c:v>4.479166666666667</c:v>
                </c:pt>
                <c:pt idx="27">
                  <c:v>3.742393509127789</c:v>
                </c:pt>
                <c:pt idx="28">
                  <c:v>3.5810810810810816</c:v>
                </c:pt>
              </c:numCache>
            </c:numRef>
          </c:val>
          <c:smooth val="0"/>
        </c:ser>
        <c:marker val="1"/>
        <c:axId val="33201432"/>
        <c:axId val="30377433"/>
      </c:lineChart>
      <c:catAx>
        <c:axId val="33201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377433"/>
        <c:crosses val="autoZero"/>
        <c:auto val="1"/>
        <c:lblOffset val="100"/>
        <c:noMultiLvlLbl val="0"/>
      </c:catAx>
      <c:valAx>
        <c:axId val="3037743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2014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Portugal!$A$12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Portugal!$B$1:$AD$1</c:f>
              <c:strCache/>
            </c:strRef>
          </c:cat>
          <c:val>
            <c:numRef>
              <c:f>Portugal!$B$12:$AD$12</c:f>
              <c:numCache/>
            </c:numRef>
          </c:val>
          <c:smooth val="0"/>
        </c:ser>
        <c:ser>
          <c:idx val="1"/>
          <c:order val="1"/>
          <c:tx>
            <c:strRef>
              <c:f>Portugal!$A$13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Portugal!$B$13:$AD$13</c:f>
              <c:numCache/>
            </c:numRef>
          </c:val>
          <c:smooth val="0"/>
        </c:ser>
        <c:ser>
          <c:idx val="2"/>
          <c:order val="2"/>
          <c:tx>
            <c:strRef>
              <c:f>Portugal!$A$14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Portugal!$B$14:$AD$14</c:f>
              <c:numCache/>
            </c:numRef>
          </c:val>
          <c:smooth val="0"/>
        </c:ser>
        <c:marker val="1"/>
        <c:axId val="42115578"/>
        <c:axId val="43495883"/>
      </c:lineChart>
      <c:catAx>
        <c:axId val="4211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495883"/>
        <c:crosses val="autoZero"/>
        <c:auto val="1"/>
        <c:lblOffset val="100"/>
        <c:noMultiLvlLbl val="0"/>
      </c:catAx>
      <c:valAx>
        <c:axId val="4349588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1155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'Serbia-Bulgaria'!$A$12</c:f>
              <c:strCache>
                <c:ptCount val="1"/>
                <c:pt idx="0">
                  <c:v>East Europe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'Serbia-Bulgaria'!$B$1:$AD$1</c:f>
              <c:strCache>
                <c:ptCount val="29"/>
                <c:pt idx="0">
                  <c:v>Cs</c:v>
                </c:pt>
                <c:pt idx="1">
                  <c:v>Rb</c:v>
                </c:pt>
                <c:pt idx="2">
                  <c:v>Ba</c:v>
                </c:pt>
                <c:pt idx="3">
                  <c:v>Th</c:v>
                </c:pt>
                <c:pt idx="4">
                  <c:v>U</c:v>
                </c:pt>
                <c:pt idx="5">
                  <c:v>Nb</c:v>
                </c:pt>
                <c:pt idx="6">
                  <c:v>Ta</c:v>
                </c:pt>
                <c:pt idx="7">
                  <c:v>K2O</c:v>
                </c:pt>
                <c:pt idx="8">
                  <c:v>La</c:v>
                </c:pt>
                <c:pt idx="9">
                  <c:v>Ce</c:v>
                </c:pt>
                <c:pt idx="10">
                  <c:v>Pb</c:v>
                </c:pt>
                <c:pt idx="11">
                  <c:v>Pr</c:v>
                </c:pt>
                <c:pt idx="12">
                  <c:v>Sr</c:v>
                </c:pt>
                <c:pt idx="13">
                  <c:v>P2O5</c:v>
                </c:pt>
                <c:pt idx="14">
                  <c:v>Nd</c:v>
                </c:pt>
                <c:pt idx="15">
                  <c:v>Sm</c:v>
                </c:pt>
                <c:pt idx="16">
                  <c:v>Zr</c:v>
                </c:pt>
                <c:pt idx="17">
                  <c:v>Hf</c:v>
                </c:pt>
                <c:pt idx="18">
                  <c:v>Eu</c:v>
                </c:pt>
                <c:pt idx="19">
                  <c:v>TiO2</c:v>
                </c:pt>
                <c:pt idx="20">
                  <c:v>Gd</c:v>
                </c:pt>
                <c:pt idx="21">
                  <c:v>Tb</c:v>
                </c:pt>
                <c:pt idx="22">
                  <c:v>Dy</c:v>
                </c:pt>
                <c:pt idx="23">
                  <c:v>Y</c:v>
                </c:pt>
                <c:pt idx="24">
                  <c:v>Ho</c:v>
                </c:pt>
                <c:pt idx="25">
                  <c:v>Er</c:v>
                </c:pt>
                <c:pt idx="26">
                  <c:v>Tm</c:v>
                </c:pt>
                <c:pt idx="27">
                  <c:v>Yb</c:v>
                </c:pt>
                <c:pt idx="28">
                  <c:v>Lu</c:v>
                </c:pt>
              </c:strCache>
            </c:strRef>
          </c:cat>
          <c:val>
            <c:numRef>
              <c:f>'Serbia-Bulgaria'!$B$12:$AD$12</c:f>
              <c:numCache>
                <c:ptCount val="29"/>
                <c:pt idx="1">
                  <c:v>64.48615079455348</c:v>
                </c:pt>
                <c:pt idx="2">
                  <c:v>135.01528766246867</c:v>
                </c:pt>
                <c:pt idx="3">
                  <c:v>136.7594521056668</c:v>
                </c:pt>
                <c:pt idx="4">
                  <c:v>100</c:v>
                </c:pt>
                <c:pt idx="5">
                  <c:v>117.7769104986439</c:v>
                </c:pt>
                <c:pt idx="6">
                  <c:v>104.8780487804878</c:v>
                </c:pt>
                <c:pt idx="7">
                  <c:v>49.8030577823001</c:v>
                </c:pt>
                <c:pt idx="8">
                  <c:v>82.23484421032626</c:v>
                </c:pt>
                <c:pt idx="9">
                  <c:v>57.05736595549682</c:v>
                </c:pt>
                <c:pt idx="10">
                  <c:v>98.84451350260711</c:v>
                </c:pt>
                <c:pt idx="11">
                  <c:v>39.40036159362253</c:v>
                </c:pt>
                <c:pt idx="12">
                  <c:v>41.36996158306459</c:v>
                </c:pt>
                <c:pt idx="13">
                  <c:v>42.32118166352508</c:v>
                </c:pt>
                <c:pt idx="14">
                  <c:v>31.232984690342494</c:v>
                </c:pt>
                <c:pt idx="15">
                  <c:v>17.957436202823928</c:v>
                </c:pt>
                <c:pt idx="16">
                  <c:v>19.429926581855423</c:v>
                </c:pt>
                <c:pt idx="17">
                  <c:v>13.26860841423948</c:v>
                </c:pt>
                <c:pt idx="18">
                  <c:v>15.247123774311735</c:v>
                </c:pt>
                <c:pt idx="19">
                  <c:v>9.8660105828863</c:v>
                </c:pt>
                <c:pt idx="20">
                  <c:v>11.682721371427816</c:v>
                </c:pt>
                <c:pt idx="21">
                  <c:v>9.559706565696807</c:v>
                </c:pt>
                <c:pt idx="22">
                  <c:v>6.783428310468935</c:v>
                </c:pt>
                <c:pt idx="23">
                  <c:v>5.635591448507144</c:v>
                </c:pt>
                <c:pt idx="24">
                  <c:v>6.112550742395272</c:v>
                </c:pt>
                <c:pt idx="25">
                  <c:v>5.338682045608141</c:v>
                </c:pt>
                <c:pt idx="26">
                  <c:v>4.9106996273405565</c:v>
                </c:pt>
                <c:pt idx="27">
                  <c:v>4.208190132949566</c:v>
                </c:pt>
                <c:pt idx="28">
                  <c:v>4.794994954970964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'Serbia-Bulgaria'!$A$13</c:f>
              <c:strCache>
                <c:ptCount val="1"/>
                <c:pt idx="0">
                  <c:v>East Europe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'Serbia-Bulgaria'!$B$13:$AD$13</c:f>
              <c:numCache>
                <c:ptCount val="29"/>
                <c:pt idx="1">
                  <c:v>0.36424290623390837</c:v>
                </c:pt>
                <c:pt idx="2">
                  <c:v>99.38162176663423</c:v>
                </c:pt>
                <c:pt idx="3">
                  <c:v>120.29937142374496</c:v>
                </c:pt>
                <c:pt idx="4">
                  <c:v>100</c:v>
                </c:pt>
                <c:pt idx="5">
                  <c:v>103.82196748172078</c:v>
                </c:pt>
                <c:pt idx="6">
                  <c:v>104.8780487804878</c:v>
                </c:pt>
                <c:pt idx="7">
                  <c:v>20.730275551033245</c:v>
                </c:pt>
                <c:pt idx="8">
                  <c:v>68.5686492394554</c:v>
                </c:pt>
                <c:pt idx="9">
                  <c:v>43.42488756562996</c:v>
                </c:pt>
                <c:pt idx="10">
                  <c:v>54.676613257956284</c:v>
                </c:pt>
                <c:pt idx="11">
                  <c:v>34.87500072521805</c:v>
                </c:pt>
                <c:pt idx="12">
                  <c:v>35.47364031267001</c:v>
                </c:pt>
                <c:pt idx="13">
                  <c:v>32.004694582512855</c:v>
                </c:pt>
                <c:pt idx="14">
                  <c:v>24.916202901976554</c:v>
                </c:pt>
                <c:pt idx="15">
                  <c:v>15.01103226564454</c:v>
                </c:pt>
                <c:pt idx="16">
                  <c:v>14.016501989573152</c:v>
                </c:pt>
                <c:pt idx="17">
                  <c:v>13.26860841423948</c:v>
                </c:pt>
                <c:pt idx="18">
                  <c:v>12.145733368545407</c:v>
                </c:pt>
                <c:pt idx="19">
                  <c:v>8.30657824960101</c:v>
                </c:pt>
                <c:pt idx="20">
                  <c:v>9.764426279578897</c:v>
                </c:pt>
                <c:pt idx="21">
                  <c:v>7.903256397266155</c:v>
                </c:pt>
                <c:pt idx="22">
                  <c:v>5.920099504999181</c:v>
                </c:pt>
                <c:pt idx="23">
                  <c:v>5.0237492108335156</c:v>
                </c:pt>
                <c:pt idx="24">
                  <c:v>5.198424867360824</c:v>
                </c:pt>
                <c:pt idx="25">
                  <c:v>4.749280917354823</c:v>
                </c:pt>
                <c:pt idx="26">
                  <c:v>3.7679790513381217</c:v>
                </c:pt>
                <c:pt idx="27">
                  <c:v>3.5988867207804334</c:v>
                </c:pt>
                <c:pt idx="28">
                  <c:v>3.7935936336176255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'Serbia-Bulgaria'!$A$14</c:f>
              <c:strCache>
                <c:ptCount val="1"/>
                <c:pt idx="0">
                  <c:v>East Europe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'Serbia-Bulgaria'!$B$14:$AD$14</c:f>
              <c:numCache>
                <c:ptCount val="29"/>
                <c:pt idx="1">
                  <c:v>32.425196850393704</c:v>
                </c:pt>
                <c:pt idx="2">
                  <c:v>117.19845471455145</c:v>
                </c:pt>
                <c:pt idx="3">
                  <c:v>128.52941176470588</c:v>
                </c:pt>
                <c:pt idx="4">
                  <c:v>100</c:v>
                </c:pt>
                <c:pt idx="5">
                  <c:v>110.79943899018234</c:v>
                </c:pt>
                <c:pt idx="6">
                  <c:v>104.8780487804878</c:v>
                </c:pt>
                <c:pt idx="7">
                  <c:v>35.26666666666667</c:v>
                </c:pt>
                <c:pt idx="8">
                  <c:v>75.40174672489083</c:v>
                </c:pt>
                <c:pt idx="9">
                  <c:v>50.24112676056339</c:v>
                </c:pt>
                <c:pt idx="10">
                  <c:v>76.7605633802817</c:v>
                </c:pt>
                <c:pt idx="11">
                  <c:v>37.13768115942029</c:v>
                </c:pt>
                <c:pt idx="12">
                  <c:v>38.4218009478673</c:v>
                </c:pt>
                <c:pt idx="13">
                  <c:v>37.16293812301897</c:v>
                </c:pt>
                <c:pt idx="14">
                  <c:v>28.074593796159522</c:v>
                </c:pt>
                <c:pt idx="15">
                  <c:v>16.484234234234233</c:v>
                </c:pt>
                <c:pt idx="16">
                  <c:v>16.72321428571429</c:v>
                </c:pt>
                <c:pt idx="17">
                  <c:v>13.26860841423948</c:v>
                </c:pt>
                <c:pt idx="18">
                  <c:v>13.696428571428571</c:v>
                </c:pt>
                <c:pt idx="19">
                  <c:v>9.086294416243655</c:v>
                </c:pt>
                <c:pt idx="20">
                  <c:v>10.723573825503356</c:v>
                </c:pt>
                <c:pt idx="21">
                  <c:v>8.731481481481481</c:v>
                </c:pt>
                <c:pt idx="22">
                  <c:v>6.351763907734058</c:v>
                </c:pt>
                <c:pt idx="23">
                  <c:v>5.32967032967033</c:v>
                </c:pt>
                <c:pt idx="24">
                  <c:v>5.655487804878049</c:v>
                </c:pt>
                <c:pt idx="25">
                  <c:v>5.043981481481482</c:v>
                </c:pt>
                <c:pt idx="26">
                  <c:v>4.339339339339339</c:v>
                </c:pt>
                <c:pt idx="27">
                  <c:v>3.9035384268649995</c:v>
                </c:pt>
                <c:pt idx="28">
                  <c:v>4.2942942942942945</c:v>
                </c:pt>
              </c:numCache>
            </c:numRef>
          </c:val>
          <c:smooth val="0"/>
        </c:ser>
        <c:marker val="1"/>
        <c:axId val="4961442"/>
        <c:axId val="44652979"/>
      </c:lineChart>
      <c:catAx>
        <c:axId val="4961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652979"/>
        <c:crosses val="autoZero"/>
        <c:auto val="1"/>
        <c:lblOffset val="100"/>
        <c:noMultiLvlLbl val="0"/>
      </c:catAx>
      <c:valAx>
        <c:axId val="44652979"/>
        <c:scaling>
          <c:logBase val="10"/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614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'Kula (Turkey)'!$A$12</c:f>
              <c:strCache>
                <c:ptCount val="1"/>
                <c:pt idx="0">
                  <c:v>Turkey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'Kula (Turkey)'!$B$1:$AD$1</c:f>
              <c:strCache>
                <c:ptCount val="29"/>
                <c:pt idx="0">
                  <c:v>Cs</c:v>
                </c:pt>
                <c:pt idx="1">
                  <c:v>Rb</c:v>
                </c:pt>
                <c:pt idx="2">
                  <c:v>Ba</c:v>
                </c:pt>
                <c:pt idx="3">
                  <c:v>Th</c:v>
                </c:pt>
                <c:pt idx="4">
                  <c:v>U</c:v>
                </c:pt>
                <c:pt idx="5">
                  <c:v>Nb</c:v>
                </c:pt>
                <c:pt idx="6">
                  <c:v>Ta</c:v>
                </c:pt>
                <c:pt idx="7">
                  <c:v>K2O</c:v>
                </c:pt>
                <c:pt idx="8">
                  <c:v>La</c:v>
                </c:pt>
                <c:pt idx="9">
                  <c:v>Ce</c:v>
                </c:pt>
                <c:pt idx="10">
                  <c:v>Pb</c:v>
                </c:pt>
                <c:pt idx="11">
                  <c:v>Pr</c:v>
                </c:pt>
                <c:pt idx="12">
                  <c:v>Sr</c:v>
                </c:pt>
                <c:pt idx="13">
                  <c:v>P2O5</c:v>
                </c:pt>
                <c:pt idx="14">
                  <c:v>Nd</c:v>
                </c:pt>
                <c:pt idx="15">
                  <c:v>Sm</c:v>
                </c:pt>
                <c:pt idx="16">
                  <c:v>Zr</c:v>
                </c:pt>
                <c:pt idx="17">
                  <c:v>Hf</c:v>
                </c:pt>
                <c:pt idx="18">
                  <c:v>Eu</c:v>
                </c:pt>
                <c:pt idx="19">
                  <c:v>TiO2</c:v>
                </c:pt>
                <c:pt idx="20">
                  <c:v>Gd</c:v>
                </c:pt>
                <c:pt idx="21">
                  <c:v>Tb</c:v>
                </c:pt>
                <c:pt idx="22">
                  <c:v>Dy</c:v>
                </c:pt>
                <c:pt idx="23">
                  <c:v>Y</c:v>
                </c:pt>
                <c:pt idx="24">
                  <c:v>Ho</c:v>
                </c:pt>
                <c:pt idx="25">
                  <c:v>Er</c:v>
                </c:pt>
                <c:pt idx="26">
                  <c:v>Tm</c:v>
                </c:pt>
                <c:pt idx="27">
                  <c:v>Yb</c:v>
                </c:pt>
                <c:pt idx="28">
                  <c:v>Lu</c:v>
                </c:pt>
              </c:strCache>
            </c:strRef>
          </c:cat>
          <c:val>
            <c:numRef>
              <c:f>'Kula (Turkey)'!$B$12:$AD$12</c:f>
              <c:numCache>
                <c:ptCount val="29"/>
                <c:pt idx="0">
                  <c:v>164.27060898706654</c:v>
                </c:pt>
                <c:pt idx="1">
                  <c:v>78.71603353131896</c:v>
                </c:pt>
                <c:pt idx="2">
                  <c:v>89.07709118697996</c:v>
                </c:pt>
                <c:pt idx="3">
                  <c:v>97.08869940463052</c:v>
                </c:pt>
                <c:pt idx="4">
                  <c:v>120.05200195614438</c:v>
                </c:pt>
                <c:pt idx="5">
                  <c:v>127.55821535395481</c:v>
                </c:pt>
                <c:pt idx="6">
                  <c:v>141.60257744664244</c:v>
                </c:pt>
                <c:pt idx="7">
                  <c:v>78.05526224598015</c:v>
                </c:pt>
                <c:pt idx="8">
                  <c:v>89.83970591467572</c:v>
                </c:pt>
                <c:pt idx="9">
                  <c:v>61.34461272062731</c:v>
                </c:pt>
                <c:pt idx="10">
                  <c:v>89.93189654119017</c:v>
                </c:pt>
                <c:pt idx="11">
                  <c:v>45.15884691964523</c:v>
                </c:pt>
                <c:pt idx="12">
                  <c:v>28.733259144397493</c:v>
                </c:pt>
                <c:pt idx="13">
                  <c:v>46.668110390584516</c:v>
                </c:pt>
                <c:pt idx="14">
                  <c:v>35.36793019540059</c:v>
                </c:pt>
                <c:pt idx="15">
                  <c:v>19.25243725060758</c:v>
                </c:pt>
                <c:pt idx="16">
                  <c:v>23.109856038995247</c:v>
                </c:pt>
                <c:pt idx="17">
                  <c:v>16.750652882192927</c:v>
                </c:pt>
                <c:pt idx="18">
                  <c:v>15.07104436641545</c:v>
                </c:pt>
                <c:pt idx="19">
                  <c:v>9.511438132987484</c:v>
                </c:pt>
                <c:pt idx="20">
                  <c:v>12.184665349774258</c:v>
                </c:pt>
                <c:pt idx="21">
                  <c:v>8.997228455479995</c:v>
                </c:pt>
                <c:pt idx="22">
                  <c:v>6.982202435659476</c:v>
                </c:pt>
                <c:pt idx="23">
                  <c:v>4.965214702518318</c:v>
                </c:pt>
                <c:pt idx="24">
                  <c:v>6.014232196553193</c:v>
                </c:pt>
                <c:pt idx="25">
                  <c:v>5.4448965745089355</c:v>
                </c:pt>
                <c:pt idx="26">
                  <c:v>5.174498357767294</c:v>
                </c:pt>
                <c:pt idx="27">
                  <c:v>4.8464183581730875</c:v>
                </c:pt>
                <c:pt idx="28">
                  <c:v>4.642775330174874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'Kula (Turkey)'!$A$13</c:f>
              <c:strCache>
                <c:ptCount val="1"/>
                <c:pt idx="0">
                  <c:v>Turkey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'Kula (Turkey)'!$B$13:$AD$13</c:f>
              <c:numCache>
                <c:ptCount val="29"/>
                <c:pt idx="0">
                  <c:v>72.75470746862966</c:v>
                </c:pt>
                <c:pt idx="1">
                  <c:v>43.01624993324798</c:v>
                </c:pt>
                <c:pt idx="2">
                  <c:v>62.568351651766626</c:v>
                </c:pt>
                <c:pt idx="3">
                  <c:v>64.47012412478124</c:v>
                </c:pt>
                <c:pt idx="4">
                  <c:v>64.94799804385559</c:v>
                </c:pt>
                <c:pt idx="5">
                  <c:v>88.25524888166933</c:v>
                </c:pt>
                <c:pt idx="6">
                  <c:v>95.89742255335756</c:v>
                </c:pt>
                <c:pt idx="7">
                  <c:v>55.694737754019854</c:v>
                </c:pt>
                <c:pt idx="8">
                  <c:v>46.71415143612485</c:v>
                </c:pt>
                <c:pt idx="9">
                  <c:v>33.77792249064031</c:v>
                </c:pt>
                <c:pt idx="10">
                  <c:v>66.40613162782392</c:v>
                </c:pt>
                <c:pt idx="11">
                  <c:v>26.462529891948964</c:v>
                </c:pt>
                <c:pt idx="12">
                  <c:v>19.198257443280234</c:v>
                </c:pt>
                <c:pt idx="13">
                  <c:v>33.49174996129201</c:v>
                </c:pt>
                <c:pt idx="14">
                  <c:v>22.0711392285285</c:v>
                </c:pt>
                <c:pt idx="15">
                  <c:v>13.89508527191494</c:v>
                </c:pt>
                <c:pt idx="16">
                  <c:v>20.84103681814761</c:v>
                </c:pt>
                <c:pt idx="17">
                  <c:v>15.174913460849144</c:v>
                </c:pt>
                <c:pt idx="18">
                  <c:v>11.87836039548931</c:v>
                </c:pt>
                <c:pt idx="19">
                  <c:v>8.739600168812238</c:v>
                </c:pt>
                <c:pt idx="20">
                  <c:v>9.87070377774252</c:v>
                </c:pt>
                <c:pt idx="21">
                  <c:v>7.484253026001486</c:v>
                </c:pt>
                <c:pt idx="22">
                  <c:v>5.867186980894121</c:v>
                </c:pt>
                <c:pt idx="23">
                  <c:v>4.317752330448715</c:v>
                </c:pt>
                <c:pt idx="24">
                  <c:v>5.220523901007782</c:v>
                </c:pt>
                <c:pt idx="25">
                  <c:v>4.581145092157732</c:v>
                </c:pt>
                <c:pt idx="26">
                  <c:v>4.555231371962436</c:v>
                </c:pt>
                <c:pt idx="27">
                  <c:v>4.139382858865452</c:v>
                </c:pt>
                <c:pt idx="28">
                  <c:v>4.073440886041342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'Kula (Turkey)'!$A$14</c:f>
              <c:strCache>
                <c:ptCount val="1"/>
                <c:pt idx="0">
                  <c:v>Turkey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'Kula (Turkey)'!$B$14:$AD$14</c:f>
              <c:numCache>
                <c:ptCount val="29"/>
                <c:pt idx="0">
                  <c:v>118.51265822784809</c:v>
                </c:pt>
                <c:pt idx="1">
                  <c:v>60.86614173228346</c:v>
                </c:pt>
                <c:pt idx="2">
                  <c:v>75.8227214193733</c:v>
                </c:pt>
                <c:pt idx="3">
                  <c:v>80.77941176470587</c:v>
                </c:pt>
                <c:pt idx="4">
                  <c:v>92.49999999999999</c:v>
                </c:pt>
                <c:pt idx="5">
                  <c:v>107.90673211781207</c:v>
                </c:pt>
                <c:pt idx="6">
                  <c:v>118.75</c:v>
                </c:pt>
                <c:pt idx="7">
                  <c:v>66.875</c:v>
                </c:pt>
                <c:pt idx="8">
                  <c:v>68.27692867540028</c:v>
                </c:pt>
                <c:pt idx="9">
                  <c:v>47.56126760563381</c:v>
                </c:pt>
                <c:pt idx="10">
                  <c:v>78.16901408450704</c:v>
                </c:pt>
                <c:pt idx="11">
                  <c:v>35.810688405797094</c:v>
                </c:pt>
                <c:pt idx="12">
                  <c:v>23.96575829383886</c:v>
                </c:pt>
                <c:pt idx="13">
                  <c:v>40.079930175938266</c:v>
                </c:pt>
                <c:pt idx="14">
                  <c:v>28.719534711964545</c:v>
                </c:pt>
                <c:pt idx="15">
                  <c:v>16.57376126126126</c:v>
                </c:pt>
                <c:pt idx="16">
                  <c:v>21.97544642857143</c:v>
                </c:pt>
                <c:pt idx="17">
                  <c:v>15.962783171521036</c:v>
                </c:pt>
                <c:pt idx="18">
                  <c:v>13.47470238095238</c:v>
                </c:pt>
                <c:pt idx="19">
                  <c:v>9.125519150899862</c:v>
                </c:pt>
                <c:pt idx="20">
                  <c:v>11.02768456375839</c:v>
                </c:pt>
                <c:pt idx="21">
                  <c:v>8.24074074074074</c:v>
                </c:pt>
                <c:pt idx="22">
                  <c:v>6.424694708276799</c:v>
                </c:pt>
                <c:pt idx="23">
                  <c:v>4.641483516483516</c:v>
                </c:pt>
                <c:pt idx="24">
                  <c:v>5.617378048780488</c:v>
                </c:pt>
                <c:pt idx="25">
                  <c:v>5.013020833333334</c:v>
                </c:pt>
                <c:pt idx="26">
                  <c:v>4.864864864864865</c:v>
                </c:pt>
                <c:pt idx="27">
                  <c:v>4.492900608519269</c:v>
                </c:pt>
                <c:pt idx="28">
                  <c:v>4.358108108108109</c:v>
                </c:pt>
              </c:numCache>
            </c:numRef>
          </c:val>
          <c:smooth val="0"/>
        </c:ser>
        <c:marker val="1"/>
        <c:axId val="66332492"/>
        <c:axId val="60121517"/>
      </c:lineChart>
      <c:catAx>
        <c:axId val="66332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121517"/>
        <c:crosses val="autoZero"/>
        <c:auto val="1"/>
        <c:lblOffset val="100"/>
        <c:noMultiLvlLbl val="0"/>
      </c:catAx>
      <c:valAx>
        <c:axId val="6012151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3324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'Thrace (Turkey)'!$A$12</c:f>
              <c:strCache>
                <c:ptCount val="1"/>
                <c:pt idx="0">
                  <c:v>Turkey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'Thrace (Turkey)'!$B$1:$AD$1</c:f>
              <c:strCache>
                <c:ptCount val="29"/>
                <c:pt idx="0">
                  <c:v>Cs</c:v>
                </c:pt>
                <c:pt idx="1">
                  <c:v>Rb</c:v>
                </c:pt>
                <c:pt idx="2">
                  <c:v>Ba</c:v>
                </c:pt>
                <c:pt idx="3">
                  <c:v>Th</c:v>
                </c:pt>
                <c:pt idx="4">
                  <c:v>U</c:v>
                </c:pt>
                <c:pt idx="5">
                  <c:v>Nb</c:v>
                </c:pt>
                <c:pt idx="6">
                  <c:v>Ta</c:v>
                </c:pt>
                <c:pt idx="7">
                  <c:v>K2O</c:v>
                </c:pt>
                <c:pt idx="8">
                  <c:v>La</c:v>
                </c:pt>
                <c:pt idx="9">
                  <c:v>Ce</c:v>
                </c:pt>
                <c:pt idx="10">
                  <c:v>Pb</c:v>
                </c:pt>
                <c:pt idx="11">
                  <c:v>Pr</c:v>
                </c:pt>
                <c:pt idx="12">
                  <c:v>Sr</c:v>
                </c:pt>
                <c:pt idx="13">
                  <c:v>P2O5</c:v>
                </c:pt>
                <c:pt idx="14">
                  <c:v>Nd</c:v>
                </c:pt>
                <c:pt idx="15">
                  <c:v>Sm</c:v>
                </c:pt>
                <c:pt idx="16">
                  <c:v>Zr</c:v>
                </c:pt>
                <c:pt idx="17">
                  <c:v>Hf</c:v>
                </c:pt>
                <c:pt idx="18">
                  <c:v>Eu</c:v>
                </c:pt>
                <c:pt idx="19">
                  <c:v>TiO2</c:v>
                </c:pt>
                <c:pt idx="20">
                  <c:v>Gd</c:v>
                </c:pt>
                <c:pt idx="21">
                  <c:v>Tb</c:v>
                </c:pt>
                <c:pt idx="22">
                  <c:v>Dy</c:v>
                </c:pt>
                <c:pt idx="23">
                  <c:v>Y</c:v>
                </c:pt>
                <c:pt idx="24">
                  <c:v>Ho</c:v>
                </c:pt>
                <c:pt idx="25">
                  <c:v>Er</c:v>
                </c:pt>
                <c:pt idx="26">
                  <c:v>Tm</c:v>
                </c:pt>
                <c:pt idx="27">
                  <c:v>Yb</c:v>
                </c:pt>
                <c:pt idx="28">
                  <c:v>Lu</c:v>
                </c:pt>
              </c:strCache>
            </c:strRef>
          </c:cat>
          <c:val>
            <c:numRef>
              <c:f>'Thrace (Turkey)'!$B$12:$AD$12</c:f>
              <c:numCache>
                <c:ptCount val="29"/>
                <c:pt idx="0">
                  <c:v>89.70592767560797</c:v>
                </c:pt>
                <c:pt idx="1">
                  <c:v>47.86046048430304</c:v>
                </c:pt>
                <c:pt idx="2">
                  <c:v>63.084460322954286</c:v>
                </c:pt>
                <c:pt idx="3">
                  <c:v>66.72166737123328</c:v>
                </c:pt>
                <c:pt idx="4">
                  <c:v>92.14876294102893</c:v>
                </c:pt>
                <c:pt idx="5">
                  <c:v>121.29125676449382</c:v>
                </c:pt>
                <c:pt idx="6">
                  <c:v>108.12830935757853</c:v>
                </c:pt>
                <c:pt idx="7">
                  <c:v>65.97184645472464</c:v>
                </c:pt>
                <c:pt idx="8">
                  <c:v>50.14347205426747</c:v>
                </c:pt>
                <c:pt idx="9">
                  <c:v>39.22023935400425</c:v>
                </c:pt>
                <c:pt idx="10">
                  <c:v>39.57226502993529</c:v>
                </c:pt>
                <c:pt idx="11">
                  <c:v>31.53634241727695</c:v>
                </c:pt>
                <c:pt idx="12">
                  <c:v>42.34851912683921</c:v>
                </c:pt>
                <c:pt idx="13">
                  <c:v>36.482519475917464</c:v>
                </c:pt>
                <c:pt idx="14">
                  <c:v>26.68107764955069</c:v>
                </c:pt>
                <c:pt idx="15">
                  <c:v>17.35687963544907</c:v>
                </c:pt>
                <c:pt idx="16">
                  <c:v>22.906866658821755</c:v>
                </c:pt>
                <c:pt idx="17">
                  <c:v>17.72015243911432</c:v>
                </c:pt>
                <c:pt idx="18">
                  <c:v>14.514216720053186</c:v>
                </c:pt>
                <c:pt idx="19">
                  <c:v>12.428694444289395</c:v>
                </c:pt>
                <c:pt idx="20">
                  <c:v>11.770784427970174</c:v>
                </c:pt>
                <c:pt idx="21">
                  <c:v>8.98269880480187</c:v>
                </c:pt>
                <c:pt idx="22">
                  <c:v>6.816282132207505</c:v>
                </c:pt>
                <c:pt idx="23">
                  <c:v>4.990653261062251</c:v>
                </c:pt>
                <c:pt idx="24">
                  <c:v>5.399256255310294</c:v>
                </c:pt>
                <c:pt idx="25">
                  <c:v>4.244929119035432</c:v>
                </c:pt>
                <c:pt idx="26">
                  <c:v>3.4226329885386066</c:v>
                </c:pt>
                <c:pt idx="27">
                  <c:v>3.0018730107386244</c:v>
                </c:pt>
                <c:pt idx="28">
                  <c:v>2.734651019806754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'Thrace (Turkey)'!$A$13</c:f>
              <c:strCache>
                <c:ptCount val="1"/>
                <c:pt idx="0">
                  <c:v>Turkey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'Thrace (Turkey)'!$B$13:$AD$13</c:f>
              <c:numCache>
                <c:ptCount val="29"/>
                <c:pt idx="0">
                  <c:v>64.49430247398924</c:v>
                </c:pt>
                <c:pt idx="1">
                  <c:v>25.32644378424232</c:v>
                </c:pt>
                <c:pt idx="2">
                  <c:v>46.526883819344526</c:v>
                </c:pt>
                <c:pt idx="3">
                  <c:v>52.93158340276051</c:v>
                </c:pt>
                <c:pt idx="4">
                  <c:v>63.23970823691594</c:v>
                </c:pt>
                <c:pt idx="5">
                  <c:v>96.85298181231286</c:v>
                </c:pt>
                <c:pt idx="6">
                  <c:v>71.97438640622119</c:v>
                </c:pt>
                <c:pt idx="7">
                  <c:v>38.80008336983676</c:v>
                </c:pt>
                <c:pt idx="8">
                  <c:v>42.730196834110664</c:v>
                </c:pt>
                <c:pt idx="9">
                  <c:v>33.53587628721146</c:v>
                </c:pt>
                <c:pt idx="10">
                  <c:v>24.77169345783344</c:v>
                </c:pt>
                <c:pt idx="11">
                  <c:v>26.467610151893005</c:v>
                </c:pt>
                <c:pt idx="12">
                  <c:v>35.70236638076867</c:v>
                </c:pt>
                <c:pt idx="13">
                  <c:v>29.71494625879461</c:v>
                </c:pt>
                <c:pt idx="14">
                  <c:v>22.363468723768126</c:v>
                </c:pt>
                <c:pt idx="15">
                  <c:v>15.40983444705448</c:v>
                </c:pt>
                <c:pt idx="16">
                  <c:v>18.611930333659448</c:v>
                </c:pt>
                <c:pt idx="17">
                  <c:v>15.72900443365012</c:v>
                </c:pt>
                <c:pt idx="18">
                  <c:v>12.8980639817012</c:v>
                </c:pt>
                <c:pt idx="19">
                  <c:v>11.324736202007939</c:v>
                </c:pt>
                <c:pt idx="20">
                  <c:v>10.511094766660698</c:v>
                </c:pt>
                <c:pt idx="21">
                  <c:v>7.498782676679612</c:v>
                </c:pt>
                <c:pt idx="22">
                  <c:v>6.018110497943174</c:v>
                </c:pt>
                <c:pt idx="23">
                  <c:v>4.554748705392349</c:v>
                </c:pt>
                <c:pt idx="24">
                  <c:v>4.761205875626803</c:v>
                </c:pt>
                <c:pt idx="25">
                  <c:v>3.908579652894392</c:v>
                </c:pt>
                <c:pt idx="26">
                  <c:v>3.2112736453680264</c:v>
                </c:pt>
                <c:pt idx="27">
                  <c:v>2.7673166978126735</c:v>
                </c:pt>
                <c:pt idx="28">
                  <c:v>2.5142821238632314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'Thrace (Turkey)'!$A$14</c:f>
              <c:strCache>
                <c:ptCount val="1"/>
                <c:pt idx="0">
                  <c:v>Turkey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'Thrace (Turkey)'!$B$14:$AD$14</c:f>
              <c:numCache>
                <c:ptCount val="29"/>
                <c:pt idx="0">
                  <c:v>77.10011507479861</c:v>
                </c:pt>
                <c:pt idx="1">
                  <c:v>36.593452134272674</c:v>
                </c:pt>
                <c:pt idx="2">
                  <c:v>54.8056720711494</c:v>
                </c:pt>
                <c:pt idx="3">
                  <c:v>59.826625386996895</c:v>
                </c:pt>
                <c:pt idx="4">
                  <c:v>77.69423558897243</c:v>
                </c:pt>
                <c:pt idx="5">
                  <c:v>109.07211928840334</c:v>
                </c:pt>
                <c:pt idx="6">
                  <c:v>90.05134788189986</c:v>
                </c:pt>
                <c:pt idx="7">
                  <c:v>52.3859649122807</c:v>
                </c:pt>
                <c:pt idx="8">
                  <c:v>46.43683444418907</c:v>
                </c:pt>
                <c:pt idx="9">
                  <c:v>36.37805782060785</c:v>
                </c:pt>
                <c:pt idx="10">
                  <c:v>32.17197924388436</c:v>
                </c:pt>
                <c:pt idx="11">
                  <c:v>29.001976284584977</c:v>
                </c:pt>
                <c:pt idx="12">
                  <c:v>39.02544275380394</c:v>
                </c:pt>
                <c:pt idx="13">
                  <c:v>33.098732867356034</c:v>
                </c:pt>
                <c:pt idx="14">
                  <c:v>24.522273186659408</c:v>
                </c:pt>
                <c:pt idx="15">
                  <c:v>16.383357041251774</c:v>
                </c:pt>
                <c:pt idx="16">
                  <c:v>20.7593984962406</c:v>
                </c:pt>
                <c:pt idx="17">
                  <c:v>16.72457843638222</c:v>
                </c:pt>
                <c:pt idx="18">
                  <c:v>13.706140350877194</c:v>
                </c:pt>
                <c:pt idx="19">
                  <c:v>11.876715323148666</c:v>
                </c:pt>
                <c:pt idx="20">
                  <c:v>11.140939597315436</c:v>
                </c:pt>
                <c:pt idx="21">
                  <c:v>8.24074074074074</c:v>
                </c:pt>
                <c:pt idx="22">
                  <c:v>6.41719631507534</c:v>
                </c:pt>
                <c:pt idx="23">
                  <c:v>4.7727009832273</c:v>
                </c:pt>
                <c:pt idx="24">
                  <c:v>5.080231065468548</c:v>
                </c:pt>
                <c:pt idx="25">
                  <c:v>4.076754385964912</c:v>
                </c:pt>
                <c:pt idx="26">
                  <c:v>3.3169533169533167</c:v>
                </c:pt>
                <c:pt idx="27">
                  <c:v>2.884594854275649</c:v>
                </c:pt>
                <c:pt idx="28">
                  <c:v>2.6244665718349927</c:v>
                </c:pt>
              </c:numCache>
            </c:numRef>
          </c:val>
          <c:smooth val="0"/>
        </c:ser>
        <c:marker val="1"/>
        <c:axId val="4222742"/>
        <c:axId val="38004679"/>
      </c:lineChart>
      <c:catAx>
        <c:axId val="4222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004679"/>
        <c:crosses val="autoZero"/>
        <c:auto val="1"/>
        <c:lblOffset val="100"/>
        <c:noMultiLvlLbl val="0"/>
      </c:catAx>
      <c:valAx>
        <c:axId val="3800467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227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'Harrat Ash Shaam (Jordan)'!$A$12</c:f>
              <c:strCache>
                <c:ptCount val="1"/>
                <c:pt idx="0">
                  <c:v>Mashrek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'Harrat Ash Shaam (Jordan)'!$B$1:$AD$1</c:f>
              <c:strCache>
                <c:ptCount val="29"/>
                <c:pt idx="0">
                  <c:v>Cs</c:v>
                </c:pt>
                <c:pt idx="1">
                  <c:v>Rb</c:v>
                </c:pt>
                <c:pt idx="2">
                  <c:v>Ba</c:v>
                </c:pt>
                <c:pt idx="3">
                  <c:v>Th</c:v>
                </c:pt>
                <c:pt idx="4">
                  <c:v>U</c:v>
                </c:pt>
                <c:pt idx="5">
                  <c:v>Nb</c:v>
                </c:pt>
                <c:pt idx="6">
                  <c:v>Ta</c:v>
                </c:pt>
                <c:pt idx="7">
                  <c:v>K2O</c:v>
                </c:pt>
                <c:pt idx="8">
                  <c:v>La</c:v>
                </c:pt>
                <c:pt idx="9">
                  <c:v>Ce</c:v>
                </c:pt>
                <c:pt idx="10">
                  <c:v>Pb</c:v>
                </c:pt>
                <c:pt idx="11">
                  <c:v>Pr</c:v>
                </c:pt>
                <c:pt idx="12">
                  <c:v>Sr</c:v>
                </c:pt>
                <c:pt idx="13">
                  <c:v>P2O5</c:v>
                </c:pt>
                <c:pt idx="14">
                  <c:v>Nd</c:v>
                </c:pt>
                <c:pt idx="15">
                  <c:v>Sm</c:v>
                </c:pt>
                <c:pt idx="16">
                  <c:v>Zr</c:v>
                </c:pt>
                <c:pt idx="17">
                  <c:v>Hf</c:v>
                </c:pt>
                <c:pt idx="18">
                  <c:v>Eu</c:v>
                </c:pt>
                <c:pt idx="19">
                  <c:v>TiO2</c:v>
                </c:pt>
                <c:pt idx="20">
                  <c:v>Gd</c:v>
                </c:pt>
                <c:pt idx="21">
                  <c:v>Tb</c:v>
                </c:pt>
                <c:pt idx="22">
                  <c:v>Dy</c:v>
                </c:pt>
                <c:pt idx="23">
                  <c:v>Y</c:v>
                </c:pt>
                <c:pt idx="24">
                  <c:v>Ho</c:v>
                </c:pt>
                <c:pt idx="25">
                  <c:v>Er</c:v>
                </c:pt>
                <c:pt idx="26">
                  <c:v>Tm</c:v>
                </c:pt>
                <c:pt idx="27">
                  <c:v>Yb</c:v>
                </c:pt>
                <c:pt idx="28">
                  <c:v>Lu</c:v>
                </c:pt>
              </c:strCache>
            </c:strRef>
          </c:cat>
          <c:val>
            <c:numRef>
              <c:f>'Harrat Ash Shaam (Jordan)'!$B$12:$AD$12</c:f>
              <c:numCache>
                <c:ptCount val="29"/>
                <c:pt idx="1">
                  <c:v>27.543758111796876</c:v>
                </c:pt>
                <c:pt idx="2">
                  <c:v>39.98230935095724</c:v>
                </c:pt>
                <c:pt idx="3">
                  <c:v>60.97973416813989</c:v>
                </c:pt>
                <c:pt idx="5">
                  <c:v>137.9667282453987</c:v>
                </c:pt>
                <c:pt idx="7">
                  <c:v>58.298088514958984</c:v>
                </c:pt>
                <c:pt idx="8">
                  <c:v>68.0023269127317</c:v>
                </c:pt>
                <c:pt idx="9">
                  <c:v>54.3461327939742</c:v>
                </c:pt>
                <c:pt idx="10">
                  <c:v>49.81734280306835</c:v>
                </c:pt>
                <c:pt idx="12">
                  <c:v>51.24694320443807</c:v>
                </c:pt>
                <c:pt idx="13">
                  <c:v>41.692126598951994</c:v>
                </c:pt>
                <c:pt idx="14">
                  <c:v>33.73178412690905</c:v>
                </c:pt>
                <c:pt idx="15">
                  <c:v>19.984883070328035</c:v>
                </c:pt>
                <c:pt idx="16">
                  <c:v>26.189426833259173</c:v>
                </c:pt>
                <c:pt idx="18">
                  <c:v>17.024065770266187</c:v>
                </c:pt>
                <c:pt idx="19">
                  <c:v>11.262278990999452</c:v>
                </c:pt>
                <c:pt idx="20">
                  <c:v>13.066650658548088</c:v>
                </c:pt>
                <c:pt idx="22">
                  <c:v>6.147035037302474</c:v>
                </c:pt>
                <c:pt idx="23">
                  <c:v>4.455285188274611</c:v>
                </c:pt>
                <c:pt idx="25">
                  <c:v>3.963505450661661</c:v>
                </c:pt>
                <c:pt idx="27">
                  <c:v>3.271568587617269</c:v>
                </c:pt>
                <c:pt idx="28">
                  <c:v>3.941785090222308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'Harrat Ash Shaam (Jordan)'!$A$13</c:f>
              <c:strCache>
                <c:ptCount val="1"/>
                <c:pt idx="0">
                  <c:v>Mashrek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'Harrat Ash Shaam (Jordan)'!$B$13:$AD$13</c:f>
              <c:numCache>
                <c:ptCount val="29"/>
                <c:pt idx="1">
                  <c:v>10.986425615237243</c:v>
                </c:pt>
                <c:pt idx="2">
                  <c:v>19.44440882522438</c:v>
                </c:pt>
                <c:pt idx="3">
                  <c:v>2.5496775965659975</c:v>
                </c:pt>
                <c:pt idx="5">
                  <c:v>7.61531944043579</c:v>
                </c:pt>
                <c:pt idx="7">
                  <c:v>16.835244818374356</c:v>
                </c:pt>
                <c:pt idx="8">
                  <c:v>8.872976338117391</c:v>
                </c:pt>
                <c:pt idx="9">
                  <c:v>8.080158285838012</c:v>
                </c:pt>
                <c:pt idx="10">
                  <c:v>15.91035672744809</c:v>
                </c:pt>
                <c:pt idx="12">
                  <c:v>14.345473857173298</c:v>
                </c:pt>
                <c:pt idx="13">
                  <c:v>7.000969087574722</c:v>
                </c:pt>
                <c:pt idx="14">
                  <c:v>7.198791943991985</c:v>
                </c:pt>
                <c:pt idx="15">
                  <c:v>6.20881062336566</c:v>
                </c:pt>
                <c:pt idx="16">
                  <c:v>7.620096976264642</c:v>
                </c:pt>
                <c:pt idx="18">
                  <c:v>6.269585023384601</c:v>
                </c:pt>
                <c:pt idx="19">
                  <c:v>7.719416132827651</c:v>
                </c:pt>
                <c:pt idx="20">
                  <c:v>5.550799005881439</c:v>
                </c:pt>
                <c:pt idx="22">
                  <c:v>4.576619417695264</c:v>
                </c:pt>
                <c:pt idx="23">
                  <c:v>4.204055471066048</c:v>
                </c:pt>
                <c:pt idx="25">
                  <c:v>3.187883438227228</c:v>
                </c:pt>
                <c:pt idx="27">
                  <c:v>1.8656863143435154</c:v>
                </c:pt>
                <c:pt idx="28">
                  <c:v>2.739295990858773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'Harrat Ash Shaam (Jordan)'!$A$14</c:f>
              <c:strCache>
                <c:ptCount val="1"/>
                <c:pt idx="0">
                  <c:v>Mashrek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'Harrat Ash Shaam (Jordan)'!$B$14:$AD$14</c:f>
              <c:numCache>
                <c:ptCount val="29"/>
                <c:pt idx="1">
                  <c:v>19.26509186351706</c:v>
                </c:pt>
                <c:pt idx="2">
                  <c:v>29.713359088090808</c:v>
                </c:pt>
                <c:pt idx="3">
                  <c:v>31.764705882352942</c:v>
                </c:pt>
                <c:pt idx="5">
                  <c:v>72.79102384291726</c:v>
                </c:pt>
                <c:pt idx="7">
                  <c:v>37.56666666666667</c:v>
                </c:pt>
                <c:pt idx="8">
                  <c:v>38.43765162542455</c:v>
                </c:pt>
                <c:pt idx="9">
                  <c:v>31.2131455399061</c:v>
                </c:pt>
                <c:pt idx="10">
                  <c:v>32.86384976525822</c:v>
                </c:pt>
                <c:pt idx="12">
                  <c:v>32.796208530805686</c:v>
                </c:pt>
                <c:pt idx="13">
                  <c:v>24.34654784326336</c:v>
                </c:pt>
                <c:pt idx="14">
                  <c:v>20.465288035450516</c:v>
                </c:pt>
                <c:pt idx="15">
                  <c:v>13.096846846846848</c:v>
                </c:pt>
                <c:pt idx="16">
                  <c:v>16.904761904761905</c:v>
                </c:pt>
                <c:pt idx="18">
                  <c:v>11.646825396825394</c:v>
                </c:pt>
                <c:pt idx="19">
                  <c:v>9.49084756191355</c:v>
                </c:pt>
                <c:pt idx="20">
                  <c:v>9.308724832214764</c:v>
                </c:pt>
                <c:pt idx="22">
                  <c:v>5.361827227498869</c:v>
                </c:pt>
                <c:pt idx="23">
                  <c:v>4.329670329670329</c:v>
                </c:pt>
                <c:pt idx="25">
                  <c:v>3.5756944444444443</c:v>
                </c:pt>
                <c:pt idx="27">
                  <c:v>2.5686274509803924</c:v>
                </c:pt>
                <c:pt idx="28">
                  <c:v>3.3405405405405406</c:v>
                </c:pt>
              </c:numCache>
            </c:numRef>
          </c:val>
          <c:smooth val="0"/>
        </c:ser>
        <c:marker val="1"/>
        <c:axId val="6497792"/>
        <c:axId val="58480129"/>
      </c:lineChart>
      <c:catAx>
        <c:axId val="649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480129"/>
        <c:crosses val="autoZero"/>
        <c:auto val="1"/>
        <c:lblOffset val="100"/>
        <c:noMultiLvlLbl val="0"/>
      </c:catAx>
      <c:valAx>
        <c:axId val="5848012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977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Syria!$A$12</c:f>
              <c:strCache>
                <c:ptCount val="1"/>
                <c:pt idx="0">
                  <c:v>Mashrek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Syria!$B$1:$AD$1</c:f>
              <c:strCache>
                <c:ptCount val="29"/>
                <c:pt idx="0">
                  <c:v>Cs</c:v>
                </c:pt>
                <c:pt idx="1">
                  <c:v>Rb</c:v>
                </c:pt>
                <c:pt idx="2">
                  <c:v>Ba</c:v>
                </c:pt>
                <c:pt idx="3">
                  <c:v>Th</c:v>
                </c:pt>
                <c:pt idx="4">
                  <c:v>U</c:v>
                </c:pt>
                <c:pt idx="5">
                  <c:v>Nb</c:v>
                </c:pt>
                <c:pt idx="6">
                  <c:v>Ta</c:v>
                </c:pt>
                <c:pt idx="7">
                  <c:v>K2O</c:v>
                </c:pt>
                <c:pt idx="8">
                  <c:v>La</c:v>
                </c:pt>
                <c:pt idx="9">
                  <c:v>Ce</c:v>
                </c:pt>
                <c:pt idx="10">
                  <c:v>Pb</c:v>
                </c:pt>
                <c:pt idx="11">
                  <c:v>Pr</c:v>
                </c:pt>
                <c:pt idx="12">
                  <c:v>Sr</c:v>
                </c:pt>
                <c:pt idx="13">
                  <c:v>P2O5</c:v>
                </c:pt>
                <c:pt idx="14">
                  <c:v>Nd</c:v>
                </c:pt>
                <c:pt idx="15">
                  <c:v>Sm</c:v>
                </c:pt>
                <c:pt idx="16">
                  <c:v>Zr</c:v>
                </c:pt>
                <c:pt idx="17">
                  <c:v>Hf</c:v>
                </c:pt>
                <c:pt idx="18">
                  <c:v>Eu</c:v>
                </c:pt>
                <c:pt idx="19">
                  <c:v>TiO2</c:v>
                </c:pt>
                <c:pt idx="20">
                  <c:v>Gd</c:v>
                </c:pt>
                <c:pt idx="21">
                  <c:v>Tb</c:v>
                </c:pt>
                <c:pt idx="22">
                  <c:v>Dy</c:v>
                </c:pt>
                <c:pt idx="23">
                  <c:v>Y</c:v>
                </c:pt>
                <c:pt idx="24">
                  <c:v>Ho</c:v>
                </c:pt>
                <c:pt idx="25">
                  <c:v>Er</c:v>
                </c:pt>
                <c:pt idx="26">
                  <c:v>Tm</c:v>
                </c:pt>
                <c:pt idx="27">
                  <c:v>Yb</c:v>
                </c:pt>
                <c:pt idx="28">
                  <c:v>Lu</c:v>
                </c:pt>
              </c:strCache>
            </c:strRef>
          </c:cat>
          <c:val>
            <c:numRef>
              <c:f>Syria!$B$12:$AD$12</c:f>
              <c:numCache>
                <c:ptCount val="29"/>
                <c:pt idx="0">
                  <c:v>46.602170705034666</c:v>
                </c:pt>
                <c:pt idx="1">
                  <c:v>25.40972390528621</c:v>
                </c:pt>
                <c:pt idx="2">
                  <c:v>43.93276399074467</c:v>
                </c:pt>
                <c:pt idx="3">
                  <c:v>60.06860809191771</c:v>
                </c:pt>
                <c:pt idx="4">
                  <c:v>102.92469066727985</c:v>
                </c:pt>
                <c:pt idx="5">
                  <c:v>91.25958577548319</c:v>
                </c:pt>
                <c:pt idx="6">
                  <c:v>98.07606460990648</c:v>
                </c:pt>
                <c:pt idx="7">
                  <c:v>47.97572495302914</c:v>
                </c:pt>
                <c:pt idx="8">
                  <c:v>75.41622101625646</c:v>
                </c:pt>
                <c:pt idx="9">
                  <c:v>60.29740568150536</c:v>
                </c:pt>
                <c:pt idx="10">
                  <c:v>68.10190344254796</c:v>
                </c:pt>
                <c:pt idx="11">
                  <c:v>46.54605884709837</c:v>
                </c:pt>
                <c:pt idx="12">
                  <c:v>50.04622729946718</c:v>
                </c:pt>
                <c:pt idx="13">
                  <c:v>45.75992886867303</c:v>
                </c:pt>
                <c:pt idx="14">
                  <c:v>38.019189735566535</c:v>
                </c:pt>
                <c:pt idx="15">
                  <c:v>23.850627960933434</c:v>
                </c:pt>
                <c:pt idx="16">
                  <c:v>24.616074693575396</c:v>
                </c:pt>
                <c:pt idx="17">
                  <c:v>21.049463627403203</c:v>
                </c:pt>
                <c:pt idx="18">
                  <c:v>19.929288262218112</c:v>
                </c:pt>
                <c:pt idx="19">
                  <c:v>14.762285512340428</c:v>
                </c:pt>
                <c:pt idx="20">
                  <c:v>15.304362210093894</c:v>
                </c:pt>
                <c:pt idx="21">
                  <c:v>11.323036089966047</c:v>
                </c:pt>
                <c:pt idx="22">
                  <c:v>8.009803332005264</c:v>
                </c:pt>
                <c:pt idx="23">
                  <c:v>5.124076818150844</c:v>
                </c:pt>
                <c:pt idx="24">
                  <c:v>5.830922195942016</c:v>
                </c:pt>
                <c:pt idx="25">
                  <c:v>4.554299834530482</c:v>
                </c:pt>
                <c:pt idx="26">
                  <c:v>3.5378693323916406</c:v>
                </c:pt>
                <c:pt idx="27">
                  <c:v>2.986139570262374</c:v>
                </c:pt>
                <c:pt idx="28">
                  <c:v>2.6349946909759443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Syria!$A$13</c:f>
              <c:strCache>
                <c:ptCount val="1"/>
                <c:pt idx="0">
                  <c:v>Mashrek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Syria!$B$13:$AD$13</c:f>
              <c:numCache>
                <c:ptCount val="29"/>
                <c:pt idx="0">
                  <c:v>23.064446924733193</c:v>
                </c:pt>
                <c:pt idx="1">
                  <c:v>19.321298210555042</c:v>
                </c:pt>
                <c:pt idx="2">
                  <c:v>33.163324552067614</c:v>
                </c:pt>
                <c:pt idx="3">
                  <c:v>38.21281883775178</c:v>
                </c:pt>
                <c:pt idx="4">
                  <c:v>61.983775477497886</c:v>
                </c:pt>
                <c:pt idx="5">
                  <c:v>53.868669184472644</c:v>
                </c:pt>
                <c:pt idx="6">
                  <c:v>60.773308246604536</c:v>
                </c:pt>
                <c:pt idx="7">
                  <c:v>41.7415396377911</c:v>
                </c:pt>
                <c:pt idx="8">
                  <c:v>47.368802321811664</c:v>
                </c:pt>
                <c:pt idx="9">
                  <c:v>36.928260045302665</c:v>
                </c:pt>
                <c:pt idx="10">
                  <c:v>30.272179238786123</c:v>
                </c:pt>
                <c:pt idx="11">
                  <c:v>28.673563748972256</c:v>
                </c:pt>
                <c:pt idx="12">
                  <c:v>35.645380865789434</c:v>
                </c:pt>
                <c:pt idx="13">
                  <c:v>27.976530696261666</c:v>
                </c:pt>
                <c:pt idx="14">
                  <c:v>23.86210724285123</c:v>
                </c:pt>
                <c:pt idx="15">
                  <c:v>16.104479926759957</c:v>
                </c:pt>
                <c:pt idx="16">
                  <c:v>16.048003692719817</c:v>
                </c:pt>
                <c:pt idx="17">
                  <c:v>13.777817604603001</c:v>
                </c:pt>
                <c:pt idx="18">
                  <c:v>13.954920223314655</c:v>
                </c:pt>
                <c:pt idx="19">
                  <c:v>11.991803066439296</c:v>
                </c:pt>
                <c:pt idx="20">
                  <c:v>11.031488911746905</c:v>
                </c:pt>
                <c:pt idx="21">
                  <c:v>8.412551864427508</c:v>
                </c:pt>
                <c:pt idx="22">
                  <c:v>6.163903572749815</c:v>
                </c:pt>
                <c:pt idx="23">
                  <c:v>4.660748335472312</c:v>
                </c:pt>
                <c:pt idx="24">
                  <c:v>4.668259148207818</c:v>
                </c:pt>
                <c:pt idx="25">
                  <c:v>3.787025062172485</c:v>
                </c:pt>
                <c:pt idx="26">
                  <c:v>2.9719395019091333</c:v>
                </c:pt>
                <c:pt idx="27">
                  <c:v>2.488967246260854</c:v>
                </c:pt>
                <c:pt idx="28">
                  <c:v>2.159244654029826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Syria!$A$14</c:f>
              <c:strCache>
                <c:ptCount val="1"/>
                <c:pt idx="0">
                  <c:v>Mashrek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Syria!$B$14:$AD$14</c:f>
              <c:numCache>
                <c:ptCount val="29"/>
                <c:pt idx="0">
                  <c:v>34.83330881488393</c:v>
                </c:pt>
                <c:pt idx="1">
                  <c:v>22.365511057920624</c:v>
                </c:pt>
                <c:pt idx="2">
                  <c:v>38.54804427140614</c:v>
                </c:pt>
                <c:pt idx="3">
                  <c:v>49.140713464834754</c:v>
                </c:pt>
                <c:pt idx="4">
                  <c:v>82.45423307238887</c:v>
                </c:pt>
                <c:pt idx="5">
                  <c:v>72.56412747997791</c:v>
                </c:pt>
                <c:pt idx="6">
                  <c:v>79.42468642825551</c:v>
                </c:pt>
                <c:pt idx="7">
                  <c:v>44.85863229541012</c:v>
                </c:pt>
                <c:pt idx="8">
                  <c:v>61.392511669034064</c:v>
                </c:pt>
                <c:pt idx="9">
                  <c:v>48.612832863404016</c:v>
                </c:pt>
                <c:pt idx="10">
                  <c:v>49.187041340667044</c:v>
                </c:pt>
                <c:pt idx="11">
                  <c:v>37.60981129803531</c:v>
                </c:pt>
                <c:pt idx="12">
                  <c:v>42.84580408262831</c:v>
                </c:pt>
                <c:pt idx="13">
                  <c:v>36.868229782467346</c:v>
                </c:pt>
                <c:pt idx="14">
                  <c:v>30.940648489208883</c:v>
                </c:pt>
                <c:pt idx="15">
                  <c:v>19.977553943846697</c:v>
                </c:pt>
                <c:pt idx="16">
                  <c:v>20.332039193147608</c:v>
                </c:pt>
                <c:pt idx="17">
                  <c:v>17.4136406160031</c:v>
                </c:pt>
                <c:pt idx="18">
                  <c:v>16.942104242766383</c:v>
                </c:pt>
                <c:pt idx="19">
                  <c:v>13.377044289389861</c:v>
                </c:pt>
                <c:pt idx="20">
                  <c:v>13.167925560920398</c:v>
                </c:pt>
                <c:pt idx="21">
                  <c:v>9.867793977196778</c:v>
                </c:pt>
                <c:pt idx="22">
                  <c:v>7.0868534523775395</c:v>
                </c:pt>
                <c:pt idx="23">
                  <c:v>4.892412576811578</c:v>
                </c:pt>
                <c:pt idx="24">
                  <c:v>5.249590672074917</c:v>
                </c:pt>
                <c:pt idx="25">
                  <c:v>4.170662448351484</c:v>
                </c:pt>
                <c:pt idx="26">
                  <c:v>3.254904417150387</c:v>
                </c:pt>
                <c:pt idx="27">
                  <c:v>2.737553408261614</c:v>
                </c:pt>
                <c:pt idx="28">
                  <c:v>2.397119672502885</c:v>
                </c:pt>
              </c:numCache>
            </c:numRef>
          </c:val>
          <c:smooth val="0"/>
        </c:ser>
        <c:marker val="1"/>
        <c:axId val="56559114"/>
        <c:axId val="39269979"/>
      </c:lineChart>
      <c:catAx>
        <c:axId val="5655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269979"/>
        <c:crosses val="autoZero"/>
        <c:auto val="1"/>
        <c:lblOffset val="100"/>
        <c:noMultiLvlLbl val="0"/>
      </c:catAx>
      <c:valAx>
        <c:axId val="3926997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5591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'Calatrava (Spain)'!$A$12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'Calatrava (Spain)'!$B$1:$AD$1</c:f>
              <c:strCache/>
            </c:strRef>
          </c:cat>
          <c:val>
            <c:numRef>
              <c:f>'Calatrava (Spain)'!$B$12:$AD$12</c:f>
              <c:numCache/>
            </c:numRef>
          </c:val>
          <c:smooth val="0"/>
        </c:ser>
        <c:ser>
          <c:idx val="1"/>
          <c:order val="1"/>
          <c:tx>
            <c:strRef>
              <c:f>'Calatrava (Spain)'!$A$13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'Calatrava (Spain)'!$B$13:$AD$13</c:f>
              <c:numCache/>
            </c:numRef>
          </c:val>
          <c:smooth val="0"/>
        </c:ser>
        <c:ser>
          <c:idx val="2"/>
          <c:order val="2"/>
          <c:tx>
            <c:strRef>
              <c:f>'Calatrava (Spain)'!$A$14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'Calatrava (Spain)'!$B$14:$AD$14</c:f>
              <c:numCache/>
            </c:numRef>
          </c:val>
          <c:smooth val="0"/>
        </c:ser>
        <c:marker val="1"/>
        <c:axId val="55918628"/>
        <c:axId val="33505605"/>
      </c:lineChart>
      <c:catAx>
        <c:axId val="55918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505605"/>
        <c:crosses val="autoZero"/>
        <c:auto val="1"/>
        <c:lblOffset val="100"/>
        <c:noMultiLvlLbl val="0"/>
      </c:catAx>
      <c:valAx>
        <c:axId val="3350560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9186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'Olot-Garrotxa (Spain)'!$A$12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'Olot-Garrotxa (Spain)'!$B$1:$AD$1</c:f>
              <c:strCache/>
            </c:strRef>
          </c:cat>
          <c:val>
            <c:numRef>
              <c:f>'Olot-Garrotxa (Spain)'!$B$12:$AD$12</c:f>
              <c:numCache/>
            </c:numRef>
          </c:val>
          <c:smooth val="0"/>
        </c:ser>
        <c:ser>
          <c:idx val="1"/>
          <c:order val="1"/>
          <c:tx>
            <c:strRef>
              <c:f>'Olot-Garrotxa (Spain)'!$A$13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'Olot-Garrotxa (Spain)'!$B$13:$AD$13</c:f>
              <c:numCache/>
            </c:numRef>
          </c:val>
          <c:smooth val="0"/>
        </c:ser>
        <c:ser>
          <c:idx val="2"/>
          <c:order val="2"/>
          <c:tx>
            <c:strRef>
              <c:f>'Olot-Garrotxa (Spain)'!$A$14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'Olot-Garrotxa (Spain)'!$B$14:$AD$14</c:f>
              <c:numCache/>
            </c:numRef>
          </c:val>
          <c:smooth val="0"/>
        </c:ser>
        <c:marker val="1"/>
        <c:axId val="33114990"/>
        <c:axId val="29599455"/>
      </c:lineChart>
      <c:catAx>
        <c:axId val="33114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599455"/>
        <c:crosses val="autoZero"/>
        <c:auto val="1"/>
        <c:lblOffset val="100"/>
        <c:noMultiLvlLbl val="0"/>
      </c:catAx>
      <c:valAx>
        <c:axId val="2959945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1149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'Morocco (various outcrops)'!$A$12</c:f>
              <c:strCache>
                <c:ptCount val="1"/>
                <c:pt idx="0">
                  <c:v>Morocco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'Morocco (various outcrops)'!$B$1:$AD$1</c:f>
              <c:strCache>
                <c:ptCount val="29"/>
                <c:pt idx="0">
                  <c:v>Cs</c:v>
                </c:pt>
                <c:pt idx="1">
                  <c:v>Rb</c:v>
                </c:pt>
                <c:pt idx="2">
                  <c:v>Ba</c:v>
                </c:pt>
                <c:pt idx="3">
                  <c:v>Th</c:v>
                </c:pt>
                <c:pt idx="4">
                  <c:v>U</c:v>
                </c:pt>
                <c:pt idx="5">
                  <c:v>Nb</c:v>
                </c:pt>
                <c:pt idx="6">
                  <c:v>Ta</c:v>
                </c:pt>
                <c:pt idx="7">
                  <c:v>K2O</c:v>
                </c:pt>
                <c:pt idx="8">
                  <c:v>La</c:v>
                </c:pt>
                <c:pt idx="9">
                  <c:v>Ce</c:v>
                </c:pt>
                <c:pt idx="10">
                  <c:v>Pb</c:v>
                </c:pt>
                <c:pt idx="11">
                  <c:v>Pr</c:v>
                </c:pt>
                <c:pt idx="12">
                  <c:v>Sr</c:v>
                </c:pt>
                <c:pt idx="13">
                  <c:v>P2O5</c:v>
                </c:pt>
                <c:pt idx="14">
                  <c:v>Nd</c:v>
                </c:pt>
                <c:pt idx="15">
                  <c:v>Sm</c:v>
                </c:pt>
                <c:pt idx="16">
                  <c:v>Zr</c:v>
                </c:pt>
                <c:pt idx="17">
                  <c:v>Hf</c:v>
                </c:pt>
                <c:pt idx="18">
                  <c:v>Eu</c:v>
                </c:pt>
                <c:pt idx="19">
                  <c:v>TiO2</c:v>
                </c:pt>
                <c:pt idx="20">
                  <c:v>Gd</c:v>
                </c:pt>
                <c:pt idx="21">
                  <c:v>Tb</c:v>
                </c:pt>
                <c:pt idx="22">
                  <c:v>Dy</c:v>
                </c:pt>
                <c:pt idx="23">
                  <c:v>Y</c:v>
                </c:pt>
                <c:pt idx="24">
                  <c:v>Ho</c:v>
                </c:pt>
                <c:pt idx="25">
                  <c:v>Er</c:v>
                </c:pt>
                <c:pt idx="26">
                  <c:v>Tm</c:v>
                </c:pt>
                <c:pt idx="27">
                  <c:v>Yb</c:v>
                </c:pt>
                <c:pt idx="28">
                  <c:v>Lu</c:v>
                </c:pt>
              </c:strCache>
            </c:strRef>
          </c:cat>
          <c:val>
            <c:numRef>
              <c:f>'Morocco (various outcrops)'!$B$12:$AD$12</c:f>
              <c:numCache>
                <c:ptCount val="29"/>
                <c:pt idx="0">
                  <c:v>114.31909611319077</c:v>
                </c:pt>
                <c:pt idx="1">
                  <c:v>102.28366462270857</c:v>
                </c:pt>
                <c:pt idx="2">
                  <c:v>166.28393456082514</c:v>
                </c:pt>
                <c:pt idx="3">
                  <c:v>187.8213371709635</c:v>
                </c:pt>
                <c:pt idx="4">
                  <c:v>215.89120241864626</c:v>
                </c:pt>
                <c:pt idx="5">
                  <c:v>186.98090766352817</c:v>
                </c:pt>
                <c:pt idx="6">
                  <c:v>224.81876182592273</c:v>
                </c:pt>
                <c:pt idx="7">
                  <c:v>73.42776584358549</c:v>
                </c:pt>
                <c:pt idx="8">
                  <c:v>166.74667028008471</c:v>
                </c:pt>
                <c:pt idx="9">
                  <c:v>118.1417206258981</c:v>
                </c:pt>
                <c:pt idx="10">
                  <c:v>66.98912372067751</c:v>
                </c:pt>
                <c:pt idx="11">
                  <c:v>82.40566552861709</c:v>
                </c:pt>
                <c:pt idx="12">
                  <c:v>79.79873503986741</c:v>
                </c:pt>
                <c:pt idx="13">
                  <c:v>64.9048641266773</c:v>
                </c:pt>
                <c:pt idx="14">
                  <c:v>59.078316045174596</c:v>
                </c:pt>
                <c:pt idx="15">
                  <c:v>29.53588282565553</c:v>
                </c:pt>
                <c:pt idx="16">
                  <c:v>30.209124453035393</c:v>
                </c:pt>
                <c:pt idx="17">
                  <c:v>23.467289585457888</c:v>
                </c:pt>
                <c:pt idx="18">
                  <c:v>23.037654877811097</c:v>
                </c:pt>
                <c:pt idx="19">
                  <c:v>15.847620819425428</c:v>
                </c:pt>
                <c:pt idx="20">
                  <c:v>16.8202659925936</c:v>
                </c:pt>
                <c:pt idx="21">
                  <c:v>12.192076960935633</c:v>
                </c:pt>
                <c:pt idx="22">
                  <c:v>8.87665573024546</c:v>
                </c:pt>
                <c:pt idx="23">
                  <c:v>6.132036123920944</c:v>
                </c:pt>
                <c:pt idx="24">
                  <c:v>6.993402286343392</c:v>
                </c:pt>
                <c:pt idx="25">
                  <c:v>5.895445249577802</c:v>
                </c:pt>
                <c:pt idx="26">
                  <c:v>4.902474122699447</c:v>
                </c:pt>
                <c:pt idx="27">
                  <c:v>4.187443439093108</c:v>
                </c:pt>
                <c:pt idx="28">
                  <c:v>6.246059969590037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'Morocco (various outcrops)'!$A$13</c:f>
              <c:strCache>
                <c:ptCount val="1"/>
                <c:pt idx="0">
                  <c:v>Morocco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'Morocco (various outcrops)'!$B$13:$AD$13</c:f>
              <c:numCache>
                <c:ptCount val="29"/>
                <c:pt idx="0">
                  <c:v>53.07893482914397</c:v>
                </c:pt>
                <c:pt idx="1">
                  <c:v>40.399799944220554</c:v>
                </c:pt>
                <c:pt idx="2">
                  <c:v>71.02612410278911</c:v>
                </c:pt>
                <c:pt idx="3">
                  <c:v>32.95849476180959</c:v>
                </c:pt>
                <c:pt idx="4">
                  <c:v>56.00448919133113</c:v>
                </c:pt>
                <c:pt idx="5">
                  <c:v>89.47436399937813</c:v>
                </c:pt>
                <c:pt idx="6">
                  <c:v>95.37636012529677</c:v>
                </c:pt>
                <c:pt idx="7">
                  <c:v>32.7444892076108</c:v>
                </c:pt>
                <c:pt idx="8">
                  <c:v>60.628875571443686</c:v>
                </c:pt>
                <c:pt idx="9">
                  <c:v>48.90085482681819</c:v>
                </c:pt>
                <c:pt idx="10">
                  <c:v>36.09952582364728</c:v>
                </c:pt>
                <c:pt idx="11">
                  <c:v>34.81020022271775</c:v>
                </c:pt>
                <c:pt idx="12">
                  <c:v>35.46531370759364</c:v>
                </c:pt>
                <c:pt idx="13">
                  <c:v>24.28978139400458</c:v>
                </c:pt>
                <c:pt idx="14">
                  <c:v>30.72865799998262</c:v>
                </c:pt>
                <c:pt idx="15">
                  <c:v>17.0998958101231</c:v>
                </c:pt>
                <c:pt idx="16">
                  <c:v>16.107839832678895</c:v>
                </c:pt>
                <c:pt idx="17">
                  <c:v>14.19614083525408</c:v>
                </c:pt>
                <c:pt idx="18">
                  <c:v>13.86413083647461</c:v>
                </c:pt>
                <c:pt idx="19">
                  <c:v>10.871149919889284</c:v>
                </c:pt>
                <c:pt idx="20">
                  <c:v>10.30000952842371</c:v>
                </c:pt>
                <c:pt idx="21">
                  <c:v>7.364801345942673</c:v>
                </c:pt>
                <c:pt idx="22">
                  <c:v>5.82576517955958</c:v>
                </c:pt>
                <c:pt idx="23">
                  <c:v>3.7498176744545955</c:v>
                </c:pt>
                <c:pt idx="24">
                  <c:v>4.676045723926187</c:v>
                </c:pt>
                <c:pt idx="25">
                  <c:v>3.9707828205976394</c:v>
                </c:pt>
                <c:pt idx="26">
                  <c:v>3.3322342699036844</c:v>
                </c:pt>
                <c:pt idx="27">
                  <c:v>2.5245241065458384</c:v>
                </c:pt>
                <c:pt idx="28">
                  <c:v>1.0782643547342878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'Morocco (various outcrops)'!$A$14</c:f>
              <c:strCache>
                <c:ptCount val="1"/>
                <c:pt idx="0">
                  <c:v>Morocco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'Morocco (various outcrops)'!$B$14:$AD$14</c:f>
              <c:numCache>
                <c:ptCount val="29"/>
                <c:pt idx="0">
                  <c:v>83.69901547116737</c:v>
                </c:pt>
                <c:pt idx="1">
                  <c:v>71.34173228346457</c:v>
                </c:pt>
                <c:pt idx="2">
                  <c:v>118.65502933180713</c:v>
                </c:pt>
                <c:pt idx="3">
                  <c:v>110.38991596638655</c:v>
                </c:pt>
                <c:pt idx="4">
                  <c:v>135.9478458049887</c:v>
                </c:pt>
                <c:pt idx="5">
                  <c:v>138.22763583145314</c:v>
                </c:pt>
                <c:pt idx="6">
                  <c:v>160.09756097560975</c:v>
                </c:pt>
                <c:pt idx="7">
                  <c:v>53.086127525598144</c:v>
                </c:pt>
                <c:pt idx="8">
                  <c:v>113.6877729257642</c:v>
                </c:pt>
                <c:pt idx="9">
                  <c:v>83.52128772635814</c:v>
                </c:pt>
                <c:pt idx="10">
                  <c:v>51.5443247721624</c:v>
                </c:pt>
                <c:pt idx="11">
                  <c:v>58.607932875667416</c:v>
                </c:pt>
                <c:pt idx="12">
                  <c:v>57.63202437373053</c:v>
                </c:pt>
                <c:pt idx="13">
                  <c:v>44.59732276034094</c:v>
                </c:pt>
                <c:pt idx="14">
                  <c:v>44.90348702257861</c:v>
                </c:pt>
                <c:pt idx="15">
                  <c:v>23.317889317889314</c:v>
                </c:pt>
                <c:pt idx="16">
                  <c:v>23.158482142857146</c:v>
                </c:pt>
                <c:pt idx="17">
                  <c:v>18.831715210355984</c:v>
                </c:pt>
                <c:pt idx="18">
                  <c:v>18.45089285714285</c:v>
                </c:pt>
                <c:pt idx="19">
                  <c:v>13.359385369657355</c:v>
                </c:pt>
                <c:pt idx="20">
                  <c:v>13.560137760508654</c:v>
                </c:pt>
                <c:pt idx="21">
                  <c:v>9.778439153439153</c:v>
                </c:pt>
                <c:pt idx="22">
                  <c:v>7.351210454902521</c:v>
                </c:pt>
                <c:pt idx="23">
                  <c:v>4.94092689918777</c:v>
                </c:pt>
                <c:pt idx="24">
                  <c:v>5.834724005134789</c:v>
                </c:pt>
                <c:pt idx="25">
                  <c:v>4.93311403508772</c:v>
                </c:pt>
                <c:pt idx="26">
                  <c:v>4.117354196301566</c:v>
                </c:pt>
                <c:pt idx="27">
                  <c:v>3.355983772819473</c:v>
                </c:pt>
                <c:pt idx="28">
                  <c:v>3.6621621621621627</c:v>
                </c:pt>
              </c:numCache>
            </c:numRef>
          </c:val>
          <c:smooth val="0"/>
        </c:ser>
        <c:marker val="1"/>
        <c:axId val="65068504"/>
        <c:axId val="48745625"/>
      </c:lineChart>
      <c:catAx>
        <c:axId val="65068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745625"/>
        <c:crosses val="autoZero"/>
        <c:auto val="1"/>
        <c:lblOffset val="100"/>
        <c:noMultiLvlLbl val="0"/>
      </c:catAx>
      <c:valAx>
        <c:axId val="4874562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0685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'Massif Central (France)'!$A$12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'Massif Central (France)'!$B$1:$AD$1</c:f>
              <c:strCache>
                <c:ptCount val="29"/>
                <c:pt idx="0">
                  <c:v>Cs</c:v>
                </c:pt>
                <c:pt idx="1">
                  <c:v>Rb</c:v>
                </c:pt>
                <c:pt idx="2">
                  <c:v>Ba</c:v>
                </c:pt>
                <c:pt idx="3">
                  <c:v>Th</c:v>
                </c:pt>
                <c:pt idx="4">
                  <c:v>U</c:v>
                </c:pt>
                <c:pt idx="5">
                  <c:v>Nb</c:v>
                </c:pt>
                <c:pt idx="6">
                  <c:v>Ta</c:v>
                </c:pt>
                <c:pt idx="7">
                  <c:v>K2O</c:v>
                </c:pt>
                <c:pt idx="8">
                  <c:v>La</c:v>
                </c:pt>
                <c:pt idx="9">
                  <c:v>Ce</c:v>
                </c:pt>
                <c:pt idx="10">
                  <c:v>Pb</c:v>
                </c:pt>
                <c:pt idx="11">
                  <c:v>Pr</c:v>
                </c:pt>
                <c:pt idx="12">
                  <c:v>Sr</c:v>
                </c:pt>
                <c:pt idx="13">
                  <c:v>P2O5</c:v>
                </c:pt>
                <c:pt idx="14">
                  <c:v>Nd</c:v>
                </c:pt>
                <c:pt idx="15">
                  <c:v>Sm</c:v>
                </c:pt>
                <c:pt idx="16">
                  <c:v>Zr</c:v>
                </c:pt>
                <c:pt idx="17">
                  <c:v>Hf</c:v>
                </c:pt>
                <c:pt idx="18">
                  <c:v>Eu</c:v>
                </c:pt>
                <c:pt idx="19">
                  <c:v>TiO2</c:v>
                </c:pt>
                <c:pt idx="20">
                  <c:v>Gd</c:v>
                </c:pt>
                <c:pt idx="21">
                  <c:v>Tb</c:v>
                </c:pt>
                <c:pt idx="22">
                  <c:v>Dy</c:v>
                </c:pt>
                <c:pt idx="23">
                  <c:v>Y</c:v>
                </c:pt>
                <c:pt idx="24">
                  <c:v>Ho</c:v>
                </c:pt>
                <c:pt idx="25">
                  <c:v>Er</c:v>
                </c:pt>
                <c:pt idx="26">
                  <c:v>Tm</c:v>
                </c:pt>
                <c:pt idx="27">
                  <c:v>Yb</c:v>
                </c:pt>
                <c:pt idx="28">
                  <c:v>Lu</c:v>
                </c:pt>
              </c:strCache>
            </c:strRef>
          </c:cat>
          <c:val>
            <c:numRef>
              <c:f>'Massif Central (France)'!$B$12:$AD$12</c:f>
              <c:numCache>
                <c:ptCount val="29"/>
                <c:pt idx="0">
                  <c:v>118.64111256643122</c:v>
                </c:pt>
                <c:pt idx="1">
                  <c:v>116.73831466733101</c:v>
                </c:pt>
                <c:pt idx="2">
                  <c:v>119.37533696812514</c:v>
                </c:pt>
                <c:pt idx="3">
                  <c:v>159.9845748461424</c:v>
                </c:pt>
                <c:pt idx="4">
                  <c:v>251.83400229602466</c:v>
                </c:pt>
                <c:pt idx="5">
                  <c:v>160.29359170640998</c:v>
                </c:pt>
                <c:pt idx="6">
                  <c:v>168.31396756595123</c:v>
                </c:pt>
                <c:pt idx="7">
                  <c:v>65.31990482026234</c:v>
                </c:pt>
                <c:pt idx="8">
                  <c:v>111.75582310671027</c:v>
                </c:pt>
                <c:pt idx="9">
                  <c:v>78.15308066515429</c:v>
                </c:pt>
                <c:pt idx="10">
                  <c:v>81.25173400929751</c:v>
                </c:pt>
                <c:pt idx="11">
                  <c:v>55.365685388903906</c:v>
                </c:pt>
                <c:pt idx="12">
                  <c:v>48.61075611861175</c:v>
                </c:pt>
                <c:pt idx="13">
                  <c:v>42.733478078913215</c:v>
                </c:pt>
                <c:pt idx="14">
                  <c:v>44.63646765518447</c:v>
                </c:pt>
                <c:pt idx="15">
                  <c:v>24.198468128862004</c:v>
                </c:pt>
                <c:pt idx="16">
                  <c:v>30.222536941230523</c:v>
                </c:pt>
                <c:pt idx="17">
                  <c:v>24.573411811803588</c:v>
                </c:pt>
                <c:pt idx="18">
                  <c:v>19.69484466656802</c:v>
                </c:pt>
                <c:pt idx="19">
                  <c:v>13.906368931957694</c:v>
                </c:pt>
                <c:pt idx="20">
                  <c:v>15.964885663322075</c:v>
                </c:pt>
                <c:pt idx="21">
                  <c:v>11.526109785069512</c:v>
                </c:pt>
                <c:pt idx="22">
                  <c:v>8.784326860866189</c:v>
                </c:pt>
                <c:pt idx="23">
                  <c:v>6.500099729274128</c:v>
                </c:pt>
                <c:pt idx="24">
                  <c:v>6.803612228776406</c:v>
                </c:pt>
                <c:pt idx="25">
                  <c:v>6.18222769856063</c:v>
                </c:pt>
                <c:pt idx="26">
                  <c:v>5.694692247565138</c:v>
                </c:pt>
                <c:pt idx="27">
                  <c:v>4.769084315785078</c:v>
                </c:pt>
                <c:pt idx="28">
                  <c:v>4.5926225799484115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'Massif Central (France)'!$A$13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'Massif Central (France)'!$B$13:$AD$13</c:f>
              <c:numCache>
                <c:ptCount val="29"/>
                <c:pt idx="0">
                  <c:v>46.42217857280925</c:v>
                </c:pt>
                <c:pt idx="1">
                  <c:v>43.351674084075086</c:v>
                </c:pt>
                <c:pt idx="2">
                  <c:v>65.53845613532313</c:v>
                </c:pt>
                <c:pt idx="3">
                  <c:v>66.9615035852301</c:v>
                </c:pt>
                <c:pt idx="4">
                  <c:v>8.567000210241032</c:v>
                </c:pt>
                <c:pt idx="5">
                  <c:v>98.05727318372558</c:v>
                </c:pt>
                <c:pt idx="6">
                  <c:v>101.41164219014632</c:v>
                </c:pt>
                <c:pt idx="7">
                  <c:v>37.15022988057618</c:v>
                </c:pt>
                <c:pt idx="8">
                  <c:v>61.72607490731583</c:v>
                </c:pt>
                <c:pt idx="9">
                  <c:v>45.61601001933713</c:v>
                </c:pt>
                <c:pt idx="10">
                  <c:v>26.973618103378563</c:v>
                </c:pt>
                <c:pt idx="11">
                  <c:v>35.36005887739729</c:v>
                </c:pt>
                <c:pt idx="12">
                  <c:v>30.636874213141798</c:v>
                </c:pt>
                <c:pt idx="13">
                  <c:v>23.964433562928892</c:v>
                </c:pt>
                <c:pt idx="14">
                  <c:v>27.60833744557311</c:v>
                </c:pt>
                <c:pt idx="15">
                  <c:v>16.66428190803409</c:v>
                </c:pt>
                <c:pt idx="16">
                  <c:v>19.669576154007576</c:v>
                </c:pt>
                <c:pt idx="17">
                  <c:v>16.40150728204755</c:v>
                </c:pt>
                <c:pt idx="18">
                  <c:v>13.87096972962978</c:v>
                </c:pt>
                <c:pt idx="19">
                  <c:v>11.441056253842651</c:v>
                </c:pt>
                <c:pt idx="20">
                  <c:v>11.214752784150004</c:v>
                </c:pt>
                <c:pt idx="21">
                  <c:v>8.855129333850732</c:v>
                </c:pt>
                <c:pt idx="22">
                  <c:v>6.656772050226208</c:v>
                </c:pt>
                <c:pt idx="23">
                  <c:v>4.835065105890708</c:v>
                </c:pt>
                <c:pt idx="24">
                  <c:v>5.46589028439753</c:v>
                </c:pt>
                <c:pt idx="25">
                  <c:v>4.769699983585341</c:v>
                </c:pt>
                <c:pt idx="26">
                  <c:v>4.315774669302107</c:v>
                </c:pt>
                <c:pt idx="27">
                  <c:v>3.6523331306795757</c:v>
                </c:pt>
                <c:pt idx="28">
                  <c:v>3.3868523631584697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'Massif Central (France)'!$A$14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'Massif Central (France)'!$B$14:$AD$14</c:f>
              <c:numCache>
                <c:ptCount val="29"/>
                <c:pt idx="0">
                  <c:v>82.53164556962024</c:v>
                </c:pt>
                <c:pt idx="1">
                  <c:v>80.04499437570304</c:v>
                </c:pt>
                <c:pt idx="2">
                  <c:v>92.45689655172414</c:v>
                </c:pt>
                <c:pt idx="3">
                  <c:v>113.47303921568626</c:v>
                </c:pt>
                <c:pt idx="4">
                  <c:v>130.20050125313284</c:v>
                </c:pt>
                <c:pt idx="5">
                  <c:v>129.17543244506777</c:v>
                </c:pt>
                <c:pt idx="6">
                  <c:v>134.86280487804876</c:v>
                </c:pt>
                <c:pt idx="7">
                  <c:v>51.23506735041926</c:v>
                </c:pt>
                <c:pt idx="8">
                  <c:v>86.74094900701304</c:v>
                </c:pt>
                <c:pt idx="9">
                  <c:v>61.88454534224571</c:v>
                </c:pt>
                <c:pt idx="10">
                  <c:v>54.11267605633803</c:v>
                </c:pt>
                <c:pt idx="11">
                  <c:v>45.3628721331506</c:v>
                </c:pt>
                <c:pt idx="12">
                  <c:v>39.62381516587678</c:v>
                </c:pt>
                <c:pt idx="13">
                  <c:v>33.348955820921056</c:v>
                </c:pt>
                <c:pt idx="14">
                  <c:v>36.12240255037879</c:v>
                </c:pt>
                <c:pt idx="15">
                  <c:v>20.431375018448048</c:v>
                </c:pt>
                <c:pt idx="16">
                  <c:v>24.946056547619047</c:v>
                </c:pt>
                <c:pt idx="17">
                  <c:v>20.487459546925567</c:v>
                </c:pt>
                <c:pt idx="18">
                  <c:v>16.7829071980989</c:v>
                </c:pt>
                <c:pt idx="19">
                  <c:v>12.673712592900172</c:v>
                </c:pt>
                <c:pt idx="20">
                  <c:v>13.58981922373604</c:v>
                </c:pt>
                <c:pt idx="21">
                  <c:v>10.190619559460123</c:v>
                </c:pt>
                <c:pt idx="22">
                  <c:v>7.720549455546199</c:v>
                </c:pt>
                <c:pt idx="23">
                  <c:v>5.667582417582418</c:v>
                </c:pt>
                <c:pt idx="24">
                  <c:v>6.134751256586969</c:v>
                </c:pt>
                <c:pt idx="25">
                  <c:v>5.475963841072986</c:v>
                </c:pt>
                <c:pt idx="26">
                  <c:v>5.005233458433622</c:v>
                </c:pt>
                <c:pt idx="27">
                  <c:v>4.210708723232327</c:v>
                </c:pt>
                <c:pt idx="28">
                  <c:v>3.9897374715534406</c:v>
                </c:pt>
              </c:numCache>
            </c:numRef>
          </c:val>
          <c:smooth val="0"/>
        </c:ser>
        <c:marker val="1"/>
        <c:axId val="36057442"/>
        <c:axId val="56081523"/>
      </c:lineChart>
      <c:catAx>
        <c:axId val="36057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081523"/>
        <c:crosses val="autoZero"/>
        <c:auto val="1"/>
        <c:lblOffset val="100"/>
        <c:noMultiLvlLbl val="0"/>
      </c:catAx>
      <c:valAx>
        <c:axId val="5608152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0574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'Bas Languedoc (France)'!$A$12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'Bas Languedoc (France)'!$B$1:$AD$1</c:f>
              <c:strCache>
                <c:ptCount val="29"/>
                <c:pt idx="0">
                  <c:v>Cs</c:v>
                </c:pt>
                <c:pt idx="1">
                  <c:v>Rb</c:v>
                </c:pt>
                <c:pt idx="2">
                  <c:v>Ba</c:v>
                </c:pt>
                <c:pt idx="3">
                  <c:v>Th</c:v>
                </c:pt>
                <c:pt idx="4">
                  <c:v>U</c:v>
                </c:pt>
                <c:pt idx="5">
                  <c:v>Nb</c:v>
                </c:pt>
                <c:pt idx="6">
                  <c:v>Ta</c:v>
                </c:pt>
                <c:pt idx="7">
                  <c:v>K2O</c:v>
                </c:pt>
                <c:pt idx="8">
                  <c:v>La</c:v>
                </c:pt>
                <c:pt idx="9">
                  <c:v>Ce</c:v>
                </c:pt>
                <c:pt idx="10">
                  <c:v>Pb</c:v>
                </c:pt>
                <c:pt idx="11">
                  <c:v>Pr</c:v>
                </c:pt>
                <c:pt idx="12">
                  <c:v>Sr</c:v>
                </c:pt>
                <c:pt idx="13">
                  <c:v>P2O5</c:v>
                </c:pt>
                <c:pt idx="14">
                  <c:v>Nd</c:v>
                </c:pt>
                <c:pt idx="15">
                  <c:v>Sm</c:v>
                </c:pt>
                <c:pt idx="16">
                  <c:v>Zr</c:v>
                </c:pt>
                <c:pt idx="17">
                  <c:v>Hf</c:v>
                </c:pt>
                <c:pt idx="18">
                  <c:v>Eu</c:v>
                </c:pt>
                <c:pt idx="19">
                  <c:v>TiO2</c:v>
                </c:pt>
                <c:pt idx="20">
                  <c:v>Gd</c:v>
                </c:pt>
                <c:pt idx="21">
                  <c:v>Tb</c:v>
                </c:pt>
                <c:pt idx="22">
                  <c:v>Dy</c:v>
                </c:pt>
                <c:pt idx="23">
                  <c:v>Y</c:v>
                </c:pt>
                <c:pt idx="24">
                  <c:v>Ho</c:v>
                </c:pt>
                <c:pt idx="25">
                  <c:v>Er</c:v>
                </c:pt>
                <c:pt idx="26">
                  <c:v>Tm</c:v>
                </c:pt>
                <c:pt idx="27">
                  <c:v>Yb</c:v>
                </c:pt>
                <c:pt idx="28">
                  <c:v>Lu</c:v>
                </c:pt>
              </c:strCache>
            </c:strRef>
          </c:cat>
          <c:val>
            <c:numRef>
              <c:f>'Bas Languedoc (France)'!$B$12:$AD$12</c:f>
              <c:numCache>
                <c:ptCount val="29"/>
                <c:pt idx="0">
                  <c:v>120.79398559562209</c:v>
                </c:pt>
                <c:pt idx="1">
                  <c:v>117.02736141336365</c:v>
                </c:pt>
                <c:pt idx="2">
                  <c:v>107.99881250942022</c:v>
                </c:pt>
                <c:pt idx="3">
                  <c:v>97.54065293721683</c:v>
                </c:pt>
                <c:pt idx="4">
                  <c:v>108.42163741173998</c:v>
                </c:pt>
                <c:pt idx="5">
                  <c:v>145.68231165465306</c:v>
                </c:pt>
                <c:pt idx="6">
                  <c:v>150.8941310411151</c:v>
                </c:pt>
                <c:pt idx="7">
                  <c:v>78.23411378277463</c:v>
                </c:pt>
                <c:pt idx="8">
                  <c:v>87.57988982897174</c:v>
                </c:pt>
                <c:pt idx="9">
                  <c:v>66.62441905114578</c:v>
                </c:pt>
                <c:pt idx="10">
                  <c:v>58.64716049883823</c:v>
                </c:pt>
                <c:pt idx="11">
                  <c:v>49.599238484298624</c:v>
                </c:pt>
                <c:pt idx="12">
                  <c:v>46.57795780007775</c:v>
                </c:pt>
                <c:pt idx="13">
                  <c:v>42.02293105451622</c:v>
                </c:pt>
                <c:pt idx="14">
                  <c:v>40.67862558411153</c:v>
                </c:pt>
                <c:pt idx="15">
                  <c:v>22.57529427299647</c:v>
                </c:pt>
                <c:pt idx="16">
                  <c:v>31.17030473109532</c:v>
                </c:pt>
                <c:pt idx="17">
                  <c:v>24.521056128449036</c:v>
                </c:pt>
                <c:pt idx="18">
                  <c:v>19.022470437791434</c:v>
                </c:pt>
                <c:pt idx="19">
                  <c:v>14.354297154633711</c:v>
                </c:pt>
                <c:pt idx="20">
                  <c:v>15.132997876173848</c:v>
                </c:pt>
                <c:pt idx="21">
                  <c:v>11.86072230126934</c:v>
                </c:pt>
                <c:pt idx="22">
                  <c:v>8.823229643316061</c:v>
                </c:pt>
                <c:pt idx="24">
                  <c:v>6.823666147985074</c:v>
                </c:pt>
                <c:pt idx="25">
                  <c:v>5.751733440164617</c:v>
                </c:pt>
                <c:pt idx="26">
                  <c:v>4.853442695597657</c:v>
                </c:pt>
                <c:pt idx="27">
                  <c:v>4.299437927111793</c:v>
                </c:pt>
                <c:pt idx="28">
                  <c:v>4.312902155057112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 Languedoc (France)'!$A$13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'Bas Languedoc (France)'!$B$13:$AD$13</c:f>
              <c:numCache>
                <c:ptCount val="29"/>
                <c:pt idx="0">
                  <c:v>81.73765997399815</c:v>
                </c:pt>
                <c:pt idx="1">
                  <c:v>68.0120086653765</c:v>
                </c:pt>
                <c:pt idx="2">
                  <c:v>81.51327791839492</c:v>
                </c:pt>
                <c:pt idx="3">
                  <c:v>80.75346470984198</c:v>
                </c:pt>
                <c:pt idx="4">
                  <c:v>85.86407687397428</c:v>
                </c:pt>
                <c:pt idx="5">
                  <c:v>114.4859912906485</c:v>
                </c:pt>
                <c:pt idx="6">
                  <c:v>113.74001530034832</c:v>
                </c:pt>
                <c:pt idx="7">
                  <c:v>34.09921955055871</c:v>
                </c:pt>
                <c:pt idx="8">
                  <c:v>65.79711162663233</c:v>
                </c:pt>
                <c:pt idx="9">
                  <c:v>48.6347358784317</c:v>
                </c:pt>
                <c:pt idx="10">
                  <c:v>46.77537471242939</c:v>
                </c:pt>
                <c:pt idx="11">
                  <c:v>35.94423977657094</c:v>
                </c:pt>
                <c:pt idx="12">
                  <c:v>35.03341660750518</c:v>
                </c:pt>
                <c:pt idx="13">
                  <c:v>25.044917721265854</c:v>
                </c:pt>
                <c:pt idx="14">
                  <c:v>29.513398049566465</c:v>
                </c:pt>
                <c:pt idx="15">
                  <c:v>17.143174195472003</c:v>
                </c:pt>
                <c:pt idx="16">
                  <c:v>23.160052411761825</c:v>
                </c:pt>
                <c:pt idx="17">
                  <c:v>18.909364583525075</c:v>
                </c:pt>
                <c:pt idx="18">
                  <c:v>14.697767657446661</c:v>
                </c:pt>
                <c:pt idx="19">
                  <c:v>12.249302291605327</c:v>
                </c:pt>
                <c:pt idx="20">
                  <c:v>11.930760513087897</c:v>
                </c:pt>
                <c:pt idx="21">
                  <c:v>9.435573995026955</c:v>
                </c:pt>
                <c:pt idx="22">
                  <c:v>7.1672723919620935</c:v>
                </c:pt>
                <c:pt idx="24">
                  <c:v>5.58487043738078</c:v>
                </c:pt>
                <c:pt idx="25">
                  <c:v>4.6232665598353835</c:v>
                </c:pt>
                <c:pt idx="26">
                  <c:v>4.065476223321263</c:v>
                </c:pt>
                <c:pt idx="27">
                  <c:v>3.5606026408395253</c:v>
                </c:pt>
                <c:pt idx="28">
                  <c:v>3.5249356827807254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 Languedoc (France)'!$A$14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'Bas Languedoc (France)'!$B$14:$AD$14</c:f>
              <c:numCache>
                <c:ptCount val="29"/>
                <c:pt idx="0">
                  <c:v>101.26582278481013</c:v>
                </c:pt>
                <c:pt idx="1">
                  <c:v>92.51968503937007</c:v>
                </c:pt>
                <c:pt idx="2">
                  <c:v>94.75604521390757</c:v>
                </c:pt>
                <c:pt idx="3">
                  <c:v>89.1470588235294</c:v>
                </c:pt>
                <c:pt idx="4">
                  <c:v>97.14285714285714</c:v>
                </c:pt>
                <c:pt idx="5">
                  <c:v>130.08415147265077</c:v>
                </c:pt>
                <c:pt idx="6">
                  <c:v>132.3170731707317</c:v>
                </c:pt>
                <c:pt idx="7">
                  <c:v>56.16666666666667</c:v>
                </c:pt>
                <c:pt idx="8">
                  <c:v>76.68850072780204</c:v>
                </c:pt>
                <c:pt idx="9">
                  <c:v>57.62957746478874</c:v>
                </c:pt>
                <c:pt idx="10">
                  <c:v>52.71126760563381</c:v>
                </c:pt>
                <c:pt idx="11">
                  <c:v>42.77173913043478</c:v>
                </c:pt>
                <c:pt idx="12">
                  <c:v>40.805687203791464</c:v>
                </c:pt>
                <c:pt idx="13">
                  <c:v>33.533924387891034</c:v>
                </c:pt>
                <c:pt idx="14">
                  <c:v>35.096011816838995</c:v>
                </c:pt>
                <c:pt idx="15">
                  <c:v>19.859234234234236</c:v>
                </c:pt>
                <c:pt idx="16">
                  <c:v>27.165178571428573</c:v>
                </c:pt>
                <c:pt idx="17">
                  <c:v>21.715210355987054</c:v>
                </c:pt>
                <c:pt idx="18">
                  <c:v>16.860119047619047</c:v>
                </c:pt>
                <c:pt idx="19">
                  <c:v>13.301799723119519</c:v>
                </c:pt>
                <c:pt idx="20">
                  <c:v>13.531879194630871</c:v>
                </c:pt>
                <c:pt idx="21">
                  <c:v>10.648148148148147</c:v>
                </c:pt>
                <c:pt idx="22">
                  <c:v>7.995251017639077</c:v>
                </c:pt>
                <c:pt idx="24">
                  <c:v>6.204268292682927</c:v>
                </c:pt>
                <c:pt idx="25">
                  <c:v>5.187500000000001</c:v>
                </c:pt>
                <c:pt idx="26">
                  <c:v>4.45945945945946</c:v>
                </c:pt>
                <c:pt idx="27">
                  <c:v>3.9300202839756593</c:v>
                </c:pt>
                <c:pt idx="28">
                  <c:v>3.918918918918919</c:v>
                </c:pt>
              </c:numCache>
            </c:numRef>
          </c:val>
          <c:smooth val="0"/>
        </c:ser>
        <c:marker val="1"/>
        <c:axId val="34971660"/>
        <c:axId val="46309485"/>
      </c:lineChart>
      <c:catAx>
        <c:axId val="34971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309485"/>
        <c:crosses val="autoZero"/>
        <c:auto val="1"/>
        <c:lblOffset val="100"/>
        <c:noMultiLvlLbl val="0"/>
      </c:catAx>
      <c:valAx>
        <c:axId val="4630948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9716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8</xdr:col>
      <xdr:colOff>561975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25908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8</xdr:col>
      <xdr:colOff>561975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25908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8</xdr:col>
      <xdr:colOff>561975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25908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12</xdr:row>
      <xdr:rowOff>0</xdr:rowOff>
    </xdr:from>
    <xdr:to>
      <xdr:col>8</xdr:col>
      <xdr:colOff>561975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123825" y="19431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8</xdr:col>
      <xdr:colOff>561975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25908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8</xdr:col>
      <xdr:colOff>561975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25908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8</xdr:col>
      <xdr:colOff>561975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25908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8</xdr:col>
      <xdr:colOff>561975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25908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8</xdr:col>
      <xdr:colOff>561975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25908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8</xdr:col>
      <xdr:colOff>561975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25908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8</xdr:col>
      <xdr:colOff>561975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25908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8</xdr:col>
      <xdr:colOff>561975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25908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12</xdr:row>
      <xdr:rowOff>0</xdr:rowOff>
    </xdr:from>
    <xdr:to>
      <xdr:col>8</xdr:col>
      <xdr:colOff>561975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123825" y="19431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8</xdr:col>
      <xdr:colOff>561975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25908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8</xdr:col>
      <xdr:colOff>561975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25908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8</xdr:col>
      <xdr:colOff>561975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25908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8</xdr:col>
      <xdr:colOff>561975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25908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8</xdr:col>
      <xdr:colOff>561975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25908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12</xdr:row>
      <xdr:rowOff>0</xdr:rowOff>
    </xdr:from>
    <xdr:to>
      <xdr:col>8</xdr:col>
      <xdr:colOff>561975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123825" y="19431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8</xdr:col>
      <xdr:colOff>561975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25908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8</xdr:col>
      <xdr:colOff>561975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25908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8</xdr:col>
      <xdr:colOff>561975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25908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8</xdr:col>
      <xdr:colOff>561975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25908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8</xdr:col>
      <xdr:colOff>561975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25908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8</xdr:col>
      <xdr:colOff>561975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25908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8</xdr:col>
      <xdr:colOff>561975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25908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8</xdr:col>
      <xdr:colOff>561975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25908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8</xdr:col>
      <xdr:colOff>561975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25908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8</xdr:col>
      <xdr:colOff>561975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25908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8</xdr:col>
      <xdr:colOff>561975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25908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12</xdr:row>
      <xdr:rowOff>0</xdr:rowOff>
    </xdr:from>
    <xdr:to>
      <xdr:col>8</xdr:col>
      <xdr:colOff>561975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123825" y="19431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8</xdr:col>
      <xdr:colOff>561975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25908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8</xdr:col>
      <xdr:colOff>561975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25908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8</xdr:col>
      <xdr:colOff>561975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25908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8</xdr:col>
      <xdr:colOff>561975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25908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8</xdr:col>
      <xdr:colOff>561975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25908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8</xdr:col>
      <xdr:colOff>561975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25908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8</xdr:col>
      <xdr:colOff>561975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25908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8</xdr:col>
      <xdr:colOff>561975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25908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8</xdr:col>
      <xdr:colOff>561975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25908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8</xdr:col>
      <xdr:colOff>561975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25908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8</xdr:col>
      <xdr:colOff>561975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25908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8</xdr:col>
      <xdr:colOff>561975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25908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8</xdr:col>
      <xdr:colOff>561975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2590800"/>
        <a:ext cx="7191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167"/>
  <sheetViews>
    <sheetView tabSelected="1" zoomScale="75" zoomScaleNormal="75" workbookViewId="0" topLeftCell="A1">
      <pane ySplit="480" topLeftCell="BM1" activePane="bottomLeft" state="split"/>
      <selection pane="topLeft" activeCell="A1" sqref="A1"/>
      <selection pane="bottomLeft" activeCell="B4" sqref="B4"/>
    </sheetView>
  </sheetViews>
  <sheetFormatPr defaultColWidth="9.140625" defaultRowHeight="12.75"/>
  <cols>
    <col min="1" max="1" width="19.140625" style="1" bestFit="1" customWidth="1"/>
    <col min="2" max="2" width="38.8515625" style="1" bestFit="1" customWidth="1"/>
    <col min="3" max="3" width="6.421875" style="1" bestFit="1" customWidth="1"/>
    <col min="4" max="4" width="6.28125" style="1" bestFit="1" customWidth="1"/>
    <col min="5" max="6" width="7.57421875" style="1" bestFit="1" customWidth="1"/>
    <col min="7" max="9" width="6.421875" style="1" bestFit="1" customWidth="1"/>
    <col min="10" max="10" width="6.8515625" style="1" bestFit="1" customWidth="1"/>
    <col min="11" max="11" width="5.8515625" style="1" bestFit="1" customWidth="1"/>
    <col min="12" max="12" width="6.57421875" style="1" bestFit="1" customWidth="1"/>
    <col min="13" max="13" width="6.8515625" style="1" bestFit="1" customWidth="1"/>
    <col min="14" max="14" width="7.57421875" style="1" bestFit="1" customWidth="1"/>
    <col min="15" max="15" width="10.28125" style="1" bestFit="1" customWidth="1"/>
    <col min="16" max="16" width="7.140625" style="1" bestFit="1" customWidth="1"/>
    <col min="17" max="17" width="14.57421875" style="1" bestFit="1" customWidth="1"/>
    <col min="18" max="18" width="6.421875" style="1" bestFit="1" customWidth="1"/>
    <col min="19" max="21" width="13.8515625" style="1" bestFit="1" customWidth="1"/>
    <col min="22" max="22" width="6.421875" style="1" bestFit="1" customWidth="1"/>
    <col min="23" max="23" width="7.140625" style="1" bestFit="1" customWidth="1"/>
    <col min="24" max="24" width="9.140625" style="1" customWidth="1"/>
    <col min="25" max="25" width="5.7109375" style="1" bestFit="1" customWidth="1"/>
    <col min="26" max="27" width="9.8515625" style="1" bestFit="1" customWidth="1"/>
    <col min="28" max="28" width="8.7109375" style="1" bestFit="1" customWidth="1"/>
    <col min="29" max="29" width="12.8515625" style="1" bestFit="1" customWidth="1"/>
    <col min="30" max="31" width="12.00390625" style="1" bestFit="1" customWidth="1"/>
    <col min="32" max="32" width="12.28125" style="1" bestFit="1" customWidth="1"/>
    <col min="33" max="33" width="3.00390625" style="1" customWidth="1"/>
    <col min="34" max="34" width="7.57421875" style="1" bestFit="1" customWidth="1"/>
    <col min="35" max="36" width="8.7109375" style="1" bestFit="1" customWidth="1"/>
    <col min="37" max="37" width="6.421875" style="1" bestFit="1" customWidth="1"/>
    <col min="38" max="38" width="7.57421875" style="1" bestFit="1" customWidth="1"/>
    <col min="39" max="39" width="8.7109375" style="1" bestFit="1" customWidth="1"/>
    <col min="40" max="40" width="6.421875" style="1" bestFit="1" customWidth="1"/>
    <col min="41" max="41" width="7.57421875" style="1" bestFit="1" customWidth="1"/>
    <col min="42" max="42" width="6.421875" style="1" bestFit="1" customWidth="1"/>
    <col min="43" max="46" width="7.57421875" style="1" bestFit="1" customWidth="1"/>
    <col min="47" max="47" width="6.421875" style="1" bestFit="1" customWidth="1"/>
    <col min="48" max="48" width="7.57421875" style="1" bestFit="1" customWidth="1"/>
    <col min="49" max="49" width="6.421875" style="1" bestFit="1" customWidth="1"/>
    <col min="50" max="50" width="5.28125" style="1" bestFit="1" customWidth="1"/>
    <col min="51" max="51" width="6.421875" style="1" bestFit="1" customWidth="1"/>
    <col min="52" max="52" width="5.28125" style="1" bestFit="1" customWidth="1"/>
    <col min="53" max="53" width="6.421875" style="1" bestFit="1" customWidth="1"/>
    <col min="54" max="58" width="5.28125" style="1" bestFit="1" customWidth="1"/>
    <col min="59" max="60" width="6.421875" style="1" bestFit="1" customWidth="1"/>
    <col min="61" max="61" width="5.28125" style="1" bestFit="1" customWidth="1"/>
    <col min="62" max="62" width="6.421875" style="1" bestFit="1" customWidth="1"/>
    <col min="63" max="63" width="5.28125" style="1" bestFit="1" customWidth="1"/>
    <col min="64" max="64" width="6.421875" style="1" bestFit="1" customWidth="1"/>
    <col min="65" max="65" width="6.00390625" style="1" bestFit="1" customWidth="1"/>
    <col min="66" max="66" width="7.57421875" style="1" bestFit="1" customWidth="1"/>
    <col min="67" max="67" width="7.57421875" style="16" bestFit="1" customWidth="1"/>
    <col min="68" max="68" width="9.140625" style="1" customWidth="1"/>
    <col min="69" max="73" width="7.57421875" style="1" bestFit="1" customWidth="1"/>
    <col min="74" max="75" width="6.421875" style="1" bestFit="1" customWidth="1"/>
    <col min="76" max="76" width="7.57421875" style="1" bestFit="1" customWidth="1"/>
    <col min="77" max="82" width="6.421875" style="1" bestFit="1" customWidth="1"/>
    <col min="83" max="83" width="7.140625" style="1" bestFit="1" customWidth="1"/>
    <col min="84" max="84" width="6.57421875" style="1" bestFit="1" customWidth="1"/>
    <col min="85" max="85" width="7.00390625" style="1" bestFit="1" customWidth="1"/>
    <col min="86" max="86" width="7.57421875" style="1" bestFit="1" customWidth="1"/>
    <col min="87" max="87" width="6.8515625" style="1" bestFit="1" customWidth="1"/>
    <col min="88" max="88" width="6.421875" style="1" bestFit="1" customWidth="1"/>
    <col min="89" max="89" width="7.421875" style="1" bestFit="1" customWidth="1"/>
    <col min="90" max="92" width="7.00390625" style="1" bestFit="1" customWidth="1"/>
    <col min="93" max="93" width="7.140625" style="1" bestFit="1" customWidth="1"/>
    <col min="94" max="94" width="8.8515625" style="1" bestFit="1" customWidth="1"/>
    <col min="95" max="95" width="7.57421875" style="1" bestFit="1" customWidth="1"/>
    <col min="96" max="96" width="8.7109375" style="1" bestFit="1" customWidth="1"/>
    <col min="97" max="97" width="7.57421875" style="1" bestFit="1" customWidth="1"/>
    <col min="98" max="98" width="9.8515625" style="1" bestFit="1" customWidth="1"/>
    <col min="99" max="99" width="6.8515625" style="1" bestFit="1" customWidth="1"/>
    <col min="100" max="100" width="8.7109375" style="1" bestFit="1" customWidth="1"/>
    <col min="101" max="101" width="6.57421875" style="1" bestFit="1" customWidth="1"/>
    <col min="102" max="102" width="7.421875" style="1" bestFit="1" customWidth="1"/>
    <col min="103" max="103" width="8.00390625" style="1" bestFit="1" customWidth="1"/>
    <col min="104" max="104" width="5.28125" style="1" bestFit="1" customWidth="1"/>
    <col min="105" max="106" width="13.8515625" style="1" bestFit="1" customWidth="1"/>
    <col min="107" max="107" width="15.421875" style="1" bestFit="1" customWidth="1"/>
    <col min="108" max="108" width="15.7109375" style="1" bestFit="1" customWidth="1"/>
    <col min="109" max="110" width="17.28125" style="1" bestFit="1" customWidth="1"/>
    <col min="111" max="111" width="16.00390625" style="1" bestFit="1" customWidth="1"/>
    <col min="112" max="112" width="15.7109375" style="1" bestFit="1" customWidth="1"/>
    <col min="113" max="113" width="15.00390625" style="1" bestFit="1" customWidth="1"/>
    <col min="114" max="114" width="16.28125" style="1" bestFit="1" customWidth="1"/>
    <col min="115" max="115" width="15.421875" style="1" bestFit="1" customWidth="1"/>
    <col min="116" max="116" width="16.140625" style="1" bestFit="1" customWidth="1"/>
    <col min="117" max="117" width="7.57421875" style="1" bestFit="1" customWidth="1"/>
    <col min="118" max="118" width="22.57421875" style="1" bestFit="1" customWidth="1"/>
    <col min="119" max="16384" width="9.140625" style="1" customWidth="1"/>
  </cols>
  <sheetData>
    <row r="1" spans="1:118" ht="20.25">
      <c r="A1" s="1" t="s">
        <v>0</v>
      </c>
      <c r="B1" s="1" t="s">
        <v>1</v>
      </c>
      <c r="C1" s="1" t="s">
        <v>259</v>
      </c>
      <c r="D1" s="1" t="s">
        <v>260</v>
      </c>
      <c r="E1" s="1" t="s">
        <v>261</v>
      </c>
      <c r="F1" s="1" t="s">
        <v>262</v>
      </c>
      <c r="G1" s="1" t="s">
        <v>2</v>
      </c>
      <c r="H1" s="1" t="s">
        <v>3</v>
      </c>
      <c r="I1" s="1" t="s">
        <v>4</v>
      </c>
      <c r="J1" s="1" t="s">
        <v>263</v>
      </c>
      <c r="K1" s="1" t="s">
        <v>264</v>
      </c>
      <c r="L1" s="1" t="s">
        <v>265</v>
      </c>
      <c r="M1" s="1" t="s">
        <v>5</v>
      </c>
      <c r="N1" s="1" t="s">
        <v>6</v>
      </c>
      <c r="O1" s="40" t="s">
        <v>251</v>
      </c>
      <c r="P1" s="39" t="s">
        <v>249</v>
      </c>
      <c r="Q1" s="40" t="s">
        <v>252</v>
      </c>
      <c r="R1" s="39" t="s">
        <v>250</v>
      </c>
      <c r="S1" s="40" t="s">
        <v>253</v>
      </c>
      <c r="T1" s="40" t="s">
        <v>254</v>
      </c>
      <c r="U1" s="40" t="s">
        <v>255</v>
      </c>
      <c r="V1" s="39" t="s">
        <v>256</v>
      </c>
      <c r="W1" s="39" t="s">
        <v>257</v>
      </c>
      <c r="Y1" s="1" t="s">
        <v>258</v>
      </c>
      <c r="Z1" s="1" t="s">
        <v>7</v>
      </c>
      <c r="AA1" s="1" t="s">
        <v>8</v>
      </c>
      <c r="AB1" s="1" t="s">
        <v>9</v>
      </c>
      <c r="AC1" s="1" t="s">
        <v>129</v>
      </c>
      <c r="AD1" s="1" t="s">
        <v>130</v>
      </c>
      <c r="AE1" s="1" t="s">
        <v>131</v>
      </c>
      <c r="AF1" s="1" t="s">
        <v>132</v>
      </c>
      <c r="AH1" s="1" t="s">
        <v>10</v>
      </c>
      <c r="AI1" s="1" t="s">
        <v>11</v>
      </c>
      <c r="AJ1" s="1" t="s">
        <v>12</v>
      </c>
      <c r="AK1" s="1" t="s">
        <v>13</v>
      </c>
      <c r="AL1" s="1" t="s">
        <v>14</v>
      </c>
      <c r="AM1" s="1" t="s">
        <v>15</v>
      </c>
      <c r="AN1" s="1" t="s">
        <v>16</v>
      </c>
      <c r="AO1" s="1" t="s">
        <v>17</v>
      </c>
      <c r="AP1" s="1" t="s">
        <v>18</v>
      </c>
      <c r="AQ1" s="1" t="s">
        <v>19</v>
      </c>
      <c r="AR1" s="1" t="s">
        <v>20</v>
      </c>
      <c r="AS1" s="1" t="s">
        <v>21</v>
      </c>
      <c r="AT1" s="1" t="s">
        <v>22</v>
      </c>
      <c r="AU1" s="1" t="s">
        <v>23</v>
      </c>
      <c r="AV1" s="1" t="s">
        <v>24</v>
      </c>
      <c r="AW1" s="1" t="s">
        <v>25</v>
      </c>
      <c r="AX1" s="1" t="s">
        <v>26</v>
      </c>
      <c r="AY1" s="1" t="s">
        <v>27</v>
      </c>
      <c r="AZ1" s="1" t="s">
        <v>28</v>
      </c>
      <c r="BA1" s="1" t="s">
        <v>29</v>
      </c>
      <c r="BB1" s="1" t="s">
        <v>30</v>
      </c>
      <c r="BC1" s="1" t="s">
        <v>31</v>
      </c>
      <c r="BD1" s="1" t="s">
        <v>32</v>
      </c>
      <c r="BE1" s="1" t="s">
        <v>33</v>
      </c>
      <c r="BF1" s="1" t="s">
        <v>34</v>
      </c>
      <c r="BG1" s="1" t="s">
        <v>35</v>
      </c>
      <c r="BH1" s="1" t="s">
        <v>36</v>
      </c>
      <c r="BI1" s="1" t="s">
        <v>37</v>
      </c>
      <c r="BJ1" s="1" t="s">
        <v>38</v>
      </c>
      <c r="BK1" s="1" t="s">
        <v>39</v>
      </c>
      <c r="BL1" s="1" t="s">
        <v>40</v>
      </c>
      <c r="BM1" s="1" t="s">
        <v>41</v>
      </c>
      <c r="BN1" s="1" t="s">
        <v>42</v>
      </c>
      <c r="BO1" s="16" t="s">
        <v>43</v>
      </c>
      <c r="BQ1" s="1" t="s">
        <v>44</v>
      </c>
      <c r="BR1" s="1" t="s">
        <v>45</v>
      </c>
      <c r="BS1" s="1" t="s">
        <v>46</v>
      </c>
      <c r="BT1" s="1" t="s">
        <v>47</v>
      </c>
      <c r="BU1" s="1" t="s">
        <v>48</v>
      </c>
      <c r="BV1" s="1" t="s">
        <v>49</v>
      </c>
      <c r="BW1" s="1" t="s">
        <v>50</v>
      </c>
      <c r="BX1" s="1" t="s">
        <v>51</v>
      </c>
      <c r="BY1" s="1" t="s">
        <v>52</v>
      </c>
      <c r="BZ1" s="1" t="s">
        <v>53</v>
      </c>
      <c r="CA1" s="1" t="s">
        <v>54</v>
      </c>
      <c r="CB1" s="1" t="s">
        <v>55</v>
      </c>
      <c r="CC1" s="1" t="s">
        <v>56</v>
      </c>
      <c r="CD1" s="1" t="s">
        <v>57</v>
      </c>
      <c r="CE1" s="1" t="s">
        <v>58</v>
      </c>
      <c r="CF1" s="1" t="s">
        <v>59</v>
      </c>
      <c r="CG1" s="1" t="s">
        <v>60</v>
      </c>
      <c r="CH1" s="1" t="s">
        <v>61</v>
      </c>
      <c r="CI1" s="1" t="s">
        <v>62</v>
      </c>
      <c r="CJ1" s="1" t="s">
        <v>63</v>
      </c>
      <c r="CK1" s="1" t="s">
        <v>64</v>
      </c>
      <c r="CL1" s="1" t="s">
        <v>65</v>
      </c>
      <c r="CM1" s="1" t="s">
        <v>66</v>
      </c>
      <c r="CN1" s="1" t="s">
        <v>67</v>
      </c>
      <c r="CO1" s="1" t="s">
        <v>68</v>
      </c>
      <c r="CP1" s="1" t="s">
        <v>69</v>
      </c>
      <c r="CQ1" s="1" t="s">
        <v>70</v>
      </c>
      <c r="CR1" s="1" t="s">
        <v>71</v>
      </c>
      <c r="CS1" s="1" t="s">
        <v>72</v>
      </c>
      <c r="CT1" s="1" t="s">
        <v>73</v>
      </c>
      <c r="CU1" s="1" t="s">
        <v>74</v>
      </c>
      <c r="CV1" s="1" t="s">
        <v>75</v>
      </c>
      <c r="CW1" s="1" t="s">
        <v>76</v>
      </c>
      <c r="CX1" s="1" t="s">
        <v>77</v>
      </c>
      <c r="CY1" s="1" t="s">
        <v>78</v>
      </c>
      <c r="CZ1" s="1" t="s">
        <v>79</v>
      </c>
      <c r="DA1" s="1" t="s">
        <v>133</v>
      </c>
      <c r="DB1" s="1" t="s">
        <v>134</v>
      </c>
      <c r="DC1" s="1" t="s">
        <v>135</v>
      </c>
      <c r="DD1" s="1" t="s">
        <v>136</v>
      </c>
      <c r="DE1" s="1" t="s">
        <v>137</v>
      </c>
      <c r="DF1" s="1" t="s">
        <v>138</v>
      </c>
      <c r="DG1" s="1" t="s">
        <v>80</v>
      </c>
      <c r="DH1" s="1" t="s">
        <v>81</v>
      </c>
      <c r="DI1" s="1" t="s">
        <v>82</v>
      </c>
      <c r="DJ1" s="1" t="s">
        <v>139</v>
      </c>
      <c r="DK1" s="1" t="s">
        <v>140</v>
      </c>
      <c r="DL1" s="1" t="s">
        <v>141</v>
      </c>
      <c r="DM1" s="1" t="s">
        <v>83</v>
      </c>
      <c r="DN1" s="1" t="s">
        <v>142</v>
      </c>
    </row>
    <row r="2" spans="1:135" ht="15.75">
      <c r="A2" s="1" t="s">
        <v>84</v>
      </c>
      <c r="B2" s="1" t="s">
        <v>85</v>
      </c>
      <c r="C2" s="4">
        <v>47.07928571428573</v>
      </c>
      <c r="D2" s="4">
        <v>2.5146428571428574</v>
      </c>
      <c r="E2" s="4">
        <v>12.717857142857143</v>
      </c>
      <c r="F2" s="4">
        <v>12.001435714285716</v>
      </c>
      <c r="G2" s="4">
        <v>0.16142857142857145</v>
      </c>
      <c r="H2" s="4">
        <v>11.166428571428574</v>
      </c>
      <c r="I2" s="4">
        <v>9.844642857142858</v>
      </c>
      <c r="J2" s="4">
        <v>3.035714285714286</v>
      </c>
      <c r="K2" s="4">
        <v>0.9307142857142855</v>
      </c>
      <c r="L2" s="4">
        <v>0.5721428571428572</v>
      </c>
      <c r="M2" s="4">
        <v>0.165</v>
      </c>
      <c r="N2" s="4">
        <v>100.04786428571428</v>
      </c>
      <c r="O2" s="10">
        <v>0.7031932</v>
      </c>
      <c r="P2" s="4"/>
      <c r="Q2" s="13">
        <v>0.5128574615384616</v>
      </c>
      <c r="R2" s="4">
        <v>4.241993181600081</v>
      </c>
      <c r="S2" s="4">
        <v>19.17314285714286</v>
      </c>
      <c r="T2" s="4">
        <v>15.529928571428574</v>
      </c>
      <c r="U2" s="4">
        <v>38.89114285714286</v>
      </c>
      <c r="V2" s="4">
        <v>-3.9440114285714016</v>
      </c>
      <c r="W2" s="4">
        <v>8.381314285714124</v>
      </c>
      <c r="X2" s="4"/>
      <c r="Y2" s="4">
        <v>0.6747006319545272</v>
      </c>
      <c r="Z2" s="4">
        <v>15075.283928571429</v>
      </c>
      <c r="AA2" s="4">
        <v>7726.79</v>
      </c>
      <c r="AB2" s="4">
        <v>2496.831428571429</v>
      </c>
      <c r="AC2" s="4">
        <v>3.9664285714285716</v>
      </c>
      <c r="AD2" s="4">
        <v>0.30448947026138434</v>
      </c>
      <c r="AE2" s="4">
        <v>3.4891345011656685</v>
      </c>
      <c r="AF2" s="4">
        <v>0.7769898611368286</v>
      </c>
      <c r="AG2" s="4"/>
      <c r="AH2" s="4">
        <v>20.131785714285712</v>
      </c>
      <c r="AI2" s="4">
        <v>640.3071428571428</v>
      </c>
      <c r="AJ2" s="4">
        <v>352.60714285714283</v>
      </c>
      <c r="AK2" s="4">
        <v>23.857142857142858</v>
      </c>
      <c r="AL2" s="4">
        <v>219.82142857142858</v>
      </c>
      <c r="AM2" s="4">
        <v>463.67857142857144</v>
      </c>
      <c r="AN2" s="4">
        <v>56.642857142857146</v>
      </c>
      <c r="AO2" s="4">
        <v>297.07142857142856</v>
      </c>
      <c r="AP2" s="4">
        <v>25.22222222222222</v>
      </c>
      <c r="AQ2" s="4">
        <v>225.17857142857142</v>
      </c>
      <c r="AR2" s="4">
        <v>52.2962962962963</v>
      </c>
      <c r="AS2" s="4">
        <v>43.7952</v>
      </c>
      <c r="AT2" s="4">
        <v>88.65199999999999</v>
      </c>
      <c r="AU2" s="4"/>
      <c r="AV2" s="4">
        <v>39.712399999999995</v>
      </c>
      <c r="AW2" s="4">
        <v>7.988400000000001</v>
      </c>
      <c r="AX2" s="4">
        <v>2.645199999999999</v>
      </c>
      <c r="AY2" s="4">
        <v>8.606666666666667</v>
      </c>
      <c r="AZ2" s="4">
        <v>1.0163636363636364</v>
      </c>
      <c r="BA2" s="4">
        <v>6.213333333333334</v>
      </c>
      <c r="BB2" s="4"/>
      <c r="BC2" s="4">
        <v>2.526666666666667</v>
      </c>
      <c r="BD2" s="4"/>
      <c r="BE2" s="4">
        <v>1.8596000000000004</v>
      </c>
      <c r="BF2" s="4">
        <v>0.2548</v>
      </c>
      <c r="BG2" s="4">
        <v>4.511818181818182</v>
      </c>
      <c r="BH2" s="4">
        <v>2.768818181818182</v>
      </c>
      <c r="BI2" s="4">
        <v>1.0319090909090907</v>
      </c>
      <c r="BJ2" s="4">
        <v>5.215909090909093</v>
      </c>
      <c r="BK2" s="4">
        <v>3.3759090909090914</v>
      </c>
      <c r="BL2" s="4">
        <v>20.11111111111111</v>
      </c>
      <c r="BM2" s="4"/>
      <c r="BN2" s="4">
        <v>84.10714285714286</v>
      </c>
      <c r="BO2" s="18">
        <v>105.42857142857143</v>
      </c>
      <c r="BP2" s="4"/>
      <c r="BQ2" s="4">
        <v>141.27483870967743</v>
      </c>
      <c r="BR2" s="4">
        <v>109.71782178217822</v>
      </c>
      <c r="BS2" s="4"/>
      <c r="BT2" s="4">
        <v>66.18733333333333</v>
      </c>
      <c r="BU2" s="4">
        <v>40.96615384615384</v>
      </c>
      <c r="BV2" s="4">
        <v>35.74594594594594</v>
      </c>
      <c r="BW2" s="4">
        <v>33.23037323037323</v>
      </c>
      <c r="BX2" s="4">
        <v>21.44227080935942</v>
      </c>
      <c r="BY2" s="4">
        <v>19.29606625258799</v>
      </c>
      <c r="BZ2" s="4"/>
      <c r="CA2" s="4">
        <v>12.031746031746032</v>
      </c>
      <c r="CB2" s="4"/>
      <c r="CC2" s="4">
        <v>8.89760765550239</v>
      </c>
      <c r="CD2" s="4">
        <v>7.9625</v>
      </c>
      <c r="CE2" s="4">
        <v>6.605289930323679</v>
      </c>
      <c r="CF2" s="4">
        <v>9.129207559371993</v>
      </c>
      <c r="CG2" s="4">
        <v>0.828406487245496</v>
      </c>
      <c r="CH2" s="4">
        <v>320.17352187646236</v>
      </c>
      <c r="CI2" s="4">
        <v>34.86573503938295</v>
      </c>
      <c r="CJ2" s="4">
        <v>55.736677366538906</v>
      </c>
      <c r="CK2" s="4">
        <v>2.5917057219576383</v>
      </c>
      <c r="CL2" s="4">
        <v>4.611310275427063</v>
      </c>
      <c r="CM2" s="4">
        <v>1.1043702304549141</v>
      </c>
      <c r="CN2" s="4">
        <v>1.821519427124587</v>
      </c>
      <c r="CO2" s="4">
        <v>2.37765565996421</v>
      </c>
      <c r="CP2" s="4">
        <v>2.0191159943823753</v>
      </c>
      <c r="CQ2" s="4">
        <v>207.5819604219249</v>
      </c>
      <c r="CR2" s="4">
        <v>1.744709917772516</v>
      </c>
      <c r="CS2" s="4">
        <v>166.0215864546404</v>
      </c>
      <c r="CT2" s="4">
        <v>17.137712150156425</v>
      </c>
      <c r="CU2" s="4">
        <v>22.556813740119228</v>
      </c>
      <c r="CV2" s="4">
        <v>347.96043324793675</v>
      </c>
      <c r="CW2" s="4">
        <v>17.05873953646799</v>
      </c>
      <c r="CX2" s="4">
        <v>15.854091549161474</v>
      </c>
      <c r="CY2" s="4">
        <v>1.194217666567783</v>
      </c>
      <c r="CZ2" s="4">
        <v>0.0017395115121839409</v>
      </c>
      <c r="DA2" s="4">
        <v>2.028477185658549</v>
      </c>
      <c r="DB2" s="4">
        <v>0.810014881951872</v>
      </c>
      <c r="DC2" s="4">
        <v>47.066780018541756</v>
      </c>
      <c r="DD2" s="4">
        <v>2.514083252117723</v>
      </c>
      <c r="DE2" s="4">
        <v>12.7151094066582</v>
      </c>
      <c r="DF2" s="4">
        <v>11.998820070713169</v>
      </c>
      <c r="DG2" s="4">
        <v>0.16138836534128156</v>
      </c>
      <c r="DH2" s="4">
        <v>11.163380994004545</v>
      </c>
      <c r="DI2" s="4">
        <v>9.842774304104305</v>
      </c>
      <c r="DJ2" s="4">
        <v>3.0350557285322113</v>
      </c>
      <c r="DK2" s="4">
        <v>0.9305747965021459</v>
      </c>
      <c r="DL2" s="4">
        <v>0.5720330634846521</v>
      </c>
      <c r="DM2" s="4">
        <v>100</v>
      </c>
      <c r="DN2" s="4">
        <v>3.9656305250343573</v>
      </c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</row>
    <row r="3" spans="1:135" s="2" customFormat="1" ht="15.75">
      <c r="A3" s="2" t="s">
        <v>86</v>
      </c>
      <c r="B3" s="2" t="s">
        <v>85</v>
      </c>
      <c r="C3" s="3">
        <v>2.6361483382432325</v>
      </c>
      <c r="D3" s="3">
        <v>0.21596101074792257</v>
      </c>
      <c r="E3" s="3">
        <v>0.5594024691123038</v>
      </c>
      <c r="F3" s="3">
        <v>0.47151725329312216</v>
      </c>
      <c r="G3" s="3">
        <v>0.014811743823805215</v>
      </c>
      <c r="H3" s="3">
        <v>1.40894645109059</v>
      </c>
      <c r="I3" s="3">
        <v>0.6775137433653546</v>
      </c>
      <c r="J3" s="3">
        <v>0.15302727514652834</v>
      </c>
      <c r="K3" s="3">
        <v>0.2563051832070038</v>
      </c>
      <c r="L3" s="3">
        <v>0.23259955077430441</v>
      </c>
      <c r="M3" s="3">
        <v>0.18553975315279472</v>
      </c>
      <c r="N3" s="3">
        <v>0.21635227261886297</v>
      </c>
      <c r="O3" s="11">
        <v>6.31856523798336E-05</v>
      </c>
      <c r="P3" s="3">
        <v>0.8969501367002422</v>
      </c>
      <c r="Q3" s="14">
        <v>4.6888764251321756E-05</v>
      </c>
      <c r="R3" s="3">
        <v>0.9146528607077303</v>
      </c>
      <c r="S3" s="3">
        <v>0.13506075730302014</v>
      </c>
      <c r="T3" s="3">
        <v>0.03221903671015971</v>
      </c>
      <c r="U3" s="3">
        <v>0.14579381583144643</v>
      </c>
      <c r="V3" s="3">
        <v>2.380130526957553</v>
      </c>
      <c r="W3" s="3">
        <v>10.857990254045193</v>
      </c>
      <c r="X3" s="3"/>
      <c r="Y3" s="3">
        <v>0.02169380323877299</v>
      </c>
      <c r="Z3" s="3">
        <v>1294.6862594337974</v>
      </c>
      <c r="AA3" s="3">
        <v>2127.845630984537</v>
      </c>
      <c r="AB3" s="3">
        <v>1015.0644395790634</v>
      </c>
      <c r="AC3" s="3">
        <v>0.37700146158976305</v>
      </c>
      <c r="AD3" s="3">
        <v>0.0756913565698924</v>
      </c>
      <c r="AE3" s="3">
        <v>0.846010451142202</v>
      </c>
      <c r="AF3" s="3">
        <v>0.07952358946029844</v>
      </c>
      <c r="AG3" s="3"/>
      <c r="AH3" s="3">
        <v>5.884925690495437</v>
      </c>
      <c r="AI3" s="3">
        <v>215.89293961950474</v>
      </c>
      <c r="AJ3" s="3">
        <v>130.1291499367659</v>
      </c>
      <c r="AK3" s="3">
        <v>2.149988134756052</v>
      </c>
      <c r="AL3" s="3">
        <v>27.9911383571767</v>
      </c>
      <c r="AM3" s="3">
        <v>59.581908550587876</v>
      </c>
      <c r="AN3" s="3">
        <v>5.0653887575689485</v>
      </c>
      <c r="AO3" s="3">
        <v>64.74341034942069</v>
      </c>
      <c r="AP3" s="3">
        <v>3.370166864022918</v>
      </c>
      <c r="AQ3" s="3">
        <v>49.02699953773906</v>
      </c>
      <c r="AR3" s="3">
        <v>19.13076795580552</v>
      </c>
      <c r="AS3" s="3">
        <v>21.12037672391286</v>
      </c>
      <c r="AT3" s="3">
        <v>41.068928595715796</v>
      </c>
      <c r="AU3" s="3"/>
      <c r="AV3" s="3">
        <v>15.970074835140872</v>
      </c>
      <c r="AW3" s="3">
        <v>2.2472128159121882</v>
      </c>
      <c r="AX3" s="3">
        <v>0.6050726898480907</v>
      </c>
      <c r="AY3" s="3">
        <v>1.0714890988194365</v>
      </c>
      <c r="AZ3" s="3">
        <v>0.1644148150409781</v>
      </c>
      <c r="BA3" s="3">
        <v>0.48923977307201094</v>
      </c>
      <c r="BB3" s="3"/>
      <c r="BC3" s="3">
        <v>0.21746008573733075</v>
      </c>
      <c r="BD3" s="3"/>
      <c r="BE3" s="3">
        <v>0.2679325288202217</v>
      </c>
      <c r="BF3" s="3">
        <v>0.034423247958320316</v>
      </c>
      <c r="BG3" s="3">
        <v>3.433456562553567</v>
      </c>
      <c r="BH3" s="3">
        <v>1.3455584388634685</v>
      </c>
      <c r="BI3" s="3">
        <v>0.5207209084171774</v>
      </c>
      <c r="BJ3" s="3">
        <v>0.8298393003846013</v>
      </c>
      <c r="BK3" s="3">
        <v>1.0955266856668793</v>
      </c>
      <c r="BL3" s="3">
        <v>3.5832256659104633</v>
      </c>
      <c r="BM3" s="3"/>
      <c r="BN3" s="3">
        <v>7.636095139506326</v>
      </c>
      <c r="BO3" s="19">
        <v>6.635556664282097</v>
      </c>
      <c r="BP3" s="3"/>
      <c r="BQ3" s="3">
        <v>68.13024749649314</v>
      </c>
      <c r="BR3" s="3">
        <v>50.82788192539079</v>
      </c>
      <c r="BS3" s="3"/>
      <c r="BT3" s="3">
        <v>26.616791391901472</v>
      </c>
      <c r="BU3" s="3">
        <v>11.524168286729196</v>
      </c>
      <c r="BV3" s="3">
        <v>8.176657970920125</v>
      </c>
      <c r="BW3" s="3">
        <v>4.137023547565384</v>
      </c>
      <c r="BX3" s="3">
        <v>3.4686669839868247</v>
      </c>
      <c r="BY3" s="3">
        <v>1.5193781772422672</v>
      </c>
      <c r="BZ3" s="3"/>
      <c r="CA3" s="3">
        <v>1.0355242177968444</v>
      </c>
      <c r="CB3" s="3"/>
      <c r="CC3" s="3">
        <v>1.2819738221063501</v>
      </c>
      <c r="CD3" s="3">
        <v>1.0757264986975081</v>
      </c>
      <c r="CE3" s="3">
        <v>0.45274170997948565</v>
      </c>
      <c r="CF3" s="3">
        <v>2.2942470253377127</v>
      </c>
      <c r="CG3" s="3">
        <v>0.4716403239058913</v>
      </c>
      <c r="CH3" s="3">
        <v>90.70096582041631</v>
      </c>
      <c r="CI3" s="3">
        <v>13.188441184092477</v>
      </c>
      <c r="CJ3" s="3">
        <v>12.955177042822237</v>
      </c>
      <c r="CK3" s="3">
        <v>0.3693891100661867</v>
      </c>
      <c r="CL3" s="3">
        <v>0.7745450207930719</v>
      </c>
      <c r="CM3" s="3">
        <v>0.3140516964278671</v>
      </c>
      <c r="CN3" s="3">
        <v>0.37551762120616455</v>
      </c>
      <c r="CO3" s="3">
        <v>1.4490608629306008</v>
      </c>
      <c r="CP3" s="3">
        <v>0.5116655358754807</v>
      </c>
      <c r="CQ3" s="3">
        <v>63.84423222186139</v>
      </c>
      <c r="CR3" s="3">
        <v>0.2774189006297734</v>
      </c>
      <c r="CS3" s="3">
        <v>66.68381594952162</v>
      </c>
      <c r="CT3" s="3">
        <v>6.883490678660298</v>
      </c>
      <c r="CU3" s="3">
        <v>8.528031982053717</v>
      </c>
      <c r="CV3" s="3">
        <v>81.2199428040148</v>
      </c>
      <c r="CW3" s="3">
        <v>1.8154836392628766</v>
      </c>
      <c r="CX3" s="3">
        <v>4.426584244528819</v>
      </c>
      <c r="CY3" s="3">
        <v>0.23523984941969242</v>
      </c>
      <c r="CZ3" s="3">
        <v>0.0005451354935493538</v>
      </c>
      <c r="DA3" s="3">
        <v>0.00973927732057498</v>
      </c>
      <c r="DB3" s="3">
        <v>0.004609694434410005</v>
      </c>
      <c r="DC3" s="3">
        <v>2.6125683453184383</v>
      </c>
      <c r="DD3" s="3">
        <v>0.21621882658570488</v>
      </c>
      <c r="DE3" s="3">
        <v>0.565776520007514</v>
      </c>
      <c r="DF3" s="3">
        <v>0.47785255692715595</v>
      </c>
      <c r="DG3" s="3">
        <v>0.014782141865863227</v>
      </c>
      <c r="DH3" s="3">
        <v>1.4044505130363754</v>
      </c>
      <c r="DI3" s="3">
        <v>0.6843259305732228</v>
      </c>
      <c r="DJ3" s="3">
        <v>0.1543625233279149</v>
      </c>
      <c r="DK3" s="3">
        <v>0.2563800722339543</v>
      </c>
      <c r="DL3" s="3">
        <v>0.23247451670006888</v>
      </c>
      <c r="DM3" s="3"/>
      <c r="DN3" s="3">
        <v>0.37838724326736417</v>
      </c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</row>
    <row r="4" spans="1:118" s="5" customFormat="1" ht="15.75">
      <c r="A4" s="5" t="s">
        <v>84</v>
      </c>
      <c r="B4" s="5" t="s">
        <v>156</v>
      </c>
      <c r="C4" s="6">
        <f aca="true" t="shared" si="0" ref="C4:W4">C2+C3</f>
        <v>49.71543405252896</v>
      </c>
      <c r="D4" s="6">
        <f t="shared" si="0"/>
        <v>2.73060386789078</v>
      </c>
      <c r="E4" s="6">
        <f t="shared" si="0"/>
        <v>13.277259611969447</v>
      </c>
      <c r="F4" s="6">
        <f t="shared" si="0"/>
        <v>12.472952967578838</v>
      </c>
      <c r="G4" s="6">
        <f t="shared" si="0"/>
        <v>0.17624031525237666</v>
      </c>
      <c r="H4" s="6">
        <f t="shared" si="0"/>
        <v>12.575375022519165</v>
      </c>
      <c r="I4" s="6">
        <f t="shared" si="0"/>
        <v>10.522156600508213</v>
      </c>
      <c r="J4" s="6">
        <f t="shared" si="0"/>
        <v>3.1887415608608145</v>
      </c>
      <c r="K4" s="6">
        <f t="shared" si="0"/>
        <v>1.1870194689212892</v>
      </c>
      <c r="L4" s="6">
        <f t="shared" si="0"/>
        <v>0.8047424079171616</v>
      </c>
      <c r="M4" s="6">
        <f t="shared" si="0"/>
        <v>0.35053975315279473</v>
      </c>
      <c r="N4" s="6">
        <f t="shared" si="0"/>
        <v>100.26421655833315</v>
      </c>
      <c r="O4" s="9">
        <f t="shared" si="0"/>
        <v>0.7032563856523798</v>
      </c>
      <c r="P4" s="6">
        <f t="shared" si="0"/>
        <v>0.8969501367002422</v>
      </c>
      <c r="Q4" s="12">
        <f t="shared" si="0"/>
        <v>0.5129043503027129</v>
      </c>
      <c r="R4" s="6">
        <f t="shared" si="0"/>
        <v>5.156646042307811</v>
      </c>
      <c r="S4" s="6">
        <f t="shared" si="0"/>
        <v>19.30820361444588</v>
      </c>
      <c r="T4" s="6">
        <f t="shared" si="0"/>
        <v>15.562147608138734</v>
      </c>
      <c r="U4" s="6">
        <f t="shared" si="0"/>
        <v>39.036936672974306</v>
      </c>
      <c r="V4" s="6">
        <f t="shared" si="0"/>
        <v>-1.5638809016138486</v>
      </c>
      <c r="W4" s="6">
        <f t="shared" si="0"/>
        <v>19.239304539759317</v>
      </c>
      <c r="X4" s="6"/>
      <c r="Y4" s="6">
        <f aca="true" t="shared" si="1" ref="Y4:AF4">Y2+Y3</f>
        <v>0.6963944351933002</v>
      </c>
      <c r="Z4" s="6">
        <f t="shared" si="1"/>
        <v>16369.970188005227</v>
      </c>
      <c r="AA4" s="6">
        <f t="shared" si="1"/>
        <v>9854.635630984536</v>
      </c>
      <c r="AB4" s="6">
        <f t="shared" si="1"/>
        <v>3511.895868150493</v>
      </c>
      <c r="AC4" s="6">
        <f t="shared" si="1"/>
        <v>4.343430033018334</v>
      </c>
      <c r="AD4" s="6">
        <f t="shared" si="1"/>
        <v>0.38018082683127674</v>
      </c>
      <c r="AE4" s="6">
        <f t="shared" si="1"/>
        <v>4.3351449523078704</v>
      </c>
      <c r="AF4" s="6">
        <f t="shared" si="1"/>
        <v>0.856513450597127</v>
      </c>
      <c r="AG4" s="6"/>
      <c r="AH4" s="6">
        <f aca="true" t="shared" si="2" ref="AH4:AT4">AH2+AH3</f>
        <v>26.016711404781148</v>
      </c>
      <c r="AI4" s="6">
        <f t="shared" si="2"/>
        <v>856.2000824766476</v>
      </c>
      <c r="AJ4" s="6">
        <f t="shared" si="2"/>
        <v>482.7362927939088</v>
      </c>
      <c r="AK4" s="6">
        <f t="shared" si="2"/>
        <v>26.00713099189891</v>
      </c>
      <c r="AL4" s="6">
        <f t="shared" si="2"/>
        <v>247.8125669286053</v>
      </c>
      <c r="AM4" s="6">
        <f t="shared" si="2"/>
        <v>523.2604799791593</v>
      </c>
      <c r="AN4" s="6">
        <f t="shared" si="2"/>
        <v>61.70824590042609</v>
      </c>
      <c r="AO4" s="6">
        <f t="shared" si="2"/>
        <v>361.81483892084924</v>
      </c>
      <c r="AP4" s="6">
        <f t="shared" si="2"/>
        <v>28.592389086245138</v>
      </c>
      <c r="AQ4" s="6">
        <f t="shared" si="2"/>
        <v>274.20557096631046</v>
      </c>
      <c r="AR4" s="6">
        <f t="shared" si="2"/>
        <v>71.42706425210181</v>
      </c>
      <c r="AS4" s="6">
        <f t="shared" si="2"/>
        <v>64.91557672391286</v>
      </c>
      <c r="AT4" s="6">
        <f t="shared" si="2"/>
        <v>129.72092859571578</v>
      </c>
      <c r="AU4" s="6"/>
      <c r="AV4" s="6">
        <f aca="true" t="shared" si="3" ref="AV4:BA4">AV2+AV3</f>
        <v>55.682474835140866</v>
      </c>
      <c r="AW4" s="6">
        <f t="shared" si="3"/>
        <v>10.235612815912189</v>
      </c>
      <c r="AX4" s="6">
        <f t="shared" si="3"/>
        <v>3.2502726898480896</v>
      </c>
      <c r="AY4" s="6">
        <f t="shared" si="3"/>
        <v>9.678155765486103</v>
      </c>
      <c r="AZ4" s="6">
        <f t="shared" si="3"/>
        <v>1.1807784514046145</v>
      </c>
      <c r="BA4" s="6">
        <f t="shared" si="3"/>
        <v>6.702573106405345</v>
      </c>
      <c r="BB4" s="6"/>
      <c r="BC4" s="6">
        <f>BC2+BC3</f>
        <v>2.7441267524039974</v>
      </c>
      <c r="BD4" s="6"/>
      <c r="BE4" s="6">
        <f aca="true" t="shared" si="4" ref="BE4:BO4">BE2+BE3</f>
        <v>2.1275325288202223</v>
      </c>
      <c r="BF4" s="6">
        <f t="shared" si="4"/>
        <v>0.28922324795832033</v>
      </c>
      <c r="BG4" s="6">
        <f t="shared" si="4"/>
        <v>7.945274744371749</v>
      </c>
      <c r="BH4" s="6">
        <f t="shared" si="4"/>
        <v>4.11437662068165</v>
      </c>
      <c r="BI4" s="6">
        <f t="shared" si="4"/>
        <v>1.552629999326268</v>
      </c>
      <c r="BJ4" s="6">
        <f t="shared" si="4"/>
        <v>6.045748391293694</v>
      </c>
      <c r="BK4" s="6">
        <f t="shared" si="4"/>
        <v>4.471435776575971</v>
      </c>
      <c r="BL4" s="6">
        <f t="shared" si="4"/>
        <v>23.694336777021576</v>
      </c>
      <c r="BM4" s="6">
        <f t="shared" si="4"/>
        <v>0</v>
      </c>
      <c r="BN4" s="6">
        <f t="shared" si="4"/>
        <v>91.74323799664919</v>
      </c>
      <c r="BO4" s="17">
        <f t="shared" si="4"/>
        <v>112.06412809285352</v>
      </c>
      <c r="BP4" s="6"/>
      <c r="BQ4" s="6">
        <f>BQ2+BQ3</f>
        <v>209.40508620617055</v>
      </c>
      <c r="BR4" s="6">
        <f>BR2+BR3</f>
        <v>160.545703707569</v>
      </c>
      <c r="BS4" s="6"/>
      <c r="BT4" s="6">
        <f aca="true" t="shared" si="5" ref="BT4:BY4">BT2+BT3</f>
        <v>92.8041247252348</v>
      </c>
      <c r="BU4" s="6">
        <f t="shared" si="5"/>
        <v>52.49032213288304</v>
      </c>
      <c r="BV4" s="6">
        <f t="shared" si="5"/>
        <v>43.922603916866066</v>
      </c>
      <c r="BW4" s="6">
        <f t="shared" si="5"/>
        <v>37.367396777938616</v>
      </c>
      <c r="BX4" s="6">
        <f t="shared" si="5"/>
        <v>24.910937793346246</v>
      </c>
      <c r="BY4" s="6">
        <f t="shared" si="5"/>
        <v>20.815444429830258</v>
      </c>
      <c r="BZ4" s="6"/>
      <c r="CA4" s="6">
        <f>CA2+CA3</f>
        <v>13.067270249542876</v>
      </c>
      <c r="CB4" s="6"/>
      <c r="CC4" s="6">
        <f aca="true" t="shared" si="6" ref="CC4:DN4">CC2+CC3</f>
        <v>10.17958147760874</v>
      </c>
      <c r="CD4" s="6">
        <f t="shared" si="6"/>
        <v>9.038226498697508</v>
      </c>
      <c r="CE4" s="6">
        <f t="shared" si="6"/>
        <v>7.058031640303165</v>
      </c>
      <c r="CF4" s="6">
        <f t="shared" si="6"/>
        <v>11.423454584709706</v>
      </c>
      <c r="CG4" s="6">
        <f t="shared" si="6"/>
        <v>1.3000468111513874</v>
      </c>
      <c r="CH4" s="6">
        <f t="shared" si="6"/>
        <v>410.87448769687865</v>
      </c>
      <c r="CI4" s="6">
        <f t="shared" si="6"/>
        <v>48.05417622347542</v>
      </c>
      <c r="CJ4" s="6">
        <f t="shared" si="6"/>
        <v>68.69185440936114</v>
      </c>
      <c r="CK4" s="6">
        <f t="shared" si="6"/>
        <v>2.961094832023825</v>
      </c>
      <c r="CL4" s="6">
        <f t="shared" si="6"/>
        <v>5.385855296220135</v>
      </c>
      <c r="CM4" s="6">
        <f t="shared" si="6"/>
        <v>1.4184219268827811</v>
      </c>
      <c r="CN4" s="6">
        <f t="shared" si="6"/>
        <v>2.1970370483307513</v>
      </c>
      <c r="CO4" s="6">
        <f t="shared" si="6"/>
        <v>3.8267165228948103</v>
      </c>
      <c r="CP4" s="6">
        <f t="shared" si="6"/>
        <v>2.530781530257856</v>
      </c>
      <c r="CQ4" s="6">
        <f t="shared" si="6"/>
        <v>271.4261926437863</v>
      </c>
      <c r="CR4" s="6">
        <f t="shared" si="6"/>
        <v>2.0221288184022894</v>
      </c>
      <c r="CS4" s="6">
        <f t="shared" si="6"/>
        <v>232.70540240416204</v>
      </c>
      <c r="CT4" s="6">
        <f t="shared" si="6"/>
        <v>24.021202828816723</v>
      </c>
      <c r="CU4" s="6">
        <f t="shared" si="6"/>
        <v>31.084845722172943</v>
      </c>
      <c r="CV4" s="6">
        <f t="shared" si="6"/>
        <v>429.18037605195155</v>
      </c>
      <c r="CW4" s="6">
        <f t="shared" si="6"/>
        <v>18.874223175730865</v>
      </c>
      <c r="CX4" s="6">
        <f t="shared" si="6"/>
        <v>20.280675793690293</v>
      </c>
      <c r="CY4" s="6">
        <f t="shared" si="6"/>
        <v>1.4294575159874754</v>
      </c>
      <c r="CZ4" s="6">
        <f t="shared" si="6"/>
        <v>0.002284647005733295</v>
      </c>
      <c r="DA4" s="6">
        <f t="shared" si="6"/>
        <v>2.038216462979124</v>
      </c>
      <c r="DB4" s="6">
        <f t="shared" si="6"/>
        <v>0.8146245763862819</v>
      </c>
      <c r="DC4" s="6">
        <f t="shared" si="6"/>
        <v>49.67934836386019</v>
      </c>
      <c r="DD4" s="6">
        <f t="shared" si="6"/>
        <v>2.730302078703428</v>
      </c>
      <c r="DE4" s="6">
        <f t="shared" si="6"/>
        <v>13.280885926665714</v>
      </c>
      <c r="DF4" s="6">
        <f t="shared" si="6"/>
        <v>12.476672627640324</v>
      </c>
      <c r="DG4" s="6">
        <f t="shared" si="6"/>
        <v>0.17617050720714478</v>
      </c>
      <c r="DH4" s="6">
        <f t="shared" si="6"/>
        <v>12.56783150704092</v>
      </c>
      <c r="DI4" s="6">
        <f t="shared" si="6"/>
        <v>10.527100234677528</v>
      </c>
      <c r="DJ4" s="6">
        <f t="shared" si="6"/>
        <v>3.1894182518601264</v>
      </c>
      <c r="DK4" s="6">
        <f t="shared" si="6"/>
        <v>1.1869548687361002</v>
      </c>
      <c r="DL4" s="6">
        <f t="shared" si="6"/>
        <v>0.804507580184721</v>
      </c>
      <c r="DM4" s="6">
        <f t="shared" si="6"/>
        <v>100</v>
      </c>
      <c r="DN4" s="6">
        <f t="shared" si="6"/>
        <v>4.344017768301722</v>
      </c>
    </row>
    <row r="5" spans="1:118" s="20" customFormat="1" ht="15.75">
      <c r="A5" s="20" t="s">
        <v>84</v>
      </c>
      <c r="B5" s="20" t="s">
        <v>157</v>
      </c>
      <c r="C5" s="21">
        <f aca="true" t="shared" si="7" ref="C5:W5">C2-C3</f>
        <v>44.4431373760425</v>
      </c>
      <c r="D5" s="21">
        <f t="shared" si="7"/>
        <v>2.298681846394935</v>
      </c>
      <c r="E5" s="21">
        <f t="shared" si="7"/>
        <v>12.15845467374484</v>
      </c>
      <c r="F5" s="21">
        <f t="shared" si="7"/>
        <v>11.529918460992594</v>
      </c>
      <c r="G5" s="21">
        <f t="shared" si="7"/>
        <v>0.14661682760476624</v>
      </c>
      <c r="H5" s="21">
        <f t="shared" si="7"/>
        <v>9.757482120337983</v>
      </c>
      <c r="I5" s="21">
        <f t="shared" si="7"/>
        <v>9.167129113777504</v>
      </c>
      <c r="J5" s="21">
        <f t="shared" si="7"/>
        <v>2.8826870105677576</v>
      </c>
      <c r="K5" s="21">
        <f t="shared" si="7"/>
        <v>0.6744091025072817</v>
      </c>
      <c r="L5" s="21">
        <f t="shared" si="7"/>
        <v>0.3395433063685528</v>
      </c>
      <c r="M5" s="21">
        <f t="shared" si="7"/>
        <v>-0.020539753152794715</v>
      </c>
      <c r="N5" s="21">
        <f t="shared" si="7"/>
        <v>99.83151201309542</v>
      </c>
      <c r="O5" s="22">
        <f t="shared" si="7"/>
        <v>0.7031300143476201</v>
      </c>
      <c r="P5" s="21">
        <f t="shared" si="7"/>
        <v>-0.8969501367002422</v>
      </c>
      <c r="Q5" s="23">
        <f t="shared" si="7"/>
        <v>0.5128105727742103</v>
      </c>
      <c r="R5" s="21">
        <f t="shared" si="7"/>
        <v>3.3273403208923504</v>
      </c>
      <c r="S5" s="21">
        <f t="shared" si="7"/>
        <v>19.03808209983984</v>
      </c>
      <c r="T5" s="21">
        <f t="shared" si="7"/>
        <v>15.497709534718414</v>
      </c>
      <c r="U5" s="21">
        <f t="shared" si="7"/>
        <v>38.745349041311414</v>
      </c>
      <c r="V5" s="21">
        <f t="shared" si="7"/>
        <v>-6.324141955528955</v>
      </c>
      <c r="W5" s="21">
        <f t="shared" si="7"/>
        <v>-2.476675968331069</v>
      </c>
      <c r="X5" s="21"/>
      <c r="Y5" s="21">
        <f aca="true" t="shared" si="8" ref="Y5:AF5">Y2-Y3</f>
        <v>0.6530068287157542</v>
      </c>
      <c r="Z5" s="21">
        <f t="shared" si="8"/>
        <v>13780.59766913763</v>
      </c>
      <c r="AA5" s="21">
        <f t="shared" si="8"/>
        <v>5598.944369015463</v>
      </c>
      <c r="AB5" s="21">
        <f t="shared" si="8"/>
        <v>1481.7669889923657</v>
      </c>
      <c r="AC5" s="21">
        <f t="shared" si="8"/>
        <v>3.5894271098388084</v>
      </c>
      <c r="AD5" s="21">
        <f t="shared" si="8"/>
        <v>0.22879811369149194</v>
      </c>
      <c r="AE5" s="21">
        <f t="shared" si="8"/>
        <v>2.6431240500234665</v>
      </c>
      <c r="AF5" s="21">
        <f t="shared" si="8"/>
        <v>0.6974662716765301</v>
      </c>
      <c r="AG5" s="21"/>
      <c r="AH5" s="21">
        <f aca="true" t="shared" si="9" ref="AH5:AT5">AH2-AH3</f>
        <v>14.246860023790276</v>
      </c>
      <c r="AI5" s="21">
        <f t="shared" si="9"/>
        <v>424.41420323763805</v>
      </c>
      <c r="AJ5" s="21">
        <f t="shared" si="9"/>
        <v>222.47799292037692</v>
      </c>
      <c r="AK5" s="21">
        <f t="shared" si="9"/>
        <v>21.707154722386804</v>
      </c>
      <c r="AL5" s="21">
        <f t="shared" si="9"/>
        <v>191.83029021425187</v>
      </c>
      <c r="AM5" s="21">
        <f t="shared" si="9"/>
        <v>404.0966628779836</v>
      </c>
      <c r="AN5" s="21">
        <f t="shared" si="9"/>
        <v>51.5774683852882</v>
      </c>
      <c r="AO5" s="21">
        <f t="shared" si="9"/>
        <v>232.32801822200787</v>
      </c>
      <c r="AP5" s="21">
        <f t="shared" si="9"/>
        <v>21.852055358199305</v>
      </c>
      <c r="AQ5" s="21">
        <f t="shared" si="9"/>
        <v>176.15157189083237</v>
      </c>
      <c r="AR5" s="21">
        <f t="shared" si="9"/>
        <v>33.16552834049078</v>
      </c>
      <c r="AS5" s="21">
        <f t="shared" si="9"/>
        <v>22.674823276087142</v>
      </c>
      <c r="AT5" s="21">
        <f t="shared" si="9"/>
        <v>47.58307140428419</v>
      </c>
      <c r="AU5" s="21"/>
      <c r="AV5" s="21">
        <f aca="true" t="shared" si="10" ref="AV5:BA5">AV2-AV3</f>
        <v>23.742325164859125</v>
      </c>
      <c r="AW5" s="21">
        <f t="shared" si="10"/>
        <v>5.7411871840878135</v>
      </c>
      <c r="AX5" s="21">
        <f t="shared" si="10"/>
        <v>2.0401273101519086</v>
      </c>
      <c r="AY5" s="21">
        <f t="shared" si="10"/>
        <v>7.535177567847231</v>
      </c>
      <c r="AZ5" s="21">
        <f t="shared" si="10"/>
        <v>0.8519488213226583</v>
      </c>
      <c r="BA5" s="21">
        <f t="shared" si="10"/>
        <v>5.7240935602613225</v>
      </c>
      <c r="BB5" s="21"/>
      <c r="BC5" s="21">
        <f>BC2-BC3</f>
        <v>2.3092065809293363</v>
      </c>
      <c r="BD5" s="21"/>
      <c r="BE5" s="21">
        <f aca="true" t="shared" si="11" ref="BE5:BO5">BE2-BE3</f>
        <v>1.5916674711797787</v>
      </c>
      <c r="BF5" s="21">
        <f t="shared" si="11"/>
        <v>0.22037675204167972</v>
      </c>
      <c r="BG5" s="21">
        <f t="shared" si="11"/>
        <v>1.0783616192646148</v>
      </c>
      <c r="BH5" s="21">
        <f t="shared" si="11"/>
        <v>1.4232597429547134</v>
      </c>
      <c r="BI5" s="21">
        <f t="shared" si="11"/>
        <v>0.5111881824919132</v>
      </c>
      <c r="BJ5" s="21">
        <f t="shared" si="11"/>
        <v>4.386069790524491</v>
      </c>
      <c r="BK5" s="21">
        <f t="shared" si="11"/>
        <v>2.280382405242212</v>
      </c>
      <c r="BL5" s="21">
        <f t="shared" si="11"/>
        <v>16.527885445200646</v>
      </c>
      <c r="BM5" s="21">
        <f t="shared" si="11"/>
        <v>0</v>
      </c>
      <c r="BN5" s="21">
        <f t="shared" si="11"/>
        <v>76.47104771763654</v>
      </c>
      <c r="BO5" s="24">
        <f t="shared" si="11"/>
        <v>98.79301476428934</v>
      </c>
      <c r="BP5" s="21"/>
      <c r="BQ5" s="21">
        <f>BQ2-BQ3</f>
        <v>73.14459121318428</v>
      </c>
      <c r="BR5" s="21">
        <f>BR2-BR3</f>
        <v>58.88993985678743</v>
      </c>
      <c r="BS5" s="21"/>
      <c r="BT5" s="21">
        <f aca="true" t="shared" si="12" ref="BT5:BY5">BT2-BT3</f>
        <v>39.570541941431856</v>
      </c>
      <c r="BU5" s="21">
        <f t="shared" si="12"/>
        <v>29.44198555942464</v>
      </c>
      <c r="BV5" s="21">
        <f t="shared" si="12"/>
        <v>27.569287975025816</v>
      </c>
      <c r="BW5" s="21">
        <f t="shared" si="12"/>
        <v>29.093349682807848</v>
      </c>
      <c r="BX5" s="21">
        <f t="shared" si="12"/>
        <v>17.973603825372596</v>
      </c>
      <c r="BY5" s="21">
        <f t="shared" si="12"/>
        <v>17.776688075345724</v>
      </c>
      <c r="BZ5" s="21"/>
      <c r="CA5" s="21">
        <f>CA2-CA3</f>
        <v>10.996221813949187</v>
      </c>
      <c r="CB5" s="21"/>
      <c r="CC5" s="21">
        <f aca="true" t="shared" si="13" ref="CC5:DN5">CC2-CC3</f>
        <v>7.615633833396041</v>
      </c>
      <c r="CD5" s="21">
        <f t="shared" si="13"/>
        <v>6.886773501302493</v>
      </c>
      <c r="CE5" s="21">
        <f t="shared" si="13"/>
        <v>6.152548220344194</v>
      </c>
      <c r="CF5" s="21">
        <f t="shared" si="13"/>
        <v>6.8349605340342805</v>
      </c>
      <c r="CG5" s="21">
        <f t="shared" si="13"/>
        <v>0.35676616333960476</v>
      </c>
      <c r="CH5" s="21">
        <f t="shared" si="13"/>
        <v>229.47255605604605</v>
      </c>
      <c r="CI5" s="21">
        <f t="shared" si="13"/>
        <v>21.677293855290472</v>
      </c>
      <c r="CJ5" s="21">
        <f t="shared" si="13"/>
        <v>42.78150032371667</v>
      </c>
      <c r="CK5" s="21">
        <f t="shared" si="13"/>
        <v>2.2223166118914515</v>
      </c>
      <c r="CL5" s="21">
        <f t="shared" si="13"/>
        <v>3.836765254633991</v>
      </c>
      <c r="CM5" s="21">
        <f t="shared" si="13"/>
        <v>0.790318534027047</v>
      </c>
      <c r="CN5" s="21">
        <f t="shared" si="13"/>
        <v>1.4460018059184223</v>
      </c>
      <c r="CO5" s="21">
        <f t="shared" si="13"/>
        <v>0.928594797033609</v>
      </c>
      <c r="CP5" s="21">
        <f t="shared" si="13"/>
        <v>1.5074504585068946</v>
      </c>
      <c r="CQ5" s="21">
        <f t="shared" si="13"/>
        <v>143.7377282000635</v>
      </c>
      <c r="CR5" s="21">
        <f t="shared" si="13"/>
        <v>1.4672910171427427</v>
      </c>
      <c r="CS5" s="21">
        <f t="shared" si="13"/>
        <v>99.3377705051188</v>
      </c>
      <c r="CT5" s="21">
        <f t="shared" si="13"/>
        <v>10.254221471496127</v>
      </c>
      <c r="CU5" s="21">
        <f t="shared" si="13"/>
        <v>14.028781758065511</v>
      </c>
      <c r="CV5" s="21">
        <f t="shared" si="13"/>
        <v>266.74049044392194</v>
      </c>
      <c r="CW5" s="21">
        <f t="shared" si="13"/>
        <v>15.243255897205113</v>
      </c>
      <c r="CX5" s="21">
        <f t="shared" si="13"/>
        <v>11.427507304632655</v>
      </c>
      <c r="CY5" s="21">
        <f t="shared" si="13"/>
        <v>0.9589778171480906</v>
      </c>
      <c r="CZ5" s="21">
        <f t="shared" si="13"/>
        <v>0.001194376018634587</v>
      </c>
      <c r="DA5" s="21">
        <f t="shared" si="13"/>
        <v>2.018737908337974</v>
      </c>
      <c r="DB5" s="21">
        <f t="shared" si="13"/>
        <v>0.805405187517462</v>
      </c>
      <c r="DC5" s="21">
        <f t="shared" si="13"/>
        <v>44.45421167322332</v>
      </c>
      <c r="DD5" s="21">
        <f t="shared" si="13"/>
        <v>2.297864425532018</v>
      </c>
      <c r="DE5" s="21">
        <f t="shared" si="13"/>
        <v>12.149332886650686</v>
      </c>
      <c r="DF5" s="21">
        <f t="shared" si="13"/>
        <v>11.520967513786013</v>
      </c>
      <c r="DG5" s="21">
        <f t="shared" si="13"/>
        <v>0.14660622347541835</v>
      </c>
      <c r="DH5" s="21">
        <f t="shared" si="13"/>
        <v>9.75893048096817</v>
      </c>
      <c r="DI5" s="21">
        <f t="shared" si="13"/>
        <v>9.158448373531082</v>
      </c>
      <c r="DJ5" s="21">
        <f t="shared" si="13"/>
        <v>2.880693205204296</v>
      </c>
      <c r="DK5" s="21">
        <f t="shared" si="13"/>
        <v>0.6741947242681916</v>
      </c>
      <c r="DL5" s="21">
        <f t="shared" si="13"/>
        <v>0.3395585467845832</v>
      </c>
      <c r="DM5" s="21">
        <f t="shared" si="13"/>
        <v>100</v>
      </c>
      <c r="DN5" s="21">
        <f t="shared" si="13"/>
        <v>3.5872432817669933</v>
      </c>
    </row>
    <row r="6" spans="1:135" ht="15.75">
      <c r="A6" s="1" t="s">
        <v>84</v>
      </c>
      <c r="B6" s="1" t="s">
        <v>87</v>
      </c>
      <c r="C6" s="4">
        <v>43.37</v>
      </c>
      <c r="D6" s="4">
        <v>3.1325</v>
      </c>
      <c r="E6" s="4">
        <v>11.27875</v>
      </c>
      <c r="F6" s="4">
        <v>13.537625</v>
      </c>
      <c r="G6" s="4">
        <v>0.176</v>
      </c>
      <c r="H6" s="4">
        <v>12.66375</v>
      </c>
      <c r="I6" s="4">
        <v>11.70625</v>
      </c>
      <c r="J6" s="4">
        <v>2.395</v>
      </c>
      <c r="K6" s="4">
        <v>0.886625</v>
      </c>
      <c r="L6" s="4">
        <v>0.480375</v>
      </c>
      <c r="M6" s="4">
        <v>0.362</v>
      </c>
      <c r="N6" s="4">
        <v>99.853125</v>
      </c>
      <c r="O6" s="10">
        <v>0.703124</v>
      </c>
      <c r="P6" s="4">
        <v>-18.823195400667903</v>
      </c>
      <c r="Q6" s="13">
        <v>0.512947</v>
      </c>
      <c r="R6" s="4">
        <v>5.988607990012884</v>
      </c>
      <c r="S6" s="4">
        <v>19.568</v>
      </c>
      <c r="T6" s="4">
        <v>15.611</v>
      </c>
      <c r="U6" s="4">
        <v>39.345</v>
      </c>
      <c r="V6" s="4">
        <v>-0.11711999999981515</v>
      </c>
      <c r="W6" s="4">
        <v>6.028799999999279</v>
      </c>
      <c r="X6" s="4"/>
      <c r="Y6" s="4">
        <v>0.6768688479895746</v>
      </c>
      <c r="Z6" s="4">
        <v>18779.3375</v>
      </c>
      <c r="AA6" s="4">
        <v>7360.7607499999995</v>
      </c>
      <c r="AB6" s="4">
        <v>2096.3565</v>
      </c>
      <c r="AC6" s="4">
        <v>3.281625</v>
      </c>
      <c r="AD6" s="4">
        <v>0.35589655760319333</v>
      </c>
      <c r="AE6" s="4">
        <v>3.0310927366637865</v>
      </c>
      <c r="AF6" s="4">
        <v>1.0713222121634338</v>
      </c>
      <c r="AG6" s="4"/>
      <c r="AH6" s="4">
        <v>20.04</v>
      </c>
      <c r="AI6" s="4">
        <v>670.657142857143</v>
      </c>
      <c r="AJ6" s="4">
        <v>293.5</v>
      </c>
      <c r="AK6" s="4">
        <v>35.21666666666667</v>
      </c>
      <c r="AL6" s="4">
        <v>299.375</v>
      </c>
      <c r="AM6" s="4">
        <v>641.875</v>
      </c>
      <c r="AN6" s="4">
        <v>71.8</v>
      </c>
      <c r="AO6" s="4">
        <v>279.875</v>
      </c>
      <c r="AP6" s="4">
        <v>23.085714285714285</v>
      </c>
      <c r="AQ6" s="4">
        <v>224.625</v>
      </c>
      <c r="AR6" s="4">
        <v>55.65</v>
      </c>
      <c r="AS6" s="4">
        <v>38.08</v>
      </c>
      <c r="AT6" s="4">
        <v>83.3</v>
      </c>
      <c r="AU6" s="4">
        <v>7.033333333333334</v>
      </c>
      <c r="AV6" s="4">
        <v>37.36714285714286</v>
      </c>
      <c r="AW6" s="4">
        <v>7.566571428571428</v>
      </c>
      <c r="AX6" s="4">
        <v>2.6187142857142858</v>
      </c>
      <c r="AY6" s="4">
        <v>7.2371428571428575</v>
      </c>
      <c r="AZ6" s="4">
        <v>0.8666666666666667</v>
      </c>
      <c r="BA6" s="4">
        <v>5.16</v>
      </c>
      <c r="BB6" s="4">
        <v>0.7666666666666666</v>
      </c>
      <c r="BC6" s="4">
        <v>2.2114285714285713</v>
      </c>
      <c r="BD6" s="4">
        <v>0.195</v>
      </c>
      <c r="BE6" s="4">
        <v>1.730142857142857</v>
      </c>
      <c r="BF6" s="4">
        <v>0.24633333333333332</v>
      </c>
      <c r="BG6" s="4">
        <v>4.66</v>
      </c>
      <c r="BH6" s="4">
        <v>2.6633333333333336</v>
      </c>
      <c r="BI6" s="4">
        <v>0.738</v>
      </c>
      <c r="BJ6" s="4">
        <v>4.233333333333333</v>
      </c>
      <c r="BK6" s="4">
        <v>2.566666666666667</v>
      </c>
      <c r="BL6" s="4">
        <v>22.06</v>
      </c>
      <c r="BM6" s="4">
        <v>0.2</v>
      </c>
      <c r="BN6" s="4">
        <v>91.875</v>
      </c>
      <c r="BO6" s="18">
        <v>97</v>
      </c>
      <c r="BP6" s="4"/>
      <c r="BQ6" s="4">
        <v>122.83870967741936</v>
      </c>
      <c r="BR6" s="4">
        <v>103.09405940594058</v>
      </c>
      <c r="BS6" s="4">
        <v>57.65027322404372</v>
      </c>
      <c r="BT6" s="4">
        <v>62.27857142857143</v>
      </c>
      <c r="BU6" s="4">
        <v>38.80293040293041</v>
      </c>
      <c r="BV6" s="4">
        <v>35.38803088803089</v>
      </c>
      <c r="BW6" s="4">
        <v>27.942636514065082</v>
      </c>
      <c r="BX6" s="4">
        <v>18.28410689170183</v>
      </c>
      <c r="BY6" s="4">
        <v>16.024844720496894</v>
      </c>
      <c r="BZ6" s="4">
        <v>10.677808727948005</v>
      </c>
      <c r="CA6" s="4">
        <v>10.530612244897961</v>
      </c>
      <c r="CB6" s="4">
        <v>6.018518518518519</v>
      </c>
      <c r="CC6" s="4">
        <v>8.278195488721803</v>
      </c>
      <c r="CD6" s="4">
        <v>7.697916666666667</v>
      </c>
      <c r="CE6" s="4">
        <v>5.379918120947878</v>
      </c>
      <c r="CF6" s="4">
        <v>7.9447219145643775</v>
      </c>
      <c r="CG6" s="4">
        <v>0.7081900353283047</v>
      </c>
      <c r="CH6" s="4">
        <v>366.720947673379</v>
      </c>
      <c r="CI6" s="4">
        <v>31.427026860901098</v>
      </c>
      <c r="CJ6" s="4">
        <v>73.80977469132809</v>
      </c>
      <c r="CK6" s="4">
        <v>2.5433822739757166</v>
      </c>
      <c r="CL6" s="4">
        <v>4.068527431990373</v>
      </c>
      <c r="CM6" s="4">
        <v>1.0150996141428459</v>
      </c>
      <c r="CN6" s="4">
        <v>1.6285714285714288</v>
      </c>
      <c r="CO6" s="4">
        <v>2.465174606823959</v>
      </c>
      <c r="CP6" s="4">
        <v>2.2820989816929407</v>
      </c>
      <c r="CQ6" s="4">
        <v>169.87410716261056</v>
      </c>
      <c r="CR6" s="4">
        <v>2.0924321120498712</v>
      </c>
      <c r="CS6" s="4">
        <v>150.5859280843986</v>
      </c>
      <c r="CT6" s="4">
        <v>15.54435386677663</v>
      </c>
      <c r="CU6" s="4">
        <v>21.32532118641668</v>
      </c>
      <c r="CV6" s="4">
        <v>338.36512058235024</v>
      </c>
      <c r="CW6" s="4">
        <v>15.805005533889748</v>
      </c>
      <c r="CX6" s="4">
        <v>18.13359362890319</v>
      </c>
      <c r="CY6" s="4">
        <v>1.0684242260259889</v>
      </c>
      <c r="CZ6" s="4">
        <v>0.0015937573976530822</v>
      </c>
      <c r="DA6" s="4">
        <v>2.01068070318888</v>
      </c>
      <c r="DB6" s="4">
        <v>0.7977820932134096</v>
      </c>
      <c r="DC6" s="4">
        <v>43.53627780319243</v>
      </c>
      <c r="DD6" s="4">
        <v>3.1434752394390193</v>
      </c>
      <c r="DE6" s="4">
        <v>11.321222540966138</v>
      </c>
      <c r="DF6" s="4">
        <v>13.587766696152338</v>
      </c>
      <c r="DG6" s="4">
        <v>0.17663076407537612</v>
      </c>
      <c r="DH6" s="4">
        <v>12.709073645410989</v>
      </c>
      <c r="DI6" s="4">
        <v>11.75334251552934</v>
      </c>
      <c r="DJ6" s="4">
        <v>2.401378426530201</v>
      </c>
      <c r="DK6" s="4">
        <v>0.8886911631432758</v>
      </c>
      <c r="DL6" s="4">
        <v>0.4821412055609093</v>
      </c>
      <c r="DM6" s="4">
        <v>100</v>
      </c>
      <c r="DN6" s="4">
        <v>3.2900695896734766</v>
      </c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</row>
    <row r="7" spans="1:135" s="2" customFormat="1" ht="15.75">
      <c r="A7" s="2" t="s">
        <v>86</v>
      </c>
      <c r="B7" s="2" t="s">
        <v>87</v>
      </c>
      <c r="C7" s="3">
        <v>0.6625518847607541</v>
      </c>
      <c r="D7" s="3">
        <v>0.20474068965401251</v>
      </c>
      <c r="E7" s="3">
        <v>1.3592685303132688</v>
      </c>
      <c r="F7" s="3">
        <v>0.6322277076932131</v>
      </c>
      <c r="G7" s="3">
        <v>0.010988630487917954</v>
      </c>
      <c r="H7" s="3">
        <v>1.0519854739966874</v>
      </c>
      <c r="I7" s="3">
        <v>1.8799729885027638</v>
      </c>
      <c r="J7" s="3">
        <v>0.7122148552227762</v>
      </c>
      <c r="K7" s="3">
        <v>0.4381018538821767</v>
      </c>
      <c r="L7" s="3">
        <v>0.13575984080353073</v>
      </c>
      <c r="M7" s="3">
        <v>0.2074029893709346</v>
      </c>
      <c r="N7" s="3">
        <v>0.5919983525103618</v>
      </c>
      <c r="O7" s="11">
        <v>0</v>
      </c>
      <c r="P7" s="3">
        <v>0</v>
      </c>
      <c r="Q7" s="14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/>
      <c r="Y7" s="3">
        <v>0.020296292353385956</v>
      </c>
      <c r="Z7" s="3">
        <v>1227.4204344757447</v>
      </c>
      <c r="AA7" s="3">
        <v>3637.121590929831</v>
      </c>
      <c r="AB7" s="3">
        <v>592.4559452666078</v>
      </c>
      <c r="AC7" s="3">
        <v>1.1263522914146353</v>
      </c>
      <c r="AD7" s="3">
        <v>0.0862553898043687</v>
      </c>
      <c r="AE7" s="3">
        <v>0.9405079956619264</v>
      </c>
      <c r="AF7" s="3">
        <v>0.29501517214050876</v>
      </c>
      <c r="AG7" s="3"/>
      <c r="AH7" s="3">
        <v>4.312625981596691</v>
      </c>
      <c r="AI7" s="3">
        <v>172.93076118280746</v>
      </c>
      <c r="AJ7" s="3">
        <v>111.33395708408105</v>
      </c>
      <c r="AK7" s="3">
        <v>9.483391915460528</v>
      </c>
      <c r="AL7" s="3">
        <v>42.30525233348691</v>
      </c>
      <c r="AM7" s="3">
        <v>137.2246675164491</v>
      </c>
      <c r="AN7" s="3">
        <v>7.599999999999991</v>
      </c>
      <c r="AO7" s="3">
        <v>40.26921125376061</v>
      </c>
      <c r="AP7" s="3">
        <v>3.7646584255712323</v>
      </c>
      <c r="AQ7" s="3">
        <v>64.94023694905955</v>
      </c>
      <c r="AR7" s="3">
        <v>15.048089579743976</v>
      </c>
      <c r="AS7" s="3">
        <v>15.216723882435584</v>
      </c>
      <c r="AT7" s="3">
        <v>28.960360840293383</v>
      </c>
      <c r="AU7" s="3">
        <v>2.1638443156156653</v>
      </c>
      <c r="AV7" s="3">
        <v>8.732618187471802</v>
      </c>
      <c r="AW7" s="3">
        <v>1.5168290097759751</v>
      </c>
      <c r="AX7" s="3">
        <v>0.7846276121804018</v>
      </c>
      <c r="AY7" s="3">
        <v>2.176095548622505</v>
      </c>
      <c r="AZ7" s="3">
        <v>0.09428090415820664</v>
      </c>
      <c r="BA7" s="3">
        <v>1.3140450090138784</v>
      </c>
      <c r="BB7" s="3">
        <v>0.1699673171197597</v>
      </c>
      <c r="BC7" s="3">
        <v>0.4723929529965677</v>
      </c>
      <c r="BD7" s="3">
        <v>0.005</v>
      </c>
      <c r="BE7" s="3">
        <v>0.37967671532932534</v>
      </c>
      <c r="BF7" s="3">
        <v>0.0834778746468521</v>
      </c>
      <c r="BG7" s="3">
        <v>3.8820318685672106</v>
      </c>
      <c r="BH7" s="3">
        <v>1.1157309512402869</v>
      </c>
      <c r="BI7" s="3">
        <v>0.2579457307264458</v>
      </c>
      <c r="BJ7" s="3">
        <v>0.5792715732327591</v>
      </c>
      <c r="BK7" s="3">
        <v>1.025323797094795</v>
      </c>
      <c r="BL7" s="3">
        <v>6.502799397182728</v>
      </c>
      <c r="BM7" s="3">
        <v>0</v>
      </c>
      <c r="BN7" s="3">
        <v>21.525783957849246</v>
      </c>
      <c r="BO7" s="19">
        <v>12.939419284827716</v>
      </c>
      <c r="BP7" s="3"/>
      <c r="BQ7" s="3">
        <v>49.08620607237289</v>
      </c>
      <c r="BR7" s="3">
        <v>35.84203074293741</v>
      </c>
      <c r="BS7" s="3">
        <v>17.736428816521833</v>
      </c>
      <c r="BT7" s="3">
        <v>14.554363645786333</v>
      </c>
      <c r="BU7" s="3">
        <v>7.778610306543443</v>
      </c>
      <c r="BV7" s="3">
        <v>10.603075840275702</v>
      </c>
      <c r="BW7" s="3">
        <v>8.401913315144816</v>
      </c>
      <c r="BX7" s="3">
        <v>1.9890486109326337</v>
      </c>
      <c r="BY7" s="3">
        <v>4.080885121161114</v>
      </c>
      <c r="BZ7" s="3">
        <v>2.367232828966001</v>
      </c>
      <c r="CA7" s="3">
        <v>2.249490252364597</v>
      </c>
      <c r="CB7" s="3">
        <v>0.15432098765430252</v>
      </c>
      <c r="CC7" s="3">
        <v>1.8166350015757198</v>
      </c>
      <c r="CD7" s="3">
        <v>2.608683582714128</v>
      </c>
      <c r="CE7" s="3">
        <v>1.6134949885598324</v>
      </c>
      <c r="CF7" s="3">
        <v>1.2988833225625567</v>
      </c>
      <c r="CG7" s="3">
        <v>0.16477817144161006</v>
      </c>
      <c r="CH7" s="3">
        <v>112.41154144378324</v>
      </c>
      <c r="CI7" s="3">
        <v>14.696534786863426</v>
      </c>
      <c r="CJ7" s="3">
        <v>12.208861100772635</v>
      </c>
      <c r="CK7" s="3">
        <v>0.35825441748845943</v>
      </c>
      <c r="CL7" s="3">
        <v>0.5020115451236002</v>
      </c>
      <c r="CM7" s="3">
        <v>0.1957881377493525</v>
      </c>
      <c r="CN7" s="3">
        <v>0.3362457798839941</v>
      </c>
      <c r="CO7" s="3">
        <v>1.3753189268705486</v>
      </c>
      <c r="CP7" s="3">
        <v>0.35248284492717896</v>
      </c>
      <c r="CQ7" s="3">
        <v>46.791563385266066</v>
      </c>
      <c r="CR7" s="3">
        <v>0.27937482567671396</v>
      </c>
      <c r="CS7" s="3">
        <v>23.219381557466313</v>
      </c>
      <c r="CT7" s="3">
        <v>2.396839386577174</v>
      </c>
      <c r="CU7" s="3">
        <v>3.798639047104489</v>
      </c>
      <c r="CV7" s="3">
        <v>24.30562708718307</v>
      </c>
      <c r="CW7" s="3">
        <v>1.0966103865915078</v>
      </c>
      <c r="CX7" s="3">
        <v>2.512960514469167</v>
      </c>
      <c r="CY7" s="3">
        <v>0.11946168261320882</v>
      </c>
      <c r="CZ7" s="3">
        <v>0.0004183558948404058</v>
      </c>
      <c r="DA7" s="3"/>
      <c r="DB7" s="3"/>
      <c r="DC7" s="3">
        <v>0.8393033505886826</v>
      </c>
      <c r="DD7" s="3">
        <v>0.19318119364463449</v>
      </c>
      <c r="DE7" s="3">
        <v>1.367852065181628</v>
      </c>
      <c r="DF7" s="3">
        <v>0.6181358887676209</v>
      </c>
      <c r="DG7" s="3">
        <v>0.010510210557439555</v>
      </c>
      <c r="DH7" s="3">
        <v>1.030690644515584</v>
      </c>
      <c r="DI7" s="3">
        <v>1.9028669993724179</v>
      </c>
      <c r="DJ7" s="3">
        <v>0.7026673125181823</v>
      </c>
      <c r="DK7" s="3">
        <v>0.43423277789314013</v>
      </c>
      <c r="DL7" s="3">
        <v>0.13636744788942987</v>
      </c>
      <c r="DM7" s="3"/>
      <c r="DN7" s="3">
        <v>1.1129012375556018</v>
      </c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</row>
    <row r="8" spans="1:135" s="7" customFormat="1" ht="15.75">
      <c r="A8" s="5" t="s">
        <v>84</v>
      </c>
      <c r="B8" s="5" t="s">
        <v>158</v>
      </c>
      <c r="C8" s="6">
        <f aca="true" t="shared" si="14" ref="C8:W8">C6+C7</f>
        <v>44.03255188476075</v>
      </c>
      <c r="D8" s="6">
        <f t="shared" si="14"/>
        <v>3.3372406896540125</v>
      </c>
      <c r="E8" s="6">
        <f t="shared" si="14"/>
        <v>12.63801853031327</v>
      </c>
      <c r="F8" s="6">
        <f t="shared" si="14"/>
        <v>14.169852707693213</v>
      </c>
      <c r="G8" s="6">
        <f t="shared" si="14"/>
        <v>0.18698863048791795</v>
      </c>
      <c r="H8" s="6">
        <f t="shared" si="14"/>
        <v>13.715735473996688</v>
      </c>
      <c r="I8" s="6">
        <f t="shared" si="14"/>
        <v>13.586222988502765</v>
      </c>
      <c r="J8" s="6">
        <f t="shared" si="14"/>
        <v>3.107214855222776</v>
      </c>
      <c r="K8" s="6">
        <f t="shared" si="14"/>
        <v>1.3247268538821766</v>
      </c>
      <c r="L8" s="6">
        <f t="shared" si="14"/>
        <v>0.6161348408035308</v>
      </c>
      <c r="M8" s="6">
        <f t="shared" si="14"/>
        <v>0.5694029893709346</v>
      </c>
      <c r="N8" s="6">
        <f t="shared" si="14"/>
        <v>100.44512335251036</v>
      </c>
      <c r="O8" s="9">
        <f t="shared" si="14"/>
        <v>0.703124</v>
      </c>
      <c r="P8" s="6">
        <f t="shared" si="14"/>
        <v>-18.823195400667903</v>
      </c>
      <c r="Q8" s="12">
        <f t="shared" si="14"/>
        <v>0.512947</v>
      </c>
      <c r="R8" s="6">
        <f t="shared" si="14"/>
        <v>5.988607990012884</v>
      </c>
      <c r="S8" s="6">
        <f t="shared" si="14"/>
        <v>19.568</v>
      </c>
      <c r="T8" s="6">
        <f t="shared" si="14"/>
        <v>15.611</v>
      </c>
      <c r="U8" s="6">
        <f t="shared" si="14"/>
        <v>39.345</v>
      </c>
      <c r="V8" s="6">
        <f t="shared" si="14"/>
        <v>-0.11711999999981515</v>
      </c>
      <c r="W8" s="6">
        <f t="shared" si="14"/>
        <v>6.028799999999279</v>
      </c>
      <c r="X8" s="6"/>
      <c r="Y8" s="6">
        <f aca="true" t="shared" si="15" ref="Y8:AF8">Y6+Y7</f>
        <v>0.6971651403429605</v>
      </c>
      <c r="Z8" s="6">
        <f t="shared" si="15"/>
        <v>20006.757934475747</v>
      </c>
      <c r="AA8" s="6">
        <f t="shared" si="15"/>
        <v>10997.882340929831</v>
      </c>
      <c r="AB8" s="6">
        <f t="shared" si="15"/>
        <v>2688.812445266608</v>
      </c>
      <c r="AC8" s="6">
        <f t="shared" si="15"/>
        <v>4.407977291414635</v>
      </c>
      <c r="AD8" s="6">
        <f t="shared" si="15"/>
        <v>0.44215194740756203</v>
      </c>
      <c r="AE8" s="6">
        <f t="shared" si="15"/>
        <v>3.971600732325713</v>
      </c>
      <c r="AF8" s="6">
        <f t="shared" si="15"/>
        <v>1.3663373843039426</v>
      </c>
      <c r="AG8" s="6"/>
      <c r="AH8" s="6">
        <f aca="true" t="shared" si="16" ref="AH8:BO8">AH6+AH7</f>
        <v>24.352625981596688</v>
      </c>
      <c r="AI8" s="6">
        <f t="shared" si="16"/>
        <v>843.5879040399504</v>
      </c>
      <c r="AJ8" s="6">
        <f t="shared" si="16"/>
        <v>404.833957084081</v>
      </c>
      <c r="AK8" s="6">
        <f t="shared" si="16"/>
        <v>44.7000585821272</v>
      </c>
      <c r="AL8" s="6">
        <f t="shared" si="16"/>
        <v>341.6802523334869</v>
      </c>
      <c r="AM8" s="6">
        <f t="shared" si="16"/>
        <v>779.0996675164491</v>
      </c>
      <c r="AN8" s="6">
        <f t="shared" si="16"/>
        <v>79.39999999999999</v>
      </c>
      <c r="AO8" s="6">
        <f t="shared" si="16"/>
        <v>320.1442112537606</v>
      </c>
      <c r="AP8" s="6">
        <f t="shared" si="16"/>
        <v>26.850372711285516</v>
      </c>
      <c r="AQ8" s="6">
        <f t="shared" si="16"/>
        <v>289.56523694905957</v>
      </c>
      <c r="AR8" s="6">
        <f t="shared" si="16"/>
        <v>70.69808957974398</v>
      </c>
      <c r="AS8" s="6">
        <f t="shared" si="16"/>
        <v>53.296723882435586</v>
      </c>
      <c r="AT8" s="6">
        <f t="shared" si="16"/>
        <v>112.26036084029337</v>
      </c>
      <c r="AU8" s="6">
        <f t="shared" si="16"/>
        <v>9.197177648949</v>
      </c>
      <c r="AV8" s="6">
        <f t="shared" si="16"/>
        <v>46.09976104461466</v>
      </c>
      <c r="AW8" s="6">
        <f t="shared" si="16"/>
        <v>9.083400438347404</v>
      </c>
      <c r="AX8" s="6">
        <f t="shared" si="16"/>
        <v>3.4033418978946877</v>
      </c>
      <c r="AY8" s="6">
        <f t="shared" si="16"/>
        <v>9.413238405765362</v>
      </c>
      <c r="AZ8" s="6">
        <f t="shared" si="16"/>
        <v>0.9609475708248734</v>
      </c>
      <c r="BA8" s="6">
        <f t="shared" si="16"/>
        <v>6.474045009013879</v>
      </c>
      <c r="BB8" s="6">
        <f t="shared" si="16"/>
        <v>0.9366339837864264</v>
      </c>
      <c r="BC8" s="6">
        <f t="shared" si="16"/>
        <v>2.683821524425139</v>
      </c>
      <c r="BD8" s="6">
        <f t="shared" si="16"/>
        <v>0.2</v>
      </c>
      <c r="BE8" s="6">
        <f t="shared" si="16"/>
        <v>2.1098195724721824</v>
      </c>
      <c r="BF8" s="6">
        <f t="shared" si="16"/>
        <v>0.32981120798018543</v>
      </c>
      <c r="BG8" s="6">
        <f t="shared" si="16"/>
        <v>8.54203186856721</v>
      </c>
      <c r="BH8" s="6">
        <f t="shared" si="16"/>
        <v>3.7790642845736206</v>
      </c>
      <c r="BI8" s="6">
        <f t="shared" si="16"/>
        <v>0.9959457307264458</v>
      </c>
      <c r="BJ8" s="6">
        <f t="shared" si="16"/>
        <v>4.812604906566093</v>
      </c>
      <c r="BK8" s="6">
        <f t="shared" si="16"/>
        <v>3.591990463761462</v>
      </c>
      <c r="BL8" s="6">
        <f t="shared" si="16"/>
        <v>28.562799397182726</v>
      </c>
      <c r="BM8" s="6">
        <f t="shared" si="16"/>
        <v>0.2</v>
      </c>
      <c r="BN8" s="6">
        <f t="shared" si="16"/>
        <v>113.40078395784924</v>
      </c>
      <c r="BO8" s="17">
        <f t="shared" si="16"/>
        <v>109.93941928482772</v>
      </c>
      <c r="BP8" s="6"/>
      <c r="BQ8" s="6">
        <f aca="true" t="shared" si="17" ref="BQ8:CV8">BQ6+BQ7</f>
        <v>171.92491574979226</v>
      </c>
      <c r="BR8" s="6">
        <f t="shared" si="17"/>
        <v>138.936090148878</v>
      </c>
      <c r="BS8" s="6">
        <f t="shared" si="17"/>
        <v>75.38670204056555</v>
      </c>
      <c r="BT8" s="6">
        <f t="shared" si="17"/>
        <v>76.83293507435776</v>
      </c>
      <c r="BU8" s="6">
        <f t="shared" si="17"/>
        <v>46.58154070947385</v>
      </c>
      <c r="BV8" s="6">
        <f t="shared" si="17"/>
        <v>45.99110672830659</v>
      </c>
      <c r="BW8" s="6">
        <f t="shared" si="17"/>
        <v>36.344549829209896</v>
      </c>
      <c r="BX8" s="6">
        <f t="shared" si="17"/>
        <v>20.273155502634463</v>
      </c>
      <c r="BY8" s="6">
        <f t="shared" si="17"/>
        <v>20.105729841658007</v>
      </c>
      <c r="BZ8" s="6">
        <f t="shared" si="17"/>
        <v>13.045041556914006</v>
      </c>
      <c r="CA8" s="6">
        <f t="shared" si="17"/>
        <v>12.780102497262558</v>
      </c>
      <c r="CB8" s="6">
        <f t="shared" si="17"/>
        <v>6.172839506172822</v>
      </c>
      <c r="CC8" s="6">
        <f t="shared" si="17"/>
        <v>10.094830490297522</v>
      </c>
      <c r="CD8" s="6">
        <f t="shared" si="17"/>
        <v>10.306600249380795</v>
      </c>
      <c r="CE8" s="6">
        <f t="shared" si="17"/>
        <v>6.993413109507711</v>
      </c>
      <c r="CF8" s="6">
        <f t="shared" si="17"/>
        <v>9.243605237126934</v>
      </c>
      <c r="CG8" s="6">
        <f t="shared" si="17"/>
        <v>0.8729682067699147</v>
      </c>
      <c r="CH8" s="6">
        <f t="shared" si="17"/>
        <v>479.1324891171622</v>
      </c>
      <c r="CI8" s="6">
        <f t="shared" si="17"/>
        <v>46.123561647764525</v>
      </c>
      <c r="CJ8" s="6">
        <f t="shared" si="17"/>
        <v>86.01863579210072</v>
      </c>
      <c r="CK8" s="6">
        <f t="shared" si="17"/>
        <v>2.901636691464176</v>
      </c>
      <c r="CL8" s="6">
        <f t="shared" si="17"/>
        <v>4.570538977113973</v>
      </c>
      <c r="CM8" s="6">
        <f t="shared" si="17"/>
        <v>1.2108877518921983</v>
      </c>
      <c r="CN8" s="6">
        <f t="shared" si="17"/>
        <v>1.964817208455423</v>
      </c>
      <c r="CO8" s="6">
        <f t="shared" si="17"/>
        <v>3.8404935336945076</v>
      </c>
      <c r="CP8" s="6">
        <f t="shared" si="17"/>
        <v>2.6345818266201197</v>
      </c>
      <c r="CQ8" s="6">
        <f t="shared" si="17"/>
        <v>216.66567054787663</v>
      </c>
      <c r="CR8" s="6">
        <f t="shared" si="17"/>
        <v>2.371806937726585</v>
      </c>
      <c r="CS8" s="6">
        <f t="shared" si="17"/>
        <v>173.8053096418649</v>
      </c>
      <c r="CT8" s="6">
        <f t="shared" si="17"/>
        <v>17.941193253353806</v>
      </c>
      <c r="CU8" s="6">
        <f t="shared" si="17"/>
        <v>25.123960233521167</v>
      </c>
      <c r="CV8" s="6">
        <f t="shared" si="17"/>
        <v>362.6707476695333</v>
      </c>
      <c r="CW8" s="6">
        <f aca="true" t="shared" si="18" ref="CW8:DN8">CW6+CW7</f>
        <v>16.901615920481255</v>
      </c>
      <c r="CX8" s="6">
        <f t="shared" si="18"/>
        <v>20.646554143372356</v>
      </c>
      <c r="CY8" s="6">
        <f t="shared" si="18"/>
        <v>1.1878859086391977</v>
      </c>
      <c r="CZ8" s="6">
        <f t="shared" si="18"/>
        <v>0.002012113292493488</v>
      </c>
      <c r="DA8" s="6">
        <f t="shared" si="18"/>
        <v>2.01068070318888</v>
      </c>
      <c r="DB8" s="6">
        <f t="shared" si="18"/>
        <v>0.7977820932134096</v>
      </c>
      <c r="DC8" s="6">
        <f t="shared" si="18"/>
        <v>44.375581153781106</v>
      </c>
      <c r="DD8" s="6">
        <f t="shared" si="18"/>
        <v>3.336656433083654</v>
      </c>
      <c r="DE8" s="6">
        <f t="shared" si="18"/>
        <v>12.689074606147766</v>
      </c>
      <c r="DF8" s="6">
        <f t="shared" si="18"/>
        <v>14.205902584919958</v>
      </c>
      <c r="DG8" s="6">
        <f t="shared" si="18"/>
        <v>0.18714097463281568</v>
      </c>
      <c r="DH8" s="6">
        <f t="shared" si="18"/>
        <v>13.739764289926573</v>
      </c>
      <c r="DI8" s="6">
        <f t="shared" si="18"/>
        <v>13.656209514901757</v>
      </c>
      <c r="DJ8" s="6">
        <f t="shared" si="18"/>
        <v>3.1040457390483835</v>
      </c>
      <c r="DK8" s="6">
        <f t="shared" si="18"/>
        <v>1.322923941036416</v>
      </c>
      <c r="DL8" s="6">
        <f t="shared" si="18"/>
        <v>0.6185086534503391</v>
      </c>
      <c r="DM8" s="6">
        <f t="shared" si="18"/>
        <v>100</v>
      </c>
      <c r="DN8" s="6">
        <f t="shared" si="18"/>
        <v>4.402970827229078</v>
      </c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</row>
    <row r="9" spans="1:135" s="26" customFormat="1" ht="15.75">
      <c r="A9" s="20" t="s">
        <v>84</v>
      </c>
      <c r="B9" s="20" t="s">
        <v>159</v>
      </c>
      <c r="C9" s="21">
        <f aca="true" t="shared" si="19" ref="C9:W9">C6-C7</f>
        <v>42.707448115239245</v>
      </c>
      <c r="D9" s="21">
        <f t="shared" si="19"/>
        <v>2.927759310345987</v>
      </c>
      <c r="E9" s="21">
        <f t="shared" si="19"/>
        <v>9.919481469686732</v>
      </c>
      <c r="F9" s="21">
        <f t="shared" si="19"/>
        <v>12.905397292306787</v>
      </c>
      <c r="G9" s="21">
        <f t="shared" si="19"/>
        <v>0.16501136951208203</v>
      </c>
      <c r="H9" s="21">
        <f t="shared" si="19"/>
        <v>11.611764526003313</v>
      </c>
      <c r="I9" s="21">
        <f t="shared" si="19"/>
        <v>9.826277011497236</v>
      </c>
      <c r="J9" s="21">
        <f t="shared" si="19"/>
        <v>1.682785144777224</v>
      </c>
      <c r="K9" s="21">
        <f t="shared" si="19"/>
        <v>0.4485231461178233</v>
      </c>
      <c r="L9" s="21">
        <f t="shared" si="19"/>
        <v>0.34461515919646923</v>
      </c>
      <c r="M9" s="21">
        <f t="shared" si="19"/>
        <v>0.1545970106290654</v>
      </c>
      <c r="N9" s="21">
        <f t="shared" si="19"/>
        <v>99.26112664748965</v>
      </c>
      <c r="O9" s="22">
        <f t="shared" si="19"/>
        <v>0.703124</v>
      </c>
      <c r="P9" s="21">
        <f t="shared" si="19"/>
        <v>-18.823195400667903</v>
      </c>
      <c r="Q9" s="23">
        <f t="shared" si="19"/>
        <v>0.512947</v>
      </c>
      <c r="R9" s="21">
        <f t="shared" si="19"/>
        <v>5.988607990012884</v>
      </c>
      <c r="S9" s="21">
        <f t="shared" si="19"/>
        <v>19.568</v>
      </c>
      <c r="T9" s="21">
        <f t="shared" si="19"/>
        <v>15.611</v>
      </c>
      <c r="U9" s="21">
        <f t="shared" si="19"/>
        <v>39.345</v>
      </c>
      <c r="V9" s="21">
        <f t="shared" si="19"/>
        <v>-0.11711999999981515</v>
      </c>
      <c r="W9" s="21">
        <f t="shared" si="19"/>
        <v>6.028799999999279</v>
      </c>
      <c r="X9" s="21"/>
      <c r="Y9" s="21">
        <f aca="true" t="shared" si="20" ref="Y9:AF9">Y6-Y7</f>
        <v>0.6565725556361887</v>
      </c>
      <c r="Z9" s="21">
        <f t="shared" si="20"/>
        <v>17551.917065524256</v>
      </c>
      <c r="AA9" s="21">
        <f t="shared" si="20"/>
        <v>3723.6391590701683</v>
      </c>
      <c r="AB9" s="21">
        <f t="shared" si="20"/>
        <v>1503.900554733392</v>
      </c>
      <c r="AC9" s="21">
        <f t="shared" si="20"/>
        <v>2.1552727085853647</v>
      </c>
      <c r="AD9" s="21">
        <f t="shared" si="20"/>
        <v>0.26964116779882463</v>
      </c>
      <c r="AE9" s="21">
        <f t="shared" si="20"/>
        <v>2.09058474100186</v>
      </c>
      <c r="AF9" s="21">
        <f t="shared" si="20"/>
        <v>0.776307040022925</v>
      </c>
      <c r="AG9" s="21"/>
      <c r="AH9" s="21">
        <f aca="true" t="shared" si="21" ref="AH9:BO9">AH6-AH7</f>
        <v>15.727374018403308</v>
      </c>
      <c r="AI9" s="21">
        <f t="shared" si="21"/>
        <v>497.72638167433547</v>
      </c>
      <c r="AJ9" s="21">
        <f t="shared" si="21"/>
        <v>182.16604291591895</v>
      </c>
      <c r="AK9" s="21">
        <f t="shared" si="21"/>
        <v>25.73327475120614</v>
      </c>
      <c r="AL9" s="21">
        <f t="shared" si="21"/>
        <v>257.0697476665131</v>
      </c>
      <c r="AM9" s="21">
        <f t="shared" si="21"/>
        <v>504.65033248355087</v>
      </c>
      <c r="AN9" s="21">
        <f t="shared" si="21"/>
        <v>64.2</v>
      </c>
      <c r="AO9" s="21">
        <f t="shared" si="21"/>
        <v>239.6057887462394</v>
      </c>
      <c r="AP9" s="21">
        <f t="shared" si="21"/>
        <v>19.321055860143055</v>
      </c>
      <c r="AQ9" s="21">
        <f t="shared" si="21"/>
        <v>159.68476305094043</v>
      </c>
      <c r="AR9" s="21">
        <f t="shared" si="21"/>
        <v>40.60191042025602</v>
      </c>
      <c r="AS9" s="21">
        <f t="shared" si="21"/>
        <v>22.863276117564414</v>
      </c>
      <c r="AT9" s="21">
        <f t="shared" si="21"/>
        <v>54.339639159706614</v>
      </c>
      <c r="AU9" s="21">
        <f t="shared" si="21"/>
        <v>4.869489017717669</v>
      </c>
      <c r="AV9" s="21">
        <f t="shared" si="21"/>
        <v>28.63452466967106</v>
      </c>
      <c r="AW9" s="21">
        <f t="shared" si="21"/>
        <v>6.049742418795453</v>
      </c>
      <c r="AX9" s="21">
        <f t="shared" si="21"/>
        <v>1.8340866735338839</v>
      </c>
      <c r="AY9" s="21">
        <f t="shared" si="21"/>
        <v>5.061047308520353</v>
      </c>
      <c r="AZ9" s="21">
        <f t="shared" si="21"/>
        <v>0.77238576250846</v>
      </c>
      <c r="BA9" s="21">
        <f t="shared" si="21"/>
        <v>3.8459549909861215</v>
      </c>
      <c r="BB9" s="21">
        <f t="shared" si="21"/>
        <v>0.5966993495469068</v>
      </c>
      <c r="BC9" s="21">
        <f t="shared" si="21"/>
        <v>1.7390356184320037</v>
      </c>
      <c r="BD9" s="21">
        <f t="shared" si="21"/>
        <v>0.19</v>
      </c>
      <c r="BE9" s="21">
        <f t="shared" si="21"/>
        <v>1.3504661418135315</v>
      </c>
      <c r="BF9" s="21">
        <f t="shared" si="21"/>
        <v>0.1628554586864812</v>
      </c>
      <c r="BG9" s="21">
        <f t="shared" si="21"/>
        <v>0.7779681314327895</v>
      </c>
      <c r="BH9" s="21">
        <f t="shared" si="21"/>
        <v>1.5476023820930467</v>
      </c>
      <c r="BI9" s="21">
        <f t="shared" si="21"/>
        <v>0.4800542692735542</v>
      </c>
      <c r="BJ9" s="21">
        <f t="shared" si="21"/>
        <v>3.654061760100574</v>
      </c>
      <c r="BK9" s="21">
        <f t="shared" si="21"/>
        <v>1.5413428695718718</v>
      </c>
      <c r="BL9" s="21">
        <f t="shared" si="21"/>
        <v>15.557200602817272</v>
      </c>
      <c r="BM9" s="21">
        <f t="shared" si="21"/>
        <v>0.2</v>
      </c>
      <c r="BN9" s="21">
        <f t="shared" si="21"/>
        <v>70.34921604215076</v>
      </c>
      <c r="BO9" s="24">
        <f t="shared" si="21"/>
        <v>84.06058071517228</v>
      </c>
      <c r="BP9" s="21"/>
      <c r="BQ9" s="21">
        <f aca="true" t="shared" si="22" ref="BQ9:CV9">BQ6-BQ7</f>
        <v>73.75250360504647</v>
      </c>
      <c r="BR9" s="21">
        <f t="shared" si="22"/>
        <v>67.25202866300317</v>
      </c>
      <c r="BS9" s="21">
        <f t="shared" si="22"/>
        <v>39.91384440752189</v>
      </c>
      <c r="BT9" s="21">
        <f t="shared" si="22"/>
        <v>47.7242077827851</v>
      </c>
      <c r="BU9" s="21">
        <f t="shared" si="22"/>
        <v>31.024320096386965</v>
      </c>
      <c r="BV9" s="21">
        <f t="shared" si="22"/>
        <v>24.78495504775519</v>
      </c>
      <c r="BW9" s="21">
        <f t="shared" si="22"/>
        <v>19.54072319892027</v>
      </c>
      <c r="BX9" s="21">
        <f t="shared" si="22"/>
        <v>16.295058280769194</v>
      </c>
      <c r="BY9" s="21">
        <f t="shared" si="22"/>
        <v>11.94395959933578</v>
      </c>
      <c r="BZ9" s="21">
        <f t="shared" si="22"/>
        <v>8.310575898982004</v>
      </c>
      <c r="CA9" s="21">
        <f t="shared" si="22"/>
        <v>8.281121992533365</v>
      </c>
      <c r="CB9" s="21">
        <f t="shared" si="22"/>
        <v>5.8641975308642165</v>
      </c>
      <c r="CC9" s="21">
        <f t="shared" si="22"/>
        <v>6.461560487146083</v>
      </c>
      <c r="CD9" s="21">
        <f t="shared" si="22"/>
        <v>5.089233083952539</v>
      </c>
      <c r="CE9" s="21">
        <f t="shared" si="22"/>
        <v>3.766423132388046</v>
      </c>
      <c r="CF9" s="21">
        <f t="shared" si="22"/>
        <v>6.645838592001821</v>
      </c>
      <c r="CG9" s="21">
        <f t="shared" si="22"/>
        <v>0.5434118638866947</v>
      </c>
      <c r="CH9" s="21">
        <f t="shared" si="22"/>
        <v>254.30940622959577</v>
      </c>
      <c r="CI9" s="21">
        <f t="shared" si="22"/>
        <v>16.73049207403767</v>
      </c>
      <c r="CJ9" s="21">
        <f t="shared" si="22"/>
        <v>61.60091359055545</v>
      </c>
      <c r="CK9" s="21">
        <f t="shared" si="22"/>
        <v>2.185127856487257</v>
      </c>
      <c r="CL9" s="21">
        <f t="shared" si="22"/>
        <v>3.566515886866773</v>
      </c>
      <c r="CM9" s="21">
        <f t="shared" si="22"/>
        <v>0.8193114763934934</v>
      </c>
      <c r="CN9" s="21">
        <f t="shared" si="22"/>
        <v>1.2923256486874346</v>
      </c>
      <c r="CO9" s="21">
        <f t="shared" si="22"/>
        <v>1.0898556799534103</v>
      </c>
      <c r="CP9" s="21">
        <f t="shared" si="22"/>
        <v>1.9296161367657616</v>
      </c>
      <c r="CQ9" s="21">
        <f t="shared" si="22"/>
        <v>123.08254377734448</v>
      </c>
      <c r="CR9" s="21">
        <f t="shared" si="22"/>
        <v>1.8130572863731573</v>
      </c>
      <c r="CS9" s="21">
        <f t="shared" si="22"/>
        <v>127.3665465269323</v>
      </c>
      <c r="CT9" s="21">
        <f t="shared" si="22"/>
        <v>13.147514480199456</v>
      </c>
      <c r="CU9" s="21">
        <f t="shared" si="22"/>
        <v>17.526682139312193</v>
      </c>
      <c r="CV9" s="21">
        <f t="shared" si="22"/>
        <v>314.0594934951672</v>
      </c>
      <c r="CW9" s="21">
        <f aca="true" t="shared" si="23" ref="CW9:DN9">CW6-CW7</f>
        <v>14.70839514729824</v>
      </c>
      <c r="CX9" s="21">
        <f t="shared" si="23"/>
        <v>15.620633114434021</v>
      </c>
      <c r="CY9" s="21">
        <f t="shared" si="23"/>
        <v>0.9489625434127801</v>
      </c>
      <c r="CZ9" s="21">
        <f t="shared" si="23"/>
        <v>0.0011754015028126764</v>
      </c>
      <c r="DA9" s="21">
        <f t="shared" si="23"/>
        <v>2.01068070318888</v>
      </c>
      <c r="DB9" s="21">
        <f t="shared" si="23"/>
        <v>0.7977820932134096</v>
      </c>
      <c r="DC9" s="21">
        <f t="shared" si="23"/>
        <v>42.69697445260375</v>
      </c>
      <c r="DD9" s="21">
        <f t="shared" si="23"/>
        <v>2.9502940457943847</v>
      </c>
      <c r="DE9" s="21">
        <f t="shared" si="23"/>
        <v>9.95337047578451</v>
      </c>
      <c r="DF9" s="21">
        <f t="shared" si="23"/>
        <v>12.969630807384718</v>
      </c>
      <c r="DG9" s="21">
        <f t="shared" si="23"/>
        <v>0.16612055351793656</v>
      </c>
      <c r="DH9" s="21">
        <f t="shared" si="23"/>
        <v>11.678383000895405</v>
      </c>
      <c r="DI9" s="21">
        <f t="shared" si="23"/>
        <v>9.850475516156923</v>
      </c>
      <c r="DJ9" s="21">
        <f t="shared" si="23"/>
        <v>1.6987111140120188</v>
      </c>
      <c r="DK9" s="21">
        <f t="shared" si="23"/>
        <v>0.45445838525013565</v>
      </c>
      <c r="DL9" s="21">
        <f t="shared" si="23"/>
        <v>0.34577375767147944</v>
      </c>
      <c r="DM9" s="21">
        <f t="shared" si="23"/>
        <v>100</v>
      </c>
      <c r="DN9" s="21">
        <f t="shared" si="23"/>
        <v>2.177168352117875</v>
      </c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</row>
    <row r="10" spans="1:135" ht="15.75">
      <c r="A10" s="1" t="s">
        <v>88</v>
      </c>
      <c r="C10" s="4">
        <v>44.3039534883721</v>
      </c>
      <c r="D10" s="4">
        <v>2.434418604651163</v>
      </c>
      <c r="E10" s="4">
        <v>12.320930232558139</v>
      </c>
      <c r="F10" s="4">
        <v>12.912620930232562</v>
      </c>
      <c r="G10" s="4">
        <v>0.1844186046511628</v>
      </c>
      <c r="H10" s="4">
        <v>12.736279069767441</v>
      </c>
      <c r="I10" s="4">
        <v>11.107674418604647</v>
      </c>
      <c r="J10" s="4">
        <v>2.330232558139535</v>
      </c>
      <c r="K10" s="4">
        <v>0.7316279069767441</v>
      </c>
      <c r="L10" s="4">
        <v>0.4581395348837209</v>
      </c>
      <c r="M10" s="4">
        <v>0.66925</v>
      </c>
      <c r="N10" s="4">
        <v>100.14285348837213</v>
      </c>
      <c r="O10" s="10">
        <v>0.7027457619047619</v>
      </c>
      <c r="P10" s="4">
        <v>-24.192463556506798</v>
      </c>
      <c r="Q10" s="13">
        <v>0.513093</v>
      </c>
      <c r="R10" s="4">
        <v>8.83661048689199</v>
      </c>
      <c r="S10" s="4">
        <v>19.045210526315792</v>
      </c>
      <c r="T10" s="4">
        <v>15.523315789473687</v>
      </c>
      <c r="U10" s="4">
        <v>38.678315789473686</v>
      </c>
      <c r="V10" s="4">
        <v>-3.218503157894675</v>
      </c>
      <c r="W10" s="4">
        <v>2.56562631578916</v>
      </c>
      <c r="X10" s="4"/>
      <c r="Y10" s="4">
        <v>0.6874875405628209</v>
      </c>
      <c r="Z10" s="4">
        <v>14594.33953488372</v>
      </c>
      <c r="AA10" s="4">
        <v>6073.974883720931</v>
      </c>
      <c r="AB10" s="4">
        <v>1999.3209302325572</v>
      </c>
      <c r="AC10" s="4">
        <v>3.061860465116278</v>
      </c>
      <c r="AD10" s="4">
        <v>0.3272199924693843</v>
      </c>
      <c r="AE10" s="4">
        <v>3.22263642764991</v>
      </c>
      <c r="AF10" s="4">
        <v>0.9116284422507716</v>
      </c>
      <c r="AG10" s="4"/>
      <c r="AH10" s="4">
        <v>16.374418604651165</v>
      </c>
      <c r="AI10" s="4">
        <v>533.495581395349</v>
      </c>
      <c r="AJ10" s="4">
        <v>270.24511627906975</v>
      </c>
      <c r="AK10" s="4">
        <v>32.00375</v>
      </c>
      <c r="AL10" s="4">
        <v>312.4736842105263</v>
      </c>
      <c r="AM10" s="4">
        <v>731.6842105263158</v>
      </c>
      <c r="AN10" s="4">
        <v>58.68465116279068</v>
      </c>
      <c r="AO10" s="4">
        <v>302.3190697674419</v>
      </c>
      <c r="AP10" s="4">
        <v>26.244651162790685</v>
      </c>
      <c r="AQ10" s="4">
        <v>195.21093023255813</v>
      </c>
      <c r="AR10" s="4">
        <v>43.26604651162792</v>
      </c>
      <c r="AS10" s="4">
        <v>33.780930232558134</v>
      </c>
      <c r="AT10" s="4">
        <v>67.15976744186045</v>
      </c>
      <c r="AU10" s="4">
        <v>8.40677419354839</v>
      </c>
      <c r="AV10" s="4">
        <v>34.01880952380952</v>
      </c>
      <c r="AW10" s="4">
        <v>7.176744186046511</v>
      </c>
      <c r="AX10" s="4">
        <v>2.252325581395349</v>
      </c>
      <c r="AY10" s="4">
        <v>6.9971875</v>
      </c>
      <c r="AZ10" s="4">
        <v>0.9561904761904765</v>
      </c>
      <c r="BA10" s="4">
        <v>5.4515625</v>
      </c>
      <c r="BB10" s="4">
        <v>1.014193548387097</v>
      </c>
      <c r="BC10" s="4">
        <v>2.6259375</v>
      </c>
      <c r="BD10" s="4">
        <v>0.3338709677419355</v>
      </c>
      <c r="BE10" s="4">
        <v>1.8772093023255818</v>
      </c>
      <c r="BF10" s="4">
        <v>0.27</v>
      </c>
      <c r="BG10" s="4">
        <v>3.3144186046511623</v>
      </c>
      <c r="BH10" s="4">
        <v>1.7141935483870967</v>
      </c>
      <c r="BI10" s="4">
        <v>0.877674418604651</v>
      </c>
      <c r="BJ10" s="4">
        <v>4.8430232558139545</v>
      </c>
      <c r="BK10" s="4">
        <v>2.5241860465116273</v>
      </c>
      <c r="BL10" s="4">
        <v>17.39</v>
      </c>
      <c r="BM10" s="4">
        <v>0.18833333333333332</v>
      </c>
      <c r="BN10" s="4">
        <v>71.3296</v>
      </c>
      <c r="BO10" s="18">
        <v>96.89473684210526</v>
      </c>
      <c r="BP10" s="4"/>
      <c r="BQ10" s="4">
        <v>108.97074268567142</v>
      </c>
      <c r="BR10" s="4">
        <v>83.1185240617085</v>
      </c>
      <c r="BS10" s="4">
        <v>68.90798519301956</v>
      </c>
      <c r="BT10" s="4">
        <v>56.69801587301588</v>
      </c>
      <c r="BU10" s="4">
        <v>36.80381633870005</v>
      </c>
      <c r="BV10" s="4">
        <v>30.436832181018225</v>
      </c>
      <c r="BW10" s="4">
        <v>27.016167953667956</v>
      </c>
      <c r="BX10" s="4">
        <v>20.17279485633916</v>
      </c>
      <c r="BY10" s="4">
        <v>16.930318322981364</v>
      </c>
      <c r="BZ10" s="4">
        <v>14.125258334082126</v>
      </c>
      <c r="CA10" s="4">
        <v>12.504464285714285</v>
      </c>
      <c r="CB10" s="4">
        <v>10.304659498207887</v>
      </c>
      <c r="CC10" s="4">
        <v>8.981862690553022</v>
      </c>
      <c r="CD10" s="4">
        <v>8.4375</v>
      </c>
      <c r="CE10" s="4">
        <v>6.381542120759206</v>
      </c>
      <c r="CF10" s="4">
        <v>8.153015486187515</v>
      </c>
      <c r="CG10" s="4">
        <v>0.8018315884067833</v>
      </c>
      <c r="CH10" s="4">
        <v>351.5432565980214</v>
      </c>
      <c r="CI10" s="4">
        <v>42.282015031761155</v>
      </c>
      <c r="CJ10" s="4">
        <v>52.172104846534005</v>
      </c>
      <c r="CK10" s="4">
        <v>2.3527458182473455</v>
      </c>
      <c r="CL10" s="4">
        <v>4.626598821117111</v>
      </c>
      <c r="CM10" s="4">
        <v>1.3188608134896687</v>
      </c>
      <c r="CN10" s="4">
        <v>1.443609048669461</v>
      </c>
      <c r="CO10" s="4">
        <v>1.8914785878424067</v>
      </c>
      <c r="CP10" s="4">
        <v>1.798444132567332</v>
      </c>
      <c r="CQ10" s="4">
        <v>185.89718907761036</v>
      </c>
      <c r="CR10" s="4">
        <v>1.7900470579135108</v>
      </c>
      <c r="CS10" s="4">
        <v>130.22148835196944</v>
      </c>
      <c r="CT10" s="4">
        <v>13.442218152461365</v>
      </c>
      <c r="CU10" s="4">
        <v>18.964976590529073</v>
      </c>
      <c r="CV10" s="4">
        <v>312.31969623225655</v>
      </c>
      <c r="CW10" s="4">
        <v>16.179882546581947</v>
      </c>
      <c r="CX10" s="4">
        <v>16.768988348133746</v>
      </c>
      <c r="CY10" s="4">
        <v>0.9814845741610715</v>
      </c>
      <c r="CZ10" s="4">
        <v>0.001954363569946754</v>
      </c>
      <c r="DA10" s="4">
        <v>2.0310288037448188</v>
      </c>
      <c r="DB10" s="4">
        <v>0.815207255569128</v>
      </c>
      <c r="DC10" s="4">
        <v>44.520478400800506</v>
      </c>
      <c r="DD10" s="4">
        <v>2.445936261704685</v>
      </c>
      <c r="DE10" s="4">
        <v>12.378579918423341</v>
      </c>
      <c r="DF10" s="4">
        <v>12.974027062618443</v>
      </c>
      <c r="DG10" s="4">
        <v>0.18531609437110808</v>
      </c>
      <c r="DH10" s="4">
        <v>12.800359897855673</v>
      </c>
      <c r="DI10" s="4">
        <v>11.160494484907252</v>
      </c>
      <c r="DJ10" s="4">
        <v>2.3393512100182594</v>
      </c>
      <c r="DK10" s="4">
        <v>0.7352300810950468</v>
      </c>
      <c r="DL10" s="4">
        <v>0.4602265882056867</v>
      </c>
      <c r="DM10" s="4">
        <v>100</v>
      </c>
      <c r="DN10" s="4">
        <v>3.0745812911133057</v>
      </c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</row>
    <row r="11" spans="1:135" s="2" customFormat="1" ht="15.75">
      <c r="A11" s="2" t="s">
        <v>86</v>
      </c>
      <c r="C11" s="3">
        <v>0.8992119018045761</v>
      </c>
      <c r="D11" s="3">
        <v>0.21280302416959823</v>
      </c>
      <c r="E11" s="3">
        <v>1.1555242723412138</v>
      </c>
      <c r="F11" s="3">
        <v>0.6736693218065034</v>
      </c>
      <c r="G11" s="3">
        <v>0.009475138970913193</v>
      </c>
      <c r="H11" s="3">
        <v>1.4282140795426255</v>
      </c>
      <c r="I11" s="3">
        <v>0.6069934952691991</v>
      </c>
      <c r="J11" s="3">
        <v>0.6446722202003956</v>
      </c>
      <c r="K11" s="3">
        <v>0.16182002969935014</v>
      </c>
      <c r="L11" s="3">
        <v>0.10271332455745069</v>
      </c>
      <c r="M11" s="3">
        <v>0.6546349650759574</v>
      </c>
      <c r="N11" s="3">
        <v>0.5605173384190372</v>
      </c>
      <c r="O11" s="11">
        <v>0.00013523168998914636</v>
      </c>
      <c r="P11" s="3">
        <v>1.9196776206848887</v>
      </c>
      <c r="Q11" s="14">
        <v>8.025646391411979E-05</v>
      </c>
      <c r="R11" s="3">
        <v>1.5655521206716037</v>
      </c>
      <c r="S11" s="3">
        <v>0.2526888202695085</v>
      </c>
      <c r="T11" s="3">
        <v>0.020973799775155195</v>
      </c>
      <c r="U11" s="3">
        <v>0.2835116358199755</v>
      </c>
      <c r="V11" s="3">
        <v>1.5984803807467034</v>
      </c>
      <c r="W11" s="3">
        <v>5.09861300188501</v>
      </c>
      <c r="X11" s="3"/>
      <c r="Y11" s="3">
        <v>0.027773337573144975</v>
      </c>
      <c r="Z11" s="3">
        <v>1275.7541298967512</v>
      </c>
      <c r="AA11" s="3">
        <v>1343.429886563993</v>
      </c>
      <c r="AB11" s="3">
        <v>448.24094836871757</v>
      </c>
      <c r="AC11" s="3">
        <v>0.7559077580429725</v>
      </c>
      <c r="AD11" s="3">
        <v>0.0782140656666929</v>
      </c>
      <c r="AE11" s="3">
        <v>0.7587737446834021</v>
      </c>
      <c r="AF11" s="3">
        <v>0.11885966601325755</v>
      </c>
      <c r="AG11" s="3"/>
      <c r="AH11" s="3">
        <v>4.857036756843434</v>
      </c>
      <c r="AI11" s="3">
        <v>105.52625821803326</v>
      </c>
      <c r="AJ11" s="3">
        <v>96.84005689969065</v>
      </c>
      <c r="AK11" s="3">
        <v>3.065898199685276</v>
      </c>
      <c r="AL11" s="3">
        <v>33.766019077192446</v>
      </c>
      <c r="AM11" s="3">
        <v>195.31932090582748</v>
      </c>
      <c r="AN11" s="3">
        <v>6.075546237797673</v>
      </c>
      <c r="AO11" s="3">
        <v>65.52759545852811</v>
      </c>
      <c r="AP11" s="3">
        <v>10.495060044774844</v>
      </c>
      <c r="AQ11" s="3">
        <v>24.471035352589535</v>
      </c>
      <c r="AR11" s="3">
        <v>9.372127439488928</v>
      </c>
      <c r="AS11" s="3">
        <v>8.622284220621546</v>
      </c>
      <c r="AT11" s="3">
        <v>15.487150936565603</v>
      </c>
      <c r="AU11" s="3">
        <v>1.9823599280895685</v>
      </c>
      <c r="AV11" s="3">
        <v>7.526626134179826</v>
      </c>
      <c r="AW11" s="3">
        <v>1.6733877640815478</v>
      </c>
      <c r="AX11" s="3">
        <v>0.5473523469130039</v>
      </c>
      <c r="AY11" s="3">
        <v>2.0896190358157956</v>
      </c>
      <c r="AZ11" s="3">
        <v>0.28736862324126883</v>
      </c>
      <c r="BA11" s="3">
        <v>1.8744834444704341</v>
      </c>
      <c r="BB11" s="3">
        <v>0.41491370415287626</v>
      </c>
      <c r="BC11" s="3">
        <v>1.0848354119836574</v>
      </c>
      <c r="BD11" s="3">
        <v>0.13425246845462574</v>
      </c>
      <c r="BE11" s="3">
        <v>0.6925192485995652</v>
      </c>
      <c r="BF11" s="3">
        <v>0.09790666108960268</v>
      </c>
      <c r="BG11" s="3">
        <v>0.8737816829284736</v>
      </c>
      <c r="BH11" s="3">
        <v>0.5354755148978793</v>
      </c>
      <c r="BI11" s="3">
        <v>0.28563952896681344</v>
      </c>
      <c r="BJ11" s="3">
        <v>0.5870324854674078</v>
      </c>
      <c r="BK11" s="3">
        <v>0.49284288056294584</v>
      </c>
      <c r="BL11" s="3">
        <v>2.318528454332255</v>
      </c>
      <c r="BM11" s="3">
        <v>0.11355126106252142</v>
      </c>
      <c r="BN11" s="3">
        <v>12.907576218639958</v>
      </c>
      <c r="BO11" s="19">
        <v>13.649348304636174</v>
      </c>
      <c r="BP11" s="3"/>
      <c r="BQ11" s="3">
        <v>27.813820066521025</v>
      </c>
      <c r="BR11" s="3">
        <v>19.167266010600933</v>
      </c>
      <c r="BS11" s="3">
        <v>16.248851869586787</v>
      </c>
      <c r="BT11" s="3">
        <v>12.544376890299644</v>
      </c>
      <c r="BU11" s="3">
        <v>8.581475713238724</v>
      </c>
      <c r="BV11" s="3">
        <v>7.39665333666222</v>
      </c>
      <c r="BW11" s="3">
        <v>8.068027165311953</v>
      </c>
      <c r="BX11" s="3">
        <v>6.0626291823052725</v>
      </c>
      <c r="BY11" s="3">
        <v>5.821377156740487</v>
      </c>
      <c r="BZ11" s="3">
        <v>5.778742397672369</v>
      </c>
      <c r="CA11" s="3">
        <v>5.165882914207892</v>
      </c>
      <c r="CB11" s="3">
        <v>4.14359470538968</v>
      </c>
      <c r="CC11" s="3">
        <v>3.313489227749125</v>
      </c>
      <c r="CD11" s="3">
        <v>3.0595831590500784</v>
      </c>
      <c r="CE11" s="3">
        <v>2.863203403864193</v>
      </c>
      <c r="CF11" s="3">
        <v>2.8960638485766936</v>
      </c>
      <c r="CG11" s="3">
        <v>0.2398935772509563</v>
      </c>
      <c r="CH11" s="3">
        <v>70.69973773178218</v>
      </c>
      <c r="CI11" s="3">
        <v>16.511742598493804</v>
      </c>
      <c r="CJ11" s="3">
        <v>12.155132503184827</v>
      </c>
      <c r="CK11" s="3">
        <v>0.7189470361022059</v>
      </c>
      <c r="CL11" s="3">
        <v>0.6294066534637214</v>
      </c>
      <c r="CM11" s="3">
        <v>0.25123248132908615</v>
      </c>
      <c r="CN11" s="3">
        <v>0.4035353866077872</v>
      </c>
      <c r="CO11" s="3">
        <v>0.5814611791481317</v>
      </c>
      <c r="CP11" s="3">
        <v>0.5504861930862286</v>
      </c>
      <c r="CQ11" s="3">
        <v>41.07744099989229</v>
      </c>
      <c r="CR11" s="3">
        <v>0.35430168742745183</v>
      </c>
      <c r="CS11" s="3">
        <v>33.85366407116626</v>
      </c>
      <c r="CT11" s="3">
        <v>3.494571775088132</v>
      </c>
      <c r="CU11" s="3">
        <v>4.889487795596221</v>
      </c>
      <c r="CV11" s="3">
        <v>102.55790234457568</v>
      </c>
      <c r="CW11" s="3">
        <v>3.2989946534831533</v>
      </c>
      <c r="CX11" s="3">
        <v>4.213842899308161</v>
      </c>
      <c r="CY11" s="3">
        <v>0.05143583352551065</v>
      </c>
      <c r="CZ11" s="3">
        <v>0.0004115794739007852</v>
      </c>
      <c r="DA11" s="3">
        <v>0.01230440610719109</v>
      </c>
      <c r="DB11" s="3">
        <v>0.009829465048884621</v>
      </c>
      <c r="DC11" s="3">
        <v>0.9655003408702699</v>
      </c>
      <c r="DD11" s="3">
        <v>0.21104928203652973</v>
      </c>
      <c r="DE11" s="3">
        <v>1.1417888189434529</v>
      </c>
      <c r="DF11" s="3">
        <v>0.6536296289963491</v>
      </c>
      <c r="DG11" s="3">
        <v>0.009609698860028389</v>
      </c>
      <c r="DH11" s="3">
        <v>1.4585878250263387</v>
      </c>
      <c r="DI11" s="3">
        <v>0.591882569504037</v>
      </c>
      <c r="DJ11" s="3">
        <v>0.6392720883434866</v>
      </c>
      <c r="DK11" s="3">
        <v>0.16328496754581678</v>
      </c>
      <c r="DL11" s="3">
        <v>0.10260456265087313</v>
      </c>
      <c r="DM11" s="3"/>
      <c r="DN11" s="3">
        <v>0.7506902790216627</v>
      </c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</row>
    <row r="12" spans="1:135" s="7" customFormat="1" ht="15.75">
      <c r="A12" s="5" t="s">
        <v>88</v>
      </c>
      <c r="B12" s="5" t="s">
        <v>160</v>
      </c>
      <c r="C12" s="6">
        <f aca="true" t="shared" si="24" ref="C12:W12">C10+C11</f>
        <v>45.20316539017668</v>
      </c>
      <c r="D12" s="6">
        <f t="shared" si="24"/>
        <v>2.6472216288207613</v>
      </c>
      <c r="E12" s="6">
        <f t="shared" si="24"/>
        <v>13.476454504899353</v>
      </c>
      <c r="F12" s="6">
        <f t="shared" si="24"/>
        <v>13.586290252039065</v>
      </c>
      <c r="G12" s="6">
        <f t="shared" si="24"/>
        <v>0.193893743622076</v>
      </c>
      <c r="H12" s="6">
        <f t="shared" si="24"/>
        <v>14.164493149310067</v>
      </c>
      <c r="I12" s="6">
        <f t="shared" si="24"/>
        <v>11.714667913873846</v>
      </c>
      <c r="J12" s="6">
        <f t="shared" si="24"/>
        <v>2.9749047783399307</v>
      </c>
      <c r="K12" s="6">
        <f t="shared" si="24"/>
        <v>0.8934479366760942</v>
      </c>
      <c r="L12" s="6">
        <f t="shared" si="24"/>
        <v>0.5608528594411716</v>
      </c>
      <c r="M12" s="6">
        <f t="shared" si="24"/>
        <v>1.3238849650759574</v>
      </c>
      <c r="N12" s="6">
        <f t="shared" si="24"/>
        <v>100.70337082679116</v>
      </c>
      <c r="O12" s="9">
        <f t="shared" si="24"/>
        <v>0.7028809935947511</v>
      </c>
      <c r="P12" s="6">
        <f t="shared" si="24"/>
        <v>-22.272785935821908</v>
      </c>
      <c r="Q12" s="12">
        <f t="shared" si="24"/>
        <v>0.5131732564639141</v>
      </c>
      <c r="R12" s="6">
        <f t="shared" si="24"/>
        <v>10.402162607563593</v>
      </c>
      <c r="S12" s="6">
        <f t="shared" si="24"/>
        <v>19.2978993465853</v>
      </c>
      <c r="T12" s="6">
        <f t="shared" si="24"/>
        <v>15.544289589248843</v>
      </c>
      <c r="U12" s="6">
        <f t="shared" si="24"/>
        <v>38.96182742529366</v>
      </c>
      <c r="V12" s="6">
        <f t="shared" si="24"/>
        <v>-1.6200227771479714</v>
      </c>
      <c r="W12" s="6">
        <f t="shared" si="24"/>
        <v>7.66423931767417</v>
      </c>
      <c r="X12" s="6"/>
      <c r="Y12" s="6">
        <f aca="true" t="shared" si="25" ref="Y12:AF12">Y10+Y11</f>
        <v>0.7152608781359658</v>
      </c>
      <c r="Z12" s="6">
        <f t="shared" si="25"/>
        <v>15870.093664780472</v>
      </c>
      <c r="AA12" s="6">
        <f t="shared" si="25"/>
        <v>7417.404770284924</v>
      </c>
      <c r="AB12" s="6">
        <f t="shared" si="25"/>
        <v>2447.5618786012747</v>
      </c>
      <c r="AC12" s="6">
        <f t="shared" si="25"/>
        <v>3.8177682231592507</v>
      </c>
      <c r="AD12" s="6">
        <f t="shared" si="25"/>
        <v>0.40543405813607725</v>
      </c>
      <c r="AE12" s="6">
        <f t="shared" si="25"/>
        <v>3.9814101723333124</v>
      </c>
      <c r="AF12" s="6">
        <f t="shared" si="25"/>
        <v>1.0304881082640291</v>
      </c>
      <c r="AG12" s="6"/>
      <c r="AH12" s="6">
        <f aca="true" t="shared" si="26" ref="AH12:BO12">AH10+AH11</f>
        <v>21.2314553614946</v>
      </c>
      <c r="AI12" s="6">
        <f t="shared" si="26"/>
        <v>639.0218396133822</v>
      </c>
      <c r="AJ12" s="6">
        <f t="shared" si="26"/>
        <v>367.0851731787604</v>
      </c>
      <c r="AK12" s="6">
        <f t="shared" si="26"/>
        <v>35.069648199685275</v>
      </c>
      <c r="AL12" s="6">
        <f t="shared" si="26"/>
        <v>346.2397032877187</v>
      </c>
      <c r="AM12" s="6">
        <f t="shared" si="26"/>
        <v>927.0035314321433</v>
      </c>
      <c r="AN12" s="6">
        <f t="shared" si="26"/>
        <v>64.76019740058835</v>
      </c>
      <c r="AO12" s="6">
        <f t="shared" si="26"/>
        <v>367.84666522597</v>
      </c>
      <c r="AP12" s="6">
        <f t="shared" si="26"/>
        <v>36.73971120756553</v>
      </c>
      <c r="AQ12" s="6">
        <f t="shared" si="26"/>
        <v>219.68196558514765</v>
      </c>
      <c r="AR12" s="6">
        <f t="shared" si="26"/>
        <v>52.63817395111685</v>
      </c>
      <c r="AS12" s="6">
        <f t="shared" si="26"/>
        <v>42.40321445317968</v>
      </c>
      <c r="AT12" s="6">
        <f t="shared" si="26"/>
        <v>82.64691837842605</v>
      </c>
      <c r="AU12" s="6">
        <f t="shared" si="26"/>
        <v>10.389134121637959</v>
      </c>
      <c r="AV12" s="6">
        <f t="shared" si="26"/>
        <v>41.54543565798935</v>
      </c>
      <c r="AW12" s="6">
        <f t="shared" si="26"/>
        <v>8.850131950128059</v>
      </c>
      <c r="AX12" s="6">
        <f t="shared" si="26"/>
        <v>2.799677928308353</v>
      </c>
      <c r="AY12" s="6">
        <f t="shared" si="26"/>
        <v>9.086806535815796</v>
      </c>
      <c r="AZ12" s="6">
        <f t="shared" si="26"/>
        <v>1.2435590994317454</v>
      </c>
      <c r="BA12" s="6">
        <f t="shared" si="26"/>
        <v>7.326045944470434</v>
      </c>
      <c r="BB12" s="6">
        <f t="shared" si="26"/>
        <v>1.4291072525399733</v>
      </c>
      <c r="BC12" s="6">
        <f t="shared" si="26"/>
        <v>3.7107729119836574</v>
      </c>
      <c r="BD12" s="6">
        <f t="shared" si="26"/>
        <v>0.4681234361965612</v>
      </c>
      <c r="BE12" s="6">
        <f t="shared" si="26"/>
        <v>2.569728550925147</v>
      </c>
      <c r="BF12" s="6">
        <f t="shared" si="26"/>
        <v>0.3679066610896027</v>
      </c>
      <c r="BG12" s="6">
        <f t="shared" si="26"/>
        <v>4.188200287579636</v>
      </c>
      <c r="BH12" s="6">
        <f t="shared" si="26"/>
        <v>2.249669063284976</v>
      </c>
      <c r="BI12" s="6">
        <f t="shared" si="26"/>
        <v>1.1633139475714644</v>
      </c>
      <c r="BJ12" s="6">
        <f t="shared" si="26"/>
        <v>5.430055741281363</v>
      </c>
      <c r="BK12" s="6">
        <f t="shared" si="26"/>
        <v>3.017028927074573</v>
      </c>
      <c r="BL12" s="6">
        <f t="shared" si="26"/>
        <v>19.708528454332257</v>
      </c>
      <c r="BM12" s="6">
        <f t="shared" si="26"/>
        <v>0.30188459439585474</v>
      </c>
      <c r="BN12" s="6">
        <f t="shared" si="26"/>
        <v>84.23717621863996</v>
      </c>
      <c r="BO12" s="17">
        <f t="shared" si="26"/>
        <v>110.54408514674144</v>
      </c>
      <c r="BP12" s="6"/>
      <c r="BQ12" s="6">
        <f aca="true" t="shared" si="27" ref="BQ12:CV12">BQ10+BQ11</f>
        <v>136.78456275219244</v>
      </c>
      <c r="BR12" s="6">
        <f t="shared" si="27"/>
        <v>102.28579007230942</v>
      </c>
      <c r="BS12" s="6">
        <f t="shared" si="27"/>
        <v>85.15683706260634</v>
      </c>
      <c r="BT12" s="6">
        <f t="shared" si="27"/>
        <v>69.24239276331552</v>
      </c>
      <c r="BU12" s="6">
        <f t="shared" si="27"/>
        <v>45.38529205193878</v>
      </c>
      <c r="BV12" s="6">
        <f t="shared" si="27"/>
        <v>37.833485517680444</v>
      </c>
      <c r="BW12" s="6">
        <f t="shared" si="27"/>
        <v>35.084195118979906</v>
      </c>
      <c r="BX12" s="6">
        <f t="shared" si="27"/>
        <v>26.23542403864443</v>
      </c>
      <c r="BY12" s="6">
        <f t="shared" si="27"/>
        <v>22.751695479721853</v>
      </c>
      <c r="BZ12" s="6">
        <f t="shared" si="27"/>
        <v>19.904000731754493</v>
      </c>
      <c r="CA12" s="6">
        <f t="shared" si="27"/>
        <v>17.670347199922176</v>
      </c>
      <c r="CB12" s="6">
        <f t="shared" si="27"/>
        <v>14.448254203597568</v>
      </c>
      <c r="CC12" s="6">
        <f t="shared" si="27"/>
        <v>12.295351918302147</v>
      </c>
      <c r="CD12" s="6">
        <f t="shared" si="27"/>
        <v>11.497083159050078</v>
      </c>
      <c r="CE12" s="6">
        <f t="shared" si="27"/>
        <v>9.244745524623399</v>
      </c>
      <c r="CF12" s="6">
        <f t="shared" si="27"/>
        <v>11.049079334764208</v>
      </c>
      <c r="CG12" s="6">
        <f t="shared" si="27"/>
        <v>1.0417251656577395</v>
      </c>
      <c r="CH12" s="6">
        <f t="shared" si="27"/>
        <v>422.2429943298036</v>
      </c>
      <c r="CI12" s="6">
        <f t="shared" si="27"/>
        <v>58.79375763025496</v>
      </c>
      <c r="CJ12" s="6">
        <f t="shared" si="27"/>
        <v>64.32723734971883</v>
      </c>
      <c r="CK12" s="6">
        <f t="shared" si="27"/>
        <v>3.0716928543495516</v>
      </c>
      <c r="CL12" s="6">
        <f t="shared" si="27"/>
        <v>5.2560054745808324</v>
      </c>
      <c r="CM12" s="6">
        <f t="shared" si="27"/>
        <v>1.5700932948187547</v>
      </c>
      <c r="CN12" s="6">
        <f t="shared" si="27"/>
        <v>1.8471444352772481</v>
      </c>
      <c r="CO12" s="6">
        <f t="shared" si="27"/>
        <v>2.4729397669905384</v>
      </c>
      <c r="CP12" s="6">
        <f t="shared" si="27"/>
        <v>2.3489303256535603</v>
      </c>
      <c r="CQ12" s="6">
        <f t="shared" si="27"/>
        <v>226.97463007750264</v>
      </c>
      <c r="CR12" s="6">
        <f t="shared" si="27"/>
        <v>2.1443487453409626</v>
      </c>
      <c r="CS12" s="6">
        <f t="shared" si="27"/>
        <v>164.0751524231357</v>
      </c>
      <c r="CT12" s="6">
        <f t="shared" si="27"/>
        <v>16.936789927549498</v>
      </c>
      <c r="CU12" s="6">
        <f t="shared" si="27"/>
        <v>23.854464386125294</v>
      </c>
      <c r="CV12" s="6">
        <f t="shared" si="27"/>
        <v>414.8775985768322</v>
      </c>
      <c r="CW12" s="6">
        <f aca="true" t="shared" si="28" ref="CW12:DN12">CW10+CW11</f>
        <v>19.4788772000651</v>
      </c>
      <c r="CX12" s="6">
        <f t="shared" si="28"/>
        <v>20.982831247441908</v>
      </c>
      <c r="CY12" s="6">
        <f t="shared" si="28"/>
        <v>1.032920407686582</v>
      </c>
      <c r="CZ12" s="6">
        <f t="shared" si="28"/>
        <v>0.002365943043847539</v>
      </c>
      <c r="DA12" s="6">
        <f t="shared" si="28"/>
        <v>2.04333320985201</v>
      </c>
      <c r="DB12" s="6">
        <f t="shared" si="28"/>
        <v>0.8250367206180126</v>
      </c>
      <c r="DC12" s="6">
        <f t="shared" si="28"/>
        <v>45.48597874167078</v>
      </c>
      <c r="DD12" s="6">
        <f t="shared" si="28"/>
        <v>2.656985543741215</v>
      </c>
      <c r="DE12" s="6">
        <f t="shared" si="28"/>
        <v>13.520368737366795</v>
      </c>
      <c r="DF12" s="6">
        <f t="shared" si="28"/>
        <v>13.627656691614792</v>
      </c>
      <c r="DG12" s="6">
        <f t="shared" si="28"/>
        <v>0.19492579323113646</v>
      </c>
      <c r="DH12" s="6">
        <f t="shared" si="28"/>
        <v>14.258947722882011</v>
      </c>
      <c r="DI12" s="6">
        <f t="shared" si="28"/>
        <v>11.752377054411289</v>
      </c>
      <c r="DJ12" s="6">
        <f t="shared" si="28"/>
        <v>2.9786232983617458</v>
      </c>
      <c r="DK12" s="6">
        <f t="shared" si="28"/>
        <v>0.8985150486408636</v>
      </c>
      <c r="DL12" s="6">
        <f t="shared" si="28"/>
        <v>0.5628311508565598</v>
      </c>
      <c r="DM12" s="6">
        <f t="shared" si="28"/>
        <v>100</v>
      </c>
      <c r="DN12" s="6">
        <f t="shared" si="28"/>
        <v>3.8252715701349684</v>
      </c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</row>
    <row r="13" spans="1:135" s="26" customFormat="1" ht="15.75">
      <c r="A13" s="20" t="s">
        <v>88</v>
      </c>
      <c r="B13" s="20" t="s">
        <v>161</v>
      </c>
      <c r="C13" s="21">
        <f aca="true" t="shared" si="29" ref="C13:W13">C10-C11</f>
        <v>43.404741586567525</v>
      </c>
      <c r="D13" s="21">
        <f t="shared" si="29"/>
        <v>2.2216155804815645</v>
      </c>
      <c r="E13" s="21">
        <f t="shared" si="29"/>
        <v>11.165405960216924</v>
      </c>
      <c r="F13" s="21">
        <f t="shared" si="29"/>
        <v>12.238951608426058</v>
      </c>
      <c r="G13" s="21">
        <f t="shared" si="29"/>
        <v>0.1749434656802496</v>
      </c>
      <c r="H13" s="21">
        <f t="shared" si="29"/>
        <v>11.308064990224816</v>
      </c>
      <c r="I13" s="21">
        <f t="shared" si="29"/>
        <v>10.500680923335448</v>
      </c>
      <c r="J13" s="21">
        <f t="shared" si="29"/>
        <v>1.6855603379391395</v>
      </c>
      <c r="K13" s="21">
        <f t="shared" si="29"/>
        <v>0.5698078772773939</v>
      </c>
      <c r="L13" s="21">
        <f t="shared" si="29"/>
        <v>0.3554262103262702</v>
      </c>
      <c r="M13" s="21">
        <f t="shared" si="29"/>
        <v>0.014615034924042591</v>
      </c>
      <c r="N13" s="21">
        <f t="shared" si="29"/>
        <v>99.5823361499531</v>
      </c>
      <c r="O13" s="22">
        <f t="shared" si="29"/>
        <v>0.7026105302147727</v>
      </c>
      <c r="P13" s="21">
        <f t="shared" si="29"/>
        <v>-26.11214117719169</v>
      </c>
      <c r="Q13" s="23">
        <f t="shared" si="29"/>
        <v>0.513012743536086</v>
      </c>
      <c r="R13" s="21">
        <f t="shared" si="29"/>
        <v>7.2710583662203865</v>
      </c>
      <c r="S13" s="21">
        <f t="shared" si="29"/>
        <v>18.792521706046283</v>
      </c>
      <c r="T13" s="21">
        <f t="shared" si="29"/>
        <v>15.50234198969853</v>
      </c>
      <c r="U13" s="21">
        <f t="shared" si="29"/>
        <v>38.39480415365371</v>
      </c>
      <c r="V13" s="21">
        <f t="shared" si="29"/>
        <v>-4.816983538641378</v>
      </c>
      <c r="W13" s="21">
        <f t="shared" si="29"/>
        <v>-2.5329866860958496</v>
      </c>
      <c r="X13" s="21"/>
      <c r="Y13" s="21">
        <f aca="true" t="shared" si="30" ref="Y13:AF13">Y10-Y11</f>
        <v>0.659714202989676</v>
      </c>
      <c r="Z13" s="21">
        <f t="shared" si="30"/>
        <v>13318.585404986969</v>
      </c>
      <c r="AA13" s="21">
        <f t="shared" si="30"/>
        <v>4730.544997156938</v>
      </c>
      <c r="AB13" s="21">
        <f t="shared" si="30"/>
        <v>1551.0799818638397</v>
      </c>
      <c r="AC13" s="21">
        <f t="shared" si="30"/>
        <v>2.3059527070733057</v>
      </c>
      <c r="AD13" s="21">
        <f t="shared" si="30"/>
        <v>0.24900592680269143</v>
      </c>
      <c r="AE13" s="21">
        <f t="shared" si="30"/>
        <v>2.463862682966508</v>
      </c>
      <c r="AF13" s="21">
        <f t="shared" si="30"/>
        <v>0.792768776237514</v>
      </c>
      <c r="AG13" s="21"/>
      <c r="AH13" s="21">
        <f aca="true" t="shared" si="31" ref="AH13:BO13">AH10-AH11</f>
        <v>11.51738184780773</v>
      </c>
      <c r="AI13" s="21">
        <f t="shared" si="31"/>
        <v>427.9693231773157</v>
      </c>
      <c r="AJ13" s="21">
        <f t="shared" si="31"/>
        <v>173.4050593793791</v>
      </c>
      <c r="AK13" s="21">
        <f t="shared" si="31"/>
        <v>28.93785180031472</v>
      </c>
      <c r="AL13" s="21">
        <f t="shared" si="31"/>
        <v>278.7076651333339</v>
      </c>
      <c r="AM13" s="21">
        <f t="shared" si="31"/>
        <v>536.3648896204884</v>
      </c>
      <c r="AN13" s="21">
        <f t="shared" si="31"/>
        <v>52.609104924993005</v>
      </c>
      <c r="AO13" s="21">
        <f t="shared" si="31"/>
        <v>236.79147430891376</v>
      </c>
      <c r="AP13" s="21">
        <f t="shared" si="31"/>
        <v>15.749591118015841</v>
      </c>
      <c r="AQ13" s="21">
        <f t="shared" si="31"/>
        <v>170.7398948799686</v>
      </c>
      <c r="AR13" s="21">
        <f t="shared" si="31"/>
        <v>33.89391907213899</v>
      </c>
      <c r="AS13" s="21">
        <f t="shared" si="31"/>
        <v>25.15864601193659</v>
      </c>
      <c r="AT13" s="21">
        <f t="shared" si="31"/>
        <v>51.67261650529485</v>
      </c>
      <c r="AU13" s="21">
        <f t="shared" si="31"/>
        <v>6.424414265458822</v>
      </c>
      <c r="AV13" s="21">
        <f t="shared" si="31"/>
        <v>26.492183389629698</v>
      </c>
      <c r="AW13" s="21">
        <f t="shared" si="31"/>
        <v>5.503356421964963</v>
      </c>
      <c r="AX13" s="21">
        <f t="shared" si="31"/>
        <v>1.7049732344823452</v>
      </c>
      <c r="AY13" s="21">
        <f t="shared" si="31"/>
        <v>4.907568464184204</v>
      </c>
      <c r="AZ13" s="21">
        <f t="shared" si="31"/>
        <v>0.6688218529492076</v>
      </c>
      <c r="BA13" s="21">
        <f t="shared" si="31"/>
        <v>3.5770790555295653</v>
      </c>
      <c r="BB13" s="21">
        <f t="shared" si="31"/>
        <v>0.5992798442342206</v>
      </c>
      <c r="BC13" s="21">
        <f t="shared" si="31"/>
        <v>1.5411020880163426</v>
      </c>
      <c r="BD13" s="21">
        <f t="shared" si="31"/>
        <v>0.19961849928730974</v>
      </c>
      <c r="BE13" s="21">
        <f t="shared" si="31"/>
        <v>1.1846900537260168</v>
      </c>
      <c r="BF13" s="21">
        <f t="shared" si="31"/>
        <v>0.17209333891039735</v>
      </c>
      <c r="BG13" s="21">
        <f t="shared" si="31"/>
        <v>2.440636921722689</v>
      </c>
      <c r="BH13" s="21">
        <f t="shared" si="31"/>
        <v>1.1787180334892176</v>
      </c>
      <c r="BI13" s="21">
        <f t="shared" si="31"/>
        <v>0.5920348896378376</v>
      </c>
      <c r="BJ13" s="21">
        <f t="shared" si="31"/>
        <v>4.255990770346546</v>
      </c>
      <c r="BK13" s="21">
        <f t="shared" si="31"/>
        <v>2.0313431659486816</v>
      </c>
      <c r="BL13" s="21">
        <f t="shared" si="31"/>
        <v>15.071471545667745</v>
      </c>
      <c r="BM13" s="21">
        <f t="shared" si="31"/>
        <v>0.0747820722708119</v>
      </c>
      <c r="BN13" s="21">
        <f t="shared" si="31"/>
        <v>58.42202378136004</v>
      </c>
      <c r="BO13" s="24">
        <f t="shared" si="31"/>
        <v>83.24538853746908</v>
      </c>
      <c r="BP13" s="21"/>
      <c r="BQ13" s="21">
        <f aca="true" t="shared" si="32" ref="BQ13:CV13">BQ10-BQ11</f>
        <v>81.15692261915041</v>
      </c>
      <c r="BR13" s="21">
        <f t="shared" si="32"/>
        <v>63.951258051107565</v>
      </c>
      <c r="BS13" s="21">
        <f t="shared" si="32"/>
        <v>52.65913332343277</v>
      </c>
      <c r="BT13" s="21">
        <f t="shared" si="32"/>
        <v>44.15363898271624</v>
      </c>
      <c r="BU13" s="21">
        <f t="shared" si="32"/>
        <v>28.222340625461328</v>
      </c>
      <c r="BV13" s="21">
        <f t="shared" si="32"/>
        <v>23.040178844356006</v>
      </c>
      <c r="BW13" s="21">
        <f t="shared" si="32"/>
        <v>18.948140788356003</v>
      </c>
      <c r="BX13" s="21">
        <f t="shared" si="32"/>
        <v>14.110165674033887</v>
      </c>
      <c r="BY13" s="21">
        <f t="shared" si="32"/>
        <v>11.108941166240877</v>
      </c>
      <c r="BZ13" s="21">
        <f t="shared" si="32"/>
        <v>8.346515936409757</v>
      </c>
      <c r="CA13" s="21">
        <f t="shared" si="32"/>
        <v>7.338581371506392</v>
      </c>
      <c r="CB13" s="21">
        <f t="shared" si="32"/>
        <v>6.161064792818206</v>
      </c>
      <c r="CC13" s="21">
        <f t="shared" si="32"/>
        <v>5.668373462803897</v>
      </c>
      <c r="CD13" s="21">
        <f t="shared" si="32"/>
        <v>5.377916840949922</v>
      </c>
      <c r="CE13" s="21">
        <f t="shared" si="32"/>
        <v>3.5183387168950127</v>
      </c>
      <c r="CF13" s="21">
        <f t="shared" si="32"/>
        <v>5.256951637610822</v>
      </c>
      <c r="CG13" s="21">
        <f t="shared" si="32"/>
        <v>0.561938011155827</v>
      </c>
      <c r="CH13" s="21">
        <f t="shared" si="32"/>
        <v>280.8435188662392</v>
      </c>
      <c r="CI13" s="21">
        <f t="shared" si="32"/>
        <v>25.77027243326735</v>
      </c>
      <c r="CJ13" s="21">
        <f t="shared" si="32"/>
        <v>40.01697234334918</v>
      </c>
      <c r="CK13" s="21">
        <f t="shared" si="32"/>
        <v>1.6337987821451396</v>
      </c>
      <c r="CL13" s="21">
        <f t="shared" si="32"/>
        <v>3.9971921676533895</v>
      </c>
      <c r="CM13" s="21">
        <f t="shared" si="32"/>
        <v>1.0676283321605826</v>
      </c>
      <c r="CN13" s="21">
        <f t="shared" si="32"/>
        <v>1.040073662061674</v>
      </c>
      <c r="CO13" s="21">
        <f t="shared" si="32"/>
        <v>1.310017408694275</v>
      </c>
      <c r="CP13" s="21">
        <f t="shared" si="32"/>
        <v>1.2479579394811033</v>
      </c>
      <c r="CQ13" s="21">
        <f t="shared" si="32"/>
        <v>144.8197480777181</v>
      </c>
      <c r="CR13" s="21">
        <f t="shared" si="32"/>
        <v>1.435745370486059</v>
      </c>
      <c r="CS13" s="21">
        <f t="shared" si="32"/>
        <v>96.36782428080318</v>
      </c>
      <c r="CT13" s="21">
        <f t="shared" si="32"/>
        <v>9.947646377373232</v>
      </c>
      <c r="CU13" s="21">
        <f t="shared" si="32"/>
        <v>14.075488794932852</v>
      </c>
      <c r="CV13" s="21">
        <f t="shared" si="32"/>
        <v>209.76179388768088</v>
      </c>
      <c r="CW13" s="21">
        <f aca="true" t="shared" si="33" ref="CW13:DN13">CW10-CW11</f>
        <v>12.880887893098794</v>
      </c>
      <c r="CX13" s="21">
        <f t="shared" si="33"/>
        <v>12.555145448825584</v>
      </c>
      <c r="CY13" s="21">
        <f t="shared" si="33"/>
        <v>0.9300487406355609</v>
      </c>
      <c r="CZ13" s="21">
        <f t="shared" si="33"/>
        <v>0.0015427840960459689</v>
      </c>
      <c r="DA13" s="21">
        <f t="shared" si="33"/>
        <v>2.0187243976376275</v>
      </c>
      <c r="DB13" s="21">
        <f t="shared" si="33"/>
        <v>0.8053777905202434</v>
      </c>
      <c r="DC13" s="21">
        <f t="shared" si="33"/>
        <v>43.554978059930235</v>
      </c>
      <c r="DD13" s="21">
        <f t="shared" si="33"/>
        <v>2.2348869796681554</v>
      </c>
      <c r="DE13" s="21">
        <f t="shared" si="33"/>
        <v>11.236791099479888</v>
      </c>
      <c r="DF13" s="21">
        <f t="shared" si="33"/>
        <v>12.320397433622094</v>
      </c>
      <c r="DG13" s="21">
        <f t="shared" si="33"/>
        <v>0.1757063955110797</v>
      </c>
      <c r="DH13" s="21">
        <f t="shared" si="33"/>
        <v>11.341772072829334</v>
      </c>
      <c r="DI13" s="21">
        <f t="shared" si="33"/>
        <v>10.568611915403215</v>
      </c>
      <c r="DJ13" s="21">
        <f t="shared" si="33"/>
        <v>1.7000791216747728</v>
      </c>
      <c r="DK13" s="21">
        <f t="shared" si="33"/>
        <v>0.57194511354923</v>
      </c>
      <c r="DL13" s="21">
        <f t="shared" si="33"/>
        <v>0.35762202555481354</v>
      </c>
      <c r="DM13" s="21">
        <f t="shared" si="33"/>
        <v>100</v>
      </c>
      <c r="DN13" s="21">
        <f t="shared" si="33"/>
        <v>2.323891012091643</v>
      </c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</row>
    <row r="14" spans="1:135" ht="15.75">
      <c r="A14" s="1" t="s">
        <v>89</v>
      </c>
      <c r="C14" s="4">
        <v>39.925</v>
      </c>
      <c r="D14" s="4">
        <v>3.5</v>
      </c>
      <c r="E14" s="4">
        <v>11.71</v>
      </c>
      <c r="F14" s="4">
        <v>11.7875</v>
      </c>
      <c r="G14" s="4">
        <v>0.175</v>
      </c>
      <c r="H14" s="4">
        <v>12.065</v>
      </c>
      <c r="I14" s="4">
        <v>11.885</v>
      </c>
      <c r="J14" s="4">
        <v>2.5325</v>
      </c>
      <c r="K14" s="4">
        <v>1.715</v>
      </c>
      <c r="L14" s="4">
        <v>0.715</v>
      </c>
      <c r="M14" s="4">
        <v>2.955</v>
      </c>
      <c r="N14" s="4">
        <v>99.105</v>
      </c>
      <c r="O14" s="10">
        <v>0.703105</v>
      </c>
      <c r="P14" s="4">
        <v>-19.0929093619141</v>
      </c>
      <c r="Q14" s="13">
        <v>0.5128345</v>
      </c>
      <c r="R14" s="4">
        <v>3.7940855181028965</v>
      </c>
      <c r="S14" s="4">
        <v>19.245</v>
      </c>
      <c r="T14" s="4">
        <v>15.62</v>
      </c>
      <c r="U14" s="4">
        <v>39</v>
      </c>
      <c r="V14" s="4">
        <v>4.284200000000027</v>
      </c>
      <c r="W14" s="4">
        <v>10.579499999999697</v>
      </c>
      <c r="X14" s="4"/>
      <c r="Y14" s="4">
        <v>0.6958521971857679</v>
      </c>
      <c r="Z14" s="4">
        <v>20982.5</v>
      </c>
      <c r="AA14" s="4">
        <v>14237.93</v>
      </c>
      <c r="AB14" s="4">
        <v>3120.26</v>
      </c>
      <c r="AC14" s="4">
        <v>4.2475</v>
      </c>
      <c r="AD14" s="4">
        <v>0.6831750376803449</v>
      </c>
      <c r="AE14" s="4">
        <v>1.6044674546090985</v>
      </c>
      <c r="AF14" s="4">
        <v>1.052213557478657</v>
      </c>
      <c r="AG14" s="4"/>
      <c r="AH14" s="4">
        <v>45.55</v>
      </c>
      <c r="AI14" s="4">
        <v>1138.75</v>
      </c>
      <c r="AJ14" s="4">
        <v>644.5</v>
      </c>
      <c r="AK14" s="4">
        <v>27.5</v>
      </c>
      <c r="AL14" s="4">
        <v>320.5</v>
      </c>
      <c r="AM14" s="4">
        <v>447.25</v>
      </c>
      <c r="AN14" s="4">
        <v>46.5</v>
      </c>
      <c r="AO14" s="4">
        <v>148.5</v>
      </c>
      <c r="AP14" s="4">
        <v>24.1</v>
      </c>
      <c r="AQ14" s="4">
        <v>232.25</v>
      </c>
      <c r="AR14" s="4">
        <v>67.825</v>
      </c>
      <c r="AS14" s="4">
        <v>67.2</v>
      </c>
      <c r="AT14" s="4">
        <v>131.625</v>
      </c>
      <c r="AU14" s="4">
        <v>21.45</v>
      </c>
      <c r="AV14" s="4">
        <v>60.65</v>
      </c>
      <c r="AW14" s="4">
        <v>10.8125</v>
      </c>
      <c r="AX14" s="4">
        <v>3.3425</v>
      </c>
      <c r="AY14" s="4">
        <v>8.355</v>
      </c>
      <c r="AZ14" s="4">
        <v>1.315</v>
      </c>
      <c r="BA14" s="4">
        <v>5.2625</v>
      </c>
      <c r="BB14" s="4">
        <v>1.06</v>
      </c>
      <c r="BC14" s="4">
        <v>2.1825</v>
      </c>
      <c r="BD14" s="4">
        <v>0.36</v>
      </c>
      <c r="BE14" s="4">
        <v>1.615</v>
      </c>
      <c r="BF14" s="4">
        <v>0.22599999999999998</v>
      </c>
      <c r="BG14" s="4">
        <v>6.48</v>
      </c>
      <c r="BH14" s="4">
        <v>2.5</v>
      </c>
      <c r="BI14" s="4">
        <v>1.49</v>
      </c>
      <c r="BJ14" s="4">
        <v>5.8</v>
      </c>
      <c r="BK14" s="4">
        <v>5.46</v>
      </c>
      <c r="BL14" s="4">
        <v>18</v>
      </c>
      <c r="BM14" s="4">
        <v>0.75</v>
      </c>
      <c r="BN14" s="4">
        <v>34.5</v>
      </c>
      <c r="BO14" s="18">
        <v>83</v>
      </c>
      <c r="BP14" s="4"/>
      <c r="BQ14" s="4">
        <v>216.7741935483871</v>
      </c>
      <c r="BR14" s="4">
        <v>162.90222772277227</v>
      </c>
      <c r="BS14" s="4">
        <v>175.81967213114754</v>
      </c>
      <c r="BT14" s="4">
        <v>101.08333333333334</v>
      </c>
      <c r="BU14" s="4">
        <v>55.44871794871794</v>
      </c>
      <c r="BV14" s="4">
        <v>45.16891891891892</v>
      </c>
      <c r="BW14" s="4">
        <v>32.25868725868726</v>
      </c>
      <c r="BX14" s="4">
        <v>27.742616033755276</v>
      </c>
      <c r="BY14" s="4">
        <v>16.343167701863354</v>
      </c>
      <c r="BZ14" s="4">
        <v>14.763231197771585</v>
      </c>
      <c r="CA14" s="4">
        <v>10.392857142857142</v>
      </c>
      <c r="CB14" s="4">
        <v>11.11111111111111</v>
      </c>
      <c r="CC14" s="4">
        <v>7.7272727272727275</v>
      </c>
      <c r="CD14" s="4">
        <v>7.0625</v>
      </c>
      <c r="CE14" s="4">
        <v>9.951438088559406</v>
      </c>
      <c r="CF14" s="4">
        <v>15.663731117498287</v>
      </c>
      <c r="CG14" s="4">
        <v>0.8202979362853136</v>
      </c>
      <c r="CH14" s="4">
        <v>444.8265426225539</v>
      </c>
      <c r="CI14" s="4">
        <v>28.775</v>
      </c>
      <c r="CJ14" s="4">
        <v>46.15235608985609</v>
      </c>
      <c r="CK14" s="4">
        <v>4.559147277966846</v>
      </c>
      <c r="CL14" s="4">
        <v>4.079820343284579</v>
      </c>
      <c r="CM14" s="4">
        <v>1.5287604606251342</v>
      </c>
      <c r="CN14" s="4">
        <v>2.634799328254679</v>
      </c>
      <c r="CO14" s="4">
        <v>3.520573035375528</v>
      </c>
      <c r="CP14" s="4">
        <v>2.6504051038616367</v>
      </c>
      <c r="CQ14" s="4">
        <v>216.56408160565562</v>
      </c>
      <c r="CR14" s="4">
        <v>1.3924703010311061</v>
      </c>
      <c r="CS14" s="4">
        <v>257.8867508879198</v>
      </c>
      <c r="CT14" s="4">
        <v>26.62056783359172</v>
      </c>
      <c r="CU14" s="4">
        <v>35.19877055187427</v>
      </c>
      <c r="CV14" s="4">
        <v>662.252225119103</v>
      </c>
      <c r="CW14" s="4">
        <v>18.810687024357502</v>
      </c>
      <c r="CX14" s="4">
        <v>25.22561926484314</v>
      </c>
      <c r="CY14" s="4">
        <v>1.0573425356955188</v>
      </c>
      <c r="CZ14" s="4">
        <v>0.0012815824055396952</v>
      </c>
      <c r="DA14" s="4">
        <v>2.0265235073000802</v>
      </c>
      <c r="DB14" s="4">
        <v>0.8116468907226315</v>
      </c>
      <c r="DC14" s="4">
        <v>41.53017719451312</v>
      </c>
      <c r="DD14" s="4">
        <v>3.645737103843146</v>
      </c>
      <c r="DE14" s="4">
        <v>12.17441575333687</v>
      </c>
      <c r="DF14" s="4">
        <v>12.2842280022669</v>
      </c>
      <c r="DG14" s="4">
        <v>0.1832883750252243</v>
      </c>
      <c r="DH14" s="4">
        <v>12.577125451061193</v>
      </c>
      <c r="DI14" s="4">
        <v>12.440212095929635</v>
      </c>
      <c r="DJ14" s="4">
        <v>2.629915857416104</v>
      </c>
      <c r="DK14" s="4">
        <v>1.780920724224141</v>
      </c>
      <c r="DL14" s="4">
        <v>0.7539794423836652</v>
      </c>
      <c r="DM14" s="4">
        <v>100</v>
      </c>
      <c r="DN14" s="4">
        <v>4.410836581640245</v>
      </c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</row>
    <row r="15" spans="1:135" s="2" customFormat="1" ht="15.75">
      <c r="A15" s="2" t="s">
        <v>86</v>
      </c>
      <c r="C15" s="3">
        <v>3.6299965564722108</v>
      </c>
      <c r="D15" s="3">
        <v>0.3155154512856711</v>
      </c>
      <c r="E15" s="3">
        <v>1.5286922515666828</v>
      </c>
      <c r="F15" s="3">
        <v>1.4174514982883846</v>
      </c>
      <c r="G15" s="3">
        <v>0.048218253804964785</v>
      </c>
      <c r="H15" s="3">
        <v>1.266283933405144</v>
      </c>
      <c r="I15" s="3">
        <v>1.8042796346464551</v>
      </c>
      <c r="J15" s="3">
        <v>0.4884350007933509</v>
      </c>
      <c r="K15" s="3">
        <v>0.5169381007432134</v>
      </c>
      <c r="L15" s="3">
        <v>0.4977198006911118</v>
      </c>
      <c r="M15" s="3">
        <v>2.4093723249012386</v>
      </c>
      <c r="N15" s="3">
        <v>0.054999999999999716</v>
      </c>
      <c r="O15" s="11">
        <v>1.4999999999987246E-05</v>
      </c>
      <c r="P15" s="3">
        <v>0.21293207466803454</v>
      </c>
      <c r="Q15" s="14">
        <v>5.5499999999986116E-05</v>
      </c>
      <c r="R15" s="3">
        <v>1.0826310861422608</v>
      </c>
      <c r="S15" s="3">
        <v>0.0649999999999995</v>
      </c>
      <c r="T15" s="3">
        <v>0.010000000000000675</v>
      </c>
      <c r="U15" s="3">
        <v>0</v>
      </c>
      <c r="V15" s="3">
        <v>0.2954000000000792</v>
      </c>
      <c r="W15" s="3">
        <v>7.858500000000036</v>
      </c>
      <c r="X15" s="3"/>
      <c r="Y15" s="3">
        <v>0.0394382244326703</v>
      </c>
      <c r="Z15" s="3">
        <v>1891.5151304575866</v>
      </c>
      <c r="AA15" s="3">
        <v>4291.620112370152</v>
      </c>
      <c r="AB15" s="3">
        <v>2172.0492102160115</v>
      </c>
      <c r="AC15" s="3">
        <v>0.8844878461573146</v>
      </c>
      <c r="AD15" s="3">
        <v>0.17798281132029992</v>
      </c>
      <c r="AE15" s="3">
        <v>0.5485582514295707</v>
      </c>
      <c r="AF15" s="3">
        <v>0.3042914037491524</v>
      </c>
      <c r="AG15" s="3"/>
      <c r="AH15" s="3">
        <v>17.80245769549812</v>
      </c>
      <c r="AI15" s="3">
        <v>658.0328164309133</v>
      </c>
      <c r="AJ15" s="3">
        <v>353.91347812706994</v>
      </c>
      <c r="AK15" s="3">
        <v>3.5</v>
      </c>
      <c r="AL15" s="3">
        <v>42.246301613277346</v>
      </c>
      <c r="AM15" s="3">
        <v>75.58893768270593</v>
      </c>
      <c r="AN15" s="3">
        <v>1.5</v>
      </c>
      <c r="AO15" s="3">
        <v>32.63816784073518</v>
      </c>
      <c r="AP15" s="3">
        <v>8.401487963450279</v>
      </c>
      <c r="AQ15" s="3">
        <v>64.63890082605056</v>
      </c>
      <c r="AR15" s="3">
        <v>37.111209559915984</v>
      </c>
      <c r="AS15" s="3">
        <v>58.7114554409955</v>
      </c>
      <c r="AT15" s="3">
        <v>98.9870793336181</v>
      </c>
      <c r="AU15" s="3">
        <v>11.25</v>
      </c>
      <c r="AV15" s="3">
        <v>35.13506083671978</v>
      </c>
      <c r="AW15" s="3">
        <v>5.197323229317184</v>
      </c>
      <c r="AX15" s="3">
        <v>1.5804014521633412</v>
      </c>
      <c r="AY15" s="3">
        <v>3.5130791337514724</v>
      </c>
      <c r="AZ15" s="3">
        <v>0.2950000000000006</v>
      </c>
      <c r="BA15" s="3">
        <v>1.7208918472698969</v>
      </c>
      <c r="BB15" s="3">
        <v>0.2</v>
      </c>
      <c r="BC15" s="3">
        <v>0.769882296198581</v>
      </c>
      <c r="BD15" s="3">
        <v>0.05</v>
      </c>
      <c r="BE15" s="3">
        <v>0.5284647575761313</v>
      </c>
      <c r="BF15" s="3">
        <v>0.06522269543648132</v>
      </c>
      <c r="BG15" s="3">
        <v>4.577794228665154</v>
      </c>
      <c r="BH15" s="3">
        <v>1.5</v>
      </c>
      <c r="BI15" s="3">
        <v>0.8690799733051039</v>
      </c>
      <c r="BJ15" s="3">
        <v>0.5</v>
      </c>
      <c r="BK15" s="3">
        <v>1.36</v>
      </c>
      <c r="BL15" s="3">
        <v>1.224744871391589</v>
      </c>
      <c r="BM15" s="3">
        <v>0.15</v>
      </c>
      <c r="BN15" s="3">
        <v>1.5</v>
      </c>
      <c r="BO15" s="19">
        <v>26</v>
      </c>
      <c r="BP15" s="3"/>
      <c r="BQ15" s="3">
        <v>189.39179174514675</v>
      </c>
      <c r="BR15" s="3">
        <v>122.50876155150756</v>
      </c>
      <c r="BS15" s="3">
        <v>92.21311475409836</v>
      </c>
      <c r="BT15" s="3">
        <v>58.5584347278663</v>
      </c>
      <c r="BU15" s="3">
        <v>26.65293963752402</v>
      </c>
      <c r="BV15" s="3">
        <v>21.356776380585707</v>
      </c>
      <c r="BW15" s="3">
        <v>13.564012099426531</v>
      </c>
      <c r="BX15" s="3">
        <v>6.223628691983124</v>
      </c>
      <c r="BY15" s="3">
        <v>5.344384618850613</v>
      </c>
      <c r="BZ15" s="3">
        <v>2.785515320334265</v>
      </c>
      <c r="CA15" s="3">
        <v>3.6661061723742003</v>
      </c>
      <c r="CB15" s="3">
        <v>1.543209876543214</v>
      </c>
      <c r="CC15" s="3">
        <v>2.5285395099336485</v>
      </c>
      <c r="CD15" s="3">
        <v>2.038209232390041</v>
      </c>
      <c r="CE15" s="3">
        <v>1.7497281368102728</v>
      </c>
      <c r="CF15" s="3">
        <v>10.263853130851558</v>
      </c>
      <c r="CG15" s="3">
        <v>0.34114424459421605</v>
      </c>
      <c r="CH15" s="3">
        <v>293.41574188836614</v>
      </c>
      <c r="CI15" s="3">
        <v>1.4750000000000278</v>
      </c>
      <c r="CJ15" s="3">
        <v>13.02980957614688</v>
      </c>
      <c r="CK15" s="3">
        <v>1.2772396292453199</v>
      </c>
      <c r="CL15" s="3">
        <v>1.2511226891266016</v>
      </c>
      <c r="CM15" s="3">
        <v>0.45071168013732904</v>
      </c>
      <c r="CN15" s="3">
        <v>0.3696059580889332</v>
      </c>
      <c r="CO15" s="3">
        <v>1.8136472821559544</v>
      </c>
      <c r="CP15" s="3">
        <v>0.6742979548584214</v>
      </c>
      <c r="CQ15" s="3">
        <v>122.09219599608281</v>
      </c>
      <c r="CR15" s="3">
        <v>0.1710411185157163</v>
      </c>
      <c r="CS15" s="3">
        <v>187.00283333084644</v>
      </c>
      <c r="CT15" s="3">
        <v>19.303518279313177</v>
      </c>
      <c r="CU15" s="3">
        <v>23.055526836332866</v>
      </c>
      <c r="CV15" s="3">
        <v>217.2245301602386</v>
      </c>
      <c r="CW15" s="3">
        <v>0.45174537364497097</v>
      </c>
      <c r="CX15" s="3">
        <v>4.140336147155306</v>
      </c>
      <c r="CY15" s="3">
        <v>0.039104060086242835</v>
      </c>
      <c r="CZ15" s="3">
        <v>0.0007923252657933938</v>
      </c>
      <c r="DA15" s="3">
        <v>0.006844584462172065</v>
      </c>
      <c r="DB15" s="3">
        <v>0.0022217224160545612</v>
      </c>
      <c r="DC15" s="3">
        <v>2.9934102183639517</v>
      </c>
      <c r="DD15" s="3">
        <v>0.3125297519788854</v>
      </c>
      <c r="DE15" s="3">
        <v>1.389820001817684</v>
      </c>
      <c r="DF15" s="3">
        <v>1.4666206455718083</v>
      </c>
      <c r="DG15" s="3">
        <v>0.05388230777539851</v>
      </c>
      <c r="DH15" s="3">
        <v>1.36780721652381</v>
      </c>
      <c r="DI15" s="3">
        <v>2.2754661246842356</v>
      </c>
      <c r="DJ15" s="3">
        <v>0.45697814179543794</v>
      </c>
      <c r="DK15" s="3">
        <v>0.5112838000582239</v>
      </c>
      <c r="DL15" s="3">
        <v>0.5353771455038256</v>
      </c>
      <c r="DM15" s="3"/>
      <c r="DN15" s="3">
        <v>0.8360825656567842</v>
      </c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</row>
    <row r="16" spans="1:135" s="7" customFormat="1" ht="15.75">
      <c r="A16" s="5" t="s">
        <v>89</v>
      </c>
      <c r="B16" s="5" t="s">
        <v>162</v>
      </c>
      <c r="C16" s="6">
        <f aca="true" t="shared" si="34" ref="C16:W16">C14+C15</f>
        <v>43.554996556472204</v>
      </c>
      <c r="D16" s="6">
        <f t="shared" si="34"/>
        <v>3.815515451285671</v>
      </c>
      <c r="E16" s="6">
        <f t="shared" si="34"/>
        <v>13.238692251566684</v>
      </c>
      <c r="F16" s="6">
        <f t="shared" si="34"/>
        <v>13.204951498288384</v>
      </c>
      <c r="G16" s="6">
        <f t="shared" si="34"/>
        <v>0.22321825380496477</v>
      </c>
      <c r="H16" s="6">
        <f t="shared" si="34"/>
        <v>13.331283933405143</v>
      </c>
      <c r="I16" s="6">
        <f t="shared" si="34"/>
        <v>13.689279634646455</v>
      </c>
      <c r="J16" s="6">
        <f t="shared" si="34"/>
        <v>3.020935000793351</v>
      </c>
      <c r="K16" s="6">
        <f t="shared" si="34"/>
        <v>2.2319381007432133</v>
      </c>
      <c r="L16" s="6">
        <f t="shared" si="34"/>
        <v>1.2127198006911117</v>
      </c>
      <c r="M16" s="6">
        <f t="shared" si="34"/>
        <v>5.364372324901239</v>
      </c>
      <c r="N16" s="6">
        <f t="shared" si="34"/>
        <v>99.16</v>
      </c>
      <c r="O16" s="9">
        <f t="shared" si="34"/>
        <v>0.70312</v>
      </c>
      <c r="P16" s="6">
        <f t="shared" si="34"/>
        <v>-18.879977287246064</v>
      </c>
      <c r="Q16" s="12">
        <f t="shared" si="34"/>
        <v>0.51289</v>
      </c>
      <c r="R16" s="6">
        <f t="shared" si="34"/>
        <v>4.876716604245157</v>
      </c>
      <c r="S16" s="6">
        <f t="shared" si="34"/>
        <v>19.310000000000002</v>
      </c>
      <c r="T16" s="6">
        <f t="shared" si="34"/>
        <v>15.629999999999999</v>
      </c>
      <c r="U16" s="6">
        <f t="shared" si="34"/>
        <v>39</v>
      </c>
      <c r="V16" s="6">
        <f t="shared" si="34"/>
        <v>4.579600000000106</v>
      </c>
      <c r="W16" s="6">
        <f t="shared" si="34"/>
        <v>18.437999999999732</v>
      </c>
      <c r="X16" s="6"/>
      <c r="Y16" s="6">
        <f aca="true" t="shared" si="35" ref="Y16:AF16">Y14+Y15</f>
        <v>0.7352904216184382</v>
      </c>
      <c r="Z16" s="6">
        <f t="shared" si="35"/>
        <v>22874.015130457585</v>
      </c>
      <c r="AA16" s="6">
        <f t="shared" si="35"/>
        <v>18529.550112370154</v>
      </c>
      <c r="AB16" s="6">
        <f t="shared" si="35"/>
        <v>5292.309210216012</v>
      </c>
      <c r="AC16" s="6">
        <f t="shared" si="35"/>
        <v>5.1319878461573145</v>
      </c>
      <c r="AD16" s="6">
        <f t="shared" si="35"/>
        <v>0.8611578490006448</v>
      </c>
      <c r="AE16" s="6">
        <f t="shared" si="35"/>
        <v>2.1530257060386693</v>
      </c>
      <c r="AF16" s="6">
        <f t="shared" si="35"/>
        <v>1.3565049612278095</v>
      </c>
      <c r="AG16" s="6"/>
      <c r="AH16" s="6">
        <f aca="true" t="shared" si="36" ref="AH16:BO16">AH14+AH15</f>
        <v>63.35245769549812</v>
      </c>
      <c r="AI16" s="6">
        <f t="shared" si="36"/>
        <v>1796.7828164309133</v>
      </c>
      <c r="AJ16" s="6">
        <f t="shared" si="36"/>
        <v>998.41347812707</v>
      </c>
      <c r="AK16" s="6">
        <f t="shared" si="36"/>
        <v>31</v>
      </c>
      <c r="AL16" s="6">
        <f t="shared" si="36"/>
        <v>362.74630161327735</v>
      </c>
      <c r="AM16" s="6">
        <f t="shared" si="36"/>
        <v>522.8389376827059</v>
      </c>
      <c r="AN16" s="6">
        <f t="shared" si="36"/>
        <v>48</v>
      </c>
      <c r="AO16" s="6">
        <f t="shared" si="36"/>
        <v>181.13816784073518</v>
      </c>
      <c r="AP16" s="6">
        <f t="shared" si="36"/>
        <v>32.50148796345028</v>
      </c>
      <c r="AQ16" s="6">
        <f t="shared" si="36"/>
        <v>296.88890082605053</v>
      </c>
      <c r="AR16" s="6">
        <f t="shared" si="36"/>
        <v>104.936209559916</v>
      </c>
      <c r="AS16" s="6">
        <f t="shared" si="36"/>
        <v>125.9114554409955</v>
      </c>
      <c r="AT16" s="6">
        <f t="shared" si="36"/>
        <v>230.6120793336181</v>
      </c>
      <c r="AU16" s="6">
        <f t="shared" si="36"/>
        <v>32.7</v>
      </c>
      <c r="AV16" s="6">
        <f t="shared" si="36"/>
        <v>95.78506083671978</v>
      </c>
      <c r="AW16" s="6">
        <f t="shared" si="36"/>
        <v>16.009823229317185</v>
      </c>
      <c r="AX16" s="6">
        <f t="shared" si="36"/>
        <v>4.922901452163341</v>
      </c>
      <c r="AY16" s="6">
        <f t="shared" si="36"/>
        <v>11.868079133751472</v>
      </c>
      <c r="AZ16" s="6">
        <f t="shared" si="36"/>
        <v>1.6100000000000005</v>
      </c>
      <c r="BA16" s="6">
        <f t="shared" si="36"/>
        <v>6.983391847269897</v>
      </c>
      <c r="BB16" s="6">
        <f t="shared" si="36"/>
        <v>1.26</v>
      </c>
      <c r="BC16" s="6">
        <f t="shared" si="36"/>
        <v>2.9523822961985813</v>
      </c>
      <c r="BD16" s="6">
        <f t="shared" si="36"/>
        <v>0.41</v>
      </c>
      <c r="BE16" s="6">
        <f t="shared" si="36"/>
        <v>2.1434647575761314</v>
      </c>
      <c r="BF16" s="6">
        <f t="shared" si="36"/>
        <v>0.29122269543648127</v>
      </c>
      <c r="BG16" s="6">
        <f t="shared" si="36"/>
        <v>11.057794228665156</v>
      </c>
      <c r="BH16" s="6">
        <f t="shared" si="36"/>
        <v>4</v>
      </c>
      <c r="BI16" s="6">
        <f t="shared" si="36"/>
        <v>2.359079973305104</v>
      </c>
      <c r="BJ16" s="6">
        <f t="shared" si="36"/>
        <v>6.3</v>
      </c>
      <c r="BK16" s="6">
        <f t="shared" si="36"/>
        <v>6.82</v>
      </c>
      <c r="BL16" s="6">
        <f t="shared" si="36"/>
        <v>19.22474487139159</v>
      </c>
      <c r="BM16" s="6">
        <f t="shared" si="36"/>
        <v>0.9</v>
      </c>
      <c r="BN16" s="6">
        <f t="shared" si="36"/>
        <v>36</v>
      </c>
      <c r="BO16" s="17">
        <f t="shared" si="36"/>
        <v>109</v>
      </c>
      <c r="BP16" s="6"/>
      <c r="BQ16" s="6">
        <f aca="true" t="shared" si="37" ref="BQ16:CV16">BQ14+BQ15</f>
        <v>406.1659852935338</v>
      </c>
      <c r="BR16" s="6">
        <f t="shared" si="37"/>
        <v>285.4109892742798</v>
      </c>
      <c r="BS16" s="6">
        <f t="shared" si="37"/>
        <v>268.0327868852459</v>
      </c>
      <c r="BT16" s="6">
        <f t="shared" si="37"/>
        <v>159.64176806119963</v>
      </c>
      <c r="BU16" s="6">
        <f t="shared" si="37"/>
        <v>82.10165758624197</v>
      </c>
      <c r="BV16" s="6">
        <f t="shared" si="37"/>
        <v>66.52569529950463</v>
      </c>
      <c r="BW16" s="6">
        <f t="shared" si="37"/>
        <v>45.822699358113795</v>
      </c>
      <c r="BX16" s="6">
        <f t="shared" si="37"/>
        <v>33.9662447257384</v>
      </c>
      <c r="BY16" s="6">
        <f t="shared" si="37"/>
        <v>21.68755232071397</v>
      </c>
      <c r="BZ16" s="6">
        <f t="shared" si="37"/>
        <v>17.54874651810585</v>
      </c>
      <c r="CA16" s="6">
        <f t="shared" si="37"/>
        <v>14.058963315231342</v>
      </c>
      <c r="CB16" s="6">
        <f t="shared" si="37"/>
        <v>12.654320987654325</v>
      </c>
      <c r="CC16" s="6">
        <f t="shared" si="37"/>
        <v>10.255812237206376</v>
      </c>
      <c r="CD16" s="6">
        <f t="shared" si="37"/>
        <v>9.100709232390042</v>
      </c>
      <c r="CE16" s="6">
        <f t="shared" si="37"/>
        <v>11.701166225369679</v>
      </c>
      <c r="CF16" s="6">
        <f t="shared" si="37"/>
        <v>25.927584248349845</v>
      </c>
      <c r="CG16" s="6">
        <f t="shared" si="37"/>
        <v>1.1614421808795297</v>
      </c>
      <c r="CH16" s="6">
        <f t="shared" si="37"/>
        <v>738.2422845109201</v>
      </c>
      <c r="CI16" s="6">
        <f t="shared" si="37"/>
        <v>30.250000000000025</v>
      </c>
      <c r="CJ16" s="6">
        <f t="shared" si="37"/>
        <v>59.18216566600297</v>
      </c>
      <c r="CK16" s="6">
        <f t="shared" si="37"/>
        <v>5.836386907212166</v>
      </c>
      <c r="CL16" s="6">
        <f t="shared" si="37"/>
        <v>5.330943032411181</v>
      </c>
      <c r="CM16" s="6">
        <f t="shared" si="37"/>
        <v>1.9794721407624631</v>
      </c>
      <c r="CN16" s="6">
        <f t="shared" si="37"/>
        <v>3.004405286343612</v>
      </c>
      <c r="CO16" s="6">
        <f t="shared" si="37"/>
        <v>5.334220317531482</v>
      </c>
      <c r="CP16" s="6">
        <f t="shared" si="37"/>
        <v>3.324703058720058</v>
      </c>
      <c r="CQ16" s="6">
        <f t="shared" si="37"/>
        <v>338.65627760173845</v>
      </c>
      <c r="CR16" s="6">
        <f t="shared" si="37"/>
        <v>1.5635114195468225</v>
      </c>
      <c r="CS16" s="6">
        <f t="shared" si="37"/>
        <v>444.88958421876623</v>
      </c>
      <c r="CT16" s="6">
        <f t="shared" si="37"/>
        <v>45.9240861129049</v>
      </c>
      <c r="CU16" s="6">
        <f t="shared" si="37"/>
        <v>58.254297388207135</v>
      </c>
      <c r="CV16" s="6">
        <f t="shared" si="37"/>
        <v>879.4767552793415</v>
      </c>
      <c r="CW16" s="6">
        <f aca="true" t="shared" si="38" ref="CW16:DN16">CW14+CW15</f>
        <v>19.262432398002474</v>
      </c>
      <c r="CX16" s="6">
        <f t="shared" si="38"/>
        <v>29.365955411998446</v>
      </c>
      <c r="CY16" s="6">
        <f t="shared" si="38"/>
        <v>1.0964465957817617</v>
      </c>
      <c r="CZ16" s="6">
        <f t="shared" si="38"/>
        <v>0.0020739076713330888</v>
      </c>
      <c r="DA16" s="6">
        <f t="shared" si="38"/>
        <v>2.0333680917622523</v>
      </c>
      <c r="DB16" s="6">
        <f t="shared" si="38"/>
        <v>0.8138686131386861</v>
      </c>
      <c r="DC16" s="6">
        <f t="shared" si="38"/>
        <v>44.52358741287708</v>
      </c>
      <c r="DD16" s="6">
        <f t="shared" si="38"/>
        <v>3.9582668558220315</v>
      </c>
      <c r="DE16" s="6">
        <f t="shared" si="38"/>
        <v>13.564235755154554</v>
      </c>
      <c r="DF16" s="6">
        <f t="shared" si="38"/>
        <v>13.750848647838708</v>
      </c>
      <c r="DG16" s="6">
        <f t="shared" si="38"/>
        <v>0.2371706828006228</v>
      </c>
      <c r="DH16" s="6">
        <f t="shared" si="38"/>
        <v>13.944932667585002</v>
      </c>
      <c r="DI16" s="6">
        <f t="shared" si="38"/>
        <v>14.71567822061387</v>
      </c>
      <c r="DJ16" s="6">
        <f t="shared" si="38"/>
        <v>3.086893999211542</v>
      </c>
      <c r="DK16" s="6">
        <f t="shared" si="38"/>
        <v>2.292204524282365</v>
      </c>
      <c r="DL16" s="6">
        <f t="shared" si="38"/>
        <v>1.2893565878874909</v>
      </c>
      <c r="DM16" s="6">
        <f t="shared" si="38"/>
        <v>100</v>
      </c>
      <c r="DN16" s="6">
        <f t="shared" si="38"/>
        <v>5.246919147297029</v>
      </c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</row>
    <row r="17" spans="1:135" s="26" customFormat="1" ht="15.75">
      <c r="A17" s="20" t="s">
        <v>89</v>
      </c>
      <c r="B17" s="20" t="s">
        <v>163</v>
      </c>
      <c r="C17" s="21">
        <f aca="true" t="shared" si="39" ref="C17:W17">C14-C15</f>
        <v>36.29500344352779</v>
      </c>
      <c r="D17" s="21">
        <f t="shared" si="39"/>
        <v>3.184484548714329</v>
      </c>
      <c r="E17" s="21">
        <f t="shared" si="39"/>
        <v>10.181307748433317</v>
      </c>
      <c r="F17" s="21">
        <f t="shared" si="39"/>
        <v>10.370048501711615</v>
      </c>
      <c r="G17" s="21">
        <f t="shared" si="39"/>
        <v>0.1267817461950352</v>
      </c>
      <c r="H17" s="21">
        <f t="shared" si="39"/>
        <v>10.798716066594856</v>
      </c>
      <c r="I17" s="21">
        <f t="shared" si="39"/>
        <v>10.080720365353544</v>
      </c>
      <c r="J17" s="21">
        <f t="shared" si="39"/>
        <v>2.0440649992066495</v>
      </c>
      <c r="K17" s="21">
        <f t="shared" si="39"/>
        <v>1.1980618992567866</v>
      </c>
      <c r="L17" s="21">
        <f t="shared" si="39"/>
        <v>0.21728019930888814</v>
      </c>
      <c r="M17" s="21">
        <f t="shared" si="39"/>
        <v>0.5456276750987614</v>
      </c>
      <c r="N17" s="21">
        <f t="shared" si="39"/>
        <v>99.05000000000001</v>
      </c>
      <c r="O17" s="22">
        <f t="shared" si="39"/>
        <v>0.70309</v>
      </c>
      <c r="P17" s="21">
        <f t="shared" si="39"/>
        <v>-19.305841436582135</v>
      </c>
      <c r="Q17" s="23">
        <f t="shared" si="39"/>
        <v>0.512779</v>
      </c>
      <c r="R17" s="21">
        <f t="shared" si="39"/>
        <v>2.711454431960636</v>
      </c>
      <c r="S17" s="21">
        <f t="shared" si="39"/>
        <v>19.18</v>
      </c>
      <c r="T17" s="21">
        <f t="shared" si="39"/>
        <v>15.61</v>
      </c>
      <c r="U17" s="21">
        <f t="shared" si="39"/>
        <v>39</v>
      </c>
      <c r="V17" s="21">
        <f t="shared" si="39"/>
        <v>3.9887999999999475</v>
      </c>
      <c r="W17" s="21">
        <f t="shared" si="39"/>
        <v>2.7209999999996617</v>
      </c>
      <c r="X17" s="21"/>
      <c r="Y17" s="21">
        <f aca="true" t="shared" si="40" ref="Y17:AF17">Y14-Y15</f>
        <v>0.6564139727530975</v>
      </c>
      <c r="Z17" s="21">
        <f t="shared" si="40"/>
        <v>19090.984869542415</v>
      </c>
      <c r="AA17" s="21">
        <f t="shared" si="40"/>
        <v>9946.309887629848</v>
      </c>
      <c r="AB17" s="21">
        <f t="shared" si="40"/>
        <v>948.2107897839887</v>
      </c>
      <c r="AC17" s="21">
        <f t="shared" si="40"/>
        <v>3.363012153842685</v>
      </c>
      <c r="AD17" s="21">
        <f t="shared" si="40"/>
        <v>0.505192226360045</v>
      </c>
      <c r="AE17" s="21">
        <f t="shared" si="40"/>
        <v>1.0559092031795276</v>
      </c>
      <c r="AF17" s="21">
        <f t="shared" si="40"/>
        <v>0.7479221537295047</v>
      </c>
      <c r="AG17" s="21"/>
      <c r="AH17" s="21">
        <f aca="true" t="shared" si="41" ref="AH17:BO17">AH14-AH15</f>
        <v>27.747542304501877</v>
      </c>
      <c r="AI17" s="21">
        <f t="shared" si="41"/>
        <v>480.7171835690867</v>
      </c>
      <c r="AJ17" s="21">
        <f t="shared" si="41"/>
        <v>290.58652187293006</v>
      </c>
      <c r="AK17" s="21">
        <f t="shared" si="41"/>
        <v>24</v>
      </c>
      <c r="AL17" s="21">
        <f t="shared" si="41"/>
        <v>278.25369838672265</v>
      </c>
      <c r="AM17" s="21">
        <f t="shared" si="41"/>
        <v>371.66106231729407</v>
      </c>
      <c r="AN17" s="21">
        <f t="shared" si="41"/>
        <v>45</v>
      </c>
      <c r="AO17" s="21">
        <f t="shared" si="41"/>
        <v>115.86183215926482</v>
      </c>
      <c r="AP17" s="21">
        <f t="shared" si="41"/>
        <v>15.698512036549722</v>
      </c>
      <c r="AQ17" s="21">
        <f t="shared" si="41"/>
        <v>167.61109917394944</v>
      </c>
      <c r="AR17" s="21">
        <f t="shared" si="41"/>
        <v>30.71379044008402</v>
      </c>
      <c r="AS17" s="21">
        <f t="shared" si="41"/>
        <v>8.488544559004502</v>
      </c>
      <c r="AT17" s="21">
        <f t="shared" si="41"/>
        <v>32.6379206663819</v>
      </c>
      <c r="AU17" s="21">
        <f t="shared" si="41"/>
        <v>10.2</v>
      </c>
      <c r="AV17" s="21">
        <f t="shared" si="41"/>
        <v>25.514939163280218</v>
      </c>
      <c r="AW17" s="21">
        <f t="shared" si="41"/>
        <v>5.615176770682816</v>
      </c>
      <c r="AX17" s="21">
        <f t="shared" si="41"/>
        <v>1.7620985478366586</v>
      </c>
      <c r="AY17" s="21">
        <f t="shared" si="41"/>
        <v>4.841920866248528</v>
      </c>
      <c r="AZ17" s="21">
        <f t="shared" si="41"/>
        <v>1.0199999999999994</v>
      </c>
      <c r="BA17" s="21">
        <f t="shared" si="41"/>
        <v>3.5416081527301033</v>
      </c>
      <c r="BB17" s="21">
        <f t="shared" si="41"/>
        <v>0.8600000000000001</v>
      </c>
      <c r="BC17" s="21">
        <f t="shared" si="41"/>
        <v>1.4126177038014192</v>
      </c>
      <c r="BD17" s="21">
        <f t="shared" si="41"/>
        <v>0.31</v>
      </c>
      <c r="BE17" s="21">
        <f t="shared" si="41"/>
        <v>1.0865352424238686</v>
      </c>
      <c r="BF17" s="21">
        <f t="shared" si="41"/>
        <v>0.16077730456351866</v>
      </c>
      <c r="BG17" s="21">
        <f t="shared" si="41"/>
        <v>1.9022057713348461</v>
      </c>
      <c r="BH17" s="21">
        <f t="shared" si="41"/>
        <v>1</v>
      </c>
      <c r="BI17" s="21">
        <f t="shared" si="41"/>
        <v>0.6209200266948961</v>
      </c>
      <c r="BJ17" s="21">
        <f t="shared" si="41"/>
        <v>5.3</v>
      </c>
      <c r="BK17" s="21">
        <f t="shared" si="41"/>
        <v>4.1</v>
      </c>
      <c r="BL17" s="21">
        <f t="shared" si="41"/>
        <v>16.77525512860841</v>
      </c>
      <c r="BM17" s="21">
        <f t="shared" si="41"/>
        <v>0.6</v>
      </c>
      <c r="BN17" s="21">
        <f t="shared" si="41"/>
        <v>33</v>
      </c>
      <c r="BO17" s="24">
        <f t="shared" si="41"/>
        <v>57</v>
      </c>
      <c r="BP17" s="21"/>
      <c r="BQ17" s="21">
        <f aca="true" t="shared" si="42" ref="BQ17:CV17">BQ14-BQ15</f>
        <v>27.382401803240356</v>
      </c>
      <c r="BR17" s="21">
        <f t="shared" si="42"/>
        <v>40.393466171264706</v>
      </c>
      <c r="BS17" s="21">
        <f t="shared" si="42"/>
        <v>83.60655737704919</v>
      </c>
      <c r="BT17" s="21">
        <f t="shared" si="42"/>
        <v>42.524898605467044</v>
      </c>
      <c r="BU17" s="21">
        <f t="shared" si="42"/>
        <v>28.79577831119392</v>
      </c>
      <c r="BV17" s="21">
        <f t="shared" si="42"/>
        <v>23.812142538333212</v>
      </c>
      <c r="BW17" s="21">
        <f t="shared" si="42"/>
        <v>18.69467515926073</v>
      </c>
      <c r="BX17" s="21">
        <f t="shared" si="42"/>
        <v>21.518987341772153</v>
      </c>
      <c r="BY17" s="21">
        <f t="shared" si="42"/>
        <v>10.998783083012741</v>
      </c>
      <c r="BZ17" s="21">
        <f t="shared" si="42"/>
        <v>11.97771587743732</v>
      </c>
      <c r="CA17" s="21">
        <f t="shared" si="42"/>
        <v>6.726750970482942</v>
      </c>
      <c r="CB17" s="21">
        <f t="shared" si="42"/>
        <v>9.567901234567897</v>
      </c>
      <c r="CC17" s="21">
        <f t="shared" si="42"/>
        <v>5.198733217339079</v>
      </c>
      <c r="CD17" s="21">
        <f t="shared" si="42"/>
        <v>5.024290767609958</v>
      </c>
      <c r="CE17" s="21">
        <f t="shared" si="42"/>
        <v>8.201709951749134</v>
      </c>
      <c r="CF17" s="21">
        <f t="shared" si="42"/>
        <v>5.399877986646729</v>
      </c>
      <c r="CG17" s="21">
        <f t="shared" si="42"/>
        <v>0.4791536916910975</v>
      </c>
      <c r="CH17" s="21">
        <f t="shared" si="42"/>
        <v>151.41080073418777</v>
      </c>
      <c r="CI17" s="21">
        <f t="shared" si="42"/>
        <v>27.299999999999972</v>
      </c>
      <c r="CJ17" s="21">
        <f t="shared" si="42"/>
        <v>33.12254651370921</v>
      </c>
      <c r="CK17" s="21">
        <f t="shared" si="42"/>
        <v>3.2819076487215266</v>
      </c>
      <c r="CL17" s="21">
        <f t="shared" si="42"/>
        <v>2.8286976541579776</v>
      </c>
      <c r="CM17" s="21">
        <f t="shared" si="42"/>
        <v>1.0780487804878052</v>
      </c>
      <c r="CN17" s="21">
        <f t="shared" si="42"/>
        <v>2.265193370165746</v>
      </c>
      <c r="CO17" s="21">
        <f t="shared" si="42"/>
        <v>1.7069257532195736</v>
      </c>
      <c r="CP17" s="21">
        <f t="shared" si="42"/>
        <v>1.9761071490032154</v>
      </c>
      <c r="CQ17" s="21">
        <f t="shared" si="42"/>
        <v>94.47188560957281</v>
      </c>
      <c r="CR17" s="21">
        <f t="shared" si="42"/>
        <v>1.2214291825153898</v>
      </c>
      <c r="CS17" s="21">
        <f t="shared" si="42"/>
        <v>70.88391755707335</v>
      </c>
      <c r="CT17" s="21">
        <f t="shared" si="42"/>
        <v>7.317049554278544</v>
      </c>
      <c r="CU17" s="21">
        <f t="shared" si="42"/>
        <v>12.143243715541402</v>
      </c>
      <c r="CV17" s="21">
        <f t="shared" si="42"/>
        <v>445.02769495886434</v>
      </c>
      <c r="CW17" s="21">
        <f aca="true" t="shared" si="43" ref="CW17:DN17">CW14-CW15</f>
        <v>18.35894165071253</v>
      </c>
      <c r="CX17" s="21">
        <f t="shared" si="43"/>
        <v>21.085283117687833</v>
      </c>
      <c r="CY17" s="21">
        <f t="shared" si="43"/>
        <v>1.018238475609276</v>
      </c>
      <c r="CZ17" s="21">
        <f t="shared" si="43"/>
        <v>0.0004892571397463014</v>
      </c>
      <c r="DA17" s="21">
        <f t="shared" si="43"/>
        <v>2.019678922837908</v>
      </c>
      <c r="DB17" s="21">
        <f t="shared" si="43"/>
        <v>0.809425168306577</v>
      </c>
      <c r="DC17" s="21">
        <f t="shared" si="43"/>
        <v>38.53676697614917</v>
      </c>
      <c r="DD17" s="21">
        <f t="shared" si="43"/>
        <v>3.3332073518642606</v>
      </c>
      <c r="DE17" s="21">
        <f t="shared" si="43"/>
        <v>10.784595751519186</v>
      </c>
      <c r="DF17" s="21">
        <f t="shared" si="43"/>
        <v>10.817607356695092</v>
      </c>
      <c r="DG17" s="21">
        <f t="shared" si="43"/>
        <v>0.12940606724982578</v>
      </c>
      <c r="DH17" s="21">
        <f t="shared" si="43"/>
        <v>11.209318234537383</v>
      </c>
      <c r="DI17" s="21">
        <f t="shared" si="43"/>
        <v>10.164745971245399</v>
      </c>
      <c r="DJ17" s="21">
        <f t="shared" si="43"/>
        <v>2.172937715620666</v>
      </c>
      <c r="DK17" s="21">
        <f t="shared" si="43"/>
        <v>1.269636924165917</v>
      </c>
      <c r="DL17" s="21">
        <f t="shared" si="43"/>
        <v>0.21860229687983956</v>
      </c>
      <c r="DM17" s="21">
        <f t="shared" si="43"/>
        <v>100</v>
      </c>
      <c r="DN17" s="21">
        <f t="shared" si="43"/>
        <v>3.5747540159834608</v>
      </c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</row>
    <row r="18" spans="1:135" ht="15.75">
      <c r="A18" s="1" t="s">
        <v>90</v>
      </c>
      <c r="B18" s="1" t="s">
        <v>143</v>
      </c>
      <c r="C18" s="4">
        <v>41.423333333333325</v>
      </c>
      <c r="D18" s="4">
        <v>2.5683333333333334</v>
      </c>
      <c r="E18" s="4">
        <v>9.59</v>
      </c>
      <c r="F18" s="4">
        <v>11.75</v>
      </c>
      <c r="G18" s="4">
        <v>0.17666666666666667</v>
      </c>
      <c r="H18" s="4">
        <v>15.923333333333332</v>
      </c>
      <c r="I18" s="4">
        <v>11.41</v>
      </c>
      <c r="J18" s="4">
        <v>2.18</v>
      </c>
      <c r="K18" s="4">
        <v>0.8633333333333333</v>
      </c>
      <c r="L18" s="4">
        <v>0.7433333333333333</v>
      </c>
      <c r="M18" s="4">
        <v>2.5533333333333332</v>
      </c>
      <c r="N18" s="4">
        <v>99.18166666666667</v>
      </c>
      <c r="O18" s="10"/>
      <c r="P18" s="4"/>
      <c r="Q18" s="13"/>
      <c r="R18" s="4"/>
      <c r="S18" s="4"/>
      <c r="T18" s="4"/>
      <c r="U18" s="4"/>
      <c r="V18" s="4"/>
      <c r="W18" s="4"/>
      <c r="X18" s="4"/>
      <c r="Y18" s="4">
        <v>0.7528689971229271</v>
      </c>
      <c r="Z18" s="4">
        <v>15397.158333333333</v>
      </c>
      <c r="AA18" s="4">
        <v>7167.393333333333</v>
      </c>
      <c r="AB18" s="4">
        <v>3243.9066666666663</v>
      </c>
      <c r="AC18" s="4">
        <v>3.043333333333333</v>
      </c>
      <c r="AD18" s="4">
        <v>0.396027206238083</v>
      </c>
      <c r="AE18" s="4">
        <v>2.5251343484102104</v>
      </c>
      <c r="AF18" s="4">
        <v>1.189972542220717</v>
      </c>
      <c r="AG18" s="4"/>
      <c r="AH18" s="4">
        <v>52.77291533333334</v>
      </c>
      <c r="AI18" s="4">
        <v>1096.5</v>
      </c>
      <c r="AJ18" s="4">
        <v>703.0581976666666</v>
      </c>
      <c r="AK18" s="4">
        <v>20.666666666666668</v>
      </c>
      <c r="AL18" s="4">
        <v>212.06513406666667</v>
      </c>
      <c r="AM18" s="4">
        <v>643.1684993333333</v>
      </c>
      <c r="AN18" s="4">
        <v>60.48885733333333</v>
      </c>
      <c r="AO18" s="4">
        <v>445.26953366666675</v>
      </c>
      <c r="AP18" s="4">
        <v>23.895649666666667</v>
      </c>
      <c r="AQ18" s="4">
        <v>212.09983728333336</v>
      </c>
      <c r="AR18" s="4">
        <v>77.22349466666667</v>
      </c>
      <c r="AS18" s="4">
        <v>64.90588633333334</v>
      </c>
      <c r="AT18" s="4">
        <v>114.01113133333335</v>
      </c>
      <c r="AU18" s="4">
        <v>13.421317333333334</v>
      </c>
      <c r="AV18" s="4">
        <v>51.14644666666667</v>
      </c>
      <c r="AW18" s="4">
        <v>10.337355</v>
      </c>
      <c r="AX18" s="4">
        <v>3.065605</v>
      </c>
      <c r="AY18" s="4">
        <v>8.378791333333334</v>
      </c>
      <c r="AZ18" s="4">
        <v>1.0731893333333333</v>
      </c>
      <c r="BA18" s="4">
        <v>5.483597666666667</v>
      </c>
      <c r="BB18" s="4">
        <v>0.9217056666666666</v>
      </c>
      <c r="BC18" s="4">
        <v>2.5035643333333333</v>
      </c>
      <c r="BD18" s="4">
        <v>0.28596366666666667</v>
      </c>
      <c r="BE18" s="4">
        <v>1.74835</v>
      </c>
      <c r="BF18" s="4">
        <v>0.23668266666666668</v>
      </c>
      <c r="BG18" s="4">
        <v>6.5335323333333335</v>
      </c>
      <c r="BH18" s="4">
        <v>7.530828666666667</v>
      </c>
      <c r="BI18" s="4">
        <v>4.014566333333334</v>
      </c>
      <c r="BJ18" s="4">
        <v>5.390365</v>
      </c>
      <c r="BK18" s="4">
        <v>5.662818333333334</v>
      </c>
      <c r="BL18" s="4">
        <v>16.607757333333332</v>
      </c>
      <c r="BM18" s="4">
        <v>0.6268493333333334</v>
      </c>
      <c r="BN18" s="4">
        <v>101.35260433333333</v>
      </c>
      <c r="BO18" s="18">
        <v>117.80463100000001</v>
      </c>
      <c r="BP18" s="4"/>
      <c r="BQ18" s="4">
        <v>209.37382688172042</v>
      </c>
      <c r="BR18" s="4">
        <v>141.10288531353135</v>
      </c>
      <c r="BS18" s="4">
        <v>110.01079781420765</v>
      </c>
      <c r="BT18" s="4">
        <v>85.24407777777778</v>
      </c>
      <c r="BU18" s="4">
        <v>53.012076923076926</v>
      </c>
      <c r="BV18" s="4">
        <v>41.4270945945946</v>
      </c>
      <c r="BW18" s="4">
        <v>32.35054568854569</v>
      </c>
      <c r="BX18" s="4">
        <v>22.64112517580872</v>
      </c>
      <c r="BY18" s="4">
        <v>17.02980641821946</v>
      </c>
      <c r="BZ18" s="4">
        <v>12.837126276694521</v>
      </c>
      <c r="CA18" s="4">
        <v>11.92173492063492</v>
      </c>
      <c r="CB18" s="4">
        <v>8.826039094650206</v>
      </c>
      <c r="CC18" s="4">
        <v>8.365311004784688</v>
      </c>
      <c r="CD18" s="4">
        <v>7.396333333333334</v>
      </c>
      <c r="CE18" s="4">
        <v>9.093143033844862</v>
      </c>
      <c r="CF18" s="4">
        <v>10.805690368577658</v>
      </c>
      <c r="CG18" s="4">
        <v>0.8409343144768444</v>
      </c>
      <c r="CH18" s="4">
        <v>199.51686924774012</v>
      </c>
      <c r="CI18" s="4">
        <v>15.208888824048868</v>
      </c>
      <c r="CJ18" s="4">
        <v>19.24296574457304</v>
      </c>
      <c r="CK18" s="4">
        <v>5.107017770310514</v>
      </c>
      <c r="CL18" s="4">
        <v>2.7472679006715945</v>
      </c>
      <c r="CM18" s="4">
        <v>1.1535813926315204</v>
      </c>
      <c r="CN18" s="4">
        <v>3.239667198394659</v>
      </c>
      <c r="CO18" s="4">
        <v>3.737606615089956</v>
      </c>
      <c r="CP18" s="4">
        <v>3.2315150651174362</v>
      </c>
      <c r="CQ18" s="4">
        <v>110.6128337956198</v>
      </c>
      <c r="CR18" s="4">
        <v>2.0776566924388464</v>
      </c>
      <c r="CS18" s="4">
        <v>274.1702852679901</v>
      </c>
      <c r="CT18" s="4">
        <v>28.30144880185704</v>
      </c>
      <c r="CU18" s="4">
        <v>37.13058809794339</v>
      </c>
      <c r="CV18" s="4">
        <v>627.3328775523682</v>
      </c>
      <c r="CW18" s="4">
        <v>21.42717200595764</v>
      </c>
      <c r="CX18" s="4">
        <v>26.467284219541828</v>
      </c>
      <c r="CY18" s="4">
        <v>1.0003246751241983</v>
      </c>
      <c r="CZ18" s="4">
        <v>0.0009139595945315155</v>
      </c>
      <c r="DA18" s="4"/>
      <c r="DB18" s="4"/>
      <c r="DC18" s="4">
        <v>42.86854265316163</v>
      </c>
      <c r="DD18" s="4">
        <v>2.657917522276754</v>
      </c>
      <c r="DE18" s="4">
        <v>9.924463462994405</v>
      </c>
      <c r="DF18" s="4">
        <v>12.159864250111113</v>
      </c>
      <c r="DG18" s="4">
        <v>0.18283292887162528</v>
      </c>
      <c r="DH18" s="4">
        <v>16.47929257995556</v>
      </c>
      <c r="DI18" s="4">
        <v>11.80833164597371</v>
      </c>
      <c r="DJ18" s="4">
        <v>2.2560405622966386</v>
      </c>
      <c r="DK18" s="4">
        <v>0.8934591333580916</v>
      </c>
      <c r="DL18" s="4">
        <v>0.7692552610004624</v>
      </c>
      <c r="DM18" s="4">
        <v>100</v>
      </c>
      <c r="DN18" s="4">
        <v>3.1494996956547308</v>
      </c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</row>
    <row r="19" spans="1:135" s="2" customFormat="1" ht="15.75">
      <c r="A19" s="2" t="s">
        <v>86</v>
      </c>
      <c r="C19" s="3">
        <v>0.18354533197248482</v>
      </c>
      <c r="D19" s="3">
        <v>0.03288701195845506</v>
      </c>
      <c r="E19" s="3">
        <v>0.1344123010244895</v>
      </c>
      <c r="F19" s="3">
        <v>0.07788880963698616</v>
      </c>
      <c r="G19" s="3">
        <v>0.0024944382578492965</v>
      </c>
      <c r="H19" s="3">
        <v>0.19154343864741288</v>
      </c>
      <c r="I19" s="3">
        <v>0.07118052168020889</v>
      </c>
      <c r="J19" s="3">
        <v>0.042426406871192784</v>
      </c>
      <c r="K19" s="3">
        <v>0.016996731711975962</v>
      </c>
      <c r="L19" s="3">
        <v>0.016996731711975962</v>
      </c>
      <c r="M19" s="3">
        <v>0.09843215373489295</v>
      </c>
      <c r="N19" s="3">
        <v>0.30559704768789925</v>
      </c>
      <c r="O19" s="11"/>
      <c r="P19" s="3"/>
      <c r="Q19" s="14"/>
      <c r="R19" s="3"/>
      <c r="S19" s="3"/>
      <c r="T19" s="3"/>
      <c r="U19" s="3"/>
      <c r="V19" s="3"/>
      <c r="W19" s="3"/>
      <c r="X19" s="3"/>
      <c r="Y19" s="3">
        <v>0.002793888800885005</v>
      </c>
      <c r="Z19" s="3">
        <v>197.15763669098965</v>
      </c>
      <c r="AA19" s="3">
        <v>141.10686667278523</v>
      </c>
      <c r="AB19" s="3">
        <v>74.17373719107572</v>
      </c>
      <c r="AC19" s="3">
        <v>0.05906681715557253</v>
      </c>
      <c r="AD19" s="3">
        <v>0.0018526401774393037</v>
      </c>
      <c r="AE19" s="3">
        <v>0.011821772246735335</v>
      </c>
      <c r="AF19" s="3">
        <v>0.015203358651947845</v>
      </c>
      <c r="AG19" s="3"/>
      <c r="AH19" s="3">
        <v>0.6788403645830113</v>
      </c>
      <c r="AI19" s="3">
        <v>50.701742244884116</v>
      </c>
      <c r="AJ19" s="3">
        <v>76.76690758782028</v>
      </c>
      <c r="AK19" s="3">
        <v>0.4714045207910585</v>
      </c>
      <c r="AL19" s="3">
        <v>3.398985873093857</v>
      </c>
      <c r="AM19" s="3">
        <v>14.827893553216736</v>
      </c>
      <c r="AN19" s="3">
        <v>0.4530451544262091</v>
      </c>
      <c r="AO19" s="3">
        <v>4.390733730146677</v>
      </c>
      <c r="AP19" s="3">
        <v>0.5904788449168582</v>
      </c>
      <c r="AQ19" s="3">
        <v>5.9256614432637935</v>
      </c>
      <c r="AR19" s="3">
        <v>2.4684992271413693</v>
      </c>
      <c r="AS19" s="3">
        <v>2.1124929448073604</v>
      </c>
      <c r="AT19" s="3">
        <v>2.7239678781155074</v>
      </c>
      <c r="AU19" s="3">
        <v>0.35920436534122574</v>
      </c>
      <c r="AV19" s="3">
        <v>1.1337772333880658</v>
      </c>
      <c r="AW19" s="3">
        <v>0.1471149947485524</v>
      </c>
      <c r="AX19" s="3">
        <v>0.05236074851132919</v>
      </c>
      <c r="AY19" s="3">
        <v>0.0741284513320551</v>
      </c>
      <c r="AZ19" s="3">
        <v>0.02286856767608228</v>
      </c>
      <c r="BA19" s="3">
        <v>0.07907709132369</v>
      </c>
      <c r="BB19" s="3">
        <v>0.00881124737039102</v>
      </c>
      <c r="BC19" s="3">
        <v>0.05190586808401577</v>
      </c>
      <c r="BD19" s="3">
        <v>0.006082526960254457</v>
      </c>
      <c r="BE19" s="3">
        <v>0.03380081011849668</v>
      </c>
      <c r="BF19" s="3">
        <v>0.00508669246389264</v>
      </c>
      <c r="BG19" s="3">
        <v>0.2196752480068878</v>
      </c>
      <c r="BH19" s="3">
        <v>0.4771059012262233</v>
      </c>
      <c r="BI19" s="3">
        <v>0.14925487287708153</v>
      </c>
      <c r="BJ19" s="3">
        <v>0.06017385788418944</v>
      </c>
      <c r="BK19" s="3">
        <v>0.1587793869163947</v>
      </c>
      <c r="BL19" s="3">
        <v>0.35032300839981356</v>
      </c>
      <c r="BM19" s="3">
        <v>0.006631603241717314</v>
      </c>
      <c r="BN19" s="3">
        <v>10.299741424854782</v>
      </c>
      <c r="BO19" s="19">
        <v>6.333888368386152</v>
      </c>
      <c r="BP19" s="3"/>
      <c r="BQ19" s="3">
        <v>6.814493370347886</v>
      </c>
      <c r="BR19" s="3">
        <v>3.3712473739063022</v>
      </c>
      <c r="BS19" s="3">
        <v>2.944298076567845</v>
      </c>
      <c r="BT19" s="3">
        <v>1.8896287223141202</v>
      </c>
      <c r="BU19" s="3">
        <v>0.754435870505295</v>
      </c>
      <c r="BV19" s="3">
        <v>0.7075776825852328</v>
      </c>
      <c r="BW19" s="3">
        <v>0.28621023680384217</v>
      </c>
      <c r="BX19" s="3">
        <v>0.4824592336727717</v>
      </c>
      <c r="BY19" s="3">
        <v>0.24558102895585557</v>
      </c>
      <c r="BZ19" s="3">
        <v>0.12271932270740195</v>
      </c>
      <c r="CA19" s="3">
        <v>0.24717080040009498</v>
      </c>
      <c r="CB19" s="3">
        <v>0.1877323135881396</v>
      </c>
      <c r="CC19" s="3">
        <v>0.16172636420334766</v>
      </c>
      <c r="CD19" s="3">
        <v>0.15895913949664411</v>
      </c>
      <c r="CE19" s="3">
        <v>0.8540636098388684</v>
      </c>
      <c r="CF19" s="3">
        <v>0.8419826449227793</v>
      </c>
      <c r="CG19" s="3">
        <v>0.027465200539004215</v>
      </c>
      <c r="CH19" s="3">
        <v>4.296196706558165</v>
      </c>
      <c r="CI19" s="3">
        <v>1.134311547993202</v>
      </c>
      <c r="CJ19" s="3">
        <v>0.3654580204246556</v>
      </c>
      <c r="CK19" s="3">
        <v>0.13769414242914016</v>
      </c>
      <c r="CL19" s="3">
        <v>0.04509381788492755</v>
      </c>
      <c r="CM19" s="3">
        <v>0.006461970260661209</v>
      </c>
      <c r="CN19" s="3">
        <v>0.09374624166930931</v>
      </c>
      <c r="CO19" s="3">
        <v>0.1222818345374879</v>
      </c>
      <c r="CP19" s="3">
        <v>0.055942492831144434</v>
      </c>
      <c r="CQ19" s="3">
        <v>5.6974851840647</v>
      </c>
      <c r="CR19" s="3">
        <v>0.058629935476478566</v>
      </c>
      <c r="CS19" s="3">
        <v>3.283637564715817</v>
      </c>
      <c r="CT19" s="3">
        <v>0.3389561357128282</v>
      </c>
      <c r="CU19" s="3">
        <v>1.1806592976445793</v>
      </c>
      <c r="CV19" s="3">
        <v>29.82782276775104</v>
      </c>
      <c r="CW19" s="3">
        <v>0.5263639745524383</v>
      </c>
      <c r="CX19" s="3">
        <v>0.9238513591995235</v>
      </c>
      <c r="CY19" s="3">
        <v>0.008873820041645686</v>
      </c>
      <c r="CZ19" s="3">
        <v>4.255877008816548E-05</v>
      </c>
      <c r="DA19" s="3"/>
      <c r="DB19" s="3"/>
      <c r="DC19" s="3">
        <v>0.06876308376751572</v>
      </c>
      <c r="DD19" s="3">
        <v>0.030425969948190842</v>
      </c>
      <c r="DE19" s="3">
        <v>0.12388831272908456</v>
      </c>
      <c r="DF19" s="3">
        <v>0.0452155836073399</v>
      </c>
      <c r="DG19" s="3">
        <v>0.0026567258856182393</v>
      </c>
      <c r="DH19" s="3">
        <v>0.22014087834652457</v>
      </c>
      <c r="DI19" s="3">
        <v>0.09468620853580217</v>
      </c>
      <c r="DJ19" s="3">
        <v>0.042050832052472384</v>
      </c>
      <c r="DK19" s="3">
        <v>0.017495329139465964</v>
      </c>
      <c r="DL19" s="3">
        <v>0.01679091364077854</v>
      </c>
      <c r="DM19" s="3"/>
      <c r="DN19" s="3">
        <v>0.059180286671261094</v>
      </c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</row>
    <row r="20" spans="1:135" s="5" customFormat="1" ht="15.75">
      <c r="A20" s="5" t="s">
        <v>90</v>
      </c>
      <c r="B20" s="5" t="s">
        <v>164</v>
      </c>
      <c r="C20" s="6">
        <f aca="true" t="shared" si="44" ref="C20:N20">C18+C19</f>
        <v>41.60687866530581</v>
      </c>
      <c r="D20" s="6">
        <f t="shared" si="44"/>
        <v>2.6012203452917886</v>
      </c>
      <c r="E20" s="6">
        <f t="shared" si="44"/>
        <v>9.72441230102449</v>
      </c>
      <c r="F20" s="6">
        <f t="shared" si="44"/>
        <v>11.827888809636987</v>
      </c>
      <c r="G20" s="6">
        <f t="shared" si="44"/>
        <v>0.17916110492451595</v>
      </c>
      <c r="H20" s="6">
        <f t="shared" si="44"/>
        <v>16.114876771980747</v>
      </c>
      <c r="I20" s="6">
        <f t="shared" si="44"/>
        <v>11.481180521680209</v>
      </c>
      <c r="J20" s="6">
        <f t="shared" si="44"/>
        <v>2.2224264068711928</v>
      </c>
      <c r="K20" s="6">
        <f t="shared" si="44"/>
        <v>0.8803300650453092</v>
      </c>
      <c r="L20" s="6">
        <f t="shared" si="44"/>
        <v>0.7603300650453092</v>
      </c>
      <c r="M20" s="6">
        <f t="shared" si="44"/>
        <v>2.6517654870682263</v>
      </c>
      <c r="N20" s="6">
        <f t="shared" si="44"/>
        <v>99.48726371435457</v>
      </c>
      <c r="O20" s="9"/>
      <c r="P20" s="6"/>
      <c r="Q20" s="12"/>
      <c r="R20" s="6"/>
      <c r="S20" s="6"/>
      <c r="T20" s="6"/>
      <c r="U20" s="6"/>
      <c r="V20" s="6"/>
      <c r="W20" s="6"/>
      <c r="X20" s="6"/>
      <c r="Y20" s="6">
        <f aca="true" t="shared" si="45" ref="Y20:AF20">Y18+Y19</f>
        <v>0.7556628859238121</v>
      </c>
      <c r="Z20" s="6">
        <f t="shared" si="45"/>
        <v>15594.315970024323</v>
      </c>
      <c r="AA20" s="6">
        <f t="shared" si="45"/>
        <v>7308.500200006119</v>
      </c>
      <c r="AB20" s="6">
        <f t="shared" si="45"/>
        <v>3318.080403857742</v>
      </c>
      <c r="AC20" s="6">
        <f t="shared" si="45"/>
        <v>3.1024001504889056</v>
      </c>
      <c r="AD20" s="6">
        <f t="shared" si="45"/>
        <v>0.3978798464155223</v>
      </c>
      <c r="AE20" s="6">
        <f t="shared" si="45"/>
        <v>2.5369561206569458</v>
      </c>
      <c r="AF20" s="6">
        <f t="shared" si="45"/>
        <v>1.2051759008726648</v>
      </c>
      <c r="AG20" s="6"/>
      <c r="AH20" s="6">
        <f aca="true" t="shared" si="46" ref="AH20:BO20">AH18+AH19</f>
        <v>53.45175569791635</v>
      </c>
      <c r="AI20" s="6">
        <f t="shared" si="46"/>
        <v>1147.2017422448841</v>
      </c>
      <c r="AJ20" s="6">
        <f t="shared" si="46"/>
        <v>779.8251052544869</v>
      </c>
      <c r="AK20" s="6">
        <f t="shared" si="46"/>
        <v>21.138071187457726</v>
      </c>
      <c r="AL20" s="6">
        <f t="shared" si="46"/>
        <v>215.46411993976054</v>
      </c>
      <c r="AM20" s="6">
        <f t="shared" si="46"/>
        <v>657.9963928865501</v>
      </c>
      <c r="AN20" s="6">
        <f t="shared" si="46"/>
        <v>60.941902487759535</v>
      </c>
      <c r="AO20" s="6">
        <f t="shared" si="46"/>
        <v>449.6602673968134</v>
      </c>
      <c r="AP20" s="6">
        <f t="shared" si="46"/>
        <v>24.486128511583527</v>
      </c>
      <c r="AQ20" s="6">
        <f t="shared" si="46"/>
        <v>218.02549872659716</v>
      </c>
      <c r="AR20" s="6">
        <f t="shared" si="46"/>
        <v>79.69199389380803</v>
      </c>
      <c r="AS20" s="6">
        <f t="shared" si="46"/>
        <v>67.0183792781407</v>
      </c>
      <c r="AT20" s="6">
        <f t="shared" si="46"/>
        <v>116.73509921144885</v>
      </c>
      <c r="AU20" s="6">
        <f t="shared" si="46"/>
        <v>13.78052169867456</v>
      </c>
      <c r="AV20" s="6">
        <f t="shared" si="46"/>
        <v>52.280223900054736</v>
      </c>
      <c r="AW20" s="6">
        <f t="shared" si="46"/>
        <v>10.484469994748553</v>
      </c>
      <c r="AX20" s="6">
        <f t="shared" si="46"/>
        <v>3.1179657485113292</v>
      </c>
      <c r="AY20" s="6">
        <f t="shared" si="46"/>
        <v>8.452919784665388</v>
      </c>
      <c r="AZ20" s="6">
        <f t="shared" si="46"/>
        <v>1.0960579010094156</v>
      </c>
      <c r="BA20" s="6">
        <f t="shared" si="46"/>
        <v>5.562674757990357</v>
      </c>
      <c r="BB20" s="6">
        <f t="shared" si="46"/>
        <v>0.9305169140370577</v>
      </c>
      <c r="BC20" s="6">
        <f t="shared" si="46"/>
        <v>2.555470201417349</v>
      </c>
      <c r="BD20" s="6">
        <f t="shared" si="46"/>
        <v>0.29204619362692114</v>
      </c>
      <c r="BE20" s="6">
        <f t="shared" si="46"/>
        <v>1.7821508101184969</v>
      </c>
      <c r="BF20" s="6">
        <f t="shared" si="46"/>
        <v>0.24176935913055933</v>
      </c>
      <c r="BG20" s="6">
        <f t="shared" si="46"/>
        <v>6.753207581340221</v>
      </c>
      <c r="BH20" s="6">
        <f t="shared" si="46"/>
        <v>8.00793456789289</v>
      </c>
      <c r="BI20" s="6">
        <f t="shared" si="46"/>
        <v>4.163821206210415</v>
      </c>
      <c r="BJ20" s="6">
        <f t="shared" si="46"/>
        <v>5.450538857884189</v>
      </c>
      <c r="BK20" s="6">
        <f t="shared" si="46"/>
        <v>5.821597720249729</v>
      </c>
      <c r="BL20" s="6">
        <f t="shared" si="46"/>
        <v>16.958080341733144</v>
      </c>
      <c r="BM20" s="6">
        <f t="shared" si="46"/>
        <v>0.6334809365750507</v>
      </c>
      <c r="BN20" s="6">
        <f t="shared" si="46"/>
        <v>111.65234575818812</v>
      </c>
      <c r="BO20" s="17">
        <f t="shared" si="46"/>
        <v>124.13851936838617</v>
      </c>
      <c r="BP20" s="6"/>
      <c r="BQ20" s="6">
        <f aca="true" t="shared" si="47" ref="BQ20:CZ20">BQ18+BQ19</f>
        <v>216.1883202520683</v>
      </c>
      <c r="BR20" s="6">
        <f t="shared" si="47"/>
        <v>144.47413268743765</v>
      </c>
      <c r="BS20" s="6">
        <f t="shared" si="47"/>
        <v>112.9550958907755</v>
      </c>
      <c r="BT20" s="6">
        <f t="shared" si="47"/>
        <v>87.13370650009189</v>
      </c>
      <c r="BU20" s="6">
        <f t="shared" si="47"/>
        <v>53.76651279358222</v>
      </c>
      <c r="BV20" s="6">
        <f t="shared" si="47"/>
        <v>42.13467227717983</v>
      </c>
      <c r="BW20" s="6">
        <f t="shared" si="47"/>
        <v>32.636755925349526</v>
      </c>
      <c r="BX20" s="6">
        <f t="shared" si="47"/>
        <v>23.12358440948149</v>
      </c>
      <c r="BY20" s="6">
        <f t="shared" si="47"/>
        <v>17.275387447175316</v>
      </c>
      <c r="BZ20" s="6">
        <f t="shared" si="47"/>
        <v>12.959845599401923</v>
      </c>
      <c r="CA20" s="6">
        <f t="shared" si="47"/>
        <v>12.168905721035015</v>
      </c>
      <c r="CB20" s="6">
        <f t="shared" si="47"/>
        <v>9.013771408238345</v>
      </c>
      <c r="CC20" s="6">
        <f t="shared" si="47"/>
        <v>8.527037368988037</v>
      </c>
      <c r="CD20" s="6">
        <f t="shared" si="47"/>
        <v>7.5552924728299775</v>
      </c>
      <c r="CE20" s="6">
        <f t="shared" si="47"/>
        <v>9.947206643683732</v>
      </c>
      <c r="CF20" s="6">
        <f t="shared" si="47"/>
        <v>11.647673013500437</v>
      </c>
      <c r="CG20" s="6">
        <f t="shared" si="47"/>
        <v>0.8683995150158487</v>
      </c>
      <c r="CH20" s="6">
        <f t="shared" si="47"/>
        <v>203.81306595429828</v>
      </c>
      <c r="CI20" s="6">
        <f t="shared" si="47"/>
        <v>16.34320037204207</v>
      </c>
      <c r="CJ20" s="6">
        <f t="shared" si="47"/>
        <v>19.608423764997696</v>
      </c>
      <c r="CK20" s="6">
        <f t="shared" si="47"/>
        <v>5.244711912739654</v>
      </c>
      <c r="CL20" s="6">
        <f t="shared" si="47"/>
        <v>2.792361718556522</v>
      </c>
      <c r="CM20" s="6">
        <f t="shared" si="47"/>
        <v>1.1600433628921816</v>
      </c>
      <c r="CN20" s="6">
        <f t="shared" si="47"/>
        <v>3.3334134400639686</v>
      </c>
      <c r="CO20" s="6">
        <f t="shared" si="47"/>
        <v>3.859888449627444</v>
      </c>
      <c r="CP20" s="6">
        <f t="shared" si="47"/>
        <v>3.2874575579485805</v>
      </c>
      <c r="CQ20" s="6">
        <f t="shared" si="47"/>
        <v>116.31031897968451</v>
      </c>
      <c r="CR20" s="6">
        <f t="shared" si="47"/>
        <v>2.136286627915325</v>
      </c>
      <c r="CS20" s="6">
        <f t="shared" si="47"/>
        <v>277.4539228327059</v>
      </c>
      <c r="CT20" s="6">
        <f t="shared" si="47"/>
        <v>28.640404937569865</v>
      </c>
      <c r="CU20" s="6">
        <f t="shared" si="47"/>
        <v>38.31124739558797</v>
      </c>
      <c r="CV20" s="6">
        <f t="shared" si="47"/>
        <v>657.1607003201193</v>
      </c>
      <c r="CW20" s="6">
        <f t="shared" si="47"/>
        <v>21.95353598051008</v>
      </c>
      <c r="CX20" s="6">
        <f t="shared" si="47"/>
        <v>27.391135578741352</v>
      </c>
      <c r="CY20" s="6">
        <f t="shared" si="47"/>
        <v>1.009198495165844</v>
      </c>
      <c r="CZ20" s="6">
        <f t="shared" si="47"/>
        <v>0.000956518364619681</v>
      </c>
      <c r="DA20" s="6"/>
      <c r="DB20" s="6"/>
      <c r="DC20" s="6">
        <f aca="true" t="shared" si="48" ref="DC20:DN20">DC18+DC19</f>
        <v>42.93730573692915</v>
      </c>
      <c r="DD20" s="6">
        <f t="shared" si="48"/>
        <v>2.688343492224945</v>
      </c>
      <c r="DE20" s="6">
        <f t="shared" si="48"/>
        <v>10.04835177572349</v>
      </c>
      <c r="DF20" s="6">
        <f t="shared" si="48"/>
        <v>12.205079833718452</v>
      </c>
      <c r="DG20" s="6">
        <f t="shared" si="48"/>
        <v>0.18548965475724352</v>
      </c>
      <c r="DH20" s="6">
        <f t="shared" si="48"/>
        <v>16.69943345830208</v>
      </c>
      <c r="DI20" s="6">
        <f t="shared" si="48"/>
        <v>11.903017854509512</v>
      </c>
      <c r="DJ20" s="6">
        <f t="shared" si="48"/>
        <v>2.298091394349111</v>
      </c>
      <c r="DK20" s="6">
        <f t="shared" si="48"/>
        <v>0.9109544624975575</v>
      </c>
      <c r="DL20" s="6">
        <f t="shared" si="48"/>
        <v>0.7860461746412409</v>
      </c>
      <c r="DM20" s="6">
        <f t="shared" si="48"/>
        <v>100</v>
      </c>
      <c r="DN20" s="6">
        <f t="shared" si="48"/>
        <v>3.2086799823259917</v>
      </c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</row>
    <row r="21" spans="1:135" s="20" customFormat="1" ht="15.75">
      <c r="A21" s="20" t="s">
        <v>90</v>
      </c>
      <c r="B21" s="20" t="s">
        <v>165</v>
      </c>
      <c r="C21" s="21">
        <f aca="true" t="shared" si="49" ref="C21:N21">C18-C19</f>
        <v>41.23978800136084</v>
      </c>
      <c r="D21" s="21">
        <f t="shared" si="49"/>
        <v>2.535446321374878</v>
      </c>
      <c r="E21" s="21">
        <f t="shared" si="49"/>
        <v>9.45558769897551</v>
      </c>
      <c r="F21" s="21">
        <f t="shared" si="49"/>
        <v>11.672111190363013</v>
      </c>
      <c r="G21" s="21">
        <f t="shared" si="49"/>
        <v>0.17417222840881738</v>
      </c>
      <c r="H21" s="21">
        <f t="shared" si="49"/>
        <v>15.73178989468592</v>
      </c>
      <c r="I21" s="21">
        <f t="shared" si="49"/>
        <v>11.338819478319792</v>
      </c>
      <c r="J21" s="21">
        <f t="shared" si="49"/>
        <v>2.1375735931288076</v>
      </c>
      <c r="K21" s="21">
        <f t="shared" si="49"/>
        <v>0.8463366016213574</v>
      </c>
      <c r="L21" s="21">
        <f t="shared" si="49"/>
        <v>0.7263366016213574</v>
      </c>
      <c r="M21" s="21">
        <f t="shared" si="49"/>
        <v>2.45490117959844</v>
      </c>
      <c r="N21" s="21">
        <f t="shared" si="49"/>
        <v>98.87606961897878</v>
      </c>
      <c r="O21" s="22"/>
      <c r="P21" s="21"/>
      <c r="Q21" s="23"/>
      <c r="R21" s="21"/>
      <c r="S21" s="21"/>
      <c r="T21" s="21"/>
      <c r="U21" s="21"/>
      <c r="V21" s="21"/>
      <c r="W21" s="21"/>
      <c r="X21" s="21"/>
      <c r="Y21" s="21">
        <f aca="true" t="shared" si="50" ref="Y21:AF21">Y18-Y19</f>
        <v>0.750075108322042</v>
      </c>
      <c r="Z21" s="21">
        <f t="shared" si="50"/>
        <v>15200.000696642343</v>
      </c>
      <c r="AA21" s="21">
        <f t="shared" si="50"/>
        <v>7026.286466660548</v>
      </c>
      <c r="AB21" s="21">
        <f t="shared" si="50"/>
        <v>3169.7329294755905</v>
      </c>
      <c r="AC21" s="21">
        <f t="shared" si="50"/>
        <v>2.9842665161777604</v>
      </c>
      <c r="AD21" s="21">
        <f t="shared" si="50"/>
        <v>0.3941745660606437</v>
      </c>
      <c r="AE21" s="21">
        <f t="shared" si="50"/>
        <v>2.513312576163475</v>
      </c>
      <c r="AF21" s="21">
        <f t="shared" si="50"/>
        <v>1.1747691835687692</v>
      </c>
      <c r="AG21" s="21"/>
      <c r="AH21" s="21">
        <f aca="true" t="shared" si="51" ref="AH21:BO21">AH18-AH19</f>
        <v>52.09407496875033</v>
      </c>
      <c r="AI21" s="21">
        <f t="shared" si="51"/>
        <v>1045.7982577551159</v>
      </c>
      <c r="AJ21" s="21">
        <f t="shared" si="51"/>
        <v>626.2912900788464</v>
      </c>
      <c r="AK21" s="21">
        <f t="shared" si="51"/>
        <v>20.19526214587561</v>
      </c>
      <c r="AL21" s="21">
        <f t="shared" si="51"/>
        <v>208.6661481935728</v>
      </c>
      <c r="AM21" s="21">
        <f t="shared" si="51"/>
        <v>628.3406057801166</v>
      </c>
      <c r="AN21" s="21">
        <f t="shared" si="51"/>
        <v>60.03581217890712</v>
      </c>
      <c r="AO21" s="21">
        <f t="shared" si="51"/>
        <v>440.87879993652007</v>
      </c>
      <c r="AP21" s="21">
        <f t="shared" si="51"/>
        <v>23.305170821749808</v>
      </c>
      <c r="AQ21" s="21">
        <f t="shared" si="51"/>
        <v>206.17417584006955</v>
      </c>
      <c r="AR21" s="21">
        <f t="shared" si="51"/>
        <v>74.7549954395253</v>
      </c>
      <c r="AS21" s="21">
        <f t="shared" si="51"/>
        <v>62.793393388525985</v>
      </c>
      <c r="AT21" s="21">
        <f t="shared" si="51"/>
        <v>111.28716345521785</v>
      </c>
      <c r="AU21" s="21">
        <f t="shared" si="51"/>
        <v>13.062112967992109</v>
      </c>
      <c r="AV21" s="21">
        <f t="shared" si="51"/>
        <v>50.0126694332786</v>
      </c>
      <c r="AW21" s="21">
        <f t="shared" si="51"/>
        <v>10.190240005251448</v>
      </c>
      <c r="AX21" s="21">
        <f t="shared" si="51"/>
        <v>3.013244251488671</v>
      </c>
      <c r="AY21" s="21">
        <f t="shared" si="51"/>
        <v>8.30466288200128</v>
      </c>
      <c r="AZ21" s="21">
        <f t="shared" si="51"/>
        <v>1.050320765657251</v>
      </c>
      <c r="BA21" s="21">
        <f t="shared" si="51"/>
        <v>5.4045205753429775</v>
      </c>
      <c r="BB21" s="21">
        <f t="shared" si="51"/>
        <v>0.9128944192962756</v>
      </c>
      <c r="BC21" s="21">
        <f t="shared" si="51"/>
        <v>2.4516584652493174</v>
      </c>
      <c r="BD21" s="21">
        <f t="shared" si="51"/>
        <v>0.2798811397064122</v>
      </c>
      <c r="BE21" s="21">
        <f t="shared" si="51"/>
        <v>1.7145491898815033</v>
      </c>
      <c r="BF21" s="21">
        <f t="shared" si="51"/>
        <v>0.23159597420277403</v>
      </c>
      <c r="BG21" s="21">
        <f t="shared" si="51"/>
        <v>6.313857085326446</v>
      </c>
      <c r="BH21" s="21">
        <f t="shared" si="51"/>
        <v>7.053722765440444</v>
      </c>
      <c r="BI21" s="21">
        <f t="shared" si="51"/>
        <v>3.865311460456252</v>
      </c>
      <c r="BJ21" s="21">
        <f t="shared" si="51"/>
        <v>5.330191142115811</v>
      </c>
      <c r="BK21" s="21">
        <f t="shared" si="51"/>
        <v>5.504038946416939</v>
      </c>
      <c r="BL21" s="21">
        <f t="shared" si="51"/>
        <v>16.25743432493352</v>
      </c>
      <c r="BM21" s="21">
        <f t="shared" si="51"/>
        <v>0.6202177300916161</v>
      </c>
      <c r="BN21" s="21">
        <f t="shared" si="51"/>
        <v>91.05286290847855</v>
      </c>
      <c r="BO21" s="24">
        <f t="shared" si="51"/>
        <v>111.47074263161386</v>
      </c>
      <c r="BP21" s="21"/>
      <c r="BQ21" s="21">
        <f aca="true" t="shared" si="52" ref="BQ21:CZ21">BQ18-BQ19</f>
        <v>202.55933351137253</v>
      </c>
      <c r="BR21" s="21">
        <f t="shared" si="52"/>
        <v>137.73163793962505</v>
      </c>
      <c r="BS21" s="21">
        <f t="shared" si="52"/>
        <v>107.0664997376398</v>
      </c>
      <c r="BT21" s="21">
        <f t="shared" si="52"/>
        <v>83.35444905546366</v>
      </c>
      <c r="BU21" s="21">
        <f t="shared" si="52"/>
        <v>52.25764105257163</v>
      </c>
      <c r="BV21" s="21">
        <f t="shared" si="52"/>
        <v>40.71951691200937</v>
      </c>
      <c r="BW21" s="21">
        <f t="shared" si="52"/>
        <v>32.06433545174185</v>
      </c>
      <c r="BX21" s="21">
        <f t="shared" si="52"/>
        <v>22.15866594213595</v>
      </c>
      <c r="BY21" s="21">
        <f t="shared" si="52"/>
        <v>16.784225389263607</v>
      </c>
      <c r="BZ21" s="21">
        <f t="shared" si="52"/>
        <v>12.714406953987119</v>
      </c>
      <c r="CA21" s="21">
        <f t="shared" si="52"/>
        <v>11.674564120234825</v>
      </c>
      <c r="CB21" s="21">
        <f t="shared" si="52"/>
        <v>8.638306781062067</v>
      </c>
      <c r="CC21" s="21">
        <f t="shared" si="52"/>
        <v>8.20358464058134</v>
      </c>
      <c r="CD21" s="21">
        <f t="shared" si="52"/>
        <v>7.23737419383669</v>
      </c>
      <c r="CE21" s="21">
        <f t="shared" si="52"/>
        <v>8.239079424005993</v>
      </c>
      <c r="CF21" s="21">
        <f t="shared" si="52"/>
        <v>9.963707723654878</v>
      </c>
      <c r="CG21" s="21">
        <f t="shared" si="52"/>
        <v>0.8134691139378402</v>
      </c>
      <c r="CH21" s="21">
        <f t="shared" si="52"/>
        <v>195.22067254118195</v>
      </c>
      <c r="CI21" s="21">
        <f t="shared" si="52"/>
        <v>14.074577276055667</v>
      </c>
      <c r="CJ21" s="21">
        <f t="shared" si="52"/>
        <v>18.877507724148387</v>
      </c>
      <c r="CK21" s="21">
        <f t="shared" si="52"/>
        <v>4.969323627881374</v>
      </c>
      <c r="CL21" s="21">
        <f t="shared" si="52"/>
        <v>2.702174082786667</v>
      </c>
      <c r="CM21" s="21">
        <f t="shared" si="52"/>
        <v>1.1471194223708592</v>
      </c>
      <c r="CN21" s="21">
        <f t="shared" si="52"/>
        <v>3.14592095672535</v>
      </c>
      <c r="CO21" s="21">
        <f t="shared" si="52"/>
        <v>3.6153247805524678</v>
      </c>
      <c r="CP21" s="21">
        <f t="shared" si="52"/>
        <v>3.175572572286292</v>
      </c>
      <c r="CQ21" s="21">
        <f t="shared" si="52"/>
        <v>104.9153486115551</v>
      </c>
      <c r="CR21" s="21">
        <f t="shared" si="52"/>
        <v>2.0190267569623677</v>
      </c>
      <c r="CS21" s="21">
        <f t="shared" si="52"/>
        <v>270.88664770327426</v>
      </c>
      <c r="CT21" s="21">
        <f t="shared" si="52"/>
        <v>27.96249266614421</v>
      </c>
      <c r="CU21" s="21">
        <f t="shared" si="52"/>
        <v>35.94992880029881</v>
      </c>
      <c r="CV21" s="21">
        <f t="shared" si="52"/>
        <v>597.5050547846172</v>
      </c>
      <c r="CW21" s="21">
        <f t="shared" si="52"/>
        <v>20.9008080314052</v>
      </c>
      <c r="CX21" s="21">
        <f t="shared" si="52"/>
        <v>25.543432860342303</v>
      </c>
      <c r="CY21" s="21">
        <f t="shared" si="52"/>
        <v>0.9914508550825526</v>
      </c>
      <c r="CZ21" s="21">
        <f t="shared" si="52"/>
        <v>0.00087140082444335</v>
      </c>
      <c r="DA21" s="21"/>
      <c r="DB21" s="21"/>
      <c r="DC21" s="21">
        <f aca="true" t="shared" si="53" ref="DC21:DN21">DC18-DC19</f>
        <v>42.79977956939412</v>
      </c>
      <c r="DD21" s="21">
        <f t="shared" si="53"/>
        <v>2.6274915523285634</v>
      </c>
      <c r="DE21" s="21">
        <f t="shared" si="53"/>
        <v>9.80057515026532</v>
      </c>
      <c r="DF21" s="21">
        <f t="shared" si="53"/>
        <v>12.114648666503774</v>
      </c>
      <c r="DG21" s="21">
        <f t="shared" si="53"/>
        <v>0.18017620298600703</v>
      </c>
      <c r="DH21" s="21">
        <f t="shared" si="53"/>
        <v>16.259151701609035</v>
      </c>
      <c r="DI21" s="21">
        <f t="shared" si="53"/>
        <v>11.71364543743791</v>
      </c>
      <c r="DJ21" s="21">
        <f t="shared" si="53"/>
        <v>2.2139897302441662</v>
      </c>
      <c r="DK21" s="21">
        <f t="shared" si="53"/>
        <v>0.8759638042186256</v>
      </c>
      <c r="DL21" s="21">
        <f t="shared" si="53"/>
        <v>0.7524643473596838</v>
      </c>
      <c r="DM21" s="21">
        <f t="shared" si="53"/>
        <v>100</v>
      </c>
      <c r="DN21" s="21">
        <f t="shared" si="53"/>
        <v>3.09031940898347</v>
      </c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</row>
    <row r="22" spans="1:135" ht="15.75">
      <c r="A22" s="1" t="s">
        <v>90</v>
      </c>
      <c r="B22" s="1" t="s">
        <v>144</v>
      </c>
      <c r="C22" s="4">
        <v>44.36</v>
      </c>
      <c r="D22" s="4">
        <v>2.6428000000000003</v>
      </c>
      <c r="E22" s="4">
        <v>14.53</v>
      </c>
      <c r="F22" s="4">
        <v>11.64522</v>
      </c>
      <c r="G22" s="4">
        <v>0.19180000000000003</v>
      </c>
      <c r="H22" s="4">
        <v>10.266</v>
      </c>
      <c r="I22" s="4">
        <v>8.794</v>
      </c>
      <c r="J22" s="4">
        <v>4.112</v>
      </c>
      <c r="K22" s="4">
        <v>2.136</v>
      </c>
      <c r="L22" s="4">
        <v>0.712</v>
      </c>
      <c r="M22" s="4">
        <v>0.78</v>
      </c>
      <c r="N22" s="4">
        <v>100.16982</v>
      </c>
      <c r="O22" s="10">
        <v>0.703619</v>
      </c>
      <c r="P22" s="4">
        <v>-11.796436936617472</v>
      </c>
      <c r="Q22" s="13">
        <v>0.512729</v>
      </c>
      <c r="R22" s="4">
        <v>1.7361111111102723</v>
      </c>
      <c r="S22" s="4">
        <v>19.47</v>
      </c>
      <c r="T22" s="4">
        <v>15.65</v>
      </c>
      <c r="U22" s="4">
        <v>39.26</v>
      </c>
      <c r="V22" s="4">
        <v>4.845200000000105</v>
      </c>
      <c r="W22" s="4">
        <v>9.376999999999924</v>
      </c>
      <c r="X22" s="4"/>
      <c r="Y22" s="4">
        <v>0.6642288431035968</v>
      </c>
      <c r="Z22" s="4">
        <v>15843.586</v>
      </c>
      <c r="AA22" s="4">
        <v>17733.071999999996</v>
      </c>
      <c r="AB22" s="4">
        <v>3107.168</v>
      </c>
      <c r="AC22" s="4">
        <v>6.248</v>
      </c>
      <c r="AD22" s="4">
        <v>0.5211327197427115</v>
      </c>
      <c r="AE22" s="4">
        <v>1.9579524272585551</v>
      </c>
      <c r="AF22" s="4">
        <v>0.6058031956967995</v>
      </c>
      <c r="AG22" s="4"/>
      <c r="AH22" s="4">
        <v>63.8318134</v>
      </c>
      <c r="AI22" s="4">
        <v>999.7</v>
      </c>
      <c r="AJ22" s="4">
        <v>816.9400298</v>
      </c>
      <c r="AK22" s="4">
        <v>18.95</v>
      </c>
      <c r="AL22" s="4">
        <v>235.520833675</v>
      </c>
      <c r="AM22" s="4">
        <v>282.10332159999996</v>
      </c>
      <c r="AN22" s="4">
        <v>49.224701800000005</v>
      </c>
      <c r="AO22" s="4">
        <v>262.53526380000005</v>
      </c>
      <c r="AP22" s="4">
        <v>27.968979400000002</v>
      </c>
      <c r="AQ22" s="4">
        <v>276.02109235</v>
      </c>
      <c r="AR22" s="4">
        <v>100.81825919999999</v>
      </c>
      <c r="AS22" s="4">
        <v>71.5835056</v>
      </c>
      <c r="AT22" s="4">
        <v>140.0088804</v>
      </c>
      <c r="AU22" s="4">
        <v>16.710089500000002</v>
      </c>
      <c r="AV22" s="4">
        <v>59.2343934</v>
      </c>
      <c r="AW22" s="4">
        <v>10.532630197500001</v>
      </c>
      <c r="AX22" s="4">
        <v>3.133182</v>
      </c>
      <c r="AY22" s="4">
        <v>8.933285</v>
      </c>
      <c r="AZ22" s="4">
        <v>1.0953904</v>
      </c>
      <c r="BA22" s="4">
        <v>6.0333685</v>
      </c>
      <c r="BB22" s="4">
        <v>1.0555725</v>
      </c>
      <c r="BC22" s="4">
        <v>3.031713</v>
      </c>
      <c r="BD22" s="4">
        <v>0.3764875</v>
      </c>
      <c r="BE22" s="4">
        <v>2.2778416</v>
      </c>
      <c r="BF22" s="4">
        <v>0.331254</v>
      </c>
      <c r="BG22" s="4">
        <v>7.5110292</v>
      </c>
      <c r="BH22" s="4">
        <v>8.659812333333333</v>
      </c>
      <c r="BI22" s="4">
        <v>1.92108125</v>
      </c>
      <c r="BJ22" s="4">
        <v>6.5680309999999995</v>
      </c>
      <c r="BK22" s="4">
        <v>5.546649800000001</v>
      </c>
      <c r="BL22" s="4">
        <v>17.800152</v>
      </c>
      <c r="BM22" s="4">
        <v>0.714128</v>
      </c>
      <c r="BN22" s="4">
        <v>69.55654949999999</v>
      </c>
      <c r="BO22" s="18">
        <v>109.52044749999999</v>
      </c>
      <c r="BP22" s="4"/>
      <c r="BQ22" s="4">
        <v>230.91453419354838</v>
      </c>
      <c r="BR22" s="4">
        <v>173.27831732673266</v>
      </c>
      <c r="BS22" s="4">
        <v>136.96794672131148</v>
      </c>
      <c r="BT22" s="4">
        <v>98.723989</v>
      </c>
      <c r="BU22" s="4">
        <v>54.01348819230769</v>
      </c>
      <c r="BV22" s="4">
        <v>42.3402972972973</v>
      </c>
      <c r="BW22" s="4">
        <v>34.49144787644787</v>
      </c>
      <c r="BX22" s="4">
        <v>23.109502109704643</v>
      </c>
      <c r="BY22" s="4">
        <v>18.737169254658387</v>
      </c>
      <c r="BZ22" s="4">
        <v>14.701566852367687</v>
      </c>
      <c r="CA22" s="4">
        <v>14.43672857142857</v>
      </c>
      <c r="CB22" s="4">
        <v>11.619984567901234</v>
      </c>
      <c r="CC22" s="4">
        <v>10.898763636363636</v>
      </c>
      <c r="CD22" s="4">
        <v>10.3516875</v>
      </c>
      <c r="CE22" s="4">
        <v>8.11992871359574</v>
      </c>
      <c r="CF22" s="4">
        <v>11.547233107195385</v>
      </c>
      <c r="CG22" s="4">
        <v>0.7112050609616248</v>
      </c>
      <c r="CH22" s="4">
        <v>157.2994270212604</v>
      </c>
      <c r="CI22" s="4">
        <v>16.548439076848606</v>
      </c>
      <c r="CJ22" s="4">
        <v>53.099916012658795</v>
      </c>
      <c r="CK22" s="4">
        <v>6.254356714377243</v>
      </c>
      <c r="CL22" s="4">
        <v>2.743823890015044</v>
      </c>
      <c r="CM22" s="4">
        <v>1.3841283142284062</v>
      </c>
      <c r="CN22" s="4">
        <v>2.4333017189530577</v>
      </c>
      <c r="CO22" s="4">
        <v>3.3003718753185467</v>
      </c>
      <c r="CP22" s="4">
        <v>3.6620843713642044</v>
      </c>
      <c r="CQ22" s="4">
        <v>250.28949772320075</v>
      </c>
      <c r="CR22" s="4">
        <v>1.655537754261737</v>
      </c>
      <c r="CS22" s="4">
        <v>213.517417405765</v>
      </c>
      <c r="CT22" s="4">
        <v>22.04050760317574</v>
      </c>
      <c r="CU22" s="4">
        <v>31.399797708909848</v>
      </c>
      <c r="CV22" s="4">
        <v>438.7243183575233</v>
      </c>
      <c r="CW22" s="4">
        <v>17.00429865654275</v>
      </c>
      <c r="CX22" s="4">
        <v>22.781285836513703</v>
      </c>
      <c r="CY22" s="4">
        <v>0.9741153902551857</v>
      </c>
      <c r="CZ22" s="4">
        <v>0.001002736909814735</v>
      </c>
      <c r="DA22" s="4">
        <v>2.0164355418592708</v>
      </c>
      <c r="DB22" s="4">
        <v>0.8038007190549564</v>
      </c>
      <c r="DC22" s="4">
        <v>44.63274123581547</v>
      </c>
      <c r="DD22" s="4">
        <v>2.6594794109684265</v>
      </c>
      <c r="DE22" s="4">
        <v>14.616712486195496</v>
      </c>
      <c r="DF22" s="4">
        <v>11.717437837131078</v>
      </c>
      <c r="DG22" s="4">
        <v>0.1929844691098014</v>
      </c>
      <c r="DH22" s="4">
        <v>10.330230796645031</v>
      </c>
      <c r="DI22" s="4">
        <v>8.847686432352166</v>
      </c>
      <c r="DJ22" s="4">
        <v>4.137625969731262</v>
      </c>
      <c r="DK22" s="4">
        <v>2.148374592978047</v>
      </c>
      <c r="DL22" s="4">
        <v>0.7167267690732169</v>
      </c>
      <c r="DM22" s="4">
        <v>100</v>
      </c>
      <c r="DN22" s="4">
        <v>6.286000562709309</v>
      </c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</row>
    <row r="23" spans="1:135" s="2" customFormat="1" ht="15.75">
      <c r="A23" s="2" t="s">
        <v>86</v>
      </c>
      <c r="C23" s="3">
        <v>0.3804733893448887</v>
      </c>
      <c r="D23" s="3">
        <v>0.12259429024223906</v>
      </c>
      <c r="E23" s="3">
        <v>0.9568907983672875</v>
      </c>
      <c r="F23" s="3">
        <v>0.6390594476259626</v>
      </c>
      <c r="G23" s="3">
        <v>0.009846826900072936</v>
      </c>
      <c r="H23" s="3">
        <v>0.7842346587597324</v>
      </c>
      <c r="I23" s="3">
        <v>0.5230143401475756</v>
      </c>
      <c r="J23" s="3">
        <v>0.10087616170334027</v>
      </c>
      <c r="K23" s="3">
        <v>0.23979991659715008</v>
      </c>
      <c r="L23" s="3">
        <v>0.10303397497912964</v>
      </c>
      <c r="M23" s="3">
        <v>0.605607133379388</v>
      </c>
      <c r="N23" s="3">
        <v>0.7556247703704674</v>
      </c>
      <c r="O23" s="11">
        <v>0</v>
      </c>
      <c r="P23" s="3">
        <v>0</v>
      </c>
      <c r="Q23" s="14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/>
      <c r="Y23" s="3">
        <v>0.010232667524377646</v>
      </c>
      <c r="Z23" s="3">
        <v>734.9527700022744</v>
      </c>
      <c r="AA23" s="3">
        <v>1990.8189075895473</v>
      </c>
      <c r="AB23" s="3">
        <v>449.6402668089258</v>
      </c>
      <c r="AC23" s="3">
        <v>0.14496896219535182</v>
      </c>
      <c r="AD23" s="3">
        <v>0.06982417690753825</v>
      </c>
      <c r="AE23" s="3">
        <v>0.29360501817508095</v>
      </c>
      <c r="AF23" s="3">
        <v>0.02000646855456282</v>
      </c>
      <c r="AG23" s="3"/>
      <c r="AH23" s="3">
        <v>3.2400037100645047</v>
      </c>
      <c r="AI23" s="3">
        <v>48.805327578041755</v>
      </c>
      <c r="AJ23" s="3">
        <v>41.99382416184679</v>
      </c>
      <c r="AK23" s="3">
        <v>1.4239030865898255</v>
      </c>
      <c r="AL23" s="3">
        <v>17.380443534699147</v>
      </c>
      <c r="AM23" s="3">
        <v>57.79110749374334</v>
      </c>
      <c r="AN23" s="3">
        <v>6.847897940803775</v>
      </c>
      <c r="AO23" s="3">
        <v>72.2101784021413</v>
      </c>
      <c r="AP23" s="3">
        <v>3.7072481707882248</v>
      </c>
      <c r="AQ23" s="3">
        <v>17.234928341413465</v>
      </c>
      <c r="AR23" s="3">
        <v>5.972517058227711</v>
      </c>
      <c r="AS23" s="3">
        <v>6.6731137283483815</v>
      </c>
      <c r="AT23" s="3">
        <v>11.496562065332151</v>
      </c>
      <c r="AU23" s="3">
        <v>0.23276750000000918</v>
      </c>
      <c r="AV23" s="3">
        <v>5.563636768742869</v>
      </c>
      <c r="AW23" s="3">
        <v>1.425655285629678</v>
      </c>
      <c r="AX23" s="3">
        <v>0.27506893002009414</v>
      </c>
      <c r="AY23" s="3">
        <v>0.0940019999999997</v>
      </c>
      <c r="AZ23" s="3">
        <v>0.060204469424118806</v>
      </c>
      <c r="BA23" s="3">
        <v>0.035177500000000084</v>
      </c>
      <c r="BB23" s="3">
        <v>0.00618950000000007</v>
      </c>
      <c r="BC23" s="3">
        <v>0.012650999999999968</v>
      </c>
      <c r="BD23" s="3">
        <v>0.007283499999999998</v>
      </c>
      <c r="BE23" s="3">
        <v>0.07943563960490886</v>
      </c>
      <c r="BF23" s="3">
        <v>0.01145581775780323</v>
      </c>
      <c r="BG23" s="3">
        <v>0.6319144124747911</v>
      </c>
      <c r="BH23" s="3">
        <v>0.48607548893858954</v>
      </c>
      <c r="BI23" s="3">
        <v>0.13135317433045357</v>
      </c>
      <c r="BJ23" s="3">
        <v>0.8158165135999673</v>
      </c>
      <c r="BK23" s="3">
        <v>0.6833315368868577</v>
      </c>
      <c r="BL23" s="3">
        <v>0.3134640000001013</v>
      </c>
      <c r="BM23" s="3">
        <v>0.02352299999999996</v>
      </c>
      <c r="BN23" s="3">
        <v>41.94250916714764</v>
      </c>
      <c r="BO23" s="19">
        <v>24.702681147551974</v>
      </c>
      <c r="BP23" s="3"/>
      <c r="BQ23" s="3">
        <v>21.52617331725297</v>
      </c>
      <c r="BR23" s="3">
        <v>14.228418397688047</v>
      </c>
      <c r="BS23" s="3">
        <v>1.9079303278682704</v>
      </c>
      <c r="BT23" s="3">
        <v>9.272727947904738</v>
      </c>
      <c r="BU23" s="3">
        <v>7.311052746818928</v>
      </c>
      <c r="BV23" s="3">
        <v>3.71714770297429</v>
      </c>
      <c r="BW23" s="3">
        <v>0.36294208494195124</v>
      </c>
      <c r="BX23" s="3">
        <v>1.2701364857408874</v>
      </c>
      <c r="BY23" s="3">
        <v>0.10924689440993873</v>
      </c>
      <c r="BZ23" s="3">
        <v>0.08620473537604578</v>
      </c>
      <c r="CA23" s="3">
        <v>0.06024285714285682</v>
      </c>
      <c r="CB23" s="3">
        <v>0.22479938271603528</v>
      </c>
      <c r="CC23" s="3">
        <v>0.38007483064548553</v>
      </c>
      <c r="CD23" s="3">
        <v>0.357994304931331</v>
      </c>
      <c r="CE23" s="3">
        <v>0.47699177555945704</v>
      </c>
      <c r="CF23" s="3">
        <v>1.5196496730537241</v>
      </c>
      <c r="CG23" s="3">
        <v>0.06801390864727927</v>
      </c>
      <c r="CH23" s="3">
        <v>4.014544044832486</v>
      </c>
      <c r="CI23" s="3">
        <v>1.3019009212876844</v>
      </c>
      <c r="CJ23" s="3">
        <v>3.1086784989366425</v>
      </c>
      <c r="CK23" s="3">
        <v>1.3090521638551507</v>
      </c>
      <c r="CL23" s="3">
        <v>0.19700654254448832</v>
      </c>
      <c r="CM23" s="3">
        <v>0.27426163988360447</v>
      </c>
      <c r="CN23" s="3">
        <v>0.2802420830318995</v>
      </c>
      <c r="CO23" s="3">
        <v>0.29690797668073465</v>
      </c>
      <c r="CP23" s="3">
        <v>0.47400711027937203</v>
      </c>
      <c r="CQ23" s="3">
        <v>37.69567712011947</v>
      </c>
      <c r="CR23" s="3">
        <v>0.15292558139498033</v>
      </c>
      <c r="CS23" s="3">
        <v>21.035639863711072</v>
      </c>
      <c r="CT23" s="3">
        <v>2.171420889157295</v>
      </c>
      <c r="CU23" s="3">
        <v>2.4815910604300924</v>
      </c>
      <c r="CV23" s="3">
        <v>9.741699493729039</v>
      </c>
      <c r="CW23" s="3">
        <v>1.5202871327396628</v>
      </c>
      <c r="CX23" s="3">
        <v>0.013788606347212351</v>
      </c>
      <c r="CY23" s="3">
        <v>0.010132954981899367</v>
      </c>
      <c r="CZ23" s="3">
        <v>4.992707264054847E-05</v>
      </c>
      <c r="DA23" s="3"/>
      <c r="DB23" s="3"/>
      <c r="DC23" s="3">
        <v>0.36189337281112616</v>
      </c>
      <c r="DD23" s="3">
        <v>0.13175157916343375</v>
      </c>
      <c r="DE23" s="3">
        <v>0.9211594963999123</v>
      </c>
      <c r="DF23" s="3">
        <v>0.6549536682006704</v>
      </c>
      <c r="DG23" s="3">
        <v>0.010009792279088728</v>
      </c>
      <c r="DH23" s="3">
        <v>0.8043418529754371</v>
      </c>
      <c r="DI23" s="3">
        <v>0.5204838249150598</v>
      </c>
      <c r="DJ23" s="3">
        <v>0.11415635477820009</v>
      </c>
      <c r="DK23" s="3">
        <v>0.2346296514583717</v>
      </c>
      <c r="DL23" s="3">
        <v>0.10582921902040247</v>
      </c>
      <c r="DM23" s="3"/>
      <c r="DN23" s="3">
        <v>0.12570290315427513</v>
      </c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</row>
    <row r="24" spans="1:135" s="7" customFormat="1" ht="15.75">
      <c r="A24" s="5" t="s">
        <v>90</v>
      </c>
      <c r="B24" s="5" t="s">
        <v>166</v>
      </c>
      <c r="C24" s="6">
        <f aca="true" t="shared" si="54" ref="C24:W24">C22+C23</f>
        <v>44.740473389344885</v>
      </c>
      <c r="D24" s="6">
        <f t="shared" si="54"/>
        <v>2.7653942902422393</v>
      </c>
      <c r="E24" s="6">
        <f t="shared" si="54"/>
        <v>15.486890798367288</v>
      </c>
      <c r="F24" s="6">
        <f t="shared" si="54"/>
        <v>12.284279447625963</v>
      </c>
      <c r="G24" s="6">
        <f t="shared" si="54"/>
        <v>0.20164682690007296</v>
      </c>
      <c r="H24" s="6">
        <f t="shared" si="54"/>
        <v>11.050234658759733</v>
      </c>
      <c r="I24" s="6">
        <f t="shared" si="54"/>
        <v>9.317014340147576</v>
      </c>
      <c r="J24" s="6">
        <f t="shared" si="54"/>
        <v>4.21287616170334</v>
      </c>
      <c r="K24" s="6">
        <f t="shared" si="54"/>
        <v>2.3757999165971504</v>
      </c>
      <c r="L24" s="6">
        <f t="shared" si="54"/>
        <v>0.8150339749791295</v>
      </c>
      <c r="M24" s="6">
        <f t="shared" si="54"/>
        <v>1.385607133379388</v>
      </c>
      <c r="N24" s="6">
        <f t="shared" si="54"/>
        <v>100.92544477037048</v>
      </c>
      <c r="O24" s="9">
        <f t="shared" si="54"/>
        <v>0.703619</v>
      </c>
      <c r="P24" s="6">
        <f t="shared" si="54"/>
        <v>-11.796436936617472</v>
      </c>
      <c r="Q24" s="12">
        <f t="shared" si="54"/>
        <v>0.512729</v>
      </c>
      <c r="R24" s="6">
        <f t="shared" si="54"/>
        <v>1.7361111111102723</v>
      </c>
      <c r="S24" s="6">
        <f t="shared" si="54"/>
        <v>19.47</v>
      </c>
      <c r="T24" s="6">
        <f t="shared" si="54"/>
        <v>15.65</v>
      </c>
      <c r="U24" s="6">
        <f t="shared" si="54"/>
        <v>39.26</v>
      </c>
      <c r="V24" s="6">
        <f t="shared" si="54"/>
        <v>4.845200000000105</v>
      </c>
      <c r="W24" s="6">
        <f t="shared" si="54"/>
        <v>9.376999999999924</v>
      </c>
      <c r="X24" s="6"/>
      <c r="Y24" s="6">
        <f aca="true" t="shared" si="55" ref="Y24:AF24">Y22+Y23</f>
        <v>0.6744615106279744</v>
      </c>
      <c r="Z24" s="6">
        <f t="shared" si="55"/>
        <v>16578.538770002273</v>
      </c>
      <c r="AA24" s="6">
        <f t="shared" si="55"/>
        <v>19723.890907589543</v>
      </c>
      <c r="AB24" s="6">
        <f t="shared" si="55"/>
        <v>3556.808266808926</v>
      </c>
      <c r="AC24" s="6">
        <f t="shared" si="55"/>
        <v>6.3929689621953525</v>
      </c>
      <c r="AD24" s="6">
        <f t="shared" si="55"/>
        <v>0.5909568966502498</v>
      </c>
      <c r="AE24" s="6">
        <f t="shared" si="55"/>
        <v>2.2515574454336362</v>
      </c>
      <c r="AF24" s="6">
        <f t="shared" si="55"/>
        <v>0.6258096642513623</v>
      </c>
      <c r="AG24" s="6"/>
      <c r="AH24" s="6">
        <f aca="true" t="shared" si="56" ref="AH24:BO24">AH22+AH23</f>
        <v>67.0718171100645</v>
      </c>
      <c r="AI24" s="6">
        <f t="shared" si="56"/>
        <v>1048.5053275780417</v>
      </c>
      <c r="AJ24" s="6">
        <f t="shared" si="56"/>
        <v>858.9338539618468</v>
      </c>
      <c r="AK24" s="6">
        <f t="shared" si="56"/>
        <v>20.373903086589824</v>
      </c>
      <c r="AL24" s="6">
        <f t="shared" si="56"/>
        <v>252.90127720969915</v>
      </c>
      <c r="AM24" s="6">
        <f t="shared" si="56"/>
        <v>339.89442909374327</v>
      </c>
      <c r="AN24" s="6">
        <f t="shared" si="56"/>
        <v>56.07259974080378</v>
      </c>
      <c r="AO24" s="6">
        <f t="shared" si="56"/>
        <v>334.74544220214136</v>
      </c>
      <c r="AP24" s="6">
        <f t="shared" si="56"/>
        <v>31.676227570788228</v>
      </c>
      <c r="AQ24" s="6">
        <f t="shared" si="56"/>
        <v>293.2560206914135</v>
      </c>
      <c r="AR24" s="6">
        <f t="shared" si="56"/>
        <v>106.7907762582277</v>
      </c>
      <c r="AS24" s="6">
        <f t="shared" si="56"/>
        <v>78.25661932834838</v>
      </c>
      <c r="AT24" s="6">
        <f t="shared" si="56"/>
        <v>151.50544246533215</v>
      </c>
      <c r="AU24" s="6">
        <f t="shared" si="56"/>
        <v>16.94285700000001</v>
      </c>
      <c r="AV24" s="6">
        <f t="shared" si="56"/>
        <v>64.79803016874287</v>
      </c>
      <c r="AW24" s="6">
        <f t="shared" si="56"/>
        <v>11.958285483129679</v>
      </c>
      <c r="AX24" s="6">
        <f t="shared" si="56"/>
        <v>3.4082509300200945</v>
      </c>
      <c r="AY24" s="6">
        <f t="shared" si="56"/>
        <v>9.027287</v>
      </c>
      <c r="AZ24" s="6">
        <f t="shared" si="56"/>
        <v>1.155594869424119</v>
      </c>
      <c r="BA24" s="6">
        <f t="shared" si="56"/>
        <v>6.0685459999999996</v>
      </c>
      <c r="BB24" s="6">
        <f t="shared" si="56"/>
        <v>1.061762</v>
      </c>
      <c r="BC24" s="6">
        <f t="shared" si="56"/>
        <v>3.044364</v>
      </c>
      <c r="BD24" s="6">
        <f t="shared" si="56"/>
        <v>0.383771</v>
      </c>
      <c r="BE24" s="6">
        <f t="shared" si="56"/>
        <v>2.3572772396049086</v>
      </c>
      <c r="BF24" s="6">
        <f t="shared" si="56"/>
        <v>0.34270981775780324</v>
      </c>
      <c r="BG24" s="6">
        <f t="shared" si="56"/>
        <v>8.142943612474792</v>
      </c>
      <c r="BH24" s="6">
        <f t="shared" si="56"/>
        <v>9.145887822271922</v>
      </c>
      <c r="BI24" s="6">
        <f t="shared" si="56"/>
        <v>2.0524344243304538</v>
      </c>
      <c r="BJ24" s="6">
        <f t="shared" si="56"/>
        <v>7.383847513599967</v>
      </c>
      <c r="BK24" s="6">
        <f t="shared" si="56"/>
        <v>6.229981336886858</v>
      </c>
      <c r="BL24" s="6">
        <f t="shared" si="56"/>
        <v>18.113616000000103</v>
      </c>
      <c r="BM24" s="6">
        <f t="shared" si="56"/>
        <v>0.737651</v>
      </c>
      <c r="BN24" s="6">
        <f t="shared" si="56"/>
        <v>111.49905866714764</v>
      </c>
      <c r="BO24" s="17">
        <f t="shared" si="56"/>
        <v>134.22312864755196</v>
      </c>
      <c r="BP24" s="6"/>
      <c r="BQ24" s="6">
        <f aca="true" t="shared" si="57" ref="BQ24:CV24">BQ22+BQ23</f>
        <v>252.44070751080136</v>
      </c>
      <c r="BR24" s="6">
        <f t="shared" si="57"/>
        <v>187.5067357244207</v>
      </c>
      <c r="BS24" s="6">
        <f t="shared" si="57"/>
        <v>138.87587704917973</v>
      </c>
      <c r="BT24" s="6">
        <f t="shared" si="57"/>
        <v>107.99671694790474</v>
      </c>
      <c r="BU24" s="6">
        <f t="shared" si="57"/>
        <v>61.32454093912662</v>
      </c>
      <c r="BV24" s="6">
        <f t="shared" si="57"/>
        <v>46.057445000271585</v>
      </c>
      <c r="BW24" s="6">
        <f t="shared" si="57"/>
        <v>34.85438996138982</v>
      </c>
      <c r="BX24" s="6">
        <f t="shared" si="57"/>
        <v>24.37963859544553</v>
      </c>
      <c r="BY24" s="6">
        <f t="shared" si="57"/>
        <v>18.846416149068325</v>
      </c>
      <c r="BZ24" s="6">
        <f t="shared" si="57"/>
        <v>14.787771587743734</v>
      </c>
      <c r="CA24" s="6">
        <f t="shared" si="57"/>
        <v>14.496971428571428</v>
      </c>
      <c r="CB24" s="6">
        <f t="shared" si="57"/>
        <v>11.84478395061727</v>
      </c>
      <c r="CC24" s="6">
        <f t="shared" si="57"/>
        <v>11.278838467009122</v>
      </c>
      <c r="CD24" s="6">
        <f t="shared" si="57"/>
        <v>10.709681804931332</v>
      </c>
      <c r="CE24" s="6">
        <f t="shared" si="57"/>
        <v>8.596920489155197</v>
      </c>
      <c r="CF24" s="6">
        <f t="shared" si="57"/>
        <v>13.06688278024911</v>
      </c>
      <c r="CG24" s="6">
        <f t="shared" si="57"/>
        <v>0.7792189696089041</v>
      </c>
      <c r="CH24" s="6">
        <f t="shared" si="57"/>
        <v>161.3139710660929</v>
      </c>
      <c r="CI24" s="6">
        <f t="shared" si="57"/>
        <v>17.850339998136292</v>
      </c>
      <c r="CJ24" s="6">
        <f t="shared" si="57"/>
        <v>56.208594511595436</v>
      </c>
      <c r="CK24" s="6">
        <f t="shared" si="57"/>
        <v>7.563408878232394</v>
      </c>
      <c r="CL24" s="6">
        <f t="shared" si="57"/>
        <v>2.9408304325595322</v>
      </c>
      <c r="CM24" s="6">
        <f t="shared" si="57"/>
        <v>1.6583899541120106</v>
      </c>
      <c r="CN24" s="6">
        <f t="shared" si="57"/>
        <v>2.713543801984957</v>
      </c>
      <c r="CO24" s="6">
        <f t="shared" si="57"/>
        <v>3.5972798519992812</v>
      </c>
      <c r="CP24" s="6">
        <f t="shared" si="57"/>
        <v>4.136091481643576</v>
      </c>
      <c r="CQ24" s="6">
        <f t="shared" si="57"/>
        <v>287.98517484332024</v>
      </c>
      <c r="CR24" s="6">
        <f t="shared" si="57"/>
        <v>1.8084633356567175</v>
      </c>
      <c r="CS24" s="6">
        <f t="shared" si="57"/>
        <v>234.55305726947608</v>
      </c>
      <c r="CT24" s="6">
        <f t="shared" si="57"/>
        <v>24.211928492333037</v>
      </c>
      <c r="CU24" s="6">
        <f t="shared" si="57"/>
        <v>33.88138876933994</v>
      </c>
      <c r="CV24" s="6">
        <f t="shared" si="57"/>
        <v>448.46601785125233</v>
      </c>
      <c r="CW24" s="6">
        <f aca="true" t="shared" si="58" ref="CW24:DN24">CW22+CW23</f>
        <v>18.524585789282416</v>
      </c>
      <c r="CX24" s="6">
        <f t="shared" si="58"/>
        <v>22.795074442860916</v>
      </c>
      <c r="CY24" s="6">
        <f t="shared" si="58"/>
        <v>0.984248345237085</v>
      </c>
      <c r="CZ24" s="6">
        <f t="shared" si="58"/>
        <v>0.0010526639824552835</v>
      </c>
      <c r="DA24" s="6">
        <f t="shared" si="58"/>
        <v>2.0164355418592708</v>
      </c>
      <c r="DB24" s="6">
        <f t="shared" si="58"/>
        <v>0.8038007190549564</v>
      </c>
      <c r="DC24" s="6">
        <f t="shared" si="58"/>
        <v>44.9946346086266</v>
      </c>
      <c r="DD24" s="6">
        <f t="shared" si="58"/>
        <v>2.79123099013186</v>
      </c>
      <c r="DE24" s="6">
        <f t="shared" si="58"/>
        <v>15.537871982595409</v>
      </c>
      <c r="DF24" s="6">
        <f t="shared" si="58"/>
        <v>12.372391505331748</v>
      </c>
      <c r="DG24" s="6">
        <f t="shared" si="58"/>
        <v>0.20299426138889015</v>
      </c>
      <c r="DH24" s="6">
        <f t="shared" si="58"/>
        <v>11.134572649620468</v>
      </c>
      <c r="DI24" s="6">
        <f t="shared" si="58"/>
        <v>9.368170257267225</v>
      </c>
      <c r="DJ24" s="6">
        <f t="shared" si="58"/>
        <v>4.251782324509462</v>
      </c>
      <c r="DK24" s="6">
        <f t="shared" si="58"/>
        <v>2.383004244436419</v>
      </c>
      <c r="DL24" s="6">
        <f t="shared" si="58"/>
        <v>0.8225559880936193</v>
      </c>
      <c r="DM24" s="6">
        <f t="shared" si="58"/>
        <v>100</v>
      </c>
      <c r="DN24" s="6">
        <f t="shared" si="58"/>
        <v>6.411703465863584</v>
      </c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</row>
    <row r="25" spans="1:135" s="26" customFormat="1" ht="15.75">
      <c r="A25" s="20" t="s">
        <v>90</v>
      </c>
      <c r="B25" s="20" t="s">
        <v>167</v>
      </c>
      <c r="C25" s="21">
        <f aca="true" t="shared" si="59" ref="C25:W25">C22-C23</f>
        <v>43.979526610655114</v>
      </c>
      <c r="D25" s="21">
        <f t="shared" si="59"/>
        <v>2.5202057097577613</v>
      </c>
      <c r="E25" s="21">
        <f t="shared" si="59"/>
        <v>13.573109201632711</v>
      </c>
      <c r="F25" s="21">
        <f t="shared" si="59"/>
        <v>11.006160552374038</v>
      </c>
      <c r="G25" s="21">
        <f t="shared" si="59"/>
        <v>0.1819531730999271</v>
      </c>
      <c r="H25" s="21">
        <f t="shared" si="59"/>
        <v>9.481765341240267</v>
      </c>
      <c r="I25" s="21">
        <f t="shared" si="59"/>
        <v>8.270985659852425</v>
      </c>
      <c r="J25" s="21">
        <f t="shared" si="59"/>
        <v>4.01112383829666</v>
      </c>
      <c r="K25" s="21">
        <f t="shared" si="59"/>
        <v>1.89620008340285</v>
      </c>
      <c r="L25" s="21">
        <f t="shared" si="59"/>
        <v>0.6089660250208704</v>
      </c>
      <c r="M25" s="21">
        <f t="shared" si="59"/>
        <v>0.17439286662061204</v>
      </c>
      <c r="N25" s="21">
        <f t="shared" si="59"/>
        <v>99.41419522962953</v>
      </c>
      <c r="O25" s="22">
        <f t="shared" si="59"/>
        <v>0.703619</v>
      </c>
      <c r="P25" s="21">
        <f t="shared" si="59"/>
        <v>-11.796436936617472</v>
      </c>
      <c r="Q25" s="23">
        <f t="shared" si="59"/>
        <v>0.512729</v>
      </c>
      <c r="R25" s="21">
        <f t="shared" si="59"/>
        <v>1.7361111111102723</v>
      </c>
      <c r="S25" s="21">
        <f t="shared" si="59"/>
        <v>19.47</v>
      </c>
      <c r="T25" s="21">
        <f t="shared" si="59"/>
        <v>15.65</v>
      </c>
      <c r="U25" s="21">
        <f t="shared" si="59"/>
        <v>39.26</v>
      </c>
      <c r="V25" s="21">
        <f t="shared" si="59"/>
        <v>4.845200000000105</v>
      </c>
      <c r="W25" s="21">
        <f t="shared" si="59"/>
        <v>9.376999999999924</v>
      </c>
      <c r="X25" s="21"/>
      <c r="Y25" s="21">
        <f aca="true" t="shared" si="60" ref="Y25:AF25">Y22-Y23</f>
        <v>0.6539961755792191</v>
      </c>
      <c r="Z25" s="21">
        <f t="shared" si="60"/>
        <v>15108.633229997726</v>
      </c>
      <c r="AA25" s="21">
        <f t="shared" si="60"/>
        <v>15742.253092410449</v>
      </c>
      <c r="AB25" s="21">
        <f t="shared" si="60"/>
        <v>2657.5277331910743</v>
      </c>
      <c r="AC25" s="21">
        <f t="shared" si="60"/>
        <v>6.103031037804648</v>
      </c>
      <c r="AD25" s="21">
        <f t="shared" si="60"/>
        <v>0.4513085428351732</v>
      </c>
      <c r="AE25" s="21">
        <f t="shared" si="60"/>
        <v>1.6643474090834742</v>
      </c>
      <c r="AF25" s="21">
        <f t="shared" si="60"/>
        <v>0.5857967271422367</v>
      </c>
      <c r="AG25" s="21"/>
      <c r="AH25" s="21">
        <f aca="true" t="shared" si="61" ref="AH25:BO25">AH22-AH23</f>
        <v>60.591809689935495</v>
      </c>
      <c r="AI25" s="21">
        <f t="shared" si="61"/>
        <v>950.8946724219583</v>
      </c>
      <c r="AJ25" s="21">
        <f t="shared" si="61"/>
        <v>774.9462056381533</v>
      </c>
      <c r="AK25" s="21">
        <f t="shared" si="61"/>
        <v>17.526096913410175</v>
      </c>
      <c r="AL25" s="21">
        <f t="shared" si="61"/>
        <v>218.14039014030087</v>
      </c>
      <c r="AM25" s="21">
        <f t="shared" si="61"/>
        <v>224.31221410625662</v>
      </c>
      <c r="AN25" s="21">
        <f t="shared" si="61"/>
        <v>42.37680385919623</v>
      </c>
      <c r="AO25" s="21">
        <f t="shared" si="61"/>
        <v>190.32508539785874</v>
      </c>
      <c r="AP25" s="21">
        <f t="shared" si="61"/>
        <v>24.261731229211776</v>
      </c>
      <c r="AQ25" s="21">
        <f t="shared" si="61"/>
        <v>258.7861640085865</v>
      </c>
      <c r="AR25" s="21">
        <f t="shared" si="61"/>
        <v>94.84574214177228</v>
      </c>
      <c r="AS25" s="21">
        <f t="shared" si="61"/>
        <v>64.91039187165161</v>
      </c>
      <c r="AT25" s="21">
        <f t="shared" si="61"/>
        <v>128.51231833466787</v>
      </c>
      <c r="AU25" s="21">
        <f t="shared" si="61"/>
        <v>16.477321999999994</v>
      </c>
      <c r="AV25" s="21">
        <f t="shared" si="61"/>
        <v>53.670756631257134</v>
      </c>
      <c r="AW25" s="21">
        <f t="shared" si="61"/>
        <v>9.106974911870324</v>
      </c>
      <c r="AX25" s="21">
        <f t="shared" si="61"/>
        <v>2.8581130699799058</v>
      </c>
      <c r="AY25" s="21">
        <f t="shared" si="61"/>
        <v>8.839283</v>
      </c>
      <c r="AZ25" s="21">
        <f t="shared" si="61"/>
        <v>1.0351859305758813</v>
      </c>
      <c r="BA25" s="21">
        <f t="shared" si="61"/>
        <v>5.998191</v>
      </c>
      <c r="BB25" s="21">
        <f t="shared" si="61"/>
        <v>1.049383</v>
      </c>
      <c r="BC25" s="21">
        <f t="shared" si="61"/>
        <v>3.019062</v>
      </c>
      <c r="BD25" s="21">
        <f t="shared" si="61"/>
        <v>0.369204</v>
      </c>
      <c r="BE25" s="21">
        <f t="shared" si="61"/>
        <v>2.198405960395091</v>
      </c>
      <c r="BF25" s="21">
        <f t="shared" si="61"/>
        <v>0.31979818224219675</v>
      </c>
      <c r="BG25" s="21">
        <f t="shared" si="61"/>
        <v>6.879114787525209</v>
      </c>
      <c r="BH25" s="21">
        <f t="shared" si="61"/>
        <v>8.173736844394744</v>
      </c>
      <c r="BI25" s="21">
        <f t="shared" si="61"/>
        <v>1.7897280756695464</v>
      </c>
      <c r="BJ25" s="21">
        <f t="shared" si="61"/>
        <v>5.752214486400032</v>
      </c>
      <c r="BK25" s="21">
        <f t="shared" si="61"/>
        <v>4.863318263113143</v>
      </c>
      <c r="BL25" s="21">
        <f t="shared" si="61"/>
        <v>17.486687999999898</v>
      </c>
      <c r="BM25" s="21">
        <f t="shared" si="61"/>
        <v>0.690605</v>
      </c>
      <c r="BN25" s="21">
        <f t="shared" si="61"/>
        <v>27.614040332852348</v>
      </c>
      <c r="BO25" s="24">
        <f t="shared" si="61"/>
        <v>84.81776635244802</v>
      </c>
      <c r="BP25" s="21"/>
      <c r="BQ25" s="21">
        <f aca="true" t="shared" si="62" ref="BQ25:CV25">BQ22-BQ23</f>
        <v>209.3883608762954</v>
      </c>
      <c r="BR25" s="21">
        <f t="shared" si="62"/>
        <v>159.04989892904462</v>
      </c>
      <c r="BS25" s="21">
        <f t="shared" si="62"/>
        <v>135.06001639344322</v>
      </c>
      <c r="BT25" s="21">
        <f t="shared" si="62"/>
        <v>89.45126105209526</v>
      </c>
      <c r="BU25" s="21">
        <f t="shared" si="62"/>
        <v>46.70243544548876</v>
      </c>
      <c r="BV25" s="21">
        <f t="shared" si="62"/>
        <v>38.62314959432301</v>
      </c>
      <c r="BW25" s="21">
        <f t="shared" si="62"/>
        <v>34.12850579150592</v>
      </c>
      <c r="BX25" s="21">
        <f t="shared" si="62"/>
        <v>21.839365623963754</v>
      </c>
      <c r="BY25" s="21">
        <f t="shared" si="62"/>
        <v>18.627922360248448</v>
      </c>
      <c r="BZ25" s="21">
        <f t="shared" si="62"/>
        <v>14.61536211699164</v>
      </c>
      <c r="CA25" s="21">
        <f t="shared" si="62"/>
        <v>14.376485714285714</v>
      </c>
      <c r="CB25" s="21">
        <f t="shared" si="62"/>
        <v>11.395185185185198</v>
      </c>
      <c r="CC25" s="21">
        <f t="shared" si="62"/>
        <v>10.518688805718151</v>
      </c>
      <c r="CD25" s="21">
        <f t="shared" si="62"/>
        <v>9.99369319506867</v>
      </c>
      <c r="CE25" s="21">
        <f t="shared" si="62"/>
        <v>7.642936938036284</v>
      </c>
      <c r="CF25" s="21">
        <f t="shared" si="62"/>
        <v>10.027583434141661</v>
      </c>
      <c r="CG25" s="21">
        <f t="shared" si="62"/>
        <v>0.6431911523143455</v>
      </c>
      <c r="CH25" s="21">
        <f t="shared" si="62"/>
        <v>153.28488297642792</v>
      </c>
      <c r="CI25" s="21">
        <f t="shared" si="62"/>
        <v>15.246538155560922</v>
      </c>
      <c r="CJ25" s="21">
        <f t="shared" si="62"/>
        <v>49.991237513722155</v>
      </c>
      <c r="CK25" s="21">
        <f t="shared" si="62"/>
        <v>4.945304550522092</v>
      </c>
      <c r="CL25" s="21">
        <f t="shared" si="62"/>
        <v>2.5468173474705553</v>
      </c>
      <c r="CM25" s="21">
        <f t="shared" si="62"/>
        <v>1.1098666743448018</v>
      </c>
      <c r="CN25" s="21">
        <f t="shared" si="62"/>
        <v>2.1530596359211582</v>
      </c>
      <c r="CO25" s="21">
        <f t="shared" si="62"/>
        <v>3.003463898637812</v>
      </c>
      <c r="CP25" s="21">
        <f t="shared" si="62"/>
        <v>3.1880772610848322</v>
      </c>
      <c r="CQ25" s="21">
        <f t="shared" si="62"/>
        <v>212.59382060308127</v>
      </c>
      <c r="CR25" s="21">
        <f t="shared" si="62"/>
        <v>1.5026121728667567</v>
      </c>
      <c r="CS25" s="21">
        <f t="shared" si="62"/>
        <v>192.48177754205392</v>
      </c>
      <c r="CT25" s="21">
        <f t="shared" si="62"/>
        <v>19.869086714018444</v>
      </c>
      <c r="CU25" s="21">
        <f t="shared" si="62"/>
        <v>28.918206648479757</v>
      </c>
      <c r="CV25" s="21">
        <f t="shared" si="62"/>
        <v>428.9826188637943</v>
      </c>
      <c r="CW25" s="21">
        <f aca="true" t="shared" si="63" ref="CW25:DN25">CW22-CW23</f>
        <v>15.484011523803089</v>
      </c>
      <c r="CX25" s="21">
        <f t="shared" si="63"/>
        <v>22.76749723016649</v>
      </c>
      <c r="CY25" s="21">
        <f t="shared" si="63"/>
        <v>0.9639824352732863</v>
      </c>
      <c r="CZ25" s="21">
        <f t="shared" si="63"/>
        <v>0.0009528098371741865</v>
      </c>
      <c r="DA25" s="21">
        <f t="shared" si="63"/>
        <v>2.0164355418592708</v>
      </c>
      <c r="DB25" s="21">
        <f t="shared" si="63"/>
        <v>0.8038007190549564</v>
      </c>
      <c r="DC25" s="21">
        <f t="shared" si="63"/>
        <v>44.27084786300435</v>
      </c>
      <c r="DD25" s="21">
        <f t="shared" si="63"/>
        <v>2.527727831804993</v>
      </c>
      <c r="DE25" s="21">
        <f t="shared" si="63"/>
        <v>13.695552989795583</v>
      </c>
      <c r="DF25" s="21">
        <f t="shared" si="63"/>
        <v>11.062484168930407</v>
      </c>
      <c r="DG25" s="21">
        <f t="shared" si="63"/>
        <v>0.18297467683071267</v>
      </c>
      <c r="DH25" s="21">
        <f t="shared" si="63"/>
        <v>9.525888943669594</v>
      </c>
      <c r="DI25" s="21">
        <f t="shared" si="63"/>
        <v>8.327202607437107</v>
      </c>
      <c r="DJ25" s="21">
        <f t="shared" si="63"/>
        <v>4.023469614953062</v>
      </c>
      <c r="DK25" s="21">
        <f t="shared" si="63"/>
        <v>1.9137449415196754</v>
      </c>
      <c r="DL25" s="21">
        <f t="shared" si="63"/>
        <v>0.6108975500528144</v>
      </c>
      <c r="DM25" s="21">
        <f t="shared" si="63"/>
        <v>100</v>
      </c>
      <c r="DN25" s="21">
        <f t="shared" si="63"/>
        <v>6.160297659555034</v>
      </c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</row>
    <row r="26" spans="1:135" ht="15.75">
      <c r="A26" s="1" t="s">
        <v>145</v>
      </c>
      <c r="B26" s="1" t="s">
        <v>146</v>
      </c>
      <c r="C26" s="4">
        <v>40.676420340474365</v>
      </c>
      <c r="D26" s="4">
        <v>2.894978809604749</v>
      </c>
      <c r="E26" s="4">
        <v>11.17966481110994</v>
      </c>
      <c r="F26" s="4">
        <v>12.133179307016272</v>
      </c>
      <c r="G26" s="4">
        <v>0.1878323045735942</v>
      </c>
      <c r="H26" s="4">
        <v>13.095399725883555</v>
      </c>
      <c r="I26" s="4">
        <v>12.57079462892134</v>
      </c>
      <c r="J26" s="4">
        <v>2.7599327670297087</v>
      </c>
      <c r="K26" s="4">
        <v>1.5925838257679443</v>
      </c>
      <c r="L26" s="4">
        <v>0.9708391191698619</v>
      </c>
      <c r="M26" s="4">
        <v>2.581071428571428</v>
      </c>
      <c r="N26" s="4">
        <v>100.64269706812277</v>
      </c>
      <c r="O26" s="10">
        <v>0.703285495236111</v>
      </c>
      <c r="P26" s="4">
        <v>-16.5306943557232</v>
      </c>
      <c r="Q26" s="13">
        <v>0.5128832777777779</v>
      </c>
      <c r="R26" s="4">
        <v>4.745587113330864</v>
      </c>
      <c r="S26" s="4">
        <v>19.631974601365133</v>
      </c>
      <c r="T26" s="4">
        <v>15.610561527827645</v>
      </c>
      <c r="U26" s="4">
        <v>39.33160654675395</v>
      </c>
      <c r="V26" s="4">
        <v>-0.8544518960331396</v>
      </c>
      <c r="W26" s="4">
        <v>-3.0450746296491085</v>
      </c>
      <c r="X26" s="4"/>
      <c r="Y26" s="4">
        <v>0.7016607526559854</v>
      </c>
      <c r="Z26" s="4">
        <v>17355.397963580464</v>
      </c>
      <c r="AA26" s="4">
        <v>13221.630921525473</v>
      </c>
      <c r="AB26" s="4">
        <v>4236.741916057277</v>
      </c>
      <c r="AC26" s="4">
        <v>4.352516592797653</v>
      </c>
      <c r="AD26" s="4">
        <v>0.6030091359952107</v>
      </c>
      <c r="AE26" s="4">
        <v>2.1618670925681047</v>
      </c>
      <c r="AF26" s="4">
        <v>1.2461367961829375</v>
      </c>
      <c r="AG26" s="4"/>
      <c r="AH26" s="4">
        <v>45.302</v>
      </c>
      <c r="AI26" s="4">
        <v>1216.0357142857142</v>
      </c>
      <c r="AJ26" s="4">
        <v>829.28</v>
      </c>
      <c r="AK26" s="4">
        <v>25.644529411764708</v>
      </c>
      <c r="AL26" s="4">
        <v>248.47826086956522</v>
      </c>
      <c r="AM26" s="4">
        <v>546.9285714285714</v>
      </c>
      <c r="AN26" s="4">
        <v>56.37083333333333</v>
      </c>
      <c r="AO26" s="4">
        <v>268.60714285714283</v>
      </c>
      <c r="AP26" s="4">
        <v>22.48121739130435</v>
      </c>
      <c r="AQ26" s="4">
        <v>259.375</v>
      </c>
      <c r="AR26" s="4">
        <v>98.55630434782609</v>
      </c>
      <c r="AS26" s="4">
        <v>78.10350000000001</v>
      </c>
      <c r="AT26" s="4">
        <v>148.2502857142857</v>
      </c>
      <c r="AU26" s="4">
        <v>16.17578947368421</v>
      </c>
      <c r="AV26" s="4">
        <v>60.79932142857144</v>
      </c>
      <c r="AW26" s="4">
        <v>10.353142857142856</v>
      </c>
      <c r="AX26" s="4">
        <v>3.0997499999999993</v>
      </c>
      <c r="AY26" s="4">
        <v>8.081842105263158</v>
      </c>
      <c r="AZ26" s="4">
        <v>1.0560714285714285</v>
      </c>
      <c r="BA26" s="4">
        <v>5.417842105263158</v>
      </c>
      <c r="BB26" s="4">
        <v>0.9568947368421055</v>
      </c>
      <c r="BC26" s="4">
        <v>2.3678947368421057</v>
      </c>
      <c r="BD26" s="4">
        <v>0.30468421052631584</v>
      </c>
      <c r="BE26" s="4">
        <v>1.6545</v>
      </c>
      <c r="BF26" s="4">
        <v>0.271</v>
      </c>
      <c r="BG26" s="4">
        <v>9.383142857142857</v>
      </c>
      <c r="BH26" s="4">
        <v>3.6596470588235297</v>
      </c>
      <c r="BI26" s="4">
        <v>2.8549047619047627</v>
      </c>
      <c r="BJ26" s="4">
        <v>5.818999999999999</v>
      </c>
      <c r="BK26" s="4">
        <v>6.564</v>
      </c>
      <c r="BL26" s="4">
        <v>16</v>
      </c>
      <c r="BM26" s="4">
        <v>0.6612222222222223</v>
      </c>
      <c r="BN26" s="4">
        <v>45.06241176470588</v>
      </c>
      <c r="BO26" s="18">
        <v>98.73913043478261</v>
      </c>
      <c r="BP26" s="4"/>
      <c r="BQ26" s="4">
        <v>251.94677419354844</v>
      </c>
      <c r="BR26" s="4">
        <v>183.47807637906644</v>
      </c>
      <c r="BS26" s="4">
        <v>132.588438308887</v>
      </c>
      <c r="BT26" s="4">
        <v>101.3322023809524</v>
      </c>
      <c r="BU26" s="4">
        <v>53.093040293040296</v>
      </c>
      <c r="BV26" s="4">
        <v>41.88851351351353</v>
      </c>
      <c r="BW26" s="4">
        <v>31.20402357244462</v>
      </c>
      <c r="BX26" s="4">
        <v>22.279987944544903</v>
      </c>
      <c r="BY26" s="4">
        <v>16.82559660019614</v>
      </c>
      <c r="BZ26" s="4">
        <v>13.327224747104532</v>
      </c>
      <c r="CA26" s="4">
        <v>11.275689223057645</v>
      </c>
      <c r="CB26" s="4">
        <v>9.403833658219623</v>
      </c>
      <c r="CC26" s="4">
        <v>7.916267942583734</v>
      </c>
      <c r="CD26" s="4">
        <v>8.46875</v>
      </c>
      <c r="CE26" s="4">
        <v>8.83772245167052</v>
      </c>
      <c r="CF26" s="4">
        <v>11.811592664369009</v>
      </c>
      <c r="CG26" s="4">
        <v>0.7671345429778654</v>
      </c>
      <c r="CH26" s="4">
        <v>179.89152282089802</v>
      </c>
      <c r="CI26" s="4">
        <v>41.120163003424345</v>
      </c>
      <c r="CJ26" s="4">
        <v>38.614847527231476</v>
      </c>
      <c r="CK26" s="4">
        <v>4.7076805736150344</v>
      </c>
      <c r="CL26" s="4">
        <v>2.6955829976417673</v>
      </c>
      <c r="CM26" s="4">
        <v>1.4610481338087309</v>
      </c>
      <c r="CN26" s="4">
        <v>3.652447719536488</v>
      </c>
      <c r="CO26" s="4">
        <v>5.62095203280392</v>
      </c>
      <c r="CP26" s="4">
        <v>4.368327508935568</v>
      </c>
      <c r="CQ26" s="4">
        <v>195.06586312957236</v>
      </c>
      <c r="CR26" s="4">
        <v>1.9605524203645717</v>
      </c>
      <c r="CS26" s="4">
        <v>338.3741389543825</v>
      </c>
      <c r="CT26" s="4">
        <v>34.928943375936264</v>
      </c>
      <c r="CU26" s="4">
        <v>47.69513838187181</v>
      </c>
      <c r="CV26" s="4">
        <v>754.6425109194896</v>
      </c>
      <c r="CW26" s="4">
        <v>20.598453716524688</v>
      </c>
      <c r="CX26" s="4">
        <v>29.018644099612732</v>
      </c>
      <c r="CY26" s="4">
        <v>1.0079725147463552</v>
      </c>
      <c r="CZ26" s="4">
        <v>0.0009649626439526029</v>
      </c>
      <c r="DA26" s="4">
        <v>2.00378630095183</v>
      </c>
      <c r="DB26" s="4">
        <v>0.7954049732012572</v>
      </c>
      <c r="DC26" s="4">
        <v>41.434242470776084</v>
      </c>
      <c r="DD26" s="4">
        <v>2.959996655189141</v>
      </c>
      <c r="DE26" s="4">
        <v>11.34684634941756</v>
      </c>
      <c r="DF26" s="4">
        <v>12.381159602017005</v>
      </c>
      <c r="DG26" s="4">
        <v>0.19173682676557258</v>
      </c>
      <c r="DH26" s="4">
        <v>13.42442535105269</v>
      </c>
      <c r="DI26" s="4">
        <v>12.849838176203695</v>
      </c>
      <c r="DJ26" s="4">
        <v>2.7964373548041586</v>
      </c>
      <c r="DK26" s="4">
        <v>1.6270262453902427</v>
      </c>
      <c r="DL26" s="4">
        <v>0.9882909683838472</v>
      </c>
      <c r="DM26" s="4">
        <v>100</v>
      </c>
      <c r="DN26" s="4">
        <v>4.423463600194401</v>
      </c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</row>
    <row r="27" spans="1:135" s="2" customFormat="1" ht="15.75">
      <c r="A27" s="2" t="s">
        <v>86</v>
      </c>
      <c r="C27" s="3">
        <v>4.07068651374119</v>
      </c>
      <c r="D27" s="3">
        <v>0.5392006219647411</v>
      </c>
      <c r="E27" s="3">
        <v>2.819447541990396</v>
      </c>
      <c r="F27" s="3">
        <v>1.2703231392429177</v>
      </c>
      <c r="G27" s="3">
        <v>0.026190525281876636</v>
      </c>
      <c r="H27" s="3">
        <v>3.3167235621870885</v>
      </c>
      <c r="I27" s="3">
        <v>2.2082704893535245</v>
      </c>
      <c r="J27" s="3">
        <v>0.9019665458096433</v>
      </c>
      <c r="K27" s="3">
        <v>0.6102491495396204</v>
      </c>
      <c r="L27" s="3">
        <v>0.4420748680037762</v>
      </c>
      <c r="M27" s="3">
        <v>1.9718380462432124</v>
      </c>
      <c r="N27" s="3">
        <v>1.379440829928595</v>
      </c>
      <c r="O27" s="11">
        <v>0.00020528342636193128</v>
      </c>
      <c r="P27" s="3">
        <v>2.9140950580159117</v>
      </c>
      <c r="Q27" s="14">
        <v>7.961358451612139E-05</v>
      </c>
      <c r="R27" s="3">
        <v>1.5530115581328938</v>
      </c>
      <c r="S27" s="3">
        <v>0.36062667506026436</v>
      </c>
      <c r="T27" s="3">
        <v>0.030162878947162623</v>
      </c>
      <c r="U27" s="3">
        <v>0.36388265741095627</v>
      </c>
      <c r="V27" s="3">
        <v>2.360292264807218</v>
      </c>
      <c r="W27" s="3">
        <v>10.099501726418724</v>
      </c>
      <c r="X27" s="3"/>
      <c r="Y27" s="3">
        <v>0.04134290008954027</v>
      </c>
      <c r="Z27" s="3">
        <v>3232.507728678646</v>
      </c>
      <c r="AA27" s="3">
        <v>5066.288439477923</v>
      </c>
      <c r="AB27" s="3">
        <v>1929.2147239684803</v>
      </c>
      <c r="AC27" s="3">
        <v>1.1036303159675735</v>
      </c>
      <c r="AD27" s="3">
        <v>0.26498330545772786</v>
      </c>
      <c r="AE27" s="3">
        <v>1.5117759469958576</v>
      </c>
      <c r="AF27" s="3">
        <v>0.5263726463901939</v>
      </c>
      <c r="AG27" s="3"/>
      <c r="AH27" s="3">
        <v>19.648127035419947</v>
      </c>
      <c r="AI27" s="3">
        <v>467.71759505548846</v>
      </c>
      <c r="AJ27" s="3">
        <v>332.8784186456069</v>
      </c>
      <c r="AK27" s="3">
        <v>5.4203195816097525</v>
      </c>
      <c r="AL27" s="3">
        <v>34.497472579404004</v>
      </c>
      <c r="AM27" s="3">
        <v>281.1194368148564</v>
      </c>
      <c r="AN27" s="3">
        <v>13.12273723881148</v>
      </c>
      <c r="AO27" s="3">
        <v>118.11445396179876</v>
      </c>
      <c r="AP27" s="3">
        <v>5.419546972535943</v>
      </c>
      <c r="AQ27" s="3">
        <v>78.9671938739964</v>
      </c>
      <c r="AR27" s="3">
        <v>34.761082816269486</v>
      </c>
      <c r="AS27" s="3">
        <v>36.451462482418194</v>
      </c>
      <c r="AT27" s="3">
        <v>61.45126839668342</v>
      </c>
      <c r="AU27" s="3">
        <v>6.568174212214111</v>
      </c>
      <c r="AV27" s="3">
        <v>19.19271849659497</v>
      </c>
      <c r="AW27" s="3">
        <v>2.760789117448199</v>
      </c>
      <c r="AX27" s="3">
        <v>0.7705760194722648</v>
      </c>
      <c r="AY27" s="3">
        <v>1.9430364263226274</v>
      </c>
      <c r="AZ27" s="3">
        <v>0.26067288320961995</v>
      </c>
      <c r="BA27" s="3">
        <v>1.124253167927747</v>
      </c>
      <c r="BB27" s="3">
        <v>0.1900232381182109</v>
      </c>
      <c r="BC27" s="3">
        <v>0.46191898295523887</v>
      </c>
      <c r="BD27" s="3">
        <v>0.05809887455344321</v>
      </c>
      <c r="BE27" s="3">
        <v>0.40990961547290183</v>
      </c>
      <c r="BF27" s="3">
        <v>0.19120843774966273</v>
      </c>
      <c r="BG27" s="3">
        <v>6.581670802389042</v>
      </c>
      <c r="BH27" s="3">
        <v>1.096580725344573</v>
      </c>
      <c r="BI27" s="3">
        <v>1.678810488886809</v>
      </c>
      <c r="BJ27" s="3">
        <v>1.4323924819064886</v>
      </c>
      <c r="BK27" s="3">
        <v>2.6535692348628324</v>
      </c>
      <c r="BL27" s="3">
        <v>1.8786728732554485</v>
      </c>
      <c r="BM27" s="3">
        <v>0.24189863707198492</v>
      </c>
      <c r="BN27" s="3">
        <v>13.125386448355927</v>
      </c>
      <c r="BO27" s="19">
        <v>17.388695456492396</v>
      </c>
      <c r="BP27" s="3"/>
      <c r="BQ27" s="3">
        <v>117.58536284651025</v>
      </c>
      <c r="BR27" s="3">
        <v>76.05354999589541</v>
      </c>
      <c r="BS27" s="3">
        <v>53.83749354273853</v>
      </c>
      <c r="BT27" s="3">
        <v>31.987864160991656</v>
      </c>
      <c r="BU27" s="3">
        <v>14.157892909990728</v>
      </c>
      <c r="BV27" s="3">
        <v>10.413189452327813</v>
      </c>
      <c r="BW27" s="3">
        <v>7.502071144102841</v>
      </c>
      <c r="BX27" s="3">
        <v>5.499427915814798</v>
      </c>
      <c r="BY27" s="3">
        <v>3.491469465614123</v>
      </c>
      <c r="BZ27" s="3">
        <v>2.6465632049890107</v>
      </c>
      <c r="CA27" s="3">
        <v>2.199614204548773</v>
      </c>
      <c r="CB27" s="3">
        <v>1.7931751405383773</v>
      </c>
      <c r="CC27" s="3">
        <v>1.9612900261861355</v>
      </c>
      <c r="CD27" s="3">
        <v>5.975263679676962</v>
      </c>
      <c r="CE27" s="3">
        <v>3.405818351167151</v>
      </c>
      <c r="CF27" s="3">
        <v>4.973233730252828</v>
      </c>
      <c r="CG27" s="3">
        <v>0.13038676392204254</v>
      </c>
      <c r="CH27" s="3">
        <v>44.44149091306927</v>
      </c>
      <c r="CI27" s="3">
        <v>12.203442636078893</v>
      </c>
      <c r="CJ27" s="3">
        <v>9.358974270608025</v>
      </c>
      <c r="CK27" s="3">
        <v>1.9516855349799427</v>
      </c>
      <c r="CL27" s="3">
        <v>0.6027152135911964</v>
      </c>
      <c r="CM27" s="3">
        <v>0.5277346103568237</v>
      </c>
      <c r="CN27" s="3">
        <v>1.5266830665362439</v>
      </c>
      <c r="CO27" s="3">
        <v>2.5274005400091717</v>
      </c>
      <c r="CP27" s="3">
        <v>0.9372537207295776</v>
      </c>
      <c r="CQ27" s="3">
        <v>93.90831500287386</v>
      </c>
      <c r="CR27" s="3">
        <v>0.652408251235603</v>
      </c>
      <c r="CS27" s="3">
        <v>140.17637623200778</v>
      </c>
      <c r="CT27" s="3">
        <v>14.469819482013683</v>
      </c>
      <c r="CU27" s="3">
        <v>15.900772949591882</v>
      </c>
      <c r="CV27" s="3">
        <v>310.72761074788934</v>
      </c>
      <c r="CW27" s="3">
        <v>6.410623878412824</v>
      </c>
      <c r="CX27" s="3">
        <v>3.9376563468701513</v>
      </c>
      <c r="CY27" s="3">
        <v>0.03364250077486942</v>
      </c>
      <c r="CZ27" s="3">
        <v>0.00047964409351333726</v>
      </c>
      <c r="DA27" s="3">
        <v>0.0188371666308986</v>
      </c>
      <c r="DB27" s="3">
        <v>0.013386073487573234</v>
      </c>
      <c r="DC27" s="3">
        <v>3.512835545425858</v>
      </c>
      <c r="DD27" s="3">
        <v>0.5905092500489844</v>
      </c>
      <c r="DE27" s="3">
        <v>2.6958440577022333</v>
      </c>
      <c r="DF27" s="3">
        <v>1.3302226388644818</v>
      </c>
      <c r="DG27" s="3">
        <v>0.028009388612679192</v>
      </c>
      <c r="DH27" s="3">
        <v>3.7288927917868127</v>
      </c>
      <c r="DI27" s="3">
        <v>2.42364729713069</v>
      </c>
      <c r="DJ27" s="3">
        <v>0.8791421747616763</v>
      </c>
      <c r="DK27" s="3">
        <v>0.6285272005329329</v>
      </c>
      <c r="DL27" s="3">
        <v>0.44367119935886745</v>
      </c>
      <c r="DM27" s="3"/>
      <c r="DN27" s="3">
        <v>1.0799180472717427</v>
      </c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</row>
    <row r="28" spans="1:135" s="5" customFormat="1" ht="15.75">
      <c r="A28" s="5" t="s">
        <v>145</v>
      </c>
      <c r="B28" s="5" t="s">
        <v>168</v>
      </c>
      <c r="C28" s="6">
        <f aca="true" t="shared" si="64" ref="C28:W28">C26+C27</f>
        <v>44.74710685421556</v>
      </c>
      <c r="D28" s="6">
        <f t="shared" si="64"/>
        <v>3.4341794315694902</v>
      </c>
      <c r="E28" s="6">
        <f t="shared" si="64"/>
        <v>13.999112353100337</v>
      </c>
      <c r="F28" s="6">
        <f t="shared" si="64"/>
        <v>13.40350244625919</v>
      </c>
      <c r="G28" s="6">
        <f t="shared" si="64"/>
        <v>0.21402282985547083</v>
      </c>
      <c r="H28" s="6">
        <f t="shared" si="64"/>
        <v>16.412123288070642</v>
      </c>
      <c r="I28" s="6">
        <f t="shared" si="64"/>
        <v>14.779065118274865</v>
      </c>
      <c r="J28" s="6">
        <f t="shared" si="64"/>
        <v>3.6618993128393518</v>
      </c>
      <c r="K28" s="6">
        <f t="shared" si="64"/>
        <v>2.202832975307565</v>
      </c>
      <c r="L28" s="6">
        <f t="shared" si="64"/>
        <v>1.412913987173638</v>
      </c>
      <c r="M28" s="6">
        <f t="shared" si="64"/>
        <v>4.552909474814641</v>
      </c>
      <c r="N28" s="6">
        <f t="shared" si="64"/>
        <v>102.02213789805137</v>
      </c>
      <c r="O28" s="9">
        <f t="shared" si="64"/>
        <v>0.7034907786624729</v>
      </c>
      <c r="P28" s="6">
        <f t="shared" si="64"/>
        <v>-13.616599297707287</v>
      </c>
      <c r="Q28" s="12">
        <f t="shared" si="64"/>
        <v>0.512962891362294</v>
      </c>
      <c r="R28" s="6">
        <f t="shared" si="64"/>
        <v>6.298598671463758</v>
      </c>
      <c r="S28" s="6">
        <f t="shared" si="64"/>
        <v>19.992601276425397</v>
      </c>
      <c r="T28" s="6">
        <f t="shared" si="64"/>
        <v>15.640724406774808</v>
      </c>
      <c r="U28" s="6">
        <f t="shared" si="64"/>
        <v>39.69548920416491</v>
      </c>
      <c r="V28" s="6">
        <f t="shared" si="64"/>
        <v>1.5058403687740785</v>
      </c>
      <c r="W28" s="6">
        <f t="shared" si="64"/>
        <v>7.054427096769616</v>
      </c>
      <c r="X28" s="6"/>
      <c r="Y28" s="6">
        <f aca="true" t="shared" si="65" ref="Y28:AF28">Y26+Y27</f>
        <v>0.7430036527455256</v>
      </c>
      <c r="Z28" s="6">
        <f t="shared" si="65"/>
        <v>20587.90569225911</v>
      </c>
      <c r="AA28" s="6">
        <f t="shared" si="65"/>
        <v>18287.919361003398</v>
      </c>
      <c r="AB28" s="6">
        <f t="shared" si="65"/>
        <v>6165.956640025757</v>
      </c>
      <c r="AC28" s="6">
        <f t="shared" si="65"/>
        <v>5.456146908765227</v>
      </c>
      <c r="AD28" s="6">
        <f t="shared" si="65"/>
        <v>0.8679924414529385</v>
      </c>
      <c r="AE28" s="6">
        <f t="shared" si="65"/>
        <v>3.673643039563962</v>
      </c>
      <c r="AF28" s="6">
        <f t="shared" si="65"/>
        <v>1.7725094425731314</v>
      </c>
      <c r="AG28" s="6"/>
      <c r="AH28" s="6">
        <f aca="true" t="shared" si="66" ref="AH28:BO28">AH26+AH27</f>
        <v>64.95012703541994</v>
      </c>
      <c r="AI28" s="6">
        <f t="shared" si="66"/>
        <v>1683.7533093412026</v>
      </c>
      <c r="AJ28" s="6">
        <f t="shared" si="66"/>
        <v>1162.1584186456068</v>
      </c>
      <c r="AK28" s="6">
        <f t="shared" si="66"/>
        <v>31.06484899337446</v>
      </c>
      <c r="AL28" s="6">
        <f t="shared" si="66"/>
        <v>282.9757334489692</v>
      </c>
      <c r="AM28" s="6">
        <f t="shared" si="66"/>
        <v>828.0480082434278</v>
      </c>
      <c r="AN28" s="6">
        <f t="shared" si="66"/>
        <v>69.4935705721448</v>
      </c>
      <c r="AO28" s="6">
        <f t="shared" si="66"/>
        <v>386.7215968189416</v>
      </c>
      <c r="AP28" s="6">
        <f t="shared" si="66"/>
        <v>27.900764363840295</v>
      </c>
      <c r="AQ28" s="6">
        <f t="shared" si="66"/>
        <v>338.3421938739964</v>
      </c>
      <c r="AR28" s="6">
        <f t="shared" si="66"/>
        <v>133.31738716409558</v>
      </c>
      <c r="AS28" s="6">
        <f t="shared" si="66"/>
        <v>114.5549624824182</v>
      </c>
      <c r="AT28" s="6">
        <f t="shared" si="66"/>
        <v>209.7015541109691</v>
      </c>
      <c r="AU28" s="6">
        <f t="shared" si="66"/>
        <v>22.74396368589832</v>
      </c>
      <c r="AV28" s="6">
        <f t="shared" si="66"/>
        <v>79.99203992516641</v>
      </c>
      <c r="AW28" s="6">
        <f t="shared" si="66"/>
        <v>13.113931974591056</v>
      </c>
      <c r="AX28" s="6">
        <f t="shared" si="66"/>
        <v>3.870326019472264</v>
      </c>
      <c r="AY28" s="6">
        <f t="shared" si="66"/>
        <v>10.024878531585786</v>
      </c>
      <c r="AZ28" s="6">
        <f t="shared" si="66"/>
        <v>1.3167443117810484</v>
      </c>
      <c r="BA28" s="6">
        <f t="shared" si="66"/>
        <v>6.542095273190904</v>
      </c>
      <c r="BB28" s="6">
        <f t="shared" si="66"/>
        <v>1.1469179749603164</v>
      </c>
      <c r="BC28" s="6">
        <f t="shared" si="66"/>
        <v>2.8298137197973445</v>
      </c>
      <c r="BD28" s="6">
        <f t="shared" si="66"/>
        <v>0.36278308507975904</v>
      </c>
      <c r="BE28" s="6">
        <f t="shared" si="66"/>
        <v>2.064409615472902</v>
      </c>
      <c r="BF28" s="6">
        <f t="shared" si="66"/>
        <v>0.46220843774966275</v>
      </c>
      <c r="BG28" s="6">
        <f t="shared" si="66"/>
        <v>15.964813659531899</v>
      </c>
      <c r="BH28" s="6">
        <f t="shared" si="66"/>
        <v>4.756227784168103</v>
      </c>
      <c r="BI28" s="6">
        <f t="shared" si="66"/>
        <v>4.5337152507915714</v>
      </c>
      <c r="BJ28" s="6">
        <f t="shared" si="66"/>
        <v>7.251392481906487</v>
      </c>
      <c r="BK28" s="6">
        <f t="shared" si="66"/>
        <v>9.217569234862832</v>
      </c>
      <c r="BL28" s="6">
        <f t="shared" si="66"/>
        <v>17.87867287325545</v>
      </c>
      <c r="BM28" s="6">
        <f t="shared" si="66"/>
        <v>0.9031208592942072</v>
      </c>
      <c r="BN28" s="6">
        <f t="shared" si="66"/>
        <v>58.187798213061804</v>
      </c>
      <c r="BO28" s="17">
        <f t="shared" si="66"/>
        <v>116.12782589127501</v>
      </c>
      <c r="BP28" s="6"/>
      <c r="BQ28" s="6">
        <f aca="true" t="shared" si="67" ref="BQ28:CV28">BQ26+BQ27</f>
        <v>369.53213704005867</v>
      </c>
      <c r="BR28" s="6">
        <f t="shared" si="67"/>
        <v>259.53162637496183</v>
      </c>
      <c r="BS28" s="6">
        <f t="shared" si="67"/>
        <v>186.42593185162553</v>
      </c>
      <c r="BT28" s="6">
        <f t="shared" si="67"/>
        <v>133.32006654194404</v>
      </c>
      <c r="BU28" s="6">
        <f t="shared" si="67"/>
        <v>67.25093320303102</v>
      </c>
      <c r="BV28" s="6">
        <f t="shared" si="67"/>
        <v>52.30170296584134</v>
      </c>
      <c r="BW28" s="6">
        <f t="shared" si="67"/>
        <v>38.70609471654746</v>
      </c>
      <c r="BX28" s="6">
        <f t="shared" si="67"/>
        <v>27.779415860359702</v>
      </c>
      <c r="BY28" s="6">
        <f t="shared" si="67"/>
        <v>20.317066065810263</v>
      </c>
      <c r="BZ28" s="6">
        <f t="shared" si="67"/>
        <v>15.973787952093543</v>
      </c>
      <c r="CA28" s="6">
        <f t="shared" si="67"/>
        <v>13.475303427606418</v>
      </c>
      <c r="CB28" s="6">
        <f t="shared" si="67"/>
        <v>11.197008798758</v>
      </c>
      <c r="CC28" s="6">
        <f t="shared" si="67"/>
        <v>9.87755796876987</v>
      </c>
      <c r="CD28" s="6">
        <f t="shared" si="67"/>
        <v>14.444013679676962</v>
      </c>
      <c r="CE28" s="6">
        <f t="shared" si="67"/>
        <v>12.243540802837671</v>
      </c>
      <c r="CF28" s="6">
        <f t="shared" si="67"/>
        <v>16.784826394621838</v>
      </c>
      <c r="CG28" s="6">
        <f t="shared" si="67"/>
        <v>0.897521306899908</v>
      </c>
      <c r="CH28" s="6">
        <f t="shared" si="67"/>
        <v>224.33301373396728</v>
      </c>
      <c r="CI28" s="6">
        <f t="shared" si="67"/>
        <v>53.32360563950324</v>
      </c>
      <c r="CJ28" s="6">
        <f t="shared" si="67"/>
        <v>47.9738217978395</v>
      </c>
      <c r="CK28" s="6">
        <f t="shared" si="67"/>
        <v>6.659366108594977</v>
      </c>
      <c r="CL28" s="6">
        <f t="shared" si="67"/>
        <v>3.2982982112329635</v>
      </c>
      <c r="CM28" s="6">
        <f t="shared" si="67"/>
        <v>1.9887827441655546</v>
      </c>
      <c r="CN28" s="6">
        <f t="shared" si="67"/>
        <v>5.179130786072732</v>
      </c>
      <c r="CO28" s="6">
        <f t="shared" si="67"/>
        <v>8.148352572813092</v>
      </c>
      <c r="CP28" s="6">
        <f t="shared" si="67"/>
        <v>5.305581229665146</v>
      </c>
      <c r="CQ28" s="6">
        <f t="shared" si="67"/>
        <v>288.97417813244624</v>
      </c>
      <c r="CR28" s="6">
        <f t="shared" si="67"/>
        <v>2.6129606716001748</v>
      </c>
      <c r="CS28" s="6">
        <f t="shared" si="67"/>
        <v>478.55051518639027</v>
      </c>
      <c r="CT28" s="6">
        <f t="shared" si="67"/>
        <v>49.39876285794995</v>
      </c>
      <c r="CU28" s="6">
        <f t="shared" si="67"/>
        <v>63.59591133146369</v>
      </c>
      <c r="CV28" s="6">
        <f t="shared" si="67"/>
        <v>1065.370121667379</v>
      </c>
      <c r="CW28" s="6">
        <f aca="true" t="shared" si="68" ref="CW28:DN28">CW26+CW27</f>
        <v>27.009077594937512</v>
      </c>
      <c r="CX28" s="6">
        <f t="shared" si="68"/>
        <v>32.956300446482885</v>
      </c>
      <c r="CY28" s="6">
        <f t="shared" si="68"/>
        <v>1.0416150155212247</v>
      </c>
      <c r="CZ28" s="6">
        <f t="shared" si="68"/>
        <v>0.00144460673746594</v>
      </c>
      <c r="DA28" s="6">
        <f t="shared" si="68"/>
        <v>2.0226234675827284</v>
      </c>
      <c r="DB28" s="6">
        <f t="shared" si="68"/>
        <v>0.8087910466888305</v>
      </c>
      <c r="DC28" s="6">
        <f t="shared" si="68"/>
        <v>44.94707801620194</v>
      </c>
      <c r="DD28" s="6">
        <f t="shared" si="68"/>
        <v>3.5505059052381256</v>
      </c>
      <c r="DE28" s="6">
        <f t="shared" si="68"/>
        <v>14.042690407119794</v>
      </c>
      <c r="DF28" s="6">
        <f t="shared" si="68"/>
        <v>13.711382240881488</v>
      </c>
      <c r="DG28" s="6">
        <f t="shared" si="68"/>
        <v>0.21974621537825176</v>
      </c>
      <c r="DH28" s="6">
        <f t="shared" si="68"/>
        <v>17.153318142839503</v>
      </c>
      <c r="DI28" s="6">
        <f t="shared" si="68"/>
        <v>15.273485473334386</v>
      </c>
      <c r="DJ28" s="6">
        <f t="shared" si="68"/>
        <v>3.6755795295658347</v>
      </c>
      <c r="DK28" s="6">
        <f t="shared" si="68"/>
        <v>2.2555534459231756</v>
      </c>
      <c r="DL28" s="6">
        <f t="shared" si="68"/>
        <v>1.4319621677427148</v>
      </c>
      <c r="DM28" s="6">
        <f t="shared" si="68"/>
        <v>100</v>
      </c>
      <c r="DN28" s="6">
        <f t="shared" si="68"/>
        <v>5.503381647466144</v>
      </c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</row>
    <row r="29" spans="1:135" s="20" customFormat="1" ht="15.75">
      <c r="A29" s="20" t="s">
        <v>145</v>
      </c>
      <c r="B29" s="20" t="s">
        <v>169</v>
      </c>
      <c r="C29" s="21">
        <f aca="true" t="shared" si="69" ref="C29:W29">C26-C27</f>
        <v>36.60573382673317</v>
      </c>
      <c r="D29" s="21">
        <f t="shared" si="69"/>
        <v>2.355778187640008</v>
      </c>
      <c r="E29" s="21">
        <f t="shared" si="69"/>
        <v>8.360217269119545</v>
      </c>
      <c r="F29" s="21">
        <f t="shared" si="69"/>
        <v>10.862856167773355</v>
      </c>
      <c r="G29" s="21">
        <f t="shared" si="69"/>
        <v>0.16164177929171758</v>
      </c>
      <c r="H29" s="21">
        <f t="shared" si="69"/>
        <v>9.778676163696467</v>
      </c>
      <c r="I29" s="21">
        <f t="shared" si="69"/>
        <v>10.362524139567814</v>
      </c>
      <c r="J29" s="21">
        <f t="shared" si="69"/>
        <v>1.8579662212200654</v>
      </c>
      <c r="K29" s="21">
        <f t="shared" si="69"/>
        <v>0.9823346762283239</v>
      </c>
      <c r="L29" s="21">
        <f t="shared" si="69"/>
        <v>0.5287642511660857</v>
      </c>
      <c r="M29" s="21">
        <f t="shared" si="69"/>
        <v>0.6092333823282154</v>
      </c>
      <c r="N29" s="21">
        <f t="shared" si="69"/>
        <v>99.26325623819417</v>
      </c>
      <c r="O29" s="22">
        <f t="shared" si="69"/>
        <v>0.703080211809749</v>
      </c>
      <c r="P29" s="21">
        <f t="shared" si="69"/>
        <v>-19.44478941373911</v>
      </c>
      <c r="Q29" s="23">
        <f t="shared" si="69"/>
        <v>0.5128036641932617</v>
      </c>
      <c r="R29" s="21">
        <f t="shared" si="69"/>
        <v>3.1925755551979704</v>
      </c>
      <c r="S29" s="21">
        <f t="shared" si="69"/>
        <v>19.27134792630487</v>
      </c>
      <c r="T29" s="21">
        <f t="shared" si="69"/>
        <v>15.580398648880482</v>
      </c>
      <c r="U29" s="21">
        <f t="shared" si="69"/>
        <v>38.967723889343</v>
      </c>
      <c r="V29" s="21">
        <f t="shared" si="69"/>
        <v>-3.214744160840358</v>
      </c>
      <c r="W29" s="21">
        <f t="shared" si="69"/>
        <v>-13.144576356067834</v>
      </c>
      <c r="X29" s="21"/>
      <c r="Y29" s="21">
        <f aca="true" t="shared" si="70" ref="Y29:AF29">Y26-Y27</f>
        <v>0.6603178525664452</v>
      </c>
      <c r="Z29" s="21">
        <f t="shared" si="70"/>
        <v>14122.890234901819</v>
      </c>
      <c r="AA29" s="21">
        <f t="shared" si="70"/>
        <v>8155.34248204755</v>
      </c>
      <c r="AB29" s="21">
        <f t="shared" si="70"/>
        <v>2307.527192088797</v>
      </c>
      <c r="AC29" s="21">
        <f t="shared" si="70"/>
        <v>3.2488862768300795</v>
      </c>
      <c r="AD29" s="21">
        <f t="shared" si="70"/>
        <v>0.3380258305374828</v>
      </c>
      <c r="AE29" s="21">
        <f t="shared" si="70"/>
        <v>0.6500911455722471</v>
      </c>
      <c r="AF29" s="21">
        <f t="shared" si="70"/>
        <v>0.7197641497927436</v>
      </c>
      <c r="AG29" s="21"/>
      <c r="AH29" s="21">
        <f aca="true" t="shared" si="71" ref="AH29:BO29">AH26-AH27</f>
        <v>25.653872964580053</v>
      </c>
      <c r="AI29" s="21">
        <f t="shared" si="71"/>
        <v>748.3181192302258</v>
      </c>
      <c r="AJ29" s="21">
        <f t="shared" si="71"/>
        <v>496.40158135439304</v>
      </c>
      <c r="AK29" s="21">
        <f t="shared" si="71"/>
        <v>20.224209830154955</v>
      </c>
      <c r="AL29" s="21">
        <f t="shared" si="71"/>
        <v>213.98078829016123</v>
      </c>
      <c r="AM29" s="21">
        <f t="shared" si="71"/>
        <v>265.80913461371506</v>
      </c>
      <c r="AN29" s="21">
        <f t="shared" si="71"/>
        <v>43.24809609452185</v>
      </c>
      <c r="AO29" s="21">
        <f t="shared" si="71"/>
        <v>150.4926888953441</v>
      </c>
      <c r="AP29" s="21">
        <f t="shared" si="71"/>
        <v>17.061670418768408</v>
      </c>
      <c r="AQ29" s="21">
        <f t="shared" si="71"/>
        <v>180.4078061260036</v>
      </c>
      <c r="AR29" s="21">
        <f t="shared" si="71"/>
        <v>63.7952215315566</v>
      </c>
      <c r="AS29" s="21">
        <f t="shared" si="71"/>
        <v>41.65203751758182</v>
      </c>
      <c r="AT29" s="21">
        <f t="shared" si="71"/>
        <v>86.79901731760228</v>
      </c>
      <c r="AU29" s="21">
        <f t="shared" si="71"/>
        <v>9.607615261470098</v>
      </c>
      <c r="AV29" s="21">
        <f t="shared" si="71"/>
        <v>41.60660293197647</v>
      </c>
      <c r="AW29" s="21">
        <f t="shared" si="71"/>
        <v>7.592353739694657</v>
      </c>
      <c r="AX29" s="21">
        <f t="shared" si="71"/>
        <v>2.3291739805277345</v>
      </c>
      <c r="AY29" s="21">
        <f t="shared" si="71"/>
        <v>6.138805678940531</v>
      </c>
      <c r="AZ29" s="21">
        <f t="shared" si="71"/>
        <v>0.7953985453618087</v>
      </c>
      <c r="BA29" s="21">
        <f t="shared" si="71"/>
        <v>4.293588937335411</v>
      </c>
      <c r="BB29" s="21">
        <f t="shared" si="71"/>
        <v>0.7668714987238946</v>
      </c>
      <c r="BC29" s="21">
        <f t="shared" si="71"/>
        <v>1.905975753886867</v>
      </c>
      <c r="BD29" s="21">
        <f t="shared" si="71"/>
        <v>0.24658533597287263</v>
      </c>
      <c r="BE29" s="21">
        <f t="shared" si="71"/>
        <v>1.2445903845270982</v>
      </c>
      <c r="BF29" s="21">
        <f t="shared" si="71"/>
        <v>0.07979156225033729</v>
      </c>
      <c r="BG29" s="21">
        <f t="shared" si="71"/>
        <v>2.801472054753815</v>
      </c>
      <c r="BH29" s="21">
        <f t="shared" si="71"/>
        <v>2.5630663334789565</v>
      </c>
      <c r="BI29" s="21">
        <f t="shared" si="71"/>
        <v>1.1760942730179538</v>
      </c>
      <c r="BJ29" s="21">
        <f t="shared" si="71"/>
        <v>4.386607518093511</v>
      </c>
      <c r="BK29" s="21">
        <f t="shared" si="71"/>
        <v>3.9104307651371677</v>
      </c>
      <c r="BL29" s="21">
        <f t="shared" si="71"/>
        <v>14.121327126744552</v>
      </c>
      <c r="BM29" s="21">
        <f t="shared" si="71"/>
        <v>0.4193235851502374</v>
      </c>
      <c r="BN29" s="21">
        <f t="shared" si="71"/>
        <v>31.937025316349953</v>
      </c>
      <c r="BO29" s="24">
        <f t="shared" si="71"/>
        <v>81.35043497829021</v>
      </c>
      <c r="BP29" s="21"/>
      <c r="BQ29" s="21">
        <f aca="true" t="shared" si="72" ref="BQ29:CV29">BQ26-BQ27</f>
        <v>134.3614113470382</v>
      </c>
      <c r="BR29" s="21">
        <f t="shared" si="72"/>
        <v>107.42452638317103</v>
      </c>
      <c r="BS29" s="21">
        <f t="shared" si="72"/>
        <v>78.75094476614846</v>
      </c>
      <c r="BT29" s="21">
        <f t="shared" si="72"/>
        <v>69.34433821996075</v>
      </c>
      <c r="BU29" s="21">
        <f t="shared" si="72"/>
        <v>38.93514738304957</v>
      </c>
      <c r="BV29" s="21">
        <f t="shared" si="72"/>
        <v>31.475324061185717</v>
      </c>
      <c r="BW29" s="21">
        <f t="shared" si="72"/>
        <v>23.701952428341777</v>
      </c>
      <c r="BX29" s="21">
        <f t="shared" si="72"/>
        <v>16.780560028730104</v>
      </c>
      <c r="BY29" s="21">
        <f t="shared" si="72"/>
        <v>13.334127134582015</v>
      </c>
      <c r="BZ29" s="21">
        <f t="shared" si="72"/>
        <v>10.680661542115521</v>
      </c>
      <c r="CA29" s="21">
        <f t="shared" si="72"/>
        <v>9.076075018508872</v>
      </c>
      <c r="CB29" s="21">
        <f t="shared" si="72"/>
        <v>7.610658517681246</v>
      </c>
      <c r="CC29" s="21">
        <f t="shared" si="72"/>
        <v>5.954977916397599</v>
      </c>
      <c r="CD29" s="21">
        <f t="shared" si="72"/>
        <v>2.493486320323038</v>
      </c>
      <c r="CE29" s="21">
        <f t="shared" si="72"/>
        <v>5.43190410050337</v>
      </c>
      <c r="CF29" s="21">
        <f t="shared" si="72"/>
        <v>6.83835893411618</v>
      </c>
      <c r="CG29" s="21">
        <f t="shared" si="72"/>
        <v>0.6367477790558229</v>
      </c>
      <c r="CH29" s="21">
        <f t="shared" si="72"/>
        <v>135.45003190782876</v>
      </c>
      <c r="CI29" s="21">
        <f t="shared" si="72"/>
        <v>28.91672036734545</v>
      </c>
      <c r="CJ29" s="21">
        <f t="shared" si="72"/>
        <v>29.255873256623453</v>
      </c>
      <c r="CK29" s="21">
        <f t="shared" si="72"/>
        <v>2.755995038635092</v>
      </c>
      <c r="CL29" s="21">
        <f t="shared" si="72"/>
        <v>2.092867784050571</v>
      </c>
      <c r="CM29" s="21">
        <f t="shared" si="72"/>
        <v>0.9333135234519072</v>
      </c>
      <c r="CN29" s="21">
        <f t="shared" si="72"/>
        <v>2.1257646530002443</v>
      </c>
      <c r="CO29" s="21">
        <f t="shared" si="72"/>
        <v>3.0935514927947487</v>
      </c>
      <c r="CP29" s="21">
        <f t="shared" si="72"/>
        <v>3.4310737882059907</v>
      </c>
      <c r="CQ29" s="21">
        <f t="shared" si="72"/>
        <v>101.1575481266985</v>
      </c>
      <c r="CR29" s="21">
        <f t="shared" si="72"/>
        <v>1.3081441691289686</v>
      </c>
      <c r="CS29" s="21">
        <f t="shared" si="72"/>
        <v>198.1977627223747</v>
      </c>
      <c r="CT29" s="21">
        <f t="shared" si="72"/>
        <v>20.45912389392258</v>
      </c>
      <c r="CU29" s="21">
        <f t="shared" si="72"/>
        <v>31.794365432279925</v>
      </c>
      <c r="CV29" s="21">
        <f t="shared" si="72"/>
        <v>443.91490017160027</v>
      </c>
      <c r="CW29" s="21">
        <f aca="true" t="shared" si="73" ref="CW29:DN29">CW26-CW27</f>
        <v>14.187829838111863</v>
      </c>
      <c r="CX29" s="21">
        <f t="shared" si="73"/>
        <v>25.08098775274258</v>
      </c>
      <c r="CY29" s="21">
        <f t="shared" si="73"/>
        <v>0.9743300139714858</v>
      </c>
      <c r="CZ29" s="21">
        <f t="shared" si="73"/>
        <v>0.00048531855043926566</v>
      </c>
      <c r="DA29" s="21">
        <f t="shared" si="73"/>
        <v>1.9849491343209313</v>
      </c>
      <c r="DB29" s="21">
        <f t="shared" si="73"/>
        <v>0.782018899713684</v>
      </c>
      <c r="DC29" s="21">
        <f t="shared" si="73"/>
        <v>37.921406925350226</v>
      </c>
      <c r="DD29" s="21">
        <f t="shared" si="73"/>
        <v>2.3694874051401564</v>
      </c>
      <c r="DE29" s="21">
        <f t="shared" si="73"/>
        <v>8.651002291715328</v>
      </c>
      <c r="DF29" s="21">
        <f t="shared" si="73"/>
        <v>11.050936963152523</v>
      </c>
      <c r="DG29" s="21">
        <f t="shared" si="73"/>
        <v>0.1637274381528934</v>
      </c>
      <c r="DH29" s="21">
        <f t="shared" si="73"/>
        <v>9.695532559265878</v>
      </c>
      <c r="DI29" s="21">
        <f t="shared" si="73"/>
        <v>10.426190879073005</v>
      </c>
      <c r="DJ29" s="21">
        <f t="shared" si="73"/>
        <v>1.9172951800424822</v>
      </c>
      <c r="DK29" s="21">
        <f t="shared" si="73"/>
        <v>0.9984990448573098</v>
      </c>
      <c r="DL29" s="21">
        <f t="shared" si="73"/>
        <v>0.5446197690249798</v>
      </c>
      <c r="DM29" s="21">
        <f t="shared" si="73"/>
        <v>100</v>
      </c>
      <c r="DN29" s="21">
        <f t="shared" si="73"/>
        <v>3.343545552922658</v>
      </c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</row>
    <row r="30" spans="1:135" ht="15.75">
      <c r="A30" s="1" t="s">
        <v>91</v>
      </c>
      <c r="B30" s="1" t="s">
        <v>92</v>
      </c>
      <c r="C30" s="4">
        <v>43.540590351210795</v>
      </c>
      <c r="D30" s="4">
        <v>2.7463935188814674</v>
      </c>
      <c r="E30" s="4">
        <v>12.772695002407149</v>
      </c>
      <c r="F30" s="4">
        <v>11.974930124284507</v>
      </c>
      <c r="G30" s="4">
        <v>0.1790452713465713</v>
      </c>
      <c r="H30" s="4">
        <v>11.355156558692144</v>
      </c>
      <c r="I30" s="4">
        <v>11.035226538429617</v>
      </c>
      <c r="J30" s="4">
        <v>3.1461549107629594</v>
      </c>
      <c r="K30" s="4">
        <v>1.5370520205125777</v>
      </c>
      <c r="L30" s="4">
        <v>0.7259734192656304</v>
      </c>
      <c r="M30" s="4">
        <v>1.1136363636363633</v>
      </c>
      <c r="N30" s="4">
        <v>99.7788427157934</v>
      </c>
      <c r="O30" s="10">
        <v>0.7035261696835905</v>
      </c>
      <c r="P30" s="4">
        <v>-13.114207060962608</v>
      </c>
      <c r="Q30" s="13">
        <v>0.5128804285714287</v>
      </c>
      <c r="R30" s="4">
        <v>4.6900080256826575</v>
      </c>
      <c r="S30" s="4">
        <v>19.543166666666664</v>
      </c>
      <c r="T30" s="4">
        <v>15.6245</v>
      </c>
      <c r="U30" s="4">
        <v>39.32033333333333</v>
      </c>
      <c r="V30" s="4">
        <v>1.5020733333333425</v>
      </c>
      <c r="W30" s="4">
        <v>6.564483333333193</v>
      </c>
      <c r="X30" s="4"/>
      <c r="Y30" s="4">
        <v>0.6785321998232542</v>
      </c>
      <c r="Z30" s="4">
        <v>16464.629145694395</v>
      </c>
      <c r="AA30" s="4">
        <v>12760.605874295421</v>
      </c>
      <c r="AB30" s="4">
        <v>3168.1480016752107</v>
      </c>
      <c r="AC30" s="4">
        <v>4.683206931275538</v>
      </c>
      <c r="AD30" s="4">
        <v>0.5013435189857273</v>
      </c>
      <c r="AE30" s="4">
        <v>2.2003650734849707</v>
      </c>
      <c r="AF30" s="4">
        <v>0.875290491786556</v>
      </c>
      <c r="AG30" s="4"/>
      <c r="AH30" s="4">
        <v>50.828571428571436</v>
      </c>
      <c r="AI30" s="4">
        <v>836.0625</v>
      </c>
      <c r="AJ30" s="4">
        <v>646.18125</v>
      </c>
      <c r="AK30" s="4">
        <v>24.603225806451615</v>
      </c>
      <c r="AL30" s="4">
        <v>244.9090909090909</v>
      </c>
      <c r="AM30" s="4">
        <v>363.2</v>
      </c>
      <c r="AN30" s="4">
        <v>49.85833333333333</v>
      </c>
      <c r="AO30" s="4">
        <v>257.6666666666667</v>
      </c>
      <c r="AP30" s="4">
        <v>25.7875</v>
      </c>
      <c r="AQ30" s="4">
        <v>279.3958333333333</v>
      </c>
      <c r="AR30" s="4">
        <v>92.10208333333333</v>
      </c>
      <c r="AS30" s="4">
        <v>59.59103196781797</v>
      </c>
      <c r="AT30" s="4">
        <v>109.84506798248613</v>
      </c>
      <c r="AU30" s="4">
        <v>12.520152708749567</v>
      </c>
      <c r="AV30" s="4">
        <v>48.90973305321288</v>
      </c>
      <c r="AW30" s="4">
        <v>9.071530508190934</v>
      </c>
      <c r="AX30" s="4">
        <v>2.819528409280615</v>
      </c>
      <c r="AY30" s="4">
        <v>8.099532257346679</v>
      </c>
      <c r="AZ30" s="4">
        <v>1.1005869124216932</v>
      </c>
      <c r="BA30" s="4">
        <v>5.690044948737548</v>
      </c>
      <c r="BB30" s="4">
        <v>1.006099206080263</v>
      </c>
      <c r="BC30" s="4">
        <v>2.628462643715033</v>
      </c>
      <c r="BD30" s="4">
        <v>0.37038727592408804</v>
      </c>
      <c r="BE30" s="4">
        <v>2.075879400553537</v>
      </c>
      <c r="BF30" s="4">
        <v>0.2952405728949546</v>
      </c>
      <c r="BG30" s="4">
        <v>9.645208333333333</v>
      </c>
      <c r="BH30" s="4">
        <v>3.842</v>
      </c>
      <c r="BI30" s="4">
        <v>2.7342105263157896</v>
      </c>
      <c r="BJ30" s="4">
        <v>6.330625</v>
      </c>
      <c r="BK30" s="4">
        <v>5.529375</v>
      </c>
      <c r="BL30" s="4">
        <v>17</v>
      </c>
      <c r="BM30" s="4">
        <v>0.6519999999999999</v>
      </c>
      <c r="BN30" s="4">
        <v>64.17857142857143</v>
      </c>
      <c r="BO30" s="18">
        <v>93.82142857142857</v>
      </c>
      <c r="BP30" s="4"/>
      <c r="BQ30" s="4">
        <v>192.22913538005787</v>
      </c>
      <c r="BR30" s="4">
        <v>135.94686631495804</v>
      </c>
      <c r="BS30" s="4">
        <v>102.62420253073418</v>
      </c>
      <c r="BT30" s="4">
        <v>81.5162217553548</v>
      </c>
      <c r="BU30" s="4">
        <v>46.52066927277402</v>
      </c>
      <c r="BV30" s="4">
        <v>38.10173526054888</v>
      </c>
      <c r="BW30" s="4">
        <v>31.27232531794085</v>
      </c>
      <c r="BX30" s="4">
        <v>23.21913317345345</v>
      </c>
      <c r="BY30" s="4">
        <v>17.670947045768784</v>
      </c>
      <c r="BZ30" s="4">
        <v>14.012523761563557</v>
      </c>
      <c r="CA30" s="4">
        <v>12.516488779595392</v>
      </c>
      <c r="CB30" s="4">
        <v>11.431706047039754</v>
      </c>
      <c r="CC30" s="4">
        <v>9.932437323222667</v>
      </c>
      <c r="CD30" s="4">
        <v>9.226267902967331</v>
      </c>
      <c r="CE30" s="4">
        <v>7.142505482271773</v>
      </c>
      <c r="CF30" s="4">
        <v>10.953476488882048</v>
      </c>
      <c r="CG30" s="4">
        <v>0.6514064738144215</v>
      </c>
      <c r="CH30" s="4">
        <v>190.93761931009746</v>
      </c>
      <c r="CI30" s="4">
        <v>31.78993422718562</v>
      </c>
      <c r="CJ30" s="4">
        <v>44.886615791456</v>
      </c>
      <c r="CK30" s="4">
        <v>5.710639719560318</v>
      </c>
      <c r="CL30" s="4">
        <v>3.109345521934132</v>
      </c>
      <c r="CM30" s="4">
        <v>1.2505381138760714</v>
      </c>
      <c r="CN30" s="4">
        <v>2.854252484294995</v>
      </c>
      <c r="CO30" s="4">
        <v>4.618009424991944</v>
      </c>
      <c r="CP30" s="4">
        <v>3.565096742342799</v>
      </c>
      <c r="CQ30" s="4">
        <v>226.9584485787109</v>
      </c>
      <c r="CR30" s="4">
        <v>1.9949325129481608</v>
      </c>
      <c r="CS30" s="4">
        <v>203.50236669048587</v>
      </c>
      <c r="CT30" s="4">
        <v>21.006695916437252</v>
      </c>
      <c r="CU30" s="4">
        <v>28.710853999477436</v>
      </c>
      <c r="CV30" s="4">
        <v>406.8845144227739</v>
      </c>
      <c r="CW30" s="4">
        <v>17.32935032583745</v>
      </c>
      <c r="CX30" s="4">
        <v>21.975137787101318</v>
      </c>
      <c r="CY30" s="4">
        <v>1.009009303119477</v>
      </c>
      <c r="CZ30" s="4">
        <v>0.0012541645552234947</v>
      </c>
      <c r="DA30" s="4">
        <v>2.012097496864292</v>
      </c>
      <c r="DB30" s="4">
        <v>0.7995702042203803</v>
      </c>
      <c r="DC30" s="4">
        <v>43.97111768107644</v>
      </c>
      <c r="DD30" s="4">
        <v>2.7740671609585266</v>
      </c>
      <c r="DE30" s="4">
        <v>12.897537390684606</v>
      </c>
      <c r="DF30" s="4">
        <v>12.093725028678179</v>
      </c>
      <c r="DG30" s="4">
        <v>0.18089607024195345</v>
      </c>
      <c r="DH30" s="4">
        <v>11.47112113055897</v>
      </c>
      <c r="DI30" s="4">
        <v>11.150229964630414</v>
      </c>
      <c r="DJ30" s="4">
        <v>3.176119092798748</v>
      </c>
      <c r="DK30" s="4">
        <v>1.5517184142059015</v>
      </c>
      <c r="DL30" s="4">
        <v>0.7334680661662554</v>
      </c>
      <c r="DM30" s="4">
        <v>100</v>
      </c>
      <c r="DN30" s="4">
        <v>4.72783750700465</v>
      </c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</row>
    <row r="31" spans="1:135" s="2" customFormat="1" ht="15.75">
      <c r="A31" s="2" t="s">
        <v>86</v>
      </c>
      <c r="C31" s="3">
        <v>2.125500484961676</v>
      </c>
      <c r="D31" s="3">
        <v>0.2671166286737647</v>
      </c>
      <c r="E31" s="3">
        <v>0.9621172904164429</v>
      </c>
      <c r="F31" s="3">
        <v>0.563899979722658</v>
      </c>
      <c r="G31" s="3">
        <v>0.01623033015489813</v>
      </c>
      <c r="H31" s="3">
        <v>1.5212348222546952</v>
      </c>
      <c r="I31" s="3">
        <v>1.318889425849976</v>
      </c>
      <c r="J31" s="3">
        <v>0.4756468926185223</v>
      </c>
      <c r="K31" s="3">
        <v>0.42254512409529255</v>
      </c>
      <c r="L31" s="3">
        <v>0.20429166503423135</v>
      </c>
      <c r="M31" s="3">
        <v>0.8575964233509566</v>
      </c>
      <c r="N31" s="3">
        <v>0.43500768536523654</v>
      </c>
      <c r="O31" s="11">
        <v>0.00018046220760598234</v>
      </c>
      <c r="P31" s="3">
        <v>2.561746150982745</v>
      </c>
      <c r="Q31" s="14">
        <v>4.40730685810467E-05</v>
      </c>
      <c r="R31" s="3">
        <v>0.8597274613967446</v>
      </c>
      <c r="S31" s="3">
        <v>0.20245404142394513</v>
      </c>
      <c r="T31" s="3">
        <v>0.015085865349171794</v>
      </c>
      <c r="U31" s="3">
        <v>0.18233683726066613</v>
      </c>
      <c r="V31" s="3">
        <v>2.204862603479504</v>
      </c>
      <c r="W31" s="3">
        <v>8.673540542538195</v>
      </c>
      <c r="X31" s="3"/>
      <c r="Y31" s="3">
        <v>0.026027220121033128</v>
      </c>
      <c r="Z31" s="3">
        <v>1601.3641888993088</v>
      </c>
      <c r="AA31" s="3">
        <v>3507.9696202391083</v>
      </c>
      <c r="AB31" s="3">
        <v>891.5288262093861</v>
      </c>
      <c r="AC31" s="3">
        <v>0.6317676169223685</v>
      </c>
      <c r="AD31" s="3">
        <v>0.16933838661888737</v>
      </c>
      <c r="AE31" s="3">
        <v>0.6810457923522297</v>
      </c>
      <c r="AF31" s="3">
        <v>0.1728810941269641</v>
      </c>
      <c r="AG31" s="3"/>
      <c r="AH31" s="3">
        <v>23.300258385183756</v>
      </c>
      <c r="AI31" s="3">
        <v>189.62445410270797</v>
      </c>
      <c r="AJ31" s="3">
        <v>188.1329800702266</v>
      </c>
      <c r="AK31" s="3">
        <v>5.207221032805815</v>
      </c>
      <c r="AL31" s="3">
        <v>71.188551870054</v>
      </c>
      <c r="AM31" s="3">
        <v>102.10726386175146</v>
      </c>
      <c r="AN31" s="3">
        <v>4.26750480049202</v>
      </c>
      <c r="AO31" s="3">
        <v>73.22082278210816</v>
      </c>
      <c r="AP31" s="3">
        <v>3.7879537681972786</v>
      </c>
      <c r="AQ31" s="3">
        <v>59.096580408448496</v>
      </c>
      <c r="AR31" s="3">
        <v>22.18724755333698</v>
      </c>
      <c r="AS31" s="3">
        <v>17.185218506491992</v>
      </c>
      <c r="AT31" s="3">
        <v>28.876650198162725</v>
      </c>
      <c r="AU31" s="3">
        <v>2.7607764585879133</v>
      </c>
      <c r="AV31" s="3">
        <v>11.528044151906894</v>
      </c>
      <c r="AW31" s="3">
        <v>1.672589341023797</v>
      </c>
      <c r="AX31" s="3">
        <v>0.4892054947028121</v>
      </c>
      <c r="AY31" s="3">
        <v>1.415539597993277</v>
      </c>
      <c r="AZ31" s="3">
        <v>0.14423294436581416</v>
      </c>
      <c r="BA31" s="3">
        <v>0.7840039477208328</v>
      </c>
      <c r="BB31" s="3">
        <v>0.10969319943906783</v>
      </c>
      <c r="BC31" s="3">
        <v>0.3390066515940693</v>
      </c>
      <c r="BD31" s="3">
        <v>0.05101995039573216</v>
      </c>
      <c r="BE31" s="3">
        <v>0.27527916712850625</v>
      </c>
      <c r="BF31" s="3">
        <v>0.04461349802122785</v>
      </c>
      <c r="BG31" s="3">
        <v>3.953480528588774</v>
      </c>
      <c r="BH31" s="3">
        <v>1.9268731146601223</v>
      </c>
      <c r="BI31" s="3">
        <v>2.554303521900728</v>
      </c>
      <c r="BJ31" s="3">
        <v>1.262559249847308</v>
      </c>
      <c r="BK31" s="3">
        <v>1.3714976702040005</v>
      </c>
      <c r="BL31" s="3">
        <v>1.6035674514745464</v>
      </c>
      <c r="BM31" s="3">
        <v>0.2852647892748068</v>
      </c>
      <c r="BN31" s="3">
        <v>17.586629603659897</v>
      </c>
      <c r="BO31" s="19">
        <v>11.433202186828392</v>
      </c>
      <c r="BP31" s="3"/>
      <c r="BQ31" s="3">
        <v>55.43618873061972</v>
      </c>
      <c r="BR31" s="3">
        <v>35.73842846307276</v>
      </c>
      <c r="BS31" s="3">
        <v>22.62931523432729</v>
      </c>
      <c r="BT31" s="3">
        <v>19.2134069198449</v>
      </c>
      <c r="BU31" s="3">
        <v>8.577381236019518</v>
      </c>
      <c r="BV31" s="3">
        <v>6.610885063551439</v>
      </c>
      <c r="BW31" s="3">
        <v>5.465403853255855</v>
      </c>
      <c r="BX31" s="3">
        <v>3.042889121641585</v>
      </c>
      <c r="BY31" s="3">
        <v>2.434794868698239</v>
      </c>
      <c r="BZ31" s="3">
        <v>1.5277604378699952</v>
      </c>
      <c r="CA31" s="3">
        <v>1.614317388543235</v>
      </c>
      <c r="CB31" s="3">
        <v>1.57468982702878</v>
      </c>
      <c r="CC31" s="3">
        <v>1.317125201571806</v>
      </c>
      <c r="CD31" s="3">
        <v>1.394171813163379</v>
      </c>
      <c r="CE31" s="3">
        <v>1.847618226866026</v>
      </c>
      <c r="CF31" s="3">
        <v>1.7106619278482107</v>
      </c>
      <c r="CG31" s="3">
        <v>0.12021183542793812</v>
      </c>
      <c r="CH31" s="3">
        <v>61.164629485777006</v>
      </c>
      <c r="CI31" s="3">
        <v>9.005232571483585</v>
      </c>
      <c r="CJ31" s="3">
        <v>15.950747723708488</v>
      </c>
      <c r="CK31" s="3">
        <v>2.6814703053184994</v>
      </c>
      <c r="CL31" s="3">
        <v>0.5340799588494461</v>
      </c>
      <c r="CM31" s="3">
        <v>0.30788095270030885</v>
      </c>
      <c r="CN31" s="3">
        <v>0.6151524690144676</v>
      </c>
      <c r="CO31" s="3">
        <v>1.7874302424509998</v>
      </c>
      <c r="CP31" s="3">
        <v>0.6745597941294504</v>
      </c>
      <c r="CQ31" s="3">
        <v>68.275985772154</v>
      </c>
      <c r="CR31" s="3">
        <v>0.40716189311936496</v>
      </c>
      <c r="CS31" s="3">
        <v>53.03249603780709</v>
      </c>
      <c r="CT31" s="3">
        <v>5.47432217164461</v>
      </c>
      <c r="CU31" s="3">
        <v>7.6508274971131645</v>
      </c>
      <c r="CV31" s="3">
        <v>98.22044010445092</v>
      </c>
      <c r="CW31" s="3">
        <v>2.3438520626023513</v>
      </c>
      <c r="CX31" s="3">
        <v>3.6112944742824866</v>
      </c>
      <c r="CY31" s="3">
        <v>0.0902455776340292</v>
      </c>
      <c r="CZ31" s="3">
        <v>0.0002679872137386936</v>
      </c>
      <c r="DA31" s="3">
        <v>0.012269414368012954</v>
      </c>
      <c r="DB31" s="3">
        <v>0.008104994830158276</v>
      </c>
      <c r="DC31" s="3">
        <v>2.0289498446086562</v>
      </c>
      <c r="DD31" s="3">
        <v>0.27089370399082535</v>
      </c>
      <c r="DE31" s="3">
        <v>0.9348875775240931</v>
      </c>
      <c r="DF31" s="3">
        <v>0.5457197563429046</v>
      </c>
      <c r="DG31" s="3">
        <v>0.01698857918931444</v>
      </c>
      <c r="DH31" s="3">
        <v>1.5608232510073878</v>
      </c>
      <c r="DI31" s="3">
        <v>1.3728586452879383</v>
      </c>
      <c r="DJ31" s="3">
        <v>0.4719512971478883</v>
      </c>
      <c r="DK31" s="3">
        <v>0.42563091866708647</v>
      </c>
      <c r="DL31" s="3">
        <v>0.2072179360594846</v>
      </c>
      <c r="DM31" s="3"/>
      <c r="DN31" s="3">
        <v>0.6233774717751511</v>
      </c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</row>
    <row r="32" spans="1:135" s="7" customFormat="1" ht="15.75">
      <c r="A32" s="5" t="s">
        <v>91</v>
      </c>
      <c r="B32" s="5" t="s">
        <v>170</v>
      </c>
      <c r="C32" s="6">
        <f aca="true" t="shared" si="74" ref="C32:W32">C30+C31</f>
        <v>45.66609083617247</v>
      </c>
      <c r="D32" s="6">
        <f t="shared" si="74"/>
        <v>3.013510147555232</v>
      </c>
      <c r="E32" s="6">
        <f t="shared" si="74"/>
        <v>13.734812292823591</v>
      </c>
      <c r="F32" s="6">
        <f t="shared" si="74"/>
        <v>12.538830104007165</v>
      </c>
      <c r="G32" s="6">
        <f t="shared" si="74"/>
        <v>0.19527560150146944</v>
      </c>
      <c r="H32" s="6">
        <f t="shared" si="74"/>
        <v>12.876391380946838</v>
      </c>
      <c r="I32" s="6">
        <f t="shared" si="74"/>
        <v>12.354115964279593</v>
      </c>
      <c r="J32" s="6">
        <f t="shared" si="74"/>
        <v>3.621801803381482</v>
      </c>
      <c r="K32" s="6">
        <f t="shared" si="74"/>
        <v>1.9595971446078702</v>
      </c>
      <c r="L32" s="6">
        <f t="shared" si="74"/>
        <v>0.9302650842998618</v>
      </c>
      <c r="M32" s="6">
        <f t="shared" si="74"/>
        <v>1.9712327869873199</v>
      </c>
      <c r="N32" s="6">
        <f t="shared" si="74"/>
        <v>100.21385040115864</v>
      </c>
      <c r="O32" s="9">
        <f t="shared" si="74"/>
        <v>0.7037066318911965</v>
      </c>
      <c r="P32" s="6">
        <f t="shared" si="74"/>
        <v>-10.552460909979864</v>
      </c>
      <c r="Q32" s="12">
        <f t="shared" si="74"/>
        <v>0.5129245016400097</v>
      </c>
      <c r="R32" s="6">
        <f t="shared" si="74"/>
        <v>5.549735487079402</v>
      </c>
      <c r="S32" s="6">
        <f t="shared" si="74"/>
        <v>19.74562070809061</v>
      </c>
      <c r="T32" s="6">
        <f t="shared" si="74"/>
        <v>15.63958586534917</v>
      </c>
      <c r="U32" s="6">
        <f t="shared" si="74"/>
        <v>39.502670170593994</v>
      </c>
      <c r="V32" s="6">
        <f t="shared" si="74"/>
        <v>3.7069359368128465</v>
      </c>
      <c r="W32" s="6">
        <f t="shared" si="74"/>
        <v>15.238023875871388</v>
      </c>
      <c r="X32" s="6"/>
      <c r="Y32" s="6">
        <f aca="true" t="shared" si="75" ref="Y32:AF32">Y30+Y31</f>
        <v>0.7045594199442873</v>
      </c>
      <c r="Z32" s="6">
        <f t="shared" si="75"/>
        <v>18065.993334593702</v>
      </c>
      <c r="AA32" s="6">
        <f t="shared" si="75"/>
        <v>16268.575494534529</v>
      </c>
      <c r="AB32" s="6">
        <f t="shared" si="75"/>
        <v>4059.6768278845966</v>
      </c>
      <c r="AC32" s="6">
        <f t="shared" si="75"/>
        <v>5.314974548197906</v>
      </c>
      <c r="AD32" s="6">
        <f t="shared" si="75"/>
        <v>0.6706819056046146</v>
      </c>
      <c r="AE32" s="6">
        <f t="shared" si="75"/>
        <v>2.8814108658372004</v>
      </c>
      <c r="AF32" s="6">
        <f t="shared" si="75"/>
        <v>1.04817158591352</v>
      </c>
      <c r="AG32" s="6"/>
      <c r="AH32" s="6">
        <f aca="true" t="shared" si="76" ref="AH32:BO32">AH30+AH31</f>
        <v>74.12882981375519</v>
      </c>
      <c r="AI32" s="6">
        <f t="shared" si="76"/>
        <v>1025.686954102708</v>
      </c>
      <c r="AJ32" s="6">
        <f t="shared" si="76"/>
        <v>834.3142300702266</v>
      </c>
      <c r="AK32" s="6">
        <f t="shared" si="76"/>
        <v>29.81044683925743</v>
      </c>
      <c r="AL32" s="6">
        <f t="shared" si="76"/>
        <v>316.0976427791449</v>
      </c>
      <c r="AM32" s="6">
        <f t="shared" si="76"/>
        <v>465.30726386175144</v>
      </c>
      <c r="AN32" s="6">
        <f t="shared" si="76"/>
        <v>54.12583813382535</v>
      </c>
      <c r="AO32" s="6">
        <f t="shared" si="76"/>
        <v>330.88748944877483</v>
      </c>
      <c r="AP32" s="6">
        <f t="shared" si="76"/>
        <v>29.57545376819728</v>
      </c>
      <c r="AQ32" s="6">
        <f t="shared" si="76"/>
        <v>338.49241374178183</v>
      </c>
      <c r="AR32" s="6">
        <f t="shared" si="76"/>
        <v>114.28933088667031</v>
      </c>
      <c r="AS32" s="6">
        <f t="shared" si="76"/>
        <v>76.77625047430996</v>
      </c>
      <c r="AT32" s="6">
        <f t="shared" si="76"/>
        <v>138.72171818064885</v>
      </c>
      <c r="AU32" s="6">
        <f t="shared" si="76"/>
        <v>15.28092916733748</v>
      </c>
      <c r="AV32" s="6">
        <f t="shared" si="76"/>
        <v>60.43777720511977</v>
      </c>
      <c r="AW32" s="6">
        <f t="shared" si="76"/>
        <v>10.74411984921473</v>
      </c>
      <c r="AX32" s="6">
        <f t="shared" si="76"/>
        <v>3.3087339039834274</v>
      </c>
      <c r="AY32" s="6">
        <f t="shared" si="76"/>
        <v>9.515071855339956</v>
      </c>
      <c r="AZ32" s="6">
        <f t="shared" si="76"/>
        <v>1.2448198567875073</v>
      </c>
      <c r="BA32" s="6">
        <f t="shared" si="76"/>
        <v>6.474048896458381</v>
      </c>
      <c r="BB32" s="6">
        <f t="shared" si="76"/>
        <v>1.1157924055193307</v>
      </c>
      <c r="BC32" s="6">
        <f t="shared" si="76"/>
        <v>2.9674692953091024</v>
      </c>
      <c r="BD32" s="6">
        <f t="shared" si="76"/>
        <v>0.4214072263198202</v>
      </c>
      <c r="BE32" s="6">
        <f t="shared" si="76"/>
        <v>2.3511585676820435</v>
      </c>
      <c r="BF32" s="6">
        <f t="shared" si="76"/>
        <v>0.3398540709161824</v>
      </c>
      <c r="BG32" s="6">
        <f t="shared" si="76"/>
        <v>13.598688861922106</v>
      </c>
      <c r="BH32" s="6">
        <f t="shared" si="76"/>
        <v>5.768873114660122</v>
      </c>
      <c r="BI32" s="6">
        <f t="shared" si="76"/>
        <v>5.288514048216518</v>
      </c>
      <c r="BJ32" s="6">
        <f t="shared" si="76"/>
        <v>7.593184249847308</v>
      </c>
      <c r="BK32" s="6">
        <f t="shared" si="76"/>
        <v>6.900872670204</v>
      </c>
      <c r="BL32" s="6">
        <f t="shared" si="76"/>
        <v>18.603567451474547</v>
      </c>
      <c r="BM32" s="6">
        <f t="shared" si="76"/>
        <v>0.9372647892748067</v>
      </c>
      <c r="BN32" s="6">
        <f t="shared" si="76"/>
        <v>81.76520103223133</v>
      </c>
      <c r="BO32" s="17">
        <f t="shared" si="76"/>
        <v>105.25463075825697</v>
      </c>
      <c r="BP32" s="6"/>
      <c r="BQ32" s="6">
        <f aca="true" t="shared" si="77" ref="BQ32:CV32">BQ30+BQ31</f>
        <v>247.6653241106776</v>
      </c>
      <c r="BR32" s="6">
        <f t="shared" si="77"/>
        <v>171.6852947780308</v>
      </c>
      <c r="BS32" s="6">
        <f t="shared" si="77"/>
        <v>125.25351776506147</v>
      </c>
      <c r="BT32" s="6">
        <f t="shared" si="77"/>
        <v>100.7296286751997</v>
      </c>
      <c r="BU32" s="6">
        <f t="shared" si="77"/>
        <v>55.09805050879354</v>
      </c>
      <c r="BV32" s="6">
        <f t="shared" si="77"/>
        <v>44.712620324100314</v>
      </c>
      <c r="BW32" s="6">
        <f t="shared" si="77"/>
        <v>36.737729171196705</v>
      </c>
      <c r="BX32" s="6">
        <f t="shared" si="77"/>
        <v>26.262022295095036</v>
      </c>
      <c r="BY32" s="6">
        <f t="shared" si="77"/>
        <v>20.105741914467025</v>
      </c>
      <c r="BZ32" s="6">
        <f t="shared" si="77"/>
        <v>15.540284199433552</v>
      </c>
      <c r="CA32" s="6">
        <f t="shared" si="77"/>
        <v>14.130806168138626</v>
      </c>
      <c r="CB32" s="6">
        <f t="shared" si="77"/>
        <v>13.006395874068534</v>
      </c>
      <c r="CC32" s="6">
        <f t="shared" si="77"/>
        <v>11.249562524794472</v>
      </c>
      <c r="CD32" s="6">
        <f t="shared" si="77"/>
        <v>10.62043971613071</v>
      </c>
      <c r="CE32" s="6">
        <f t="shared" si="77"/>
        <v>8.990123709137798</v>
      </c>
      <c r="CF32" s="6">
        <f t="shared" si="77"/>
        <v>12.664138416730259</v>
      </c>
      <c r="CG32" s="6">
        <f t="shared" si="77"/>
        <v>0.7716183092423596</v>
      </c>
      <c r="CH32" s="6">
        <f t="shared" si="77"/>
        <v>252.10224879587446</v>
      </c>
      <c r="CI32" s="6">
        <f t="shared" si="77"/>
        <v>40.7951667986692</v>
      </c>
      <c r="CJ32" s="6">
        <f t="shared" si="77"/>
        <v>60.83736351516449</v>
      </c>
      <c r="CK32" s="6">
        <f t="shared" si="77"/>
        <v>8.392110024878818</v>
      </c>
      <c r="CL32" s="6">
        <f t="shared" si="77"/>
        <v>3.6434254807835784</v>
      </c>
      <c r="CM32" s="6">
        <f t="shared" si="77"/>
        <v>1.5584190665763802</v>
      </c>
      <c r="CN32" s="6">
        <f t="shared" si="77"/>
        <v>3.4694049533094624</v>
      </c>
      <c r="CO32" s="6">
        <f t="shared" si="77"/>
        <v>6.405439667442943</v>
      </c>
      <c r="CP32" s="6">
        <f t="shared" si="77"/>
        <v>4.239656536472249</v>
      </c>
      <c r="CQ32" s="6">
        <f t="shared" si="77"/>
        <v>295.2344343508649</v>
      </c>
      <c r="CR32" s="6">
        <f t="shared" si="77"/>
        <v>2.402094406067526</v>
      </c>
      <c r="CS32" s="6">
        <f t="shared" si="77"/>
        <v>256.534862728293</v>
      </c>
      <c r="CT32" s="6">
        <f t="shared" si="77"/>
        <v>26.48101808808186</v>
      </c>
      <c r="CU32" s="6">
        <f t="shared" si="77"/>
        <v>36.3616814965906</v>
      </c>
      <c r="CV32" s="6">
        <f t="shared" si="77"/>
        <v>505.10495452722483</v>
      </c>
      <c r="CW32" s="6">
        <f aca="true" t="shared" si="78" ref="CW32:DN32">CW30+CW31</f>
        <v>19.6732023884398</v>
      </c>
      <c r="CX32" s="6">
        <f t="shared" si="78"/>
        <v>25.586432261383806</v>
      </c>
      <c r="CY32" s="6">
        <f t="shared" si="78"/>
        <v>1.099254880753506</v>
      </c>
      <c r="CZ32" s="6">
        <f t="shared" si="78"/>
        <v>0.0015221517689621882</v>
      </c>
      <c r="DA32" s="6">
        <f t="shared" si="78"/>
        <v>2.0243669112323053</v>
      </c>
      <c r="DB32" s="6">
        <f t="shared" si="78"/>
        <v>0.8076751990505385</v>
      </c>
      <c r="DC32" s="6">
        <f t="shared" si="78"/>
        <v>46.0000675256851</v>
      </c>
      <c r="DD32" s="6">
        <f t="shared" si="78"/>
        <v>3.044960864949352</v>
      </c>
      <c r="DE32" s="6">
        <f t="shared" si="78"/>
        <v>13.832424968208699</v>
      </c>
      <c r="DF32" s="6">
        <f t="shared" si="78"/>
        <v>12.639444785021084</v>
      </c>
      <c r="DG32" s="6">
        <f t="shared" si="78"/>
        <v>0.19788464943126788</v>
      </c>
      <c r="DH32" s="6">
        <f t="shared" si="78"/>
        <v>13.031944381566358</v>
      </c>
      <c r="DI32" s="6">
        <f t="shared" si="78"/>
        <v>12.523088609918352</v>
      </c>
      <c r="DJ32" s="6">
        <f t="shared" si="78"/>
        <v>3.6480703899466365</v>
      </c>
      <c r="DK32" s="6">
        <f t="shared" si="78"/>
        <v>1.977349332872988</v>
      </c>
      <c r="DL32" s="6">
        <f t="shared" si="78"/>
        <v>0.94068600222574</v>
      </c>
      <c r="DM32" s="6">
        <f t="shared" si="78"/>
        <v>100</v>
      </c>
      <c r="DN32" s="6">
        <f t="shared" si="78"/>
        <v>5.351214978779801</v>
      </c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</row>
    <row r="33" spans="1:135" s="26" customFormat="1" ht="15.75">
      <c r="A33" s="20" t="s">
        <v>91</v>
      </c>
      <c r="B33" s="20" t="s">
        <v>171</v>
      </c>
      <c r="C33" s="21">
        <f aca="true" t="shared" si="79" ref="C33:W33">C30-C31</f>
        <v>41.41508986624912</v>
      </c>
      <c r="D33" s="21">
        <f t="shared" si="79"/>
        <v>2.4792768902077027</v>
      </c>
      <c r="E33" s="21">
        <f t="shared" si="79"/>
        <v>11.810577711990707</v>
      </c>
      <c r="F33" s="21">
        <f t="shared" si="79"/>
        <v>11.411030144561849</v>
      </c>
      <c r="G33" s="21">
        <f t="shared" si="79"/>
        <v>0.16281494119167317</v>
      </c>
      <c r="H33" s="21">
        <f t="shared" si="79"/>
        <v>9.83392173643745</v>
      </c>
      <c r="I33" s="21">
        <f t="shared" si="79"/>
        <v>9.716337112579641</v>
      </c>
      <c r="J33" s="21">
        <f t="shared" si="79"/>
        <v>2.670508018144437</v>
      </c>
      <c r="K33" s="21">
        <f t="shared" si="79"/>
        <v>1.1145068964172853</v>
      </c>
      <c r="L33" s="21">
        <f t="shared" si="79"/>
        <v>0.5216817542313991</v>
      </c>
      <c r="M33" s="21">
        <f t="shared" si="79"/>
        <v>0.25603994028540666</v>
      </c>
      <c r="N33" s="21">
        <f t="shared" si="79"/>
        <v>99.34383503042817</v>
      </c>
      <c r="O33" s="22">
        <f t="shared" si="79"/>
        <v>0.7033457074759845</v>
      </c>
      <c r="P33" s="21">
        <f t="shared" si="79"/>
        <v>-15.675953211945352</v>
      </c>
      <c r="Q33" s="23">
        <f t="shared" si="79"/>
        <v>0.5128363555028477</v>
      </c>
      <c r="R33" s="21">
        <f t="shared" si="79"/>
        <v>3.830280564285913</v>
      </c>
      <c r="S33" s="21">
        <f t="shared" si="79"/>
        <v>19.34071262524272</v>
      </c>
      <c r="T33" s="21">
        <f t="shared" si="79"/>
        <v>15.609414134650828</v>
      </c>
      <c r="U33" s="21">
        <f t="shared" si="79"/>
        <v>39.13799649607267</v>
      </c>
      <c r="V33" s="21">
        <f t="shared" si="79"/>
        <v>-0.7027892701461615</v>
      </c>
      <c r="W33" s="21">
        <f t="shared" si="79"/>
        <v>-2.1090572092050017</v>
      </c>
      <c r="X33" s="21"/>
      <c r="Y33" s="21">
        <f aca="true" t="shared" si="80" ref="Y33:AF33">Y30-Y31</f>
        <v>0.6525049797022211</v>
      </c>
      <c r="Z33" s="21">
        <f t="shared" si="80"/>
        <v>14863.264956795087</v>
      </c>
      <c r="AA33" s="21">
        <f t="shared" si="80"/>
        <v>9252.636254056313</v>
      </c>
      <c r="AB33" s="21">
        <f t="shared" si="80"/>
        <v>2276.619175465825</v>
      </c>
      <c r="AC33" s="21">
        <f t="shared" si="80"/>
        <v>4.0514393143531695</v>
      </c>
      <c r="AD33" s="21">
        <f t="shared" si="80"/>
        <v>0.33200513236683993</v>
      </c>
      <c r="AE33" s="21">
        <f t="shared" si="80"/>
        <v>1.519319281132741</v>
      </c>
      <c r="AF33" s="21">
        <f t="shared" si="80"/>
        <v>0.702409397659592</v>
      </c>
      <c r="AG33" s="21"/>
      <c r="AH33" s="21">
        <f aca="true" t="shared" si="81" ref="AH33:BO33">AH30-AH31</f>
        <v>27.52831304338768</v>
      </c>
      <c r="AI33" s="21">
        <f t="shared" si="81"/>
        <v>646.438045897292</v>
      </c>
      <c r="AJ33" s="21">
        <f t="shared" si="81"/>
        <v>458.04826992977337</v>
      </c>
      <c r="AK33" s="21">
        <f t="shared" si="81"/>
        <v>19.3960047736458</v>
      </c>
      <c r="AL33" s="21">
        <f t="shared" si="81"/>
        <v>173.7205390390369</v>
      </c>
      <c r="AM33" s="21">
        <f t="shared" si="81"/>
        <v>261.09273613824854</v>
      </c>
      <c r="AN33" s="21">
        <f t="shared" si="81"/>
        <v>45.59082853284131</v>
      </c>
      <c r="AO33" s="21">
        <f t="shared" si="81"/>
        <v>184.44584388455854</v>
      </c>
      <c r="AP33" s="21">
        <f t="shared" si="81"/>
        <v>21.99954623180272</v>
      </c>
      <c r="AQ33" s="21">
        <f t="shared" si="81"/>
        <v>220.29925292488483</v>
      </c>
      <c r="AR33" s="21">
        <f t="shared" si="81"/>
        <v>69.91483577999634</v>
      </c>
      <c r="AS33" s="21">
        <f t="shared" si="81"/>
        <v>42.40581346132598</v>
      </c>
      <c r="AT33" s="21">
        <f t="shared" si="81"/>
        <v>80.9684177843234</v>
      </c>
      <c r="AU33" s="21">
        <f t="shared" si="81"/>
        <v>9.759376250161655</v>
      </c>
      <c r="AV33" s="21">
        <f t="shared" si="81"/>
        <v>37.38168890130599</v>
      </c>
      <c r="AW33" s="21">
        <f t="shared" si="81"/>
        <v>7.398941167167137</v>
      </c>
      <c r="AX33" s="21">
        <f t="shared" si="81"/>
        <v>2.330322914577803</v>
      </c>
      <c r="AY33" s="21">
        <f t="shared" si="81"/>
        <v>6.683992659353402</v>
      </c>
      <c r="AZ33" s="21">
        <f t="shared" si="81"/>
        <v>0.956353968055879</v>
      </c>
      <c r="BA33" s="21">
        <f t="shared" si="81"/>
        <v>4.906041001016716</v>
      </c>
      <c r="BB33" s="21">
        <f t="shared" si="81"/>
        <v>0.8964060066411951</v>
      </c>
      <c r="BC33" s="21">
        <f t="shared" si="81"/>
        <v>2.289455992120964</v>
      </c>
      <c r="BD33" s="21">
        <f t="shared" si="81"/>
        <v>0.3193673255283559</v>
      </c>
      <c r="BE33" s="21">
        <f t="shared" si="81"/>
        <v>1.8006002334250308</v>
      </c>
      <c r="BF33" s="21">
        <f t="shared" si="81"/>
        <v>0.25062707487372676</v>
      </c>
      <c r="BG33" s="21">
        <f t="shared" si="81"/>
        <v>5.691727804744559</v>
      </c>
      <c r="BH33" s="21">
        <f t="shared" si="81"/>
        <v>1.9151268853398777</v>
      </c>
      <c r="BI33" s="21">
        <f t="shared" si="81"/>
        <v>0.1799070044150617</v>
      </c>
      <c r="BJ33" s="21">
        <f t="shared" si="81"/>
        <v>5.068065750152693</v>
      </c>
      <c r="BK33" s="21">
        <f t="shared" si="81"/>
        <v>4.157877329795999</v>
      </c>
      <c r="BL33" s="21">
        <f t="shared" si="81"/>
        <v>15.396432548525453</v>
      </c>
      <c r="BM33" s="21">
        <f t="shared" si="81"/>
        <v>0.3667352107251931</v>
      </c>
      <c r="BN33" s="21">
        <f t="shared" si="81"/>
        <v>46.59194182491153</v>
      </c>
      <c r="BO33" s="24">
        <f t="shared" si="81"/>
        <v>82.38822638460017</v>
      </c>
      <c r="BP33" s="21"/>
      <c r="BQ33" s="21">
        <f aca="true" t="shared" si="82" ref="BQ33:CV33">BQ30-BQ31</f>
        <v>136.79294664943814</v>
      </c>
      <c r="BR33" s="21">
        <f t="shared" si="82"/>
        <v>100.2084378518853</v>
      </c>
      <c r="BS33" s="21">
        <f t="shared" si="82"/>
        <v>79.99488729640689</v>
      </c>
      <c r="BT33" s="21">
        <f t="shared" si="82"/>
        <v>62.302814835509906</v>
      </c>
      <c r="BU33" s="21">
        <f t="shared" si="82"/>
        <v>37.9432880367545</v>
      </c>
      <c r="BV33" s="21">
        <f t="shared" si="82"/>
        <v>31.49085019699744</v>
      </c>
      <c r="BW33" s="21">
        <f t="shared" si="82"/>
        <v>25.806921464684997</v>
      </c>
      <c r="BX33" s="21">
        <f t="shared" si="82"/>
        <v>20.176244051811864</v>
      </c>
      <c r="BY33" s="21">
        <f t="shared" si="82"/>
        <v>15.236152177070545</v>
      </c>
      <c r="BZ33" s="21">
        <f t="shared" si="82"/>
        <v>12.484763323693562</v>
      </c>
      <c r="CA33" s="21">
        <f t="shared" si="82"/>
        <v>10.902171391052157</v>
      </c>
      <c r="CB33" s="21">
        <f t="shared" si="82"/>
        <v>9.857016220010973</v>
      </c>
      <c r="CC33" s="21">
        <f t="shared" si="82"/>
        <v>8.615312121650861</v>
      </c>
      <c r="CD33" s="21">
        <f t="shared" si="82"/>
        <v>7.832096089803953</v>
      </c>
      <c r="CE33" s="21">
        <f t="shared" si="82"/>
        <v>5.2948872554057465</v>
      </c>
      <c r="CF33" s="21">
        <f t="shared" si="82"/>
        <v>9.242814561033837</v>
      </c>
      <c r="CG33" s="21">
        <f t="shared" si="82"/>
        <v>0.5311946383864834</v>
      </c>
      <c r="CH33" s="21">
        <f t="shared" si="82"/>
        <v>129.77298982432046</v>
      </c>
      <c r="CI33" s="21">
        <f t="shared" si="82"/>
        <v>22.784701655702033</v>
      </c>
      <c r="CJ33" s="21">
        <f t="shared" si="82"/>
        <v>28.935868067747514</v>
      </c>
      <c r="CK33" s="21">
        <f t="shared" si="82"/>
        <v>3.029169414241818</v>
      </c>
      <c r="CL33" s="21">
        <f t="shared" si="82"/>
        <v>2.575265563084686</v>
      </c>
      <c r="CM33" s="21">
        <f t="shared" si="82"/>
        <v>0.9426571611757626</v>
      </c>
      <c r="CN33" s="21">
        <f t="shared" si="82"/>
        <v>2.2391000152805276</v>
      </c>
      <c r="CO33" s="21">
        <f t="shared" si="82"/>
        <v>2.830579182540944</v>
      </c>
      <c r="CP33" s="21">
        <f t="shared" si="82"/>
        <v>2.8905369482133483</v>
      </c>
      <c r="CQ33" s="21">
        <f t="shared" si="82"/>
        <v>158.68246280655688</v>
      </c>
      <c r="CR33" s="21">
        <f t="shared" si="82"/>
        <v>1.5877706198287957</v>
      </c>
      <c r="CS33" s="21">
        <f t="shared" si="82"/>
        <v>150.46987065267876</v>
      </c>
      <c r="CT33" s="21">
        <f t="shared" si="82"/>
        <v>15.532373744792642</v>
      </c>
      <c r="CU33" s="21">
        <f t="shared" si="82"/>
        <v>21.060026502364273</v>
      </c>
      <c r="CV33" s="21">
        <f t="shared" si="82"/>
        <v>308.664074318323</v>
      </c>
      <c r="CW33" s="21">
        <f aca="true" t="shared" si="83" ref="CW33:DN33">CW30-CW31</f>
        <v>14.985498263235097</v>
      </c>
      <c r="CX33" s="21">
        <f t="shared" si="83"/>
        <v>18.36384331281883</v>
      </c>
      <c r="CY33" s="21">
        <f t="shared" si="83"/>
        <v>0.9187637254854477</v>
      </c>
      <c r="CZ33" s="21">
        <f t="shared" si="83"/>
        <v>0.0009861773414848011</v>
      </c>
      <c r="DA33" s="21">
        <f t="shared" si="83"/>
        <v>1.9998280824962793</v>
      </c>
      <c r="DB33" s="21">
        <f t="shared" si="83"/>
        <v>0.791465209390222</v>
      </c>
      <c r="DC33" s="21">
        <f t="shared" si="83"/>
        <v>41.94216783646779</v>
      </c>
      <c r="DD33" s="21">
        <f t="shared" si="83"/>
        <v>2.5031734569677013</v>
      </c>
      <c r="DE33" s="21">
        <f t="shared" si="83"/>
        <v>11.962649813160514</v>
      </c>
      <c r="DF33" s="21">
        <f t="shared" si="83"/>
        <v>11.548005272335274</v>
      </c>
      <c r="DG33" s="21">
        <f t="shared" si="83"/>
        <v>0.16390749105263902</v>
      </c>
      <c r="DH33" s="21">
        <f t="shared" si="83"/>
        <v>9.910297879551582</v>
      </c>
      <c r="DI33" s="21">
        <f t="shared" si="83"/>
        <v>9.777371319342476</v>
      </c>
      <c r="DJ33" s="21">
        <f t="shared" si="83"/>
        <v>2.70416779565086</v>
      </c>
      <c r="DK33" s="21">
        <f t="shared" si="83"/>
        <v>1.126087495538815</v>
      </c>
      <c r="DL33" s="21">
        <f t="shared" si="83"/>
        <v>0.5262501301067708</v>
      </c>
      <c r="DM33" s="21">
        <f t="shared" si="83"/>
        <v>100</v>
      </c>
      <c r="DN33" s="21">
        <f t="shared" si="83"/>
        <v>4.104460035229499</v>
      </c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</row>
    <row r="34" spans="1:135" ht="15.75">
      <c r="A34" s="1" t="s">
        <v>91</v>
      </c>
      <c r="B34" s="1" t="s">
        <v>93</v>
      </c>
      <c r="C34" s="4">
        <v>43.3525</v>
      </c>
      <c r="D34" s="4">
        <v>2.8825</v>
      </c>
      <c r="E34" s="4">
        <v>11.975</v>
      </c>
      <c r="F34" s="4">
        <v>12.6625</v>
      </c>
      <c r="G34" s="4">
        <v>0.1875</v>
      </c>
      <c r="H34" s="4">
        <v>12.245</v>
      </c>
      <c r="I34" s="4">
        <v>9.9475</v>
      </c>
      <c r="J34" s="4">
        <v>3.0275</v>
      </c>
      <c r="K34" s="4">
        <v>1.685</v>
      </c>
      <c r="L34" s="4">
        <v>0.73</v>
      </c>
      <c r="M34" s="4">
        <v>1.6125</v>
      </c>
      <c r="N34" s="4">
        <v>100.3075</v>
      </c>
      <c r="O34" s="10">
        <v>0.7031675</v>
      </c>
      <c r="P34" s="4">
        <v>-18.205692384130057</v>
      </c>
      <c r="Q34" s="13">
        <v>0.51291</v>
      </c>
      <c r="R34" s="4">
        <v>5.266853932584525</v>
      </c>
      <c r="S34" s="4">
        <v>19.278975000000003</v>
      </c>
      <c r="T34" s="4">
        <v>15.61825</v>
      </c>
      <c r="U34" s="4">
        <v>38.984</v>
      </c>
      <c r="V34" s="4">
        <v>3.7409110000000023</v>
      </c>
      <c r="W34" s="4">
        <v>4.8719224999999255</v>
      </c>
      <c r="X34" s="4"/>
      <c r="Y34" s="4">
        <v>0.6848794328925951</v>
      </c>
      <c r="Z34" s="4">
        <v>17280.5875</v>
      </c>
      <c r="AA34" s="4">
        <v>13988.87</v>
      </c>
      <c r="AB34" s="4">
        <v>3185.72</v>
      </c>
      <c r="AC34" s="4">
        <v>4.7125</v>
      </c>
      <c r="AD34" s="4">
        <v>0.5856923774400823</v>
      </c>
      <c r="AE34" s="4">
        <v>2.387273758040158</v>
      </c>
      <c r="AF34" s="4">
        <v>0.8352312503635417</v>
      </c>
      <c r="AG34" s="4"/>
      <c r="AH34" s="4">
        <v>58.75</v>
      </c>
      <c r="AI34" s="4">
        <v>861</v>
      </c>
      <c r="AJ34" s="4">
        <v>662.25</v>
      </c>
      <c r="AK34" s="4"/>
      <c r="AL34" s="4"/>
      <c r="AM34" s="4"/>
      <c r="AN34" s="4"/>
      <c r="AO34" s="4"/>
      <c r="AP34" s="4"/>
      <c r="AQ34" s="4">
        <v>304.25</v>
      </c>
      <c r="AR34" s="4">
        <v>92.75</v>
      </c>
      <c r="AS34" s="4">
        <v>52.685</v>
      </c>
      <c r="AT34" s="4">
        <v>102.2925</v>
      </c>
      <c r="AU34" s="4">
        <v>11.805</v>
      </c>
      <c r="AV34" s="4">
        <v>47.52</v>
      </c>
      <c r="AW34" s="4">
        <v>8.8175</v>
      </c>
      <c r="AX34" s="4">
        <v>2.8325</v>
      </c>
      <c r="AY34" s="4">
        <v>8.065</v>
      </c>
      <c r="AZ34" s="4">
        <v>1.15</v>
      </c>
      <c r="BA34" s="4">
        <v>5.8925</v>
      </c>
      <c r="BB34" s="4">
        <v>1.0175</v>
      </c>
      <c r="BC34" s="4">
        <v>2.49</v>
      </c>
      <c r="BD34" s="4">
        <v>0.33</v>
      </c>
      <c r="BE34" s="4">
        <v>1.9375</v>
      </c>
      <c r="BF34" s="4">
        <v>0.29</v>
      </c>
      <c r="BG34" s="4">
        <v>7.5775</v>
      </c>
      <c r="BH34" s="4">
        <v>3.7425</v>
      </c>
      <c r="BI34" s="4">
        <v>2.04</v>
      </c>
      <c r="BJ34" s="4">
        <v>6.71</v>
      </c>
      <c r="BK34" s="4">
        <v>5.425</v>
      </c>
      <c r="BL34" s="4"/>
      <c r="BM34" s="4">
        <v>0.8</v>
      </c>
      <c r="BN34" s="4"/>
      <c r="BO34" s="18"/>
      <c r="BP34" s="4"/>
      <c r="BQ34" s="4">
        <v>169.9516129032258</v>
      </c>
      <c r="BR34" s="4">
        <v>126.59962871287128</v>
      </c>
      <c r="BS34" s="4">
        <v>96.76229508196722</v>
      </c>
      <c r="BT34" s="4">
        <v>79.2</v>
      </c>
      <c r="BU34" s="4">
        <v>45.217948717948715</v>
      </c>
      <c r="BV34" s="4">
        <v>38.277027027027025</v>
      </c>
      <c r="BW34" s="4">
        <v>31.138996138996138</v>
      </c>
      <c r="BX34" s="4">
        <v>24.26160337552743</v>
      </c>
      <c r="BY34" s="4">
        <v>18.299689440993788</v>
      </c>
      <c r="BZ34" s="4">
        <v>14.171309192200557</v>
      </c>
      <c r="CA34" s="4">
        <v>11.85714285714286</v>
      </c>
      <c r="CB34" s="4">
        <v>10.185185185185187</v>
      </c>
      <c r="CC34" s="4">
        <v>9.270334928229666</v>
      </c>
      <c r="CD34" s="4">
        <v>9.0625</v>
      </c>
      <c r="CE34" s="4">
        <v>7.126743549561264</v>
      </c>
      <c r="CF34" s="4">
        <v>12.650804156073168</v>
      </c>
      <c r="CG34" s="4">
        <v>0.5675449516251827</v>
      </c>
      <c r="CH34" s="4">
        <v>188.6237204291216</v>
      </c>
      <c r="CI34" s="4">
        <v>27.452178709428427</v>
      </c>
      <c r="CJ34" s="4">
        <v>45.604583784660406</v>
      </c>
      <c r="CK34" s="4">
        <v>6.715871841518054</v>
      </c>
      <c r="CL34" s="4">
        <v>3.274050286470055</v>
      </c>
      <c r="CM34" s="4">
        <v>1.4081185254251862</v>
      </c>
      <c r="CN34" s="4">
        <v>2.7922646912714413</v>
      </c>
      <c r="CO34" s="4">
        <v>3.9125045537340615</v>
      </c>
      <c r="CP34" s="4"/>
      <c r="CQ34" s="4">
        <v>270.7891414923637</v>
      </c>
      <c r="CR34" s="4">
        <v>2.175181569013477</v>
      </c>
      <c r="CS34" s="4">
        <v>181.83002645502643</v>
      </c>
      <c r="CT34" s="4">
        <v>18.769551117938214</v>
      </c>
      <c r="CU34" s="4">
        <v>27.155505099208085</v>
      </c>
      <c r="CV34" s="4">
        <v>443.8558755345158</v>
      </c>
      <c r="CW34" s="4">
        <v>18.205204375412976</v>
      </c>
      <c r="CX34" s="4">
        <v>22.934107883522596</v>
      </c>
      <c r="CY34" s="4">
        <v>1.0199764034291139</v>
      </c>
      <c r="CZ34" s="4">
        <v>0.0011862850580130774</v>
      </c>
      <c r="DA34" s="4">
        <v>2.022117581942765</v>
      </c>
      <c r="DB34" s="4">
        <v>0.8101267604400293</v>
      </c>
      <c r="DC34" s="4">
        <v>43.91894276812906</v>
      </c>
      <c r="DD34" s="4">
        <v>2.9201154852942763</v>
      </c>
      <c r="DE34" s="4">
        <v>12.13100103168426</v>
      </c>
      <c r="DF34" s="4">
        <v>12.831276269310344</v>
      </c>
      <c r="DG34" s="4">
        <v>0.1900669434256586</v>
      </c>
      <c r="DH34" s="4">
        <v>12.411283426343077</v>
      </c>
      <c r="DI34" s="4">
        <v>10.087500830131553</v>
      </c>
      <c r="DJ34" s="4">
        <v>3.065133218737067</v>
      </c>
      <c r="DK34" s="4">
        <v>1.7051483703353132</v>
      </c>
      <c r="DL34" s="4">
        <v>0.7395316566093976</v>
      </c>
      <c r="DM34" s="4">
        <v>100</v>
      </c>
      <c r="DN34" s="4">
        <v>4.77028158907238</v>
      </c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</row>
    <row r="35" spans="1:135" s="2" customFormat="1" ht="15.75">
      <c r="A35" s="2" t="s">
        <v>86</v>
      </c>
      <c r="C35" s="3">
        <v>1.7790077993083304</v>
      </c>
      <c r="D35" s="3">
        <v>0.22807619340912516</v>
      </c>
      <c r="E35" s="3">
        <v>0.6890029027514892</v>
      </c>
      <c r="F35" s="3">
        <v>0.8699533033444674</v>
      </c>
      <c r="G35" s="3">
        <v>0.010897247358851683</v>
      </c>
      <c r="H35" s="3">
        <v>0.8655778416757023</v>
      </c>
      <c r="I35" s="3">
        <v>1.202026933974448</v>
      </c>
      <c r="J35" s="3">
        <v>0.42138907199878917</v>
      </c>
      <c r="K35" s="3">
        <v>0.6620234134832389</v>
      </c>
      <c r="L35" s="3">
        <v>0.18479718612576362</v>
      </c>
      <c r="M35" s="3">
        <v>0.9872278105888227</v>
      </c>
      <c r="N35" s="3">
        <v>0.33229316875383214</v>
      </c>
      <c r="O35" s="11">
        <v>5.309190145397274E-05</v>
      </c>
      <c r="P35" s="3">
        <v>0.7536645816447067</v>
      </c>
      <c r="Q35" s="14">
        <v>7.071067811872547E-06</v>
      </c>
      <c r="R35" s="3">
        <v>0.13793437523119556</v>
      </c>
      <c r="S35" s="3">
        <v>0.08070100293676723</v>
      </c>
      <c r="T35" s="3">
        <v>0.03645802380820981</v>
      </c>
      <c r="U35" s="3">
        <v>0.10866462165764736</v>
      </c>
      <c r="V35" s="3">
        <v>3.0712495366158135</v>
      </c>
      <c r="W35" s="3">
        <v>7.706664327257088</v>
      </c>
      <c r="X35" s="3"/>
      <c r="Y35" s="3">
        <v>0.00702709764430435</v>
      </c>
      <c r="Z35" s="3">
        <v>1367.3167794877465</v>
      </c>
      <c r="AA35" s="3">
        <v>5496.118378737858</v>
      </c>
      <c r="AB35" s="3">
        <v>806.4549202528298</v>
      </c>
      <c r="AC35" s="3">
        <v>0.6231923860253791</v>
      </c>
      <c r="AD35" s="3">
        <v>0.29793268298590125</v>
      </c>
      <c r="AE35" s="3">
        <v>1.5166850939704644</v>
      </c>
      <c r="AF35" s="3">
        <v>0.12104449272018589</v>
      </c>
      <c r="AG35" s="3"/>
      <c r="AH35" s="3">
        <v>15.562374497485916</v>
      </c>
      <c r="AI35" s="3">
        <v>121.79490958164057</v>
      </c>
      <c r="AJ35" s="3">
        <v>92.55370062833792</v>
      </c>
      <c r="AK35" s="3"/>
      <c r="AL35" s="3"/>
      <c r="AM35" s="3"/>
      <c r="AN35" s="3"/>
      <c r="AO35" s="3"/>
      <c r="AP35" s="3"/>
      <c r="AQ35" s="3">
        <v>44.85741298826761</v>
      </c>
      <c r="AR35" s="3">
        <v>11.121488209767612</v>
      </c>
      <c r="AS35" s="3">
        <v>7.482384312503589</v>
      </c>
      <c r="AT35" s="3">
        <v>15.96584381578375</v>
      </c>
      <c r="AU35" s="3">
        <v>1.8843898216664212</v>
      </c>
      <c r="AV35" s="3">
        <v>7.558859040887011</v>
      </c>
      <c r="AW35" s="3">
        <v>1.2059306572104314</v>
      </c>
      <c r="AX35" s="3">
        <v>0.36327503354896085</v>
      </c>
      <c r="AY35" s="3">
        <v>0.9542667341996136</v>
      </c>
      <c r="AZ35" s="3">
        <v>0.13095800853708878</v>
      </c>
      <c r="BA35" s="3">
        <v>0.6102202471239377</v>
      </c>
      <c r="BB35" s="3">
        <v>0.10158124826955207</v>
      </c>
      <c r="BC35" s="3">
        <v>0.27083205127901605</v>
      </c>
      <c r="BD35" s="3">
        <v>0.029154759474226563</v>
      </c>
      <c r="BE35" s="3">
        <v>0.18212289806611412</v>
      </c>
      <c r="BF35" s="3">
        <v>0.029154759474226324</v>
      </c>
      <c r="BG35" s="3">
        <v>0.7134554996634308</v>
      </c>
      <c r="BH35" s="3">
        <v>0.4214483954175138</v>
      </c>
      <c r="BI35" s="3">
        <v>0.23685438564653985</v>
      </c>
      <c r="BJ35" s="3">
        <v>0.8670063436907521</v>
      </c>
      <c r="BK35" s="3">
        <v>0.7616593726857186</v>
      </c>
      <c r="BL35" s="3"/>
      <c r="BM35" s="3">
        <v>0.15427248620541453</v>
      </c>
      <c r="BN35" s="3"/>
      <c r="BO35" s="19"/>
      <c r="BP35" s="3"/>
      <c r="BQ35" s="3">
        <v>24.13672358872137</v>
      </c>
      <c r="BR35" s="3">
        <v>19.759707692801648</v>
      </c>
      <c r="BS35" s="3">
        <v>15.445818210380436</v>
      </c>
      <c r="BT35" s="3">
        <v>12.598098401478483</v>
      </c>
      <c r="BU35" s="3">
        <v>6.1842597805663555</v>
      </c>
      <c r="BV35" s="3">
        <v>4.909122074986008</v>
      </c>
      <c r="BW35" s="3">
        <v>3.684427545172269</v>
      </c>
      <c r="BX35" s="3">
        <v>2.7628271843267456</v>
      </c>
      <c r="BY35" s="3">
        <v>1.8950939351675107</v>
      </c>
      <c r="BZ35" s="3">
        <v>1.414780616567539</v>
      </c>
      <c r="CA35" s="3">
        <v>1.2896764346619705</v>
      </c>
      <c r="CB35" s="3">
        <v>0.8998382553773483</v>
      </c>
      <c r="CC35" s="3">
        <v>0.8714014261536506</v>
      </c>
      <c r="CD35" s="3">
        <v>0.9110862335695782</v>
      </c>
      <c r="CE35" s="3">
        <v>0.23113749687014482</v>
      </c>
      <c r="CF35" s="3">
        <v>1.2828048049161078</v>
      </c>
      <c r="CG35" s="3">
        <v>0.041826438714102916</v>
      </c>
      <c r="CH35" s="3">
        <v>24.813231066305473</v>
      </c>
      <c r="CI35" s="3">
        <v>3.9143890877038157</v>
      </c>
      <c r="CJ35" s="3">
        <v>3.8835518937763505</v>
      </c>
      <c r="CK35" s="3">
        <v>1.7011511944271038</v>
      </c>
      <c r="CL35" s="3">
        <v>0.1761385748305684</v>
      </c>
      <c r="CM35" s="3">
        <v>0.10546397662569923</v>
      </c>
      <c r="CN35" s="3">
        <v>0.20859549028998403</v>
      </c>
      <c r="CO35" s="3">
        <v>0.1321186179007007</v>
      </c>
      <c r="CP35" s="3"/>
      <c r="CQ35" s="3">
        <v>109.6218395917694</v>
      </c>
      <c r="CR35" s="3">
        <v>0.6503025722085435</v>
      </c>
      <c r="CS35" s="3">
        <v>20.21408441610101</v>
      </c>
      <c r="CT35" s="3">
        <v>2.0866151655329874</v>
      </c>
      <c r="CU35" s="3">
        <v>2.624080393523673</v>
      </c>
      <c r="CV35" s="3">
        <v>43.63971417413968</v>
      </c>
      <c r="CW35" s="3">
        <v>0.9633650271721182</v>
      </c>
      <c r="CX35" s="3">
        <v>1.216947236831081</v>
      </c>
      <c r="CY35" s="3">
        <v>0.005519709296228612</v>
      </c>
      <c r="CZ35" s="3">
        <v>0.00017670423805387993</v>
      </c>
      <c r="DA35" s="3">
        <v>0.005859119491785481</v>
      </c>
      <c r="DB35" s="3">
        <v>0.002410851090746372</v>
      </c>
      <c r="DC35" s="3">
        <v>1.5706948781353913</v>
      </c>
      <c r="DD35" s="3">
        <v>0.22392212556101002</v>
      </c>
      <c r="DE35" s="3">
        <v>0.6431862583256317</v>
      </c>
      <c r="DF35" s="3">
        <v>0.8890585151400444</v>
      </c>
      <c r="DG35" s="3">
        <v>0.01232133346966909</v>
      </c>
      <c r="DH35" s="3">
        <v>0.9313841592778971</v>
      </c>
      <c r="DI35" s="3">
        <v>1.28490110344819</v>
      </c>
      <c r="DJ35" s="3">
        <v>0.4093438405578298</v>
      </c>
      <c r="DK35" s="3">
        <v>0.6710525464345443</v>
      </c>
      <c r="DL35" s="3">
        <v>0.1851084112657297</v>
      </c>
      <c r="DM35" s="3"/>
      <c r="DN35" s="3">
        <v>0.5976588120375436</v>
      </c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</row>
    <row r="36" spans="1:135" s="7" customFormat="1" ht="15.75">
      <c r="A36" s="5" t="s">
        <v>91</v>
      </c>
      <c r="B36" s="5" t="s">
        <v>172</v>
      </c>
      <c r="C36" s="6">
        <f aca="true" t="shared" si="84" ref="C36:W36">C34+C35</f>
        <v>45.13150779930833</v>
      </c>
      <c r="D36" s="6">
        <f t="shared" si="84"/>
        <v>3.110576193409125</v>
      </c>
      <c r="E36" s="6">
        <f t="shared" si="84"/>
        <v>12.66400290275149</v>
      </c>
      <c r="F36" s="6">
        <f t="shared" si="84"/>
        <v>13.532453303344466</v>
      </c>
      <c r="G36" s="6">
        <f t="shared" si="84"/>
        <v>0.19839724735885167</v>
      </c>
      <c r="H36" s="6">
        <f t="shared" si="84"/>
        <v>13.1105778416757</v>
      </c>
      <c r="I36" s="6">
        <f t="shared" si="84"/>
        <v>11.149526933974448</v>
      </c>
      <c r="J36" s="6">
        <f t="shared" si="84"/>
        <v>3.448889071998789</v>
      </c>
      <c r="K36" s="6">
        <f t="shared" si="84"/>
        <v>2.347023413483239</v>
      </c>
      <c r="L36" s="6">
        <f t="shared" si="84"/>
        <v>0.9147971861257636</v>
      </c>
      <c r="M36" s="6">
        <f t="shared" si="84"/>
        <v>2.599727810588823</v>
      </c>
      <c r="N36" s="6">
        <f t="shared" si="84"/>
        <v>100.63979316875384</v>
      </c>
      <c r="O36" s="9">
        <f t="shared" si="84"/>
        <v>0.7032205919014539</v>
      </c>
      <c r="P36" s="6">
        <f t="shared" si="84"/>
        <v>-17.45202780248535</v>
      </c>
      <c r="Q36" s="12">
        <f t="shared" si="84"/>
        <v>0.5129170710678118</v>
      </c>
      <c r="R36" s="6">
        <f t="shared" si="84"/>
        <v>5.404788307815721</v>
      </c>
      <c r="S36" s="6">
        <f t="shared" si="84"/>
        <v>19.35967600293677</v>
      </c>
      <c r="T36" s="6">
        <f t="shared" si="84"/>
        <v>15.65470802380821</v>
      </c>
      <c r="U36" s="6">
        <f t="shared" si="84"/>
        <v>39.09266462165765</v>
      </c>
      <c r="V36" s="6">
        <f t="shared" si="84"/>
        <v>6.812160536615815</v>
      </c>
      <c r="W36" s="6">
        <f t="shared" si="84"/>
        <v>12.578586827257013</v>
      </c>
      <c r="X36" s="6"/>
      <c r="Y36" s="6">
        <f aca="true" t="shared" si="85" ref="Y36:AF36">Y34+Y35</f>
        <v>0.6919065305368994</v>
      </c>
      <c r="Z36" s="6">
        <f t="shared" si="85"/>
        <v>18647.90427948775</v>
      </c>
      <c r="AA36" s="6">
        <f t="shared" si="85"/>
        <v>19484.988378737857</v>
      </c>
      <c r="AB36" s="6">
        <f t="shared" si="85"/>
        <v>3992.1749202528295</v>
      </c>
      <c r="AC36" s="6">
        <f t="shared" si="85"/>
        <v>5.3356923860253795</v>
      </c>
      <c r="AD36" s="6">
        <f t="shared" si="85"/>
        <v>0.8836250604259835</v>
      </c>
      <c r="AE36" s="6">
        <f t="shared" si="85"/>
        <v>3.9039588520106223</v>
      </c>
      <c r="AF36" s="6">
        <f t="shared" si="85"/>
        <v>0.9562757430837276</v>
      </c>
      <c r="AG36" s="6"/>
      <c r="AH36" s="6">
        <f>AH34+AH35</f>
        <v>74.31237449748592</v>
      </c>
      <c r="AI36" s="6">
        <f>AI34+AI35</f>
        <v>982.7949095816406</v>
      </c>
      <c r="AJ36" s="6">
        <f>AJ34+AJ35</f>
        <v>754.8037006283379</v>
      </c>
      <c r="AK36" s="6"/>
      <c r="AL36" s="6"/>
      <c r="AM36" s="6"/>
      <c r="AN36" s="6"/>
      <c r="AO36" s="6"/>
      <c r="AP36" s="6"/>
      <c r="AQ36" s="6">
        <f aca="true" t="shared" si="86" ref="AQ36:BK36">AQ34+AQ35</f>
        <v>349.1074129882676</v>
      </c>
      <c r="AR36" s="6">
        <f t="shared" si="86"/>
        <v>103.87148820976762</v>
      </c>
      <c r="AS36" s="6">
        <f t="shared" si="86"/>
        <v>60.16738431250359</v>
      </c>
      <c r="AT36" s="6">
        <f t="shared" si="86"/>
        <v>118.25834381578375</v>
      </c>
      <c r="AU36" s="6">
        <f t="shared" si="86"/>
        <v>13.68938982166642</v>
      </c>
      <c r="AV36" s="6">
        <f t="shared" si="86"/>
        <v>55.07885904088701</v>
      </c>
      <c r="AW36" s="6">
        <f t="shared" si="86"/>
        <v>10.023430657210433</v>
      </c>
      <c r="AX36" s="6">
        <f t="shared" si="86"/>
        <v>3.1957750335489608</v>
      </c>
      <c r="AY36" s="6">
        <f t="shared" si="86"/>
        <v>9.019266734199613</v>
      </c>
      <c r="AZ36" s="6">
        <f t="shared" si="86"/>
        <v>1.2809580085370886</v>
      </c>
      <c r="BA36" s="6">
        <f t="shared" si="86"/>
        <v>6.502720247123937</v>
      </c>
      <c r="BB36" s="6">
        <f t="shared" si="86"/>
        <v>1.1190812482695522</v>
      </c>
      <c r="BC36" s="6">
        <f t="shared" si="86"/>
        <v>2.7608320512790163</v>
      </c>
      <c r="BD36" s="6">
        <f t="shared" si="86"/>
        <v>0.3591547594742266</v>
      </c>
      <c r="BE36" s="6">
        <f t="shared" si="86"/>
        <v>2.119622898066114</v>
      </c>
      <c r="BF36" s="6">
        <f t="shared" si="86"/>
        <v>0.3191547594742263</v>
      </c>
      <c r="BG36" s="6">
        <f t="shared" si="86"/>
        <v>8.290955499663431</v>
      </c>
      <c r="BH36" s="6">
        <f t="shared" si="86"/>
        <v>4.163948395417514</v>
      </c>
      <c r="BI36" s="6">
        <f t="shared" si="86"/>
        <v>2.2768543856465397</v>
      </c>
      <c r="BJ36" s="6">
        <f t="shared" si="86"/>
        <v>7.577006343690752</v>
      </c>
      <c r="BK36" s="6">
        <f t="shared" si="86"/>
        <v>6.186659372685718</v>
      </c>
      <c r="BL36" s="6"/>
      <c r="BM36" s="6">
        <f>BM34+BM35</f>
        <v>0.9542724862054146</v>
      </c>
      <c r="BN36" s="6"/>
      <c r="BO36" s="17"/>
      <c r="BP36" s="6"/>
      <c r="BQ36" s="6">
        <f aca="true" t="shared" si="87" ref="BQ36:CO36">BQ34+BQ35</f>
        <v>194.08833649194716</v>
      </c>
      <c r="BR36" s="6">
        <f t="shared" si="87"/>
        <v>146.35933640567293</v>
      </c>
      <c r="BS36" s="6">
        <f t="shared" si="87"/>
        <v>112.20811329234766</v>
      </c>
      <c r="BT36" s="6">
        <f t="shared" si="87"/>
        <v>91.79809840147848</v>
      </c>
      <c r="BU36" s="6">
        <f t="shared" si="87"/>
        <v>51.40220849851507</v>
      </c>
      <c r="BV36" s="6">
        <f t="shared" si="87"/>
        <v>43.18614910201303</v>
      </c>
      <c r="BW36" s="6">
        <f t="shared" si="87"/>
        <v>34.823423684168404</v>
      </c>
      <c r="BX36" s="6">
        <f t="shared" si="87"/>
        <v>27.024430559854174</v>
      </c>
      <c r="BY36" s="6">
        <f t="shared" si="87"/>
        <v>20.194783376161297</v>
      </c>
      <c r="BZ36" s="6">
        <f t="shared" si="87"/>
        <v>15.586089808768095</v>
      </c>
      <c r="CA36" s="6">
        <f t="shared" si="87"/>
        <v>13.14681929180483</v>
      </c>
      <c r="CB36" s="6">
        <f t="shared" si="87"/>
        <v>11.085023440562535</v>
      </c>
      <c r="CC36" s="6">
        <f t="shared" si="87"/>
        <v>10.141736354383315</v>
      </c>
      <c r="CD36" s="6">
        <f t="shared" si="87"/>
        <v>9.973586233569579</v>
      </c>
      <c r="CE36" s="6">
        <f t="shared" si="87"/>
        <v>7.357881046431409</v>
      </c>
      <c r="CF36" s="6">
        <f t="shared" si="87"/>
        <v>13.933608960989275</v>
      </c>
      <c r="CG36" s="6">
        <f t="shared" si="87"/>
        <v>0.6093713903392857</v>
      </c>
      <c r="CH36" s="6">
        <f t="shared" si="87"/>
        <v>213.43695149542705</v>
      </c>
      <c r="CI36" s="6">
        <f t="shared" si="87"/>
        <v>31.36656779713224</v>
      </c>
      <c r="CJ36" s="6">
        <f t="shared" si="87"/>
        <v>49.488135678436755</v>
      </c>
      <c r="CK36" s="6">
        <f t="shared" si="87"/>
        <v>8.417023035945158</v>
      </c>
      <c r="CL36" s="6">
        <f t="shared" si="87"/>
        <v>3.4501888613006235</v>
      </c>
      <c r="CM36" s="6">
        <f t="shared" si="87"/>
        <v>1.5135825020508855</v>
      </c>
      <c r="CN36" s="6">
        <f t="shared" si="87"/>
        <v>3.0008601815614253</v>
      </c>
      <c r="CO36" s="6">
        <f t="shared" si="87"/>
        <v>4.044623171634762</v>
      </c>
      <c r="CP36" s="6"/>
      <c r="CQ36" s="6">
        <f aca="true" t="shared" si="88" ref="CQ36:DN36">CQ34+CQ35</f>
        <v>380.4109810841331</v>
      </c>
      <c r="CR36" s="6">
        <f t="shared" si="88"/>
        <v>2.8254841412220206</v>
      </c>
      <c r="CS36" s="6">
        <f t="shared" si="88"/>
        <v>202.04411087112743</v>
      </c>
      <c r="CT36" s="6">
        <f t="shared" si="88"/>
        <v>20.8561662834712</v>
      </c>
      <c r="CU36" s="6">
        <f t="shared" si="88"/>
        <v>29.77958549273176</v>
      </c>
      <c r="CV36" s="6">
        <f t="shared" si="88"/>
        <v>487.4955897086555</v>
      </c>
      <c r="CW36" s="6">
        <f t="shared" si="88"/>
        <v>19.168569402585092</v>
      </c>
      <c r="CX36" s="6">
        <f t="shared" si="88"/>
        <v>24.15105512035368</v>
      </c>
      <c r="CY36" s="6">
        <f t="shared" si="88"/>
        <v>1.0254961127253426</v>
      </c>
      <c r="CZ36" s="6">
        <f t="shared" si="88"/>
        <v>0.0013629892960669574</v>
      </c>
      <c r="DA36" s="6">
        <f t="shared" si="88"/>
        <v>2.02797670143455</v>
      </c>
      <c r="DB36" s="6">
        <f t="shared" si="88"/>
        <v>0.8125376115307756</v>
      </c>
      <c r="DC36" s="6">
        <f t="shared" si="88"/>
        <v>45.48963764626445</v>
      </c>
      <c r="DD36" s="6">
        <f t="shared" si="88"/>
        <v>3.1440376108552863</v>
      </c>
      <c r="DE36" s="6">
        <f t="shared" si="88"/>
        <v>12.774187290009891</v>
      </c>
      <c r="DF36" s="6">
        <f t="shared" si="88"/>
        <v>13.720334784450388</v>
      </c>
      <c r="DG36" s="6">
        <f t="shared" si="88"/>
        <v>0.2023882768953277</v>
      </c>
      <c r="DH36" s="6">
        <f t="shared" si="88"/>
        <v>13.342667585620974</v>
      </c>
      <c r="DI36" s="6">
        <f t="shared" si="88"/>
        <v>11.372401933579743</v>
      </c>
      <c r="DJ36" s="6">
        <f t="shared" si="88"/>
        <v>3.474477059294897</v>
      </c>
      <c r="DK36" s="6">
        <f t="shared" si="88"/>
        <v>2.3762009167698572</v>
      </c>
      <c r="DL36" s="6">
        <f t="shared" si="88"/>
        <v>0.9246400678751272</v>
      </c>
      <c r="DM36" s="6">
        <f t="shared" si="88"/>
        <v>100</v>
      </c>
      <c r="DN36" s="6">
        <f t="shared" si="88"/>
        <v>5.367940401109924</v>
      </c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</row>
    <row r="37" spans="1:135" s="26" customFormat="1" ht="15.75">
      <c r="A37" s="20" t="s">
        <v>91</v>
      </c>
      <c r="B37" s="20" t="s">
        <v>173</v>
      </c>
      <c r="C37" s="21">
        <f aca="true" t="shared" si="89" ref="C37:W37">C34-C35</f>
        <v>41.57349220069167</v>
      </c>
      <c r="D37" s="21">
        <f t="shared" si="89"/>
        <v>2.6544238065908745</v>
      </c>
      <c r="E37" s="21">
        <f t="shared" si="89"/>
        <v>11.28599709724851</v>
      </c>
      <c r="F37" s="21">
        <f t="shared" si="89"/>
        <v>11.792546696655533</v>
      </c>
      <c r="G37" s="21">
        <f t="shared" si="89"/>
        <v>0.17660275264114833</v>
      </c>
      <c r="H37" s="21">
        <f t="shared" si="89"/>
        <v>11.379422158324298</v>
      </c>
      <c r="I37" s="21">
        <f t="shared" si="89"/>
        <v>8.745473066025552</v>
      </c>
      <c r="J37" s="21">
        <f t="shared" si="89"/>
        <v>2.6061109280012107</v>
      </c>
      <c r="K37" s="21">
        <f t="shared" si="89"/>
        <v>1.0229765865167613</v>
      </c>
      <c r="L37" s="21">
        <f t="shared" si="89"/>
        <v>0.5452028138742364</v>
      </c>
      <c r="M37" s="21">
        <f t="shared" si="89"/>
        <v>0.6252721894111773</v>
      </c>
      <c r="N37" s="21">
        <f t="shared" si="89"/>
        <v>99.97520683124617</v>
      </c>
      <c r="O37" s="22">
        <f t="shared" si="89"/>
        <v>0.703114408098546</v>
      </c>
      <c r="P37" s="21">
        <f t="shared" si="89"/>
        <v>-18.959356965774763</v>
      </c>
      <c r="Q37" s="23">
        <f t="shared" si="89"/>
        <v>0.5129029289321881</v>
      </c>
      <c r="R37" s="21">
        <f t="shared" si="89"/>
        <v>5.1289195573533295</v>
      </c>
      <c r="S37" s="21">
        <f t="shared" si="89"/>
        <v>19.198273997063236</v>
      </c>
      <c r="T37" s="21">
        <f t="shared" si="89"/>
        <v>15.58179197619179</v>
      </c>
      <c r="U37" s="21">
        <f t="shared" si="89"/>
        <v>38.875335378342356</v>
      </c>
      <c r="V37" s="21">
        <f t="shared" si="89"/>
        <v>0.6696614633841889</v>
      </c>
      <c r="W37" s="21">
        <f t="shared" si="89"/>
        <v>-2.8347418272571625</v>
      </c>
      <c r="X37" s="21"/>
      <c r="Y37" s="21">
        <f aca="true" t="shared" si="90" ref="Y37:AF37">Y34-Y35</f>
        <v>0.6778523352482908</v>
      </c>
      <c r="Z37" s="21">
        <f t="shared" si="90"/>
        <v>15913.270720512255</v>
      </c>
      <c r="AA37" s="21">
        <f t="shared" si="90"/>
        <v>8492.751621262143</v>
      </c>
      <c r="AB37" s="21">
        <f t="shared" si="90"/>
        <v>2379.26507974717</v>
      </c>
      <c r="AC37" s="21">
        <f t="shared" si="90"/>
        <v>4.089307613974621</v>
      </c>
      <c r="AD37" s="21">
        <f t="shared" si="90"/>
        <v>0.28775969445418104</v>
      </c>
      <c r="AE37" s="21">
        <f t="shared" si="90"/>
        <v>0.8705886640696938</v>
      </c>
      <c r="AF37" s="21">
        <f t="shared" si="90"/>
        <v>0.7141867576433558</v>
      </c>
      <c r="AG37" s="21"/>
      <c r="AH37" s="21">
        <f>AH34-AH35</f>
        <v>43.18762550251408</v>
      </c>
      <c r="AI37" s="21">
        <f>AI34-AI35</f>
        <v>739.2050904183594</v>
      </c>
      <c r="AJ37" s="21">
        <f>AJ34-AJ35</f>
        <v>569.6962993716621</v>
      </c>
      <c r="AK37" s="21"/>
      <c r="AL37" s="21"/>
      <c r="AM37" s="21"/>
      <c r="AN37" s="21"/>
      <c r="AO37" s="21"/>
      <c r="AP37" s="21"/>
      <c r="AQ37" s="21">
        <f aca="true" t="shared" si="91" ref="AQ37:BK37">AQ34-AQ35</f>
        <v>259.3925870117324</v>
      </c>
      <c r="AR37" s="21">
        <f t="shared" si="91"/>
        <v>81.62851179023238</v>
      </c>
      <c r="AS37" s="21">
        <f t="shared" si="91"/>
        <v>45.20261568749641</v>
      </c>
      <c r="AT37" s="21">
        <f t="shared" si="91"/>
        <v>86.32665618421626</v>
      </c>
      <c r="AU37" s="21">
        <f t="shared" si="91"/>
        <v>9.920610178333579</v>
      </c>
      <c r="AV37" s="21">
        <f t="shared" si="91"/>
        <v>39.961140959112996</v>
      </c>
      <c r="AW37" s="21">
        <f t="shared" si="91"/>
        <v>7.611569342789569</v>
      </c>
      <c r="AX37" s="21">
        <f t="shared" si="91"/>
        <v>2.4692249664510393</v>
      </c>
      <c r="AY37" s="21">
        <f t="shared" si="91"/>
        <v>7.110733265800386</v>
      </c>
      <c r="AZ37" s="21">
        <f t="shared" si="91"/>
        <v>1.0190419914629112</v>
      </c>
      <c r="BA37" s="21">
        <f t="shared" si="91"/>
        <v>5.282279752876063</v>
      </c>
      <c r="BB37" s="21">
        <f t="shared" si="91"/>
        <v>0.915918751730448</v>
      </c>
      <c r="BC37" s="21">
        <f t="shared" si="91"/>
        <v>2.219167948720984</v>
      </c>
      <c r="BD37" s="21">
        <f t="shared" si="91"/>
        <v>0.30084524052577344</v>
      </c>
      <c r="BE37" s="21">
        <f t="shared" si="91"/>
        <v>1.755377101933886</v>
      </c>
      <c r="BF37" s="21">
        <f t="shared" si="91"/>
        <v>0.2608452405257737</v>
      </c>
      <c r="BG37" s="21">
        <f t="shared" si="91"/>
        <v>6.864044500336568</v>
      </c>
      <c r="BH37" s="21">
        <f t="shared" si="91"/>
        <v>3.3210516045824865</v>
      </c>
      <c r="BI37" s="21">
        <f t="shared" si="91"/>
        <v>1.80314561435346</v>
      </c>
      <c r="BJ37" s="21">
        <f t="shared" si="91"/>
        <v>5.842993656309248</v>
      </c>
      <c r="BK37" s="21">
        <f t="shared" si="91"/>
        <v>4.663340627314281</v>
      </c>
      <c r="BL37" s="21"/>
      <c r="BM37" s="21">
        <f>BM34-BM35</f>
        <v>0.6457275137945855</v>
      </c>
      <c r="BN37" s="21"/>
      <c r="BO37" s="24"/>
      <c r="BP37" s="21"/>
      <c r="BQ37" s="21">
        <f aca="true" t="shared" si="92" ref="BQ37:CO37">BQ34-BQ35</f>
        <v>145.81488931450443</v>
      </c>
      <c r="BR37" s="21">
        <f t="shared" si="92"/>
        <v>106.83992102006962</v>
      </c>
      <c r="BS37" s="21">
        <f t="shared" si="92"/>
        <v>81.31647687158679</v>
      </c>
      <c r="BT37" s="21">
        <f t="shared" si="92"/>
        <v>66.60190159852152</v>
      </c>
      <c r="BU37" s="21">
        <f t="shared" si="92"/>
        <v>39.03368893738236</v>
      </c>
      <c r="BV37" s="21">
        <f t="shared" si="92"/>
        <v>33.367904952041016</v>
      </c>
      <c r="BW37" s="21">
        <f t="shared" si="92"/>
        <v>27.45456859382387</v>
      </c>
      <c r="BX37" s="21">
        <f t="shared" si="92"/>
        <v>21.498776191200683</v>
      </c>
      <c r="BY37" s="21">
        <f t="shared" si="92"/>
        <v>16.40459550582628</v>
      </c>
      <c r="BZ37" s="21">
        <f t="shared" si="92"/>
        <v>12.756528575633018</v>
      </c>
      <c r="CA37" s="21">
        <f t="shared" si="92"/>
        <v>10.567466422480889</v>
      </c>
      <c r="CB37" s="21">
        <f t="shared" si="92"/>
        <v>9.285346929807838</v>
      </c>
      <c r="CC37" s="21">
        <f t="shared" si="92"/>
        <v>8.398933502076016</v>
      </c>
      <c r="CD37" s="21">
        <f t="shared" si="92"/>
        <v>8.151413766430421</v>
      </c>
      <c r="CE37" s="21">
        <f t="shared" si="92"/>
        <v>6.89560605269112</v>
      </c>
      <c r="CF37" s="21">
        <f t="shared" si="92"/>
        <v>11.36799935115706</v>
      </c>
      <c r="CG37" s="21">
        <f t="shared" si="92"/>
        <v>0.5257185129110797</v>
      </c>
      <c r="CH37" s="21">
        <f t="shared" si="92"/>
        <v>163.81048936281613</v>
      </c>
      <c r="CI37" s="21">
        <f t="shared" si="92"/>
        <v>23.537789621724613</v>
      </c>
      <c r="CJ37" s="21">
        <f t="shared" si="92"/>
        <v>41.721031890884056</v>
      </c>
      <c r="CK37" s="21">
        <f t="shared" si="92"/>
        <v>5.01472064709095</v>
      </c>
      <c r="CL37" s="21">
        <f t="shared" si="92"/>
        <v>3.0979117116394868</v>
      </c>
      <c r="CM37" s="21">
        <f t="shared" si="92"/>
        <v>1.302654548799487</v>
      </c>
      <c r="CN37" s="21">
        <f t="shared" si="92"/>
        <v>2.5836692009814572</v>
      </c>
      <c r="CO37" s="21">
        <f t="shared" si="92"/>
        <v>3.780385935833361</v>
      </c>
      <c r="CP37" s="21"/>
      <c r="CQ37" s="21">
        <f aca="true" t="shared" si="93" ref="CQ37:DN37">CQ34-CQ35</f>
        <v>161.16730190059428</v>
      </c>
      <c r="CR37" s="21">
        <f t="shared" si="93"/>
        <v>1.5248789968049334</v>
      </c>
      <c r="CS37" s="21">
        <f t="shared" si="93"/>
        <v>161.61594203892543</v>
      </c>
      <c r="CT37" s="21">
        <f t="shared" si="93"/>
        <v>16.682935952405227</v>
      </c>
      <c r="CU37" s="21">
        <f t="shared" si="93"/>
        <v>24.53142470568441</v>
      </c>
      <c r="CV37" s="21">
        <f t="shared" si="93"/>
        <v>400.21616136037613</v>
      </c>
      <c r="CW37" s="21">
        <f t="shared" si="93"/>
        <v>17.24183934824086</v>
      </c>
      <c r="CX37" s="21">
        <f t="shared" si="93"/>
        <v>21.717160646691514</v>
      </c>
      <c r="CY37" s="21">
        <f t="shared" si="93"/>
        <v>1.0144566941328852</v>
      </c>
      <c r="CZ37" s="21">
        <f t="shared" si="93"/>
        <v>0.0010095808199591975</v>
      </c>
      <c r="DA37" s="21">
        <f t="shared" si="93"/>
        <v>2.0162584624509794</v>
      </c>
      <c r="DB37" s="21">
        <f t="shared" si="93"/>
        <v>0.807715909349283</v>
      </c>
      <c r="DC37" s="21">
        <f t="shared" si="93"/>
        <v>42.348247889993665</v>
      </c>
      <c r="DD37" s="21">
        <f t="shared" si="93"/>
        <v>2.6961933597332663</v>
      </c>
      <c r="DE37" s="21">
        <f t="shared" si="93"/>
        <v>11.487814773358629</v>
      </c>
      <c r="DF37" s="21">
        <f t="shared" si="93"/>
        <v>11.942217754170299</v>
      </c>
      <c r="DG37" s="21">
        <f t="shared" si="93"/>
        <v>0.1777456099559895</v>
      </c>
      <c r="DH37" s="21">
        <f t="shared" si="93"/>
        <v>11.47989926706518</v>
      </c>
      <c r="DI37" s="21">
        <f t="shared" si="93"/>
        <v>8.802599726683363</v>
      </c>
      <c r="DJ37" s="21">
        <f t="shared" si="93"/>
        <v>2.655789378179237</v>
      </c>
      <c r="DK37" s="21">
        <f t="shared" si="93"/>
        <v>1.034095823900769</v>
      </c>
      <c r="DL37" s="21">
        <f t="shared" si="93"/>
        <v>0.5544232453436679</v>
      </c>
      <c r="DM37" s="21">
        <f t="shared" si="93"/>
        <v>100</v>
      </c>
      <c r="DN37" s="21">
        <f t="shared" si="93"/>
        <v>4.172622777034836</v>
      </c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</row>
    <row r="38" spans="1:135" ht="15.75">
      <c r="A38" s="1" t="s">
        <v>91</v>
      </c>
      <c r="B38" s="1" t="s">
        <v>92</v>
      </c>
      <c r="C38" s="4">
        <v>43.64078021036152</v>
      </c>
      <c r="D38" s="4">
        <v>2.7139850181118916</v>
      </c>
      <c r="E38" s="4">
        <v>12.066917447970754</v>
      </c>
      <c r="F38" s="4">
        <v>11.608047847976597</v>
      </c>
      <c r="G38" s="4">
        <v>0.18175488270136894</v>
      </c>
      <c r="H38" s="4">
        <v>11.43853725620419</v>
      </c>
      <c r="I38" s="4">
        <v>10.55762531893714</v>
      </c>
      <c r="J38" s="4">
        <v>3.1852117003059974</v>
      </c>
      <c r="K38" s="4">
        <v>1.4745324604914385</v>
      </c>
      <c r="L38" s="4">
        <v>0.8821256345528512</v>
      </c>
      <c r="M38" s="4">
        <v>1.8746153846153844</v>
      </c>
      <c r="N38" s="4">
        <v>99.49023206332804</v>
      </c>
      <c r="O38" s="10">
        <v>0.7041516890968862</v>
      </c>
      <c r="P38" s="4">
        <v>-4.234663966410738</v>
      </c>
      <c r="Q38" s="13">
        <v>0.5129055</v>
      </c>
      <c r="R38" s="4">
        <v>5.179073033708681</v>
      </c>
      <c r="S38" s="4"/>
      <c r="T38" s="4"/>
      <c r="U38" s="4"/>
      <c r="V38" s="4"/>
      <c r="W38" s="4"/>
      <c r="X38" s="4"/>
      <c r="Y38" s="4">
        <v>0.6870502272037627</v>
      </c>
      <c r="Z38" s="4">
        <v>16270.340183580793</v>
      </c>
      <c r="AA38" s="4">
        <v>12241.568486999922</v>
      </c>
      <c r="AB38" s="4">
        <v>3849.596269188641</v>
      </c>
      <c r="AC38" s="4">
        <v>4.659744160797437</v>
      </c>
      <c r="AD38" s="4">
        <v>0.48518810664211715</v>
      </c>
      <c r="AE38" s="4">
        <v>2.4536825986157553</v>
      </c>
      <c r="AF38" s="4">
        <v>0.8957939800948449</v>
      </c>
      <c r="AG38" s="4"/>
      <c r="AH38" s="4">
        <v>55</v>
      </c>
      <c r="AI38" s="4">
        <v>1050.2142857142858</v>
      </c>
      <c r="AJ38" s="4">
        <v>690.2142857142857</v>
      </c>
      <c r="AK38" s="4">
        <v>18.166666666666668</v>
      </c>
      <c r="AL38" s="4">
        <v>166.58333333333334</v>
      </c>
      <c r="AM38" s="4">
        <v>368.8333333333333</v>
      </c>
      <c r="AN38" s="4">
        <v>50.083333333333336</v>
      </c>
      <c r="AO38" s="4">
        <v>351.25</v>
      </c>
      <c r="AP38" s="4">
        <v>27</v>
      </c>
      <c r="AQ38" s="4">
        <v>287.92857142857144</v>
      </c>
      <c r="AR38" s="4">
        <v>90.78571428571429</v>
      </c>
      <c r="AS38" s="4">
        <v>64.19898970438645</v>
      </c>
      <c r="AT38" s="4">
        <v>131.2825002119782</v>
      </c>
      <c r="AU38" s="4">
        <v>14.438556684175255</v>
      </c>
      <c r="AV38" s="4">
        <v>55.05468147152533</v>
      </c>
      <c r="AW38" s="4">
        <v>10.524198990903853</v>
      </c>
      <c r="AX38" s="4">
        <v>3.2442304463681917</v>
      </c>
      <c r="AY38" s="4">
        <v>9.301970856139226</v>
      </c>
      <c r="AZ38" s="4">
        <v>1.1775378469902518</v>
      </c>
      <c r="BA38" s="4">
        <v>6.3335227769873566</v>
      </c>
      <c r="BB38" s="4">
        <v>1.1175127863438452</v>
      </c>
      <c r="BC38" s="4">
        <v>2.705257948598932</v>
      </c>
      <c r="BD38" s="4">
        <v>0.38657401709317296</v>
      </c>
      <c r="BE38" s="4">
        <v>2.225041795076691</v>
      </c>
      <c r="BF38" s="4">
        <v>0.32262381390279715</v>
      </c>
      <c r="BG38" s="4">
        <v>11.885714285714286</v>
      </c>
      <c r="BH38" s="4">
        <v>5.8</v>
      </c>
      <c r="BI38" s="4">
        <v>2.3</v>
      </c>
      <c r="BJ38" s="4">
        <v>7.95</v>
      </c>
      <c r="BK38" s="4">
        <v>6.3</v>
      </c>
      <c r="BL38" s="4"/>
      <c r="BM38" s="4"/>
      <c r="BN38" s="4">
        <v>59.083333333333336</v>
      </c>
      <c r="BO38" s="18">
        <v>106.66666666666667</v>
      </c>
      <c r="BP38" s="4"/>
      <c r="BQ38" s="4">
        <v>207.09351517544022</v>
      </c>
      <c r="BR38" s="4">
        <v>162.47834184650762</v>
      </c>
      <c r="BS38" s="4">
        <v>118.34882528012506</v>
      </c>
      <c r="BT38" s="4">
        <v>91.75780245254224</v>
      </c>
      <c r="BU38" s="4">
        <v>53.97025123540437</v>
      </c>
      <c r="BV38" s="4">
        <v>43.84095197794853</v>
      </c>
      <c r="BW38" s="4">
        <v>35.914945390498936</v>
      </c>
      <c r="BX38" s="4">
        <v>24.842570611608686</v>
      </c>
      <c r="BY38" s="4">
        <v>19.66932539437067</v>
      </c>
      <c r="BZ38" s="4">
        <v>15.564244935151049</v>
      </c>
      <c r="CA38" s="4">
        <v>12.88218070761396</v>
      </c>
      <c r="CB38" s="4">
        <v>11.931296823863363</v>
      </c>
      <c r="CC38" s="4">
        <v>10.646132990797568</v>
      </c>
      <c r="CD38" s="4">
        <v>10.081994184462411</v>
      </c>
      <c r="CE38" s="4">
        <v>7.729126596716364</v>
      </c>
      <c r="CF38" s="4">
        <v>11.52890458931826</v>
      </c>
      <c r="CG38" s="4">
        <v>0.715289741378991</v>
      </c>
      <c r="CH38" s="4">
        <v>187.11158101674133</v>
      </c>
      <c r="CI38" s="4">
        <v>28.425654049516673</v>
      </c>
      <c r="CJ38" s="4">
        <v>45.86956521739131</v>
      </c>
      <c r="CK38" s="4">
        <v>5.8874824482354375</v>
      </c>
      <c r="CL38" s="4">
        <v>3.2259364088357794</v>
      </c>
      <c r="CM38" s="4">
        <v>1.3875537566405263</v>
      </c>
      <c r="CN38" s="4">
        <v>2.3528962355882763</v>
      </c>
      <c r="CO38" s="4">
        <v>5.471901847591513</v>
      </c>
      <c r="CP38" s="4">
        <v>3.2599257565851887</v>
      </c>
      <c r="CQ38" s="4">
        <v>211.5100380753049</v>
      </c>
      <c r="CR38" s="4">
        <v>1.9900871866749357</v>
      </c>
      <c r="CS38" s="4">
        <v>199.0990694133484</v>
      </c>
      <c r="CT38" s="4">
        <v>20.552162003958546</v>
      </c>
      <c r="CU38" s="4">
        <v>28.64879026479766</v>
      </c>
      <c r="CV38" s="4">
        <v>474.3665944677295</v>
      </c>
      <c r="CW38" s="4">
        <v>20.20154385580102</v>
      </c>
      <c r="CX38" s="4">
        <v>24.664625326733937</v>
      </c>
      <c r="CY38" s="4">
        <v>1.0010800761624161</v>
      </c>
      <c r="CZ38" s="4">
        <v>0.0010392502541015103</v>
      </c>
      <c r="DA38" s="4"/>
      <c r="DB38" s="4"/>
      <c r="DC38" s="4">
        <v>44.63550218480295</v>
      </c>
      <c r="DD38" s="4">
        <v>2.78211516135003</v>
      </c>
      <c r="DE38" s="4">
        <v>12.330347074511192</v>
      </c>
      <c r="DF38" s="4">
        <v>11.875671663763232</v>
      </c>
      <c r="DG38" s="4">
        <v>0.18586354264769772</v>
      </c>
      <c r="DH38" s="4">
        <v>11.712514282405087</v>
      </c>
      <c r="DI38" s="4">
        <v>10.814763096427663</v>
      </c>
      <c r="DJ38" s="4">
        <v>3.2512307496445305</v>
      </c>
      <c r="DK38" s="4">
        <v>1.5070978971994051</v>
      </c>
      <c r="DL38" s="4">
        <v>0.9048943472482084</v>
      </c>
      <c r="DM38" s="4">
        <v>100</v>
      </c>
      <c r="DN38" s="4">
        <v>4.758328646843936</v>
      </c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</row>
    <row r="39" spans="1:135" s="27" customFormat="1" ht="15.75">
      <c r="A39" s="27" t="s">
        <v>86</v>
      </c>
      <c r="C39" s="28">
        <v>1.8993291317497507</v>
      </c>
      <c r="D39" s="28">
        <v>0.45359410253079574</v>
      </c>
      <c r="E39" s="28">
        <v>1.4673295695777768</v>
      </c>
      <c r="F39" s="28">
        <v>0.7133446781288341</v>
      </c>
      <c r="G39" s="28">
        <v>0.021304188057640613</v>
      </c>
      <c r="H39" s="28">
        <v>1.4418021172942204</v>
      </c>
      <c r="I39" s="28">
        <v>1.495477668140731</v>
      </c>
      <c r="J39" s="28">
        <v>0.7841038539234876</v>
      </c>
      <c r="K39" s="28">
        <v>0.4254640233409347</v>
      </c>
      <c r="L39" s="28">
        <v>0.3172665968426447</v>
      </c>
      <c r="M39" s="28">
        <v>1.310681651100886</v>
      </c>
      <c r="N39" s="28">
        <v>0.34070961659084387</v>
      </c>
      <c r="O39" s="29">
        <v>0.001213055270834415</v>
      </c>
      <c r="P39" s="28">
        <v>17.219891700396513</v>
      </c>
      <c r="Q39" s="30">
        <v>4.499999999962867E-06</v>
      </c>
      <c r="R39" s="28">
        <v>0.0877808988752856</v>
      </c>
      <c r="S39" s="28"/>
      <c r="T39" s="28"/>
      <c r="U39" s="28"/>
      <c r="V39" s="28"/>
      <c r="W39" s="28"/>
      <c r="X39" s="28"/>
      <c r="Y39" s="28">
        <v>0.026326630296943335</v>
      </c>
      <c r="Z39" s="28">
        <v>2719.2966446721175</v>
      </c>
      <c r="AA39" s="28">
        <v>3532.2023217764427</v>
      </c>
      <c r="AB39" s="28">
        <v>1384.5514286213045</v>
      </c>
      <c r="AC39" s="28">
        <v>0.958342624179596</v>
      </c>
      <c r="AD39" s="28">
        <v>0.1630816613218347</v>
      </c>
      <c r="AE39" s="28">
        <v>1.4932386726241078</v>
      </c>
      <c r="AF39" s="28">
        <v>0.20762568149050536</v>
      </c>
      <c r="AG39" s="28"/>
      <c r="AH39" s="28">
        <v>12.966991059719952</v>
      </c>
      <c r="AI39" s="28">
        <v>320.07369208878583</v>
      </c>
      <c r="AJ39" s="28">
        <v>131.51489789125392</v>
      </c>
      <c r="AK39" s="28">
        <v>2.0749832663314525</v>
      </c>
      <c r="AL39" s="28">
        <v>19.897480298324805</v>
      </c>
      <c r="AM39" s="28">
        <v>82.73132551955293</v>
      </c>
      <c r="AN39" s="28">
        <v>4.7162543989436845</v>
      </c>
      <c r="AO39" s="28">
        <v>103.81644458690862</v>
      </c>
      <c r="AP39" s="28">
        <v>4.396968652757639</v>
      </c>
      <c r="AQ39" s="28">
        <v>72.63948580461724</v>
      </c>
      <c r="AR39" s="28">
        <v>19.571037535196794</v>
      </c>
      <c r="AS39" s="28">
        <v>21.950298770722274</v>
      </c>
      <c r="AT39" s="28">
        <v>52.01748210180294</v>
      </c>
      <c r="AU39" s="28">
        <v>5.8317601119829865</v>
      </c>
      <c r="AV39" s="28">
        <v>22.222373954242137</v>
      </c>
      <c r="AW39" s="28">
        <v>4.071282343217074</v>
      </c>
      <c r="AX39" s="28">
        <v>1.1038248647550082</v>
      </c>
      <c r="AY39" s="28">
        <v>3.017919361643475</v>
      </c>
      <c r="AZ39" s="28">
        <v>0.17981921447542654</v>
      </c>
      <c r="BA39" s="28">
        <v>1.3266700573212733</v>
      </c>
      <c r="BB39" s="28">
        <v>0.251062348118694</v>
      </c>
      <c r="BC39" s="28">
        <v>0.45461705186947443</v>
      </c>
      <c r="BD39" s="28">
        <v>0.054201796808864805</v>
      </c>
      <c r="BE39" s="28">
        <v>0.33897575738702423</v>
      </c>
      <c r="BF39" s="28">
        <v>0.05503651972899878</v>
      </c>
      <c r="BG39" s="28">
        <v>2.010990211973456</v>
      </c>
      <c r="BH39" s="28">
        <v>1.9390719429665322</v>
      </c>
      <c r="BI39" s="28"/>
      <c r="BJ39" s="28">
        <v>1.35</v>
      </c>
      <c r="BK39" s="28">
        <v>0.39999999999998687</v>
      </c>
      <c r="BL39" s="28"/>
      <c r="BM39" s="28"/>
      <c r="BN39" s="28">
        <v>10.283144244614842</v>
      </c>
      <c r="BO39" s="31">
        <v>13.64021831040672</v>
      </c>
      <c r="BP39" s="28"/>
      <c r="BQ39" s="28">
        <v>70.80741538942668</v>
      </c>
      <c r="BR39" s="28">
        <v>64.37807190817206</v>
      </c>
      <c r="BS39" s="28">
        <v>47.801312393303164</v>
      </c>
      <c r="BT39" s="28">
        <v>37.03728992373688</v>
      </c>
      <c r="BU39" s="28">
        <v>20.878370990856823</v>
      </c>
      <c r="BV39" s="28">
        <v>14.916552226419054</v>
      </c>
      <c r="BW39" s="28">
        <v>11.652198307503781</v>
      </c>
      <c r="BX39" s="28">
        <v>3.7936543138275476</v>
      </c>
      <c r="BY39" s="28">
        <v>4.120093345718255</v>
      </c>
      <c r="BZ39" s="28">
        <v>3.4966900852185634</v>
      </c>
      <c r="CA39" s="28">
        <v>2.1648431041403624</v>
      </c>
      <c r="CB39" s="28">
        <v>1.6728949632365928</v>
      </c>
      <c r="CC39" s="28">
        <v>1.621893576014448</v>
      </c>
      <c r="CD39" s="28">
        <v>1.719891241531204</v>
      </c>
      <c r="CE39" s="28">
        <v>1.0369833060980784</v>
      </c>
      <c r="CF39" s="28">
        <v>2.6905261947950825</v>
      </c>
      <c r="CG39" s="28">
        <v>0.22687694289439256</v>
      </c>
      <c r="CH39" s="28">
        <v>45.90273220916868</v>
      </c>
      <c r="CI39" s="28">
        <v>5.5813695029731</v>
      </c>
      <c r="CJ39" s="28">
        <v>2.826086956521672</v>
      </c>
      <c r="CK39" s="28">
        <v>2.2461385033386483</v>
      </c>
      <c r="CL39" s="28">
        <v>0.7192055555471653</v>
      </c>
      <c r="CM39" s="28">
        <v>0.10397166708828623</v>
      </c>
      <c r="CN39" s="28">
        <v>0.21232115571607252</v>
      </c>
      <c r="CO39" s="28">
        <v>1.1850525887442587</v>
      </c>
      <c r="CP39" s="28">
        <v>0.4679544196594131</v>
      </c>
      <c r="CQ39" s="28">
        <v>79.7309448897163</v>
      </c>
      <c r="CR39" s="28">
        <v>0.5524285130281916</v>
      </c>
      <c r="CS39" s="28">
        <v>60.678553298366104</v>
      </c>
      <c r="CT39" s="28">
        <v>6.26359259854102</v>
      </c>
      <c r="CU39" s="28">
        <v>8.153152439251679</v>
      </c>
      <c r="CV39" s="28">
        <v>135.66569407264655</v>
      </c>
      <c r="CW39" s="28">
        <v>6.279786283593825</v>
      </c>
      <c r="CX39" s="28">
        <v>6.412844910680586</v>
      </c>
      <c r="CY39" s="28">
        <v>0.02721213778382534</v>
      </c>
      <c r="CZ39" s="28">
        <v>0.0003036694723341158</v>
      </c>
      <c r="DA39" s="28"/>
      <c r="DB39" s="28"/>
      <c r="DC39" s="28">
        <v>1.5766302354370598</v>
      </c>
      <c r="DD39" s="28">
        <v>0.49987669330361967</v>
      </c>
      <c r="DE39" s="28">
        <v>1.3839542455327105</v>
      </c>
      <c r="DF39" s="28">
        <v>0.7121485674532622</v>
      </c>
      <c r="DG39" s="28">
        <v>0.021029507725177324</v>
      </c>
      <c r="DH39" s="28">
        <v>1.5654317260664472</v>
      </c>
      <c r="DI39" s="28">
        <v>1.616164539062061</v>
      </c>
      <c r="DJ39" s="28">
        <v>0.7697451269936578</v>
      </c>
      <c r="DK39" s="28">
        <v>0.42989219342014573</v>
      </c>
      <c r="DL39" s="28">
        <v>0.3346210126111602</v>
      </c>
      <c r="DM39" s="28"/>
      <c r="DN39" s="28">
        <v>0.9340471203358186</v>
      </c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</row>
    <row r="40" spans="1:135" ht="15.75">
      <c r="A40" s="1" t="s">
        <v>147</v>
      </c>
      <c r="B40" s="1" t="s">
        <v>174</v>
      </c>
      <c r="C40" s="4">
        <v>48.01822554946736</v>
      </c>
      <c r="D40" s="4">
        <v>2.4243530848122257</v>
      </c>
      <c r="E40" s="4">
        <v>14.405374249114349</v>
      </c>
      <c r="F40" s="4">
        <v>9.868328175054474</v>
      </c>
      <c r="G40" s="4">
        <v>0.14784200002067702</v>
      </c>
      <c r="H40" s="4">
        <v>9.995091871966746</v>
      </c>
      <c r="I40" s="4">
        <v>8.247999818144661</v>
      </c>
      <c r="J40" s="4">
        <v>4.477742914015282</v>
      </c>
      <c r="K40" s="4">
        <v>1.4278428112102468</v>
      </c>
      <c r="L40" s="4">
        <v>0.6783995261939763</v>
      </c>
      <c r="M40" s="4">
        <v>2.331946517412934</v>
      </c>
      <c r="N40" s="4">
        <v>100.40254545454545</v>
      </c>
      <c r="O40" s="10">
        <v>0.7044179989863746</v>
      </c>
      <c r="P40" s="4">
        <v>-0.4542694815165005</v>
      </c>
      <c r="Q40" s="13">
        <v>0.5125709399217296</v>
      </c>
      <c r="R40" s="4">
        <v>-1.34714572156594</v>
      </c>
      <c r="S40" s="4">
        <v>17.934800053333333</v>
      </c>
      <c r="T40" s="4">
        <v>15.585272106666666</v>
      </c>
      <c r="U40" s="4">
        <v>38.00363206666667</v>
      </c>
      <c r="V40" s="4">
        <v>15.013978088533442</v>
      </c>
      <c r="W40" s="4">
        <v>69.34588021866641</v>
      </c>
      <c r="X40" s="4"/>
      <c r="Y40" s="4">
        <v>0.693217783413974</v>
      </c>
      <c r="Z40" s="4">
        <v>14533.9967434493</v>
      </c>
      <c r="AA40" s="4">
        <v>11853.951018667469</v>
      </c>
      <c r="AB40" s="4">
        <v>2960.5355323105127</v>
      </c>
      <c r="AC40" s="4">
        <v>5.905585725225529</v>
      </c>
      <c r="AD40" s="4">
        <v>0.34933911779181764</v>
      </c>
      <c r="AE40" s="4">
        <v>3.7027584811209335</v>
      </c>
      <c r="AF40" s="4">
        <v>0.5775436034782653</v>
      </c>
      <c r="AG40" s="4"/>
      <c r="AH40" s="4">
        <v>60.32389946666667</v>
      </c>
      <c r="AI40" s="4">
        <v>915.6666666666666</v>
      </c>
      <c r="AJ40" s="4">
        <v>1257.6</v>
      </c>
      <c r="AK40" s="4">
        <v>18.97641550400229</v>
      </c>
      <c r="AL40" s="4">
        <v>198.87228696233333</v>
      </c>
      <c r="AM40" s="4">
        <v>386.68853113333336</v>
      </c>
      <c r="AN40" s="4">
        <v>47.322521625</v>
      </c>
      <c r="AO40" s="4">
        <v>242.1100262666667</v>
      </c>
      <c r="AP40" s="4">
        <v>20.37065029551673</v>
      </c>
      <c r="AQ40" s="4">
        <v>266.39820378666667</v>
      </c>
      <c r="AR40" s="4">
        <v>57.342019253333326</v>
      </c>
      <c r="AS40" s="4">
        <v>57.56305432581351</v>
      </c>
      <c r="AT40" s="4">
        <v>108.78396411324893</v>
      </c>
      <c r="AU40" s="4">
        <v>12.455189954830788</v>
      </c>
      <c r="AV40" s="4">
        <v>44.739555283637486</v>
      </c>
      <c r="AW40" s="4">
        <v>7.371557371818138</v>
      </c>
      <c r="AX40" s="4">
        <v>2.316905355417359</v>
      </c>
      <c r="AY40" s="4">
        <v>6.335737318238306</v>
      </c>
      <c r="AZ40" s="4">
        <v>0.8395845940051644</v>
      </c>
      <c r="BA40" s="4">
        <v>4.372485737059234</v>
      </c>
      <c r="BB40" s="4">
        <v>0.7414995164284277</v>
      </c>
      <c r="BC40" s="4">
        <v>1.893769769644725</v>
      </c>
      <c r="BD40" s="4">
        <v>0.2525238428684722</v>
      </c>
      <c r="BE40" s="4">
        <v>1.537959486143113</v>
      </c>
      <c r="BF40" s="4">
        <v>0.21773823710899806</v>
      </c>
      <c r="BG40" s="4">
        <v>6.991871815714285</v>
      </c>
      <c r="BH40" s="4">
        <v>4.9865787500000005</v>
      </c>
      <c r="BI40" s="4">
        <v>1.5396708184615386</v>
      </c>
      <c r="BJ40" s="4">
        <v>6.170244428571428</v>
      </c>
      <c r="BK40" s="4">
        <v>3.7139969076923074</v>
      </c>
      <c r="BL40" s="4">
        <v>20.709934500000003</v>
      </c>
      <c r="BM40" s="4">
        <v>0.8059097500000001</v>
      </c>
      <c r="BN40" s="4">
        <v>40.49968691000768</v>
      </c>
      <c r="BO40" s="18">
        <v>89.3218671553415</v>
      </c>
      <c r="BP40" s="4"/>
      <c r="BQ40" s="4">
        <v>185.68727201875328</v>
      </c>
      <c r="BR40" s="4">
        <v>134.63361895204076</v>
      </c>
      <c r="BS40" s="4">
        <v>102.09172094123598</v>
      </c>
      <c r="BT40" s="4">
        <v>74.56592547272915</v>
      </c>
      <c r="BU40" s="4">
        <v>37.80285831701609</v>
      </c>
      <c r="BV40" s="4">
        <v>31.30953182996431</v>
      </c>
      <c r="BW40" s="4">
        <v>24.462306248024355</v>
      </c>
      <c r="BX40" s="4">
        <v>17.71275514778828</v>
      </c>
      <c r="BY40" s="4">
        <v>13.579148251736749</v>
      </c>
      <c r="BZ40" s="4">
        <v>10.327291315159156</v>
      </c>
      <c r="CA40" s="4">
        <v>9.017951284022502</v>
      </c>
      <c r="CB40" s="4">
        <v>7.793945767545438</v>
      </c>
      <c r="CC40" s="4">
        <v>7.358657828435948</v>
      </c>
      <c r="CD40" s="4">
        <v>6.804319909656188</v>
      </c>
      <c r="CE40" s="4">
        <v>21.605260090808606</v>
      </c>
      <c r="CF40" s="4">
        <v>21.866631020096893</v>
      </c>
      <c r="CG40" s="4">
        <v>0.9887454284278524</v>
      </c>
      <c r="CH40" s="4">
        <v>264.6960258210832</v>
      </c>
      <c r="CI40" s="4">
        <v>17.26789307098338</v>
      </c>
      <c r="CJ40" s="4">
        <v>37.161223461181436</v>
      </c>
      <c r="CK40" s="4">
        <v>7.909636435520239</v>
      </c>
      <c r="CL40" s="4">
        <v>4.736062954475087</v>
      </c>
      <c r="CM40" s="4">
        <v>1.9152572827745333</v>
      </c>
      <c r="CN40" s="4">
        <v>2.3547399181610613</v>
      </c>
      <c r="CO40" s="4">
        <v>4.439059300548431</v>
      </c>
      <c r="CP40" s="4">
        <v>2.758396054325411</v>
      </c>
      <c r="CQ40" s="4">
        <v>262.832130800723</v>
      </c>
      <c r="CR40" s="4">
        <v>1.3461045232455502</v>
      </c>
      <c r="CS40" s="4">
        <v>257.8774750360275</v>
      </c>
      <c r="CT40" s="4">
        <v>26.61961032629961</v>
      </c>
      <c r="CU40" s="4">
        <v>36.54005498421303</v>
      </c>
      <c r="CV40" s="4">
        <v>597.0442404129451</v>
      </c>
      <c r="CW40" s="4">
        <v>21.387730408596486</v>
      </c>
      <c r="CX40" s="4">
        <v>30.651657791874108</v>
      </c>
      <c r="CY40" s="4">
        <v>1.044748356519611</v>
      </c>
      <c r="CZ40" s="4">
        <v>0.001137008852255195</v>
      </c>
      <c r="DA40" s="4">
        <v>2.1190039470065383</v>
      </c>
      <c r="DB40" s="4">
        <v>0.8690234763890435</v>
      </c>
      <c r="DC40" s="4">
        <v>48.1595508912022</v>
      </c>
      <c r="DD40" s="4">
        <v>2.433743110488666</v>
      </c>
      <c r="DE40" s="4">
        <v>14.447302365371435</v>
      </c>
      <c r="DF40" s="4">
        <v>9.899129697215374</v>
      </c>
      <c r="DG40" s="4">
        <v>0.14829163249337787</v>
      </c>
      <c r="DH40" s="4">
        <v>10.030738147759994</v>
      </c>
      <c r="DI40" s="4">
        <v>8.275277304980886</v>
      </c>
      <c r="DJ40" s="4">
        <v>4.494214719453231</v>
      </c>
      <c r="DK40" s="4">
        <v>1.430649696400303</v>
      </c>
      <c r="DL40" s="4">
        <v>0.6811024346345338</v>
      </c>
      <c r="DM40" s="4">
        <v>100</v>
      </c>
      <c r="DN40" s="4">
        <v>5.924864415853535</v>
      </c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</row>
    <row r="41" spans="1:135" s="2" customFormat="1" ht="15.75">
      <c r="A41" s="2" t="s">
        <v>86</v>
      </c>
      <c r="C41" s="3">
        <v>2.2189072379069454</v>
      </c>
      <c r="D41" s="3">
        <v>0.5582043534388212</v>
      </c>
      <c r="E41" s="3">
        <v>1.0621203007528643</v>
      </c>
      <c r="F41" s="3">
        <v>0.44763770095113603</v>
      </c>
      <c r="G41" s="3">
        <v>0.016309349408207625</v>
      </c>
      <c r="H41" s="3">
        <v>1.127840282644259</v>
      </c>
      <c r="I41" s="3">
        <v>0.8586130018240586</v>
      </c>
      <c r="J41" s="3">
        <v>0.8888370111120032</v>
      </c>
      <c r="K41" s="3">
        <v>0.5241037178229627</v>
      </c>
      <c r="L41" s="3">
        <v>0.2232405821892247</v>
      </c>
      <c r="M41" s="3">
        <v>0.4668819565117521</v>
      </c>
      <c r="N41" s="3">
        <v>1.1332142831664127</v>
      </c>
      <c r="O41" s="11">
        <v>6.3376788783288E-05</v>
      </c>
      <c r="P41" s="3">
        <v>0.8996634080955433</v>
      </c>
      <c r="Q41" s="14">
        <v>2.261706584060893E-05</v>
      </c>
      <c r="R41" s="3">
        <v>0.44118808209674365</v>
      </c>
      <c r="S41" s="3">
        <v>0.09850721833452482</v>
      </c>
      <c r="T41" s="3">
        <v>0.007455884750277975</v>
      </c>
      <c r="U41" s="3">
        <v>0.164699196364792</v>
      </c>
      <c r="V41" s="3">
        <v>1.595782989831113</v>
      </c>
      <c r="W41" s="3">
        <v>6.144852983215993</v>
      </c>
      <c r="X41" s="3"/>
      <c r="Y41" s="3">
        <v>0.023954805528364088</v>
      </c>
      <c r="Z41" s="3">
        <v>3346.435098865694</v>
      </c>
      <c r="AA41" s="3">
        <v>4351.109065366232</v>
      </c>
      <c r="AB41" s="3">
        <v>974.2219006737765</v>
      </c>
      <c r="AC41" s="3">
        <v>0.6767403427147669</v>
      </c>
      <c r="AD41" s="3">
        <v>0.18663357626660937</v>
      </c>
      <c r="AE41" s="3">
        <v>1.666115164763486</v>
      </c>
      <c r="AF41" s="3">
        <v>0.08788760947166</v>
      </c>
      <c r="AG41" s="3"/>
      <c r="AH41" s="3">
        <v>32.28826263901016</v>
      </c>
      <c r="AI41" s="3">
        <v>177.19722220044986</v>
      </c>
      <c r="AJ41" s="3">
        <v>524.8067326803904</v>
      </c>
      <c r="AK41" s="3">
        <v>3.231404071745041</v>
      </c>
      <c r="AL41" s="3">
        <v>31.98904494740234</v>
      </c>
      <c r="AM41" s="3">
        <v>99.1627372038753</v>
      </c>
      <c r="AN41" s="3">
        <v>4.739244184094425</v>
      </c>
      <c r="AO41" s="3">
        <v>52.37129144226878</v>
      </c>
      <c r="AP41" s="3">
        <v>2.0679678707570877</v>
      </c>
      <c r="AQ41" s="3">
        <v>73.7023147486873</v>
      </c>
      <c r="AR41" s="3">
        <v>18.459751673355967</v>
      </c>
      <c r="AS41" s="3">
        <v>22.406399648255775</v>
      </c>
      <c r="AT41" s="3">
        <v>41.03235396943626</v>
      </c>
      <c r="AU41" s="3">
        <v>4.571875398075419</v>
      </c>
      <c r="AV41" s="3">
        <v>13.759929639325435</v>
      </c>
      <c r="AW41" s="3">
        <v>1.555434311603069</v>
      </c>
      <c r="AX41" s="3">
        <v>0.4484506108473573</v>
      </c>
      <c r="AY41" s="3">
        <v>1.9363235909156755</v>
      </c>
      <c r="AZ41" s="3">
        <v>0.15537885476349986</v>
      </c>
      <c r="BA41" s="3">
        <v>0.6842473852446632</v>
      </c>
      <c r="BB41" s="3">
        <v>0.10136577095751505</v>
      </c>
      <c r="BC41" s="3">
        <v>0.25749257412670823</v>
      </c>
      <c r="BD41" s="3">
        <v>0.032940255257006994</v>
      </c>
      <c r="BE41" s="3">
        <v>0.22681994495574745</v>
      </c>
      <c r="BF41" s="3">
        <v>0.03145778208893531</v>
      </c>
      <c r="BG41" s="3">
        <v>2.2578565936058195</v>
      </c>
      <c r="BH41" s="3">
        <v>1.258073718737771</v>
      </c>
      <c r="BI41" s="3">
        <v>0.5055133079203764</v>
      </c>
      <c r="BJ41" s="3">
        <v>1.7548792714313373</v>
      </c>
      <c r="BK41" s="3">
        <v>1.167053695019815</v>
      </c>
      <c r="BL41" s="3">
        <v>0.13319850000000066</v>
      </c>
      <c r="BM41" s="3">
        <v>0.24040905865875203</v>
      </c>
      <c r="BN41" s="3">
        <v>6.118297176767352</v>
      </c>
      <c r="BO41" s="19">
        <v>9.221603892877102</v>
      </c>
      <c r="BP41" s="3"/>
      <c r="BQ41" s="3">
        <v>72.27870854276048</v>
      </c>
      <c r="BR41" s="3">
        <v>50.78261629880729</v>
      </c>
      <c r="BS41" s="3">
        <v>37.47438850881486</v>
      </c>
      <c r="BT41" s="3">
        <v>22.933216065542307</v>
      </c>
      <c r="BU41" s="3">
        <v>7.976586213349069</v>
      </c>
      <c r="BV41" s="3">
        <v>6.060143389829187</v>
      </c>
      <c r="BW41" s="3">
        <v>7.476152860678238</v>
      </c>
      <c r="BX41" s="3">
        <v>3.2780349106223805</v>
      </c>
      <c r="BY41" s="3">
        <v>2.1249918796418314</v>
      </c>
      <c r="BZ41" s="3">
        <v>1.4117795397982853</v>
      </c>
      <c r="CA41" s="3">
        <v>1.226155114889087</v>
      </c>
      <c r="CB41" s="3">
        <v>1.0166745449693562</v>
      </c>
      <c r="CC41" s="3">
        <v>1.0852628945250977</v>
      </c>
      <c r="CD41" s="3">
        <v>0.9830556902792326</v>
      </c>
      <c r="CE41" s="3">
        <v>4.176402305301374</v>
      </c>
      <c r="CF41" s="3">
        <v>2.8846421827742166</v>
      </c>
      <c r="CG41" s="3">
        <v>0.14960638634013163</v>
      </c>
      <c r="CH41" s="3">
        <v>41.83880384426635</v>
      </c>
      <c r="CI41" s="3">
        <v>4.866775308212612</v>
      </c>
      <c r="CJ41" s="3">
        <v>3.6319710978695245</v>
      </c>
      <c r="CK41" s="3">
        <v>3.0071953027132095</v>
      </c>
      <c r="CL41" s="3">
        <v>0.3758259847032979</v>
      </c>
      <c r="CM41" s="3">
        <v>0.19213204366909045</v>
      </c>
      <c r="CN41" s="3">
        <v>0.5433293614767187</v>
      </c>
      <c r="CO41" s="3">
        <v>1.0294179659310567</v>
      </c>
      <c r="CP41" s="3">
        <v>0.6679680905898471</v>
      </c>
      <c r="CQ41" s="3">
        <v>166.78668353825145</v>
      </c>
      <c r="CR41" s="3">
        <v>0.3500209354639151</v>
      </c>
      <c r="CS41" s="3">
        <v>74.74635875790374</v>
      </c>
      <c r="CT41" s="3">
        <v>7.715753162106174</v>
      </c>
      <c r="CU41" s="3">
        <v>10.703453531007916</v>
      </c>
      <c r="CV41" s="3">
        <v>89.11467700461291</v>
      </c>
      <c r="CW41" s="3">
        <v>3.393843418455166</v>
      </c>
      <c r="CX41" s="3">
        <v>3.47873155151042</v>
      </c>
      <c r="CY41" s="3">
        <v>0.08199582989519427</v>
      </c>
      <c r="CZ41" s="3">
        <v>0.00023312287134506587</v>
      </c>
      <c r="DA41" s="3"/>
      <c r="DB41" s="3"/>
      <c r="DC41" s="3">
        <v>2.0219596144704473</v>
      </c>
      <c r="DD41" s="3">
        <v>0.5677188501864047</v>
      </c>
      <c r="DE41" s="3">
        <v>1.0203941233161256</v>
      </c>
      <c r="DF41" s="3">
        <v>0.44534433846356</v>
      </c>
      <c r="DG41" s="3">
        <v>0.016190472160827547</v>
      </c>
      <c r="DH41" s="3">
        <v>1.1704873624131495</v>
      </c>
      <c r="DI41" s="3">
        <v>0.8728453070987344</v>
      </c>
      <c r="DJ41" s="3">
        <v>0.9031289481455854</v>
      </c>
      <c r="DK41" s="3">
        <v>0.5212438761731709</v>
      </c>
      <c r="DL41" s="3">
        <v>0.22545268448880645</v>
      </c>
      <c r="DM41" s="3"/>
      <c r="DN41" s="3">
        <v>0.6836801202227669</v>
      </c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</row>
    <row r="42" spans="1:135" s="7" customFormat="1" ht="15.75">
      <c r="A42" s="5" t="s">
        <v>147</v>
      </c>
      <c r="B42" s="5" t="s">
        <v>175</v>
      </c>
      <c r="C42" s="6">
        <f aca="true" t="shared" si="94" ref="C42:W42">C40+C41</f>
        <v>50.23713278737431</v>
      </c>
      <c r="D42" s="6">
        <f t="shared" si="94"/>
        <v>2.982557438251047</v>
      </c>
      <c r="E42" s="6">
        <f t="shared" si="94"/>
        <v>15.467494549867213</v>
      </c>
      <c r="F42" s="6">
        <f t="shared" si="94"/>
        <v>10.31596587600561</v>
      </c>
      <c r="G42" s="6">
        <f t="shared" si="94"/>
        <v>0.16415134942888465</v>
      </c>
      <c r="H42" s="6">
        <f t="shared" si="94"/>
        <v>11.122932154611005</v>
      </c>
      <c r="I42" s="6">
        <f t="shared" si="94"/>
        <v>9.10661281996872</v>
      </c>
      <c r="J42" s="6">
        <f t="shared" si="94"/>
        <v>5.366579925127286</v>
      </c>
      <c r="K42" s="6">
        <f t="shared" si="94"/>
        <v>1.9519465290332096</v>
      </c>
      <c r="L42" s="6">
        <f t="shared" si="94"/>
        <v>0.901640108383201</v>
      </c>
      <c r="M42" s="6">
        <f t="shared" si="94"/>
        <v>2.7988284739246865</v>
      </c>
      <c r="N42" s="6">
        <f t="shared" si="94"/>
        <v>101.53575973771186</v>
      </c>
      <c r="O42" s="9">
        <f t="shared" si="94"/>
        <v>0.7044813757751579</v>
      </c>
      <c r="P42" s="6">
        <f t="shared" si="94"/>
        <v>0.44539392657904286</v>
      </c>
      <c r="Q42" s="12">
        <f t="shared" si="94"/>
        <v>0.5125935569875703</v>
      </c>
      <c r="R42" s="6">
        <f t="shared" si="94"/>
        <v>-0.9059576394691963</v>
      </c>
      <c r="S42" s="6">
        <f t="shared" si="94"/>
        <v>18.03330727166786</v>
      </c>
      <c r="T42" s="6">
        <f t="shared" si="94"/>
        <v>15.592727991416945</v>
      </c>
      <c r="U42" s="6">
        <f t="shared" si="94"/>
        <v>38.16833126303146</v>
      </c>
      <c r="V42" s="6">
        <f t="shared" si="94"/>
        <v>16.609761078364556</v>
      </c>
      <c r="W42" s="6">
        <f t="shared" si="94"/>
        <v>75.4907332018824</v>
      </c>
      <c r="X42" s="6"/>
      <c r="Y42" s="6">
        <f aca="true" t="shared" si="95" ref="Y42:AF42">Y40+Y41</f>
        <v>0.717172588942338</v>
      </c>
      <c r="Z42" s="6">
        <f t="shared" si="95"/>
        <v>17880.431842314993</v>
      </c>
      <c r="AA42" s="6">
        <f t="shared" si="95"/>
        <v>16205.060084033701</v>
      </c>
      <c r="AB42" s="6">
        <f t="shared" si="95"/>
        <v>3934.757432984289</v>
      </c>
      <c r="AC42" s="6">
        <f t="shared" si="95"/>
        <v>6.582326067940295</v>
      </c>
      <c r="AD42" s="6">
        <f t="shared" si="95"/>
        <v>0.5359726940584271</v>
      </c>
      <c r="AE42" s="6">
        <f t="shared" si="95"/>
        <v>5.3688736458844195</v>
      </c>
      <c r="AF42" s="6">
        <f t="shared" si="95"/>
        <v>0.6654312129499252</v>
      </c>
      <c r="AG42" s="6"/>
      <c r="AH42" s="6">
        <f aca="true" t="shared" si="96" ref="AH42:BO42">AH40+AH41</f>
        <v>92.61216210567683</v>
      </c>
      <c r="AI42" s="6">
        <f t="shared" si="96"/>
        <v>1092.8638888671164</v>
      </c>
      <c r="AJ42" s="6">
        <f t="shared" si="96"/>
        <v>1782.4067326803902</v>
      </c>
      <c r="AK42" s="6">
        <f t="shared" si="96"/>
        <v>22.20781957574733</v>
      </c>
      <c r="AL42" s="6">
        <f t="shared" si="96"/>
        <v>230.86133190973567</v>
      </c>
      <c r="AM42" s="6">
        <f t="shared" si="96"/>
        <v>485.85126833720864</v>
      </c>
      <c r="AN42" s="6">
        <f t="shared" si="96"/>
        <v>52.061765809094425</v>
      </c>
      <c r="AO42" s="6">
        <f t="shared" si="96"/>
        <v>294.4813177089355</v>
      </c>
      <c r="AP42" s="6">
        <f t="shared" si="96"/>
        <v>22.438618166273816</v>
      </c>
      <c r="AQ42" s="6">
        <f t="shared" si="96"/>
        <v>340.10051853535396</v>
      </c>
      <c r="AR42" s="6">
        <f t="shared" si="96"/>
        <v>75.8017709266893</v>
      </c>
      <c r="AS42" s="6">
        <f t="shared" si="96"/>
        <v>79.96945397406928</v>
      </c>
      <c r="AT42" s="6">
        <f t="shared" si="96"/>
        <v>149.8163180826852</v>
      </c>
      <c r="AU42" s="6">
        <f t="shared" si="96"/>
        <v>17.027065352906206</v>
      </c>
      <c r="AV42" s="6">
        <f t="shared" si="96"/>
        <v>58.49948492296292</v>
      </c>
      <c r="AW42" s="6">
        <f t="shared" si="96"/>
        <v>8.926991683421207</v>
      </c>
      <c r="AX42" s="6">
        <f t="shared" si="96"/>
        <v>2.7653559662647162</v>
      </c>
      <c r="AY42" s="6">
        <f t="shared" si="96"/>
        <v>8.272060909153982</v>
      </c>
      <c r="AZ42" s="6">
        <f t="shared" si="96"/>
        <v>0.9949634487686643</v>
      </c>
      <c r="BA42" s="6">
        <f t="shared" si="96"/>
        <v>5.056733122303897</v>
      </c>
      <c r="BB42" s="6">
        <f t="shared" si="96"/>
        <v>0.8428652873859428</v>
      </c>
      <c r="BC42" s="6">
        <f t="shared" si="96"/>
        <v>2.1512623437714335</v>
      </c>
      <c r="BD42" s="6">
        <f t="shared" si="96"/>
        <v>0.2854640981254792</v>
      </c>
      <c r="BE42" s="6">
        <f t="shared" si="96"/>
        <v>1.7647794310988605</v>
      </c>
      <c r="BF42" s="6">
        <f t="shared" si="96"/>
        <v>0.24919601919793338</v>
      </c>
      <c r="BG42" s="6">
        <f t="shared" si="96"/>
        <v>9.249728409320104</v>
      </c>
      <c r="BH42" s="6">
        <f t="shared" si="96"/>
        <v>6.244652468737772</v>
      </c>
      <c r="BI42" s="6">
        <f t="shared" si="96"/>
        <v>2.045184126381915</v>
      </c>
      <c r="BJ42" s="6">
        <f t="shared" si="96"/>
        <v>7.925123700002766</v>
      </c>
      <c r="BK42" s="6">
        <f t="shared" si="96"/>
        <v>4.881050602712122</v>
      </c>
      <c r="BL42" s="6">
        <f t="shared" si="96"/>
        <v>20.843133</v>
      </c>
      <c r="BM42" s="6">
        <f t="shared" si="96"/>
        <v>1.046318808658752</v>
      </c>
      <c r="BN42" s="6">
        <f t="shared" si="96"/>
        <v>46.61798408677503</v>
      </c>
      <c r="BO42" s="17">
        <f t="shared" si="96"/>
        <v>98.54347104821859</v>
      </c>
      <c r="BP42" s="6"/>
      <c r="BQ42" s="6">
        <f aca="true" t="shared" si="97" ref="BQ42:CV42">BQ40+BQ41</f>
        <v>257.9659805615138</v>
      </c>
      <c r="BR42" s="6">
        <f t="shared" si="97"/>
        <v>185.41623525084805</v>
      </c>
      <c r="BS42" s="6">
        <f t="shared" si="97"/>
        <v>139.56610945005085</v>
      </c>
      <c r="BT42" s="6">
        <f t="shared" si="97"/>
        <v>97.49914153827146</v>
      </c>
      <c r="BU42" s="6">
        <f t="shared" si="97"/>
        <v>45.779444530365154</v>
      </c>
      <c r="BV42" s="6">
        <f t="shared" si="97"/>
        <v>37.3696752197935</v>
      </c>
      <c r="BW42" s="6">
        <f t="shared" si="97"/>
        <v>31.93845910870259</v>
      </c>
      <c r="BX42" s="6">
        <f t="shared" si="97"/>
        <v>20.99079005841066</v>
      </c>
      <c r="BY42" s="6">
        <f t="shared" si="97"/>
        <v>15.70414013137858</v>
      </c>
      <c r="BZ42" s="6">
        <f t="shared" si="97"/>
        <v>11.739070854957442</v>
      </c>
      <c r="CA42" s="6">
        <f t="shared" si="97"/>
        <v>10.244106398911589</v>
      </c>
      <c r="CB42" s="6">
        <f t="shared" si="97"/>
        <v>8.810620312514795</v>
      </c>
      <c r="CC42" s="6">
        <f t="shared" si="97"/>
        <v>8.443920722961046</v>
      </c>
      <c r="CD42" s="6">
        <f t="shared" si="97"/>
        <v>7.78737559993542</v>
      </c>
      <c r="CE42" s="6">
        <f t="shared" si="97"/>
        <v>25.78166239610998</v>
      </c>
      <c r="CF42" s="6">
        <f t="shared" si="97"/>
        <v>24.75127320287111</v>
      </c>
      <c r="CG42" s="6">
        <f t="shared" si="97"/>
        <v>1.138351814767984</v>
      </c>
      <c r="CH42" s="6">
        <f t="shared" si="97"/>
        <v>306.53482966534955</v>
      </c>
      <c r="CI42" s="6">
        <f t="shared" si="97"/>
        <v>22.134668379195993</v>
      </c>
      <c r="CJ42" s="6">
        <f t="shared" si="97"/>
        <v>40.79319455905096</v>
      </c>
      <c r="CK42" s="6">
        <f t="shared" si="97"/>
        <v>10.916831738233448</v>
      </c>
      <c r="CL42" s="6">
        <f t="shared" si="97"/>
        <v>5.111888939178385</v>
      </c>
      <c r="CM42" s="6">
        <f t="shared" si="97"/>
        <v>2.1073893264436236</v>
      </c>
      <c r="CN42" s="6">
        <f t="shared" si="97"/>
        <v>2.89806927963778</v>
      </c>
      <c r="CO42" s="6">
        <f t="shared" si="97"/>
        <v>5.468477266479487</v>
      </c>
      <c r="CP42" s="6">
        <f t="shared" si="97"/>
        <v>3.426364144915258</v>
      </c>
      <c r="CQ42" s="6">
        <f t="shared" si="97"/>
        <v>429.61881433897446</v>
      </c>
      <c r="CR42" s="6">
        <f t="shared" si="97"/>
        <v>1.6961254587094654</v>
      </c>
      <c r="CS42" s="6">
        <f t="shared" si="97"/>
        <v>332.6238337939312</v>
      </c>
      <c r="CT42" s="6">
        <f t="shared" si="97"/>
        <v>34.33536348840578</v>
      </c>
      <c r="CU42" s="6">
        <f t="shared" si="97"/>
        <v>47.243508515220945</v>
      </c>
      <c r="CV42" s="6">
        <f t="shared" si="97"/>
        <v>686.158917417558</v>
      </c>
      <c r="CW42" s="6">
        <f aca="true" t="shared" si="98" ref="CW42:DN42">CW40+CW41</f>
        <v>24.781573827051652</v>
      </c>
      <c r="CX42" s="6">
        <f t="shared" si="98"/>
        <v>34.13038934338453</v>
      </c>
      <c r="CY42" s="6">
        <f t="shared" si="98"/>
        <v>1.1267441864148053</v>
      </c>
      <c r="CZ42" s="6">
        <f t="shared" si="98"/>
        <v>0.0013701317236002608</v>
      </c>
      <c r="DA42" s="6">
        <f t="shared" si="98"/>
        <v>2.1190039470065383</v>
      </c>
      <c r="DB42" s="6">
        <f t="shared" si="98"/>
        <v>0.8690234763890435</v>
      </c>
      <c r="DC42" s="6">
        <f t="shared" si="98"/>
        <v>50.18151050567265</v>
      </c>
      <c r="DD42" s="6">
        <f t="shared" si="98"/>
        <v>3.0014619606750705</v>
      </c>
      <c r="DE42" s="6">
        <f t="shared" si="98"/>
        <v>15.46769648868756</v>
      </c>
      <c r="DF42" s="6">
        <f t="shared" si="98"/>
        <v>10.344474035678934</v>
      </c>
      <c r="DG42" s="6">
        <f t="shared" si="98"/>
        <v>0.16448210465420543</v>
      </c>
      <c r="DH42" s="6">
        <f t="shared" si="98"/>
        <v>11.201225510173144</v>
      </c>
      <c r="DI42" s="6">
        <f t="shared" si="98"/>
        <v>9.14812261207962</v>
      </c>
      <c r="DJ42" s="6">
        <f t="shared" si="98"/>
        <v>5.3973436675988165</v>
      </c>
      <c r="DK42" s="6">
        <f t="shared" si="98"/>
        <v>1.951893572573474</v>
      </c>
      <c r="DL42" s="6">
        <f t="shared" si="98"/>
        <v>0.9065551191233403</v>
      </c>
      <c r="DM42" s="6">
        <f t="shared" si="98"/>
        <v>100</v>
      </c>
      <c r="DN42" s="6">
        <f t="shared" si="98"/>
        <v>6.608544536076302</v>
      </c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</row>
    <row r="43" spans="1:135" s="26" customFormat="1" ht="15.75">
      <c r="A43" s="20" t="s">
        <v>147</v>
      </c>
      <c r="B43" s="20" t="s">
        <v>176</v>
      </c>
      <c r="C43" s="21">
        <f aca="true" t="shared" si="99" ref="C43:W43">C40-C41</f>
        <v>45.79931831156041</v>
      </c>
      <c r="D43" s="21">
        <f t="shared" si="99"/>
        <v>1.8661487313734044</v>
      </c>
      <c r="E43" s="21">
        <f t="shared" si="99"/>
        <v>13.343253948361484</v>
      </c>
      <c r="F43" s="21">
        <f t="shared" si="99"/>
        <v>9.420690474103338</v>
      </c>
      <c r="G43" s="21">
        <f t="shared" si="99"/>
        <v>0.13153265061246938</v>
      </c>
      <c r="H43" s="21">
        <f t="shared" si="99"/>
        <v>8.867251589322487</v>
      </c>
      <c r="I43" s="21">
        <f t="shared" si="99"/>
        <v>7.389386816320603</v>
      </c>
      <c r="J43" s="21">
        <f t="shared" si="99"/>
        <v>3.588905902903279</v>
      </c>
      <c r="K43" s="21">
        <f t="shared" si="99"/>
        <v>0.9037390933872841</v>
      </c>
      <c r="L43" s="21">
        <f t="shared" si="99"/>
        <v>0.45515894400475154</v>
      </c>
      <c r="M43" s="21">
        <f t="shared" si="99"/>
        <v>1.865064560901182</v>
      </c>
      <c r="N43" s="21">
        <f t="shared" si="99"/>
        <v>99.26933117137904</v>
      </c>
      <c r="O43" s="22">
        <f t="shared" si="99"/>
        <v>0.7043546221975913</v>
      </c>
      <c r="P43" s="21">
        <f t="shared" si="99"/>
        <v>-1.353932889612044</v>
      </c>
      <c r="Q43" s="23">
        <f t="shared" si="99"/>
        <v>0.512548322855889</v>
      </c>
      <c r="R43" s="21">
        <f t="shared" si="99"/>
        <v>-1.7883338036626837</v>
      </c>
      <c r="S43" s="21">
        <f t="shared" si="99"/>
        <v>17.836292834998808</v>
      </c>
      <c r="T43" s="21">
        <f t="shared" si="99"/>
        <v>15.577816221916388</v>
      </c>
      <c r="U43" s="21">
        <f t="shared" si="99"/>
        <v>37.838932870301875</v>
      </c>
      <c r="V43" s="21">
        <f t="shared" si="99"/>
        <v>13.418195098702329</v>
      </c>
      <c r="W43" s="21">
        <f t="shared" si="99"/>
        <v>63.20102723545042</v>
      </c>
      <c r="X43" s="21"/>
      <c r="Y43" s="21">
        <f aca="true" t="shared" si="100" ref="Y43:AF43">Y40-Y41</f>
        <v>0.66926297788561</v>
      </c>
      <c r="Z43" s="21">
        <f t="shared" si="100"/>
        <v>11187.561644583606</v>
      </c>
      <c r="AA43" s="21">
        <f t="shared" si="100"/>
        <v>7502.841953301237</v>
      </c>
      <c r="AB43" s="21">
        <f t="shared" si="100"/>
        <v>1986.3136316367363</v>
      </c>
      <c r="AC43" s="21">
        <f t="shared" si="100"/>
        <v>5.228845382510762</v>
      </c>
      <c r="AD43" s="21">
        <f t="shared" si="100"/>
        <v>0.16270554152520827</v>
      </c>
      <c r="AE43" s="21">
        <f t="shared" si="100"/>
        <v>2.0366433163574476</v>
      </c>
      <c r="AF43" s="21">
        <f t="shared" si="100"/>
        <v>0.4896559940066053</v>
      </c>
      <c r="AG43" s="21"/>
      <c r="AH43" s="21">
        <f aca="true" t="shared" si="101" ref="AH43:BO43">AH40-AH41</f>
        <v>28.035636827656504</v>
      </c>
      <c r="AI43" s="21">
        <f t="shared" si="101"/>
        <v>738.4694444662168</v>
      </c>
      <c r="AJ43" s="21">
        <f t="shared" si="101"/>
        <v>732.7932673196095</v>
      </c>
      <c r="AK43" s="21">
        <f t="shared" si="101"/>
        <v>15.745011432257249</v>
      </c>
      <c r="AL43" s="21">
        <f t="shared" si="101"/>
        <v>166.883242014931</v>
      </c>
      <c r="AM43" s="21">
        <f t="shared" si="101"/>
        <v>287.5257939294581</v>
      </c>
      <c r="AN43" s="21">
        <f t="shared" si="101"/>
        <v>42.583277440905576</v>
      </c>
      <c r="AO43" s="21">
        <f t="shared" si="101"/>
        <v>189.7387348243979</v>
      </c>
      <c r="AP43" s="21">
        <f t="shared" si="101"/>
        <v>18.30268242475964</v>
      </c>
      <c r="AQ43" s="21">
        <f t="shared" si="101"/>
        <v>192.69588903797938</v>
      </c>
      <c r="AR43" s="21">
        <f t="shared" si="101"/>
        <v>38.88226757997736</v>
      </c>
      <c r="AS43" s="21">
        <f t="shared" si="101"/>
        <v>35.15665467755774</v>
      </c>
      <c r="AT43" s="21">
        <f t="shared" si="101"/>
        <v>67.75161014381267</v>
      </c>
      <c r="AU43" s="21">
        <f t="shared" si="101"/>
        <v>7.883314556755368</v>
      </c>
      <c r="AV43" s="21">
        <f t="shared" si="101"/>
        <v>30.97962564431205</v>
      </c>
      <c r="AW43" s="21">
        <f t="shared" si="101"/>
        <v>5.8161230602150695</v>
      </c>
      <c r="AX43" s="21">
        <f t="shared" si="101"/>
        <v>1.8684547445700015</v>
      </c>
      <c r="AY43" s="21">
        <f t="shared" si="101"/>
        <v>4.399413727322631</v>
      </c>
      <c r="AZ43" s="21">
        <f t="shared" si="101"/>
        <v>0.6842057392416645</v>
      </c>
      <c r="BA43" s="21">
        <f t="shared" si="101"/>
        <v>3.688238351814571</v>
      </c>
      <c r="BB43" s="21">
        <f t="shared" si="101"/>
        <v>0.6401337454709126</v>
      </c>
      <c r="BC43" s="21">
        <f t="shared" si="101"/>
        <v>1.6362771955180169</v>
      </c>
      <c r="BD43" s="21">
        <f t="shared" si="101"/>
        <v>0.21958358761146518</v>
      </c>
      <c r="BE43" s="21">
        <f t="shared" si="101"/>
        <v>1.3111395411873654</v>
      </c>
      <c r="BF43" s="21">
        <f t="shared" si="101"/>
        <v>0.18628045502006274</v>
      </c>
      <c r="BG43" s="21">
        <f t="shared" si="101"/>
        <v>4.734015222108466</v>
      </c>
      <c r="BH43" s="21">
        <f t="shared" si="101"/>
        <v>3.7285050312622294</v>
      </c>
      <c r="BI43" s="21">
        <f t="shared" si="101"/>
        <v>1.0341575105411622</v>
      </c>
      <c r="BJ43" s="21">
        <f t="shared" si="101"/>
        <v>4.415365157140091</v>
      </c>
      <c r="BK43" s="21">
        <f t="shared" si="101"/>
        <v>2.5469432126724927</v>
      </c>
      <c r="BL43" s="21">
        <f t="shared" si="101"/>
        <v>20.576736000000004</v>
      </c>
      <c r="BM43" s="21">
        <f t="shared" si="101"/>
        <v>0.565500691341248</v>
      </c>
      <c r="BN43" s="21">
        <f t="shared" si="101"/>
        <v>34.38138973324033</v>
      </c>
      <c r="BO43" s="24">
        <f t="shared" si="101"/>
        <v>80.1002632624644</v>
      </c>
      <c r="BP43" s="21"/>
      <c r="BQ43" s="21">
        <f aca="true" t="shared" si="102" ref="BQ43:CV43">BQ40-BQ41</f>
        <v>113.40856347599279</v>
      </c>
      <c r="BR43" s="21">
        <f t="shared" si="102"/>
        <v>83.85100265323348</v>
      </c>
      <c r="BS43" s="21">
        <f t="shared" si="102"/>
        <v>64.61733243242111</v>
      </c>
      <c r="BT43" s="21">
        <f t="shared" si="102"/>
        <v>51.63270940718684</v>
      </c>
      <c r="BU43" s="21">
        <f t="shared" si="102"/>
        <v>29.82627210366702</v>
      </c>
      <c r="BV43" s="21">
        <f t="shared" si="102"/>
        <v>25.249388440135125</v>
      </c>
      <c r="BW43" s="21">
        <f t="shared" si="102"/>
        <v>16.986153387346118</v>
      </c>
      <c r="BX43" s="21">
        <f t="shared" si="102"/>
        <v>14.434720237165898</v>
      </c>
      <c r="BY43" s="21">
        <f t="shared" si="102"/>
        <v>11.454156372094918</v>
      </c>
      <c r="BZ43" s="21">
        <f t="shared" si="102"/>
        <v>8.915511775360871</v>
      </c>
      <c r="CA43" s="21">
        <f t="shared" si="102"/>
        <v>7.7917961691334146</v>
      </c>
      <c r="CB43" s="21">
        <f t="shared" si="102"/>
        <v>6.777271222576082</v>
      </c>
      <c r="CC43" s="21">
        <f t="shared" si="102"/>
        <v>6.273394933910851</v>
      </c>
      <c r="CD43" s="21">
        <f t="shared" si="102"/>
        <v>5.821264219376956</v>
      </c>
      <c r="CE43" s="21">
        <f t="shared" si="102"/>
        <v>17.428857785507233</v>
      </c>
      <c r="CF43" s="21">
        <f t="shared" si="102"/>
        <v>18.981988837322675</v>
      </c>
      <c r="CG43" s="21">
        <f t="shared" si="102"/>
        <v>0.8391390420877207</v>
      </c>
      <c r="CH43" s="21">
        <f t="shared" si="102"/>
        <v>222.85722197681685</v>
      </c>
      <c r="CI43" s="21">
        <f t="shared" si="102"/>
        <v>12.401117762770767</v>
      </c>
      <c r="CJ43" s="21">
        <f t="shared" si="102"/>
        <v>33.52925236331191</v>
      </c>
      <c r="CK43" s="21">
        <f t="shared" si="102"/>
        <v>4.90244113280703</v>
      </c>
      <c r="CL43" s="21">
        <f t="shared" si="102"/>
        <v>4.360236969771789</v>
      </c>
      <c r="CM43" s="21">
        <f t="shared" si="102"/>
        <v>1.7231252391054428</v>
      </c>
      <c r="CN43" s="21">
        <f t="shared" si="102"/>
        <v>1.8114105566843426</v>
      </c>
      <c r="CO43" s="21">
        <f t="shared" si="102"/>
        <v>3.4096413346173744</v>
      </c>
      <c r="CP43" s="21">
        <f t="shared" si="102"/>
        <v>2.0904279637355643</v>
      </c>
      <c r="CQ43" s="21">
        <f t="shared" si="102"/>
        <v>96.04544726247155</v>
      </c>
      <c r="CR43" s="21">
        <f t="shared" si="102"/>
        <v>0.9960835877816351</v>
      </c>
      <c r="CS43" s="21">
        <f t="shared" si="102"/>
        <v>183.13111627812373</v>
      </c>
      <c r="CT43" s="21">
        <f t="shared" si="102"/>
        <v>18.903857164193436</v>
      </c>
      <c r="CU43" s="21">
        <f t="shared" si="102"/>
        <v>25.836601453205112</v>
      </c>
      <c r="CV43" s="21">
        <f t="shared" si="102"/>
        <v>507.92956340833217</v>
      </c>
      <c r="CW43" s="21">
        <f aca="true" t="shared" si="103" ref="CW43:DN43">CW40-CW41</f>
        <v>17.99388699014132</v>
      </c>
      <c r="CX43" s="21">
        <f t="shared" si="103"/>
        <v>27.172926240363687</v>
      </c>
      <c r="CY43" s="21">
        <f t="shared" si="103"/>
        <v>0.9627525266244167</v>
      </c>
      <c r="CZ43" s="21">
        <f t="shared" si="103"/>
        <v>0.000903885980910129</v>
      </c>
      <c r="DA43" s="21">
        <f t="shared" si="103"/>
        <v>2.1190039470065383</v>
      </c>
      <c r="DB43" s="21">
        <f t="shared" si="103"/>
        <v>0.8690234763890435</v>
      </c>
      <c r="DC43" s="21">
        <f t="shared" si="103"/>
        <v>46.137591276731754</v>
      </c>
      <c r="DD43" s="21">
        <f t="shared" si="103"/>
        <v>1.8660242603022614</v>
      </c>
      <c r="DE43" s="21">
        <f t="shared" si="103"/>
        <v>13.42690824205531</v>
      </c>
      <c r="DF43" s="21">
        <f t="shared" si="103"/>
        <v>9.453785358751814</v>
      </c>
      <c r="DG43" s="21">
        <f t="shared" si="103"/>
        <v>0.13210116033255032</v>
      </c>
      <c r="DH43" s="21">
        <f t="shared" si="103"/>
        <v>8.860250785346844</v>
      </c>
      <c r="DI43" s="21">
        <f t="shared" si="103"/>
        <v>7.402431997882151</v>
      </c>
      <c r="DJ43" s="21">
        <f t="shared" si="103"/>
        <v>3.5910857713076454</v>
      </c>
      <c r="DK43" s="21">
        <f t="shared" si="103"/>
        <v>0.9094058202271321</v>
      </c>
      <c r="DL43" s="21">
        <f t="shared" si="103"/>
        <v>0.45564975014572734</v>
      </c>
      <c r="DM43" s="21">
        <f t="shared" si="103"/>
        <v>100</v>
      </c>
      <c r="DN43" s="21">
        <f t="shared" si="103"/>
        <v>5.241184295630768</v>
      </c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</row>
    <row r="44" spans="1:135" ht="15.75">
      <c r="A44" s="1" t="s">
        <v>94</v>
      </c>
      <c r="B44" s="1" t="s">
        <v>95</v>
      </c>
      <c r="C44" s="4">
        <v>38.50625</v>
      </c>
      <c r="D44" s="4">
        <v>2.62</v>
      </c>
      <c r="E44" s="4">
        <v>9.71625</v>
      </c>
      <c r="F44" s="4">
        <v>11.758125</v>
      </c>
      <c r="G44" s="4">
        <v>0.20625</v>
      </c>
      <c r="H44" s="4">
        <v>15.9775</v>
      </c>
      <c r="I44" s="4">
        <v>14.11</v>
      </c>
      <c r="J44" s="4">
        <v>2.3025</v>
      </c>
      <c r="K44" s="4">
        <v>1.1875</v>
      </c>
      <c r="L44" s="4">
        <v>0.77125</v>
      </c>
      <c r="M44" s="4">
        <v>2.61125</v>
      </c>
      <c r="N44" s="4">
        <v>99.766875</v>
      </c>
      <c r="O44" s="10">
        <v>0.7037838571428571</v>
      </c>
      <c r="P44" s="4">
        <v>-9.456212039788175</v>
      </c>
      <c r="Q44" s="13">
        <v>0.5128587142857143</v>
      </c>
      <c r="R44" s="4">
        <v>4.266430354913681</v>
      </c>
      <c r="S44" s="4">
        <v>19.331</v>
      </c>
      <c r="T44" s="4">
        <v>15.62</v>
      </c>
      <c r="U44" s="4">
        <v>39.316</v>
      </c>
      <c r="V44" s="4">
        <v>3.3519599999999983</v>
      </c>
      <c r="W44" s="4">
        <v>31.782099999999502</v>
      </c>
      <c r="X44" s="4"/>
      <c r="Y44" s="4">
        <v>0.751276699333859</v>
      </c>
      <c r="Z44" s="4">
        <v>15706.9</v>
      </c>
      <c r="AA44" s="4">
        <v>9858.625</v>
      </c>
      <c r="AB44" s="4">
        <v>3365.735</v>
      </c>
      <c r="AC44" s="4">
        <v>3.49</v>
      </c>
      <c r="AD44" s="4">
        <v>0.5047907968457764</v>
      </c>
      <c r="AE44" s="4">
        <v>2.034928313313324</v>
      </c>
      <c r="AF44" s="4">
        <v>1.4554307290722328</v>
      </c>
      <c r="AG44" s="4"/>
      <c r="AH44" s="4">
        <v>40.57142857142857</v>
      </c>
      <c r="AI44" s="4">
        <v>1050.4285714285713</v>
      </c>
      <c r="AJ44" s="4">
        <v>993.8571428571429</v>
      </c>
      <c r="AK44" s="4">
        <v>27</v>
      </c>
      <c r="AL44" s="4">
        <v>291</v>
      </c>
      <c r="AM44" s="4">
        <v>869.8571428571429</v>
      </c>
      <c r="AN44" s="4">
        <v>67</v>
      </c>
      <c r="AO44" s="4">
        <v>396</v>
      </c>
      <c r="AP44" s="4">
        <v>22.5</v>
      </c>
      <c r="AQ44" s="4">
        <v>253</v>
      </c>
      <c r="AR44" s="4">
        <v>123.5</v>
      </c>
      <c r="AS44" s="4">
        <v>81.95</v>
      </c>
      <c r="AT44" s="4">
        <v>140.37</v>
      </c>
      <c r="AU44" s="4"/>
      <c r="AV44" s="4">
        <v>56.65</v>
      </c>
      <c r="AW44" s="4">
        <v>9.662857142857144</v>
      </c>
      <c r="AX44" s="4">
        <v>2.755714285714286</v>
      </c>
      <c r="AY44" s="4">
        <v>7.432857142857143</v>
      </c>
      <c r="AZ44" s="4"/>
      <c r="BA44" s="4">
        <v>4.93</v>
      </c>
      <c r="BB44" s="4"/>
      <c r="BC44" s="4">
        <v>2.0457142857142854</v>
      </c>
      <c r="BD44" s="4"/>
      <c r="BE44" s="4">
        <v>1.615</v>
      </c>
      <c r="BF44" s="4"/>
      <c r="BG44" s="4">
        <v>15.5</v>
      </c>
      <c r="BH44" s="4">
        <v>4.5</v>
      </c>
      <c r="BI44" s="4">
        <v>2.16</v>
      </c>
      <c r="BJ44" s="4"/>
      <c r="BK44" s="4"/>
      <c r="BL44" s="4"/>
      <c r="BM44" s="4"/>
      <c r="BN44" s="4">
        <v>56</v>
      </c>
      <c r="BO44" s="18"/>
      <c r="BP44" s="4"/>
      <c r="BQ44" s="4">
        <v>264.3548387096774</v>
      </c>
      <c r="BR44" s="4">
        <v>173.72524752475243</v>
      </c>
      <c r="BS44" s="4"/>
      <c r="BT44" s="4">
        <v>94.41666666666666</v>
      </c>
      <c r="BU44" s="4">
        <v>49.553113553113555</v>
      </c>
      <c r="BV44" s="4">
        <v>37.23938223938224</v>
      </c>
      <c r="BW44" s="4">
        <v>28.698290126861554</v>
      </c>
      <c r="BX44" s="4"/>
      <c r="BY44" s="4">
        <v>15.310559006211179</v>
      </c>
      <c r="BZ44" s="4"/>
      <c r="CA44" s="4">
        <v>9.741496598639456</v>
      </c>
      <c r="CB44" s="4"/>
      <c r="CC44" s="4">
        <v>7.727272727272727</v>
      </c>
      <c r="CD44" s="4"/>
      <c r="CE44" s="4">
        <v>8.506613582521716</v>
      </c>
      <c r="CF44" s="4">
        <v>12.849673473651066</v>
      </c>
      <c r="CG44" s="4">
        <v>0.6626826138457489</v>
      </c>
      <c r="CH44" s="4">
        <v>127.9460663990524</v>
      </c>
      <c r="CI44" s="4">
        <v>33.613920778000406</v>
      </c>
      <c r="CJ44" s="4">
        <v>57.161075983281535</v>
      </c>
      <c r="CK44" s="4">
        <v>4.081129691357854</v>
      </c>
      <c r="CL44" s="4">
        <v>2.044320873914188</v>
      </c>
      <c r="CM44" s="4"/>
      <c r="CN44" s="4"/>
      <c r="CO44" s="4">
        <v>8.933866400133267</v>
      </c>
      <c r="CP44" s="4">
        <v>5.491071428571429</v>
      </c>
      <c r="CQ44" s="4">
        <v>146.8161338811928</v>
      </c>
      <c r="CR44" s="4">
        <v>2.2951428072383444</v>
      </c>
      <c r="CS44" s="4"/>
      <c r="CT44" s="4"/>
      <c r="CU44" s="4">
        <v>47.35512243878061</v>
      </c>
      <c r="CV44" s="4">
        <v>637.2087917048187</v>
      </c>
      <c r="CW44" s="4">
        <v>18.39832805732436</v>
      </c>
      <c r="CX44" s="4">
        <v>27.576199767926784</v>
      </c>
      <c r="CY44" s="4">
        <v>0.988076644220449</v>
      </c>
      <c r="CZ44" s="4">
        <v>0.0010244937670404264</v>
      </c>
      <c r="DA44" s="4">
        <v>2.033858391298776</v>
      </c>
      <c r="DB44" s="4">
        <v>0.8080433142468046</v>
      </c>
      <c r="DC44" s="4">
        <v>39.644642568391234</v>
      </c>
      <c r="DD44" s="4">
        <v>2.6950479011462387</v>
      </c>
      <c r="DE44" s="4">
        <v>9.999260624865475</v>
      </c>
      <c r="DF44" s="4">
        <v>12.09713045959315</v>
      </c>
      <c r="DG44" s="4">
        <v>0.21224773003049044</v>
      </c>
      <c r="DH44" s="4">
        <v>16.458882034799498</v>
      </c>
      <c r="DI44" s="4">
        <v>14.521652773658657</v>
      </c>
      <c r="DJ44" s="4">
        <v>2.3618683396558753</v>
      </c>
      <c r="DK44" s="4">
        <v>1.216584924123832</v>
      </c>
      <c r="DL44" s="4">
        <v>0.7926826437355532</v>
      </c>
      <c r="DM44" s="4">
        <v>100</v>
      </c>
      <c r="DN44" s="4">
        <v>3.578453263779707</v>
      </c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</row>
    <row r="45" spans="1:135" s="2" customFormat="1" ht="15.75">
      <c r="A45" s="2" t="s">
        <v>86</v>
      </c>
      <c r="C45" s="3">
        <v>0.9384953049963747</v>
      </c>
      <c r="D45" s="3">
        <v>0.22371857321197028</v>
      </c>
      <c r="E45" s="3">
        <v>0.6836471586279103</v>
      </c>
      <c r="F45" s="3">
        <v>1.1184977019981142</v>
      </c>
      <c r="G45" s="3">
        <v>0.016535945694153936</v>
      </c>
      <c r="H45" s="3">
        <v>1.9290136728390554</v>
      </c>
      <c r="I45" s="3">
        <v>0.8001249902358785</v>
      </c>
      <c r="J45" s="3">
        <v>0.6280276665880239</v>
      </c>
      <c r="K45" s="3">
        <v>0.40077269118541503</v>
      </c>
      <c r="L45" s="3">
        <v>0.12732217992164566</v>
      </c>
      <c r="M45" s="3">
        <v>1.4737065303173487</v>
      </c>
      <c r="N45" s="3">
        <v>0.6713276840530316</v>
      </c>
      <c r="O45" s="11">
        <v>0.00021546522992381016</v>
      </c>
      <c r="P45" s="3">
        <v>3.0586305617688256</v>
      </c>
      <c r="Q45" s="14">
        <v>3.9318168412921716E-05</v>
      </c>
      <c r="R45" s="3">
        <v>0.7669742589911411</v>
      </c>
      <c r="S45" s="3">
        <v>0.08200000000000074</v>
      </c>
      <c r="T45" s="3">
        <v>0.001000000000000334</v>
      </c>
      <c r="U45" s="3">
        <v>0.04499999999999815</v>
      </c>
      <c r="V45" s="3">
        <v>0.988880000000058</v>
      </c>
      <c r="W45" s="3">
        <v>5.413800000000186</v>
      </c>
      <c r="X45" s="3"/>
      <c r="Y45" s="3">
        <v>0.033954534509667386</v>
      </c>
      <c r="Z45" s="3">
        <v>1341.1928464057653</v>
      </c>
      <c r="AA45" s="3">
        <v>3327.214882221315</v>
      </c>
      <c r="AB45" s="3">
        <v>555.6339931780619</v>
      </c>
      <c r="AC45" s="3">
        <v>1.0086748732867283</v>
      </c>
      <c r="AD45" s="3">
        <v>0.08160436201295429</v>
      </c>
      <c r="AE45" s="3">
        <v>0.3376135105170973</v>
      </c>
      <c r="AF45" s="3">
        <v>0.07816877326494662</v>
      </c>
      <c r="AG45" s="3"/>
      <c r="AH45" s="3">
        <v>14.850273137046942</v>
      </c>
      <c r="AI45" s="3">
        <v>258.9157927881227</v>
      </c>
      <c r="AJ45" s="3">
        <v>105.01894872753562</v>
      </c>
      <c r="AK45" s="3"/>
      <c r="AL45" s="3">
        <v>21.125475480701358</v>
      </c>
      <c r="AM45" s="3">
        <v>229.89092355874752</v>
      </c>
      <c r="AN45" s="3">
        <v>9.09945053286186</v>
      </c>
      <c r="AO45" s="3">
        <v>104.81275822014364</v>
      </c>
      <c r="AP45" s="3">
        <v>1.5</v>
      </c>
      <c r="AQ45" s="3">
        <v>24</v>
      </c>
      <c r="AR45" s="3">
        <v>7.5</v>
      </c>
      <c r="AS45" s="3">
        <v>6.760000000000098</v>
      </c>
      <c r="AT45" s="3">
        <v>25.214071468130577</v>
      </c>
      <c r="AU45" s="3"/>
      <c r="AV45" s="3">
        <v>9.65760248272238</v>
      </c>
      <c r="AW45" s="3">
        <v>1.5031368560990277</v>
      </c>
      <c r="AX45" s="3">
        <v>0.4125480800674608</v>
      </c>
      <c r="AY45" s="3">
        <v>1.1275474558998024</v>
      </c>
      <c r="AZ45" s="3"/>
      <c r="BA45" s="3">
        <v>0.9194563611178089</v>
      </c>
      <c r="BB45" s="3"/>
      <c r="BC45" s="3">
        <v>0.3639802640982914</v>
      </c>
      <c r="BD45" s="3"/>
      <c r="BE45" s="3">
        <v>0.2761491143084358</v>
      </c>
      <c r="BF45" s="3"/>
      <c r="BG45" s="3">
        <v>1.5</v>
      </c>
      <c r="BH45" s="3">
        <v>0.37000000000000094</v>
      </c>
      <c r="BI45" s="3">
        <v>0.01</v>
      </c>
      <c r="BJ45" s="3"/>
      <c r="BK45" s="3"/>
      <c r="BL45" s="3"/>
      <c r="BM45" s="3"/>
      <c r="BN45" s="3">
        <v>10.373041983911952</v>
      </c>
      <c r="BO45" s="19"/>
      <c r="BP45" s="3"/>
      <c r="BQ45" s="3">
        <v>21.80645161290346</v>
      </c>
      <c r="BR45" s="3">
        <v>31.20553399521127</v>
      </c>
      <c r="BS45" s="3"/>
      <c r="BT45" s="3">
        <v>16.096004137870658</v>
      </c>
      <c r="BU45" s="3">
        <v>7.708394133841183</v>
      </c>
      <c r="BV45" s="3">
        <v>5.574974054965702</v>
      </c>
      <c r="BW45" s="3">
        <v>4.353465080694232</v>
      </c>
      <c r="BX45" s="3"/>
      <c r="BY45" s="3">
        <v>2.855454537632949</v>
      </c>
      <c r="BZ45" s="3"/>
      <c r="CA45" s="3">
        <v>1.7332393528489998</v>
      </c>
      <c r="CB45" s="3"/>
      <c r="CC45" s="3">
        <v>1.3212876282700283</v>
      </c>
      <c r="CD45" s="3"/>
      <c r="CE45" s="3">
        <v>0.2089036588575935</v>
      </c>
      <c r="CF45" s="3">
        <v>0.596263486051041</v>
      </c>
      <c r="CG45" s="3">
        <v>0.014492958673335055</v>
      </c>
      <c r="CH45" s="3">
        <v>3.394773295604142</v>
      </c>
      <c r="CI45" s="3">
        <v>0.4928554026975385</v>
      </c>
      <c r="CJ45" s="3">
        <v>3.2075876111885755</v>
      </c>
      <c r="CK45" s="3">
        <v>1.161384172822736</v>
      </c>
      <c r="CL45" s="3">
        <v>0.07018294287969962</v>
      </c>
      <c r="CM45" s="3"/>
      <c r="CN45" s="3"/>
      <c r="CO45" s="3">
        <v>0.7213060136598448</v>
      </c>
      <c r="CP45" s="3">
        <v>0.032738095238095344</v>
      </c>
      <c r="CQ45" s="3">
        <v>13.215655094119786</v>
      </c>
      <c r="CR45" s="3">
        <v>0.15355238020841913</v>
      </c>
      <c r="CS45" s="3"/>
      <c r="CT45" s="3"/>
      <c r="CU45" s="3">
        <v>4.500049975012489</v>
      </c>
      <c r="CV45" s="3">
        <v>115.25523918007144</v>
      </c>
      <c r="CW45" s="3">
        <v>2.57767574032584</v>
      </c>
      <c r="CX45" s="3">
        <v>4.137006554895723</v>
      </c>
      <c r="CY45" s="3">
        <v>0.011284081100270205</v>
      </c>
      <c r="CZ45" s="3">
        <v>0.00030433694523922055</v>
      </c>
      <c r="DA45" s="3">
        <v>0.006299538983317143</v>
      </c>
      <c r="DB45" s="3">
        <v>0.0034793622558708104</v>
      </c>
      <c r="DC45" s="3">
        <v>1.204266603447572</v>
      </c>
      <c r="DD45" s="3">
        <v>0.2072617790711415</v>
      </c>
      <c r="DE45" s="3">
        <v>0.667293375286333</v>
      </c>
      <c r="DF45" s="3">
        <v>1.0857763200882136</v>
      </c>
      <c r="DG45" s="3">
        <v>0.016235131312664474</v>
      </c>
      <c r="DH45" s="3">
        <v>2.0886209006248033</v>
      </c>
      <c r="DI45" s="3">
        <v>0.7661487557450717</v>
      </c>
      <c r="DJ45" s="3">
        <v>0.6238022871094977</v>
      </c>
      <c r="DK45" s="3">
        <v>0.4001496249574626</v>
      </c>
      <c r="DL45" s="3">
        <v>0.1251874518228995</v>
      </c>
      <c r="DM45" s="3"/>
      <c r="DN45" s="3">
        <v>1.0025516529064833</v>
      </c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</row>
    <row r="46" spans="1:135" s="7" customFormat="1" ht="15.75">
      <c r="A46" s="5" t="s">
        <v>94</v>
      </c>
      <c r="B46" s="5" t="s">
        <v>177</v>
      </c>
      <c r="C46" s="6">
        <f aca="true" t="shared" si="104" ref="C46:W46">C44+C45</f>
        <v>39.444745304996374</v>
      </c>
      <c r="D46" s="6">
        <f t="shared" si="104"/>
        <v>2.8437185732119703</v>
      </c>
      <c r="E46" s="6">
        <f t="shared" si="104"/>
        <v>10.39989715862791</v>
      </c>
      <c r="F46" s="6">
        <f t="shared" si="104"/>
        <v>12.876622701998114</v>
      </c>
      <c r="G46" s="6">
        <f t="shared" si="104"/>
        <v>0.22278594569415391</v>
      </c>
      <c r="H46" s="6">
        <f t="shared" si="104"/>
        <v>17.906513672839054</v>
      </c>
      <c r="I46" s="6">
        <f t="shared" si="104"/>
        <v>14.910124990235879</v>
      </c>
      <c r="J46" s="6">
        <f t="shared" si="104"/>
        <v>2.930527666588024</v>
      </c>
      <c r="K46" s="6">
        <f t="shared" si="104"/>
        <v>1.588272691185415</v>
      </c>
      <c r="L46" s="6">
        <f t="shared" si="104"/>
        <v>0.8985721799216456</v>
      </c>
      <c r="M46" s="6">
        <f t="shared" si="104"/>
        <v>4.084956530317349</v>
      </c>
      <c r="N46" s="6">
        <f t="shared" si="104"/>
        <v>100.43820268405302</v>
      </c>
      <c r="O46" s="9">
        <f t="shared" si="104"/>
        <v>0.7039993223727808</v>
      </c>
      <c r="P46" s="6">
        <f t="shared" si="104"/>
        <v>-6.397581478019349</v>
      </c>
      <c r="Q46" s="12">
        <f t="shared" si="104"/>
        <v>0.5128980324541272</v>
      </c>
      <c r="R46" s="6">
        <f t="shared" si="104"/>
        <v>5.033404613904822</v>
      </c>
      <c r="S46" s="6">
        <f t="shared" si="104"/>
        <v>19.413</v>
      </c>
      <c r="T46" s="6">
        <f t="shared" si="104"/>
        <v>15.620999999999999</v>
      </c>
      <c r="U46" s="6">
        <f t="shared" si="104"/>
        <v>39.361000000000004</v>
      </c>
      <c r="V46" s="6">
        <f t="shared" si="104"/>
        <v>4.340840000000056</v>
      </c>
      <c r="W46" s="6">
        <f t="shared" si="104"/>
        <v>37.19589999999969</v>
      </c>
      <c r="X46" s="6"/>
      <c r="Y46" s="6">
        <f aca="true" t="shared" si="105" ref="Y46:AF46">Y44+Y45</f>
        <v>0.7852312338435263</v>
      </c>
      <c r="Z46" s="6">
        <f t="shared" si="105"/>
        <v>17048.092846405765</v>
      </c>
      <c r="AA46" s="6">
        <f t="shared" si="105"/>
        <v>13185.839882221315</v>
      </c>
      <c r="AB46" s="6">
        <f t="shared" si="105"/>
        <v>3921.368993178062</v>
      </c>
      <c r="AC46" s="6">
        <f t="shared" si="105"/>
        <v>4.4986748732867285</v>
      </c>
      <c r="AD46" s="6">
        <f t="shared" si="105"/>
        <v>0.5863951588587307</v>
      </c>
      <c r="AE46" s="6">
        <f t="shared" si="105"/>
        <v>2.3725418238304212</v>
      </c>
      <c r="AF46" s="6">
        <f t="shared" si="105"/>
        <v>1.5335995023371793</v>
      </c>
      <c r="AG46" s="6"/>
      <c r="AH46" s="6">
        <f aca="true" t="shared" si="106" ref="AH46:AT46">AH44+AH45</f>
        <v>55.42170170847551</v>
      </c>
      <c r="AI46" s="6">
        <f t="shared" si="106"/>
        <v>1309.344364216694</v>
      </c>
      <c r="AJ46" s="6">
        <f t="shared" si="106"/>
        <v>1098.8760915846785</v>
      </c>
      <c r="AK46" s="6">
        <f t="shared" si="106"/>
        <v>27</v>
      </c>
      <c r="AL46" s="6">
        <f t="shared" si="106"/>
        <v>312.12547548070137</v>
      </c>
      <c r="AM46" s="6">
        <f t="shared" si="106"/>
        <v>1099.7480664158904</v>
      </c>
      <c r="AN46" s="6">
        <f t="shared" si="106"/>
        <v>76.09945053286187</v>
      </c>
      <c r="AO46" s="6">
        <f t="shared" si="106"/>
        <v>500.8127582201436</v>
      </c>
      <c r="AP46" s="6">
        <f t="shared" si="106"/>
        <v>24</v>
      </c>
      <c r="AQ46" s="6">
        <f t="shared" si="106"/>
        <v>277</v>
      </c>
      <c r="AR46" s="6">
        <f t="shared" si="106"/>
        <v>131</v>
      </c>
      <c r="AS46" s="6">
        <f t="shared" si="106"/>
        <v>88.71000000000011</v>
      </c>
      <c r="AT46" s="6">
        <f t="shared" si="106"/>
        <v>165.5840714681306</v>
      </c>
      <c r="AU46" s="6"/>
      <c r="AV46" s="6">
        <f>AV44+AV45</f>
        <v>66.30760248272237</v>
      </c>
      <c r="AW46" s="6">
        <f>AW44+AW45</f>
        <v>11.165993998956171</v>
      </c>
      <c r="AX46" s="6">
        <f>AX44+AX45</f>
        <v>3.1682623657817466</v>
      </c>
      <c r="AY46" s="6">
        <f>AY44+AY45</f>
        <v>8.560404598756946</v>
      </c>
      <c r="AZ46" s="6"/>
      <c r="BA46" s="6">
        <f>BA44+BA45</f>
        <v>5.8494563611178085</v>
      </c>
      <c r="BB46" s="6"/>
      <c r="BC46" s="6">
        <f>BC44+BC45</f>
        <v>2.409694549812577</v>
      </c>
      <c r="BD46" s="6"/>
      <c r="BE46" s="6">
        <f>BE44+BE45</f>
        <v>1.8911491143084358</v>
      </c>
      <c r="BF46" s="6"/>
      <c r="BG46" s="6">
        <f>BG44+BG45</f>
        <v>17</v>
      </c>
      <c r="BH46" s="6">
        <f>BH44+BH45</f>
        <v>4.870000000000001</v>
      </c>
      <c r="BI46" s="6">
        <f>BI44+BI45</f>
        <v>2.17</v>
      </c>
      <c r="BJ46" s="6"/>
      <c r="BK46" s="6"/>
      <c r="BL46" s="6"/>
      <c r="BM46" s="6">
        <f>BM44+BM45</f>
        <v>0</v>
      </c>
      <c r="BN46" s="6">
        <f>BN44+BN45</f>
        <v>66.37304198391195</v>
      </c>
      <c r="BO46" s="17">
        <f>BO44+BO45</f>
        <v>0</v>
      </c>
      <c r="BP46" s="6"/>
      <c r="BQ46" s="6">
        <f>BQ44+BQ45</f>
        <v>286.16129032258084</v>
      </c>
      <c r="BR46" s="6">
        <f>BR44+BR45</f>
        <v>204.93078151996372</v>
      </c>
      <c r="BS46" s="6"/>
      <c r="BT46" s="6">
        <f>BT44+BT45</f>
        <v>110.51267080453732</v>
      </c>
      <c r="BU46" s="6">
        <f>BU44+BU45</f>
        <v>57.26150768695474</v>
      </c>
      <c r="BV46" s="6">
        <f>BV44+BV45</f>
        <v>42.81435629434794</v>
      </c>
      <c r="BW46" s="6">
        <f>BW44+BW45</f>
        <v>33.051755207555786</v>
      </c>
      <c r="BX46" s="6"/>
      <c r="BY46" s="6">
        <f>BY44+BY45</f>
        <v>18.166013543844127</v>
      </c>
      <c r="BZ46" s="6"/>
      <c r="CA46" s="6">
        <f>CA44+CA45</f>
        <v>11.474735951488455</v>
      </c>
      <c r="CB46" s="6"/>
      <c r="CC46" s="6">
        <f>CC44+CC45</f>
        <v>9.048560355542755</v>
      </c>
      <c r="CD46" s="6"/>
      <c r="CE46" s="6">
        <f aca="true" t="shared" si="107" ref="CE46:CL46">CE44+CE45</f>
        <v>8.71551724137931</v>
      </c>
      <c r="CF46" s="6">
        <f t="shared" si="107"/>
        <v>13.445936959702108</v>
      </c>
      <c r="CG46" s="6">
        <f t="shared" si="107"/>
        <v>0.677175572519084</v>
      </c>
      <c r="CH46" s="6">
        <f t="shared" si="107"/>
        <v>131.34083969465655</v>
      </c>
      <c r="CI46" s="6">
        <f t="shared" si="107"/>
        <v>34.10677618069794</v>
      </c>
      <c r="CJ46" s="6">
        <f t="shared" si="107"/>
        <v>60.36866359447011</v>
      </c>
      <c r="CK46" s="6">
        <f t="shared" si="107"/>
        <v>5.242513864180591</v>
      </c>
      <c r="CL46" s="6">
        <f t="shared" si="107"/>
        <v>2.1145038167938877</v>
      </c>
      <c r="CM46" s="6"/>
      <c r="CN46" s="6"/>
      <c r="CO46" s="6">
        <f>CO44+CO45</f>
        <v>9.655172413793112</v>
      </c>
      <c r="CP46" s="6">
        <f>CP44+CP45</f>
        <v>5.523809523809524</v>
      </c>
      <c r="CQ46" s="6">
        <f>CQ44+CQ45</f>
        <v>160.0317889753126</v>
      </c>
      <c r="CR46" s="6">
        <f>CR44+CR45</f>
        <v>2.4486951874467637</v>
      </c>
      <c r="CS46" s="6"/>
      <c r="CT46" s="6"/>
      <c r="CU46" s="6">
        <f aca="true" t="shared" si="108" ref="CU46:DN46">CU44+CU45</f>
        <v>51.8551724137931</v>
      </c>
      <c r="CV46" s="6">
        <f t="shared" si="108"/>
        <v>752.4640308848902</v>
      </c>
      <c r="CW46" s="6">
        <f t="shared" si="108"/>
        <v>20.9760037976502</v>
      </c>
      <c r="CX46" s="6">
        <f t="shared" si="108"/>
        <v>31.713206322822508</v>
      </c>
      <c r="CY46" s="6">
        <f t="shared" si="108"/>
        <v>0.9993607253207193</v>
      </c>
      <c r="CZ46" s="6">
        <f t="shared" si="108"/>
        <v>0.001328830712279647</v>
      </c>
      <c r="DA46" s="6">
        <f t="shared" si="108"/>
        <v>2.040157930282093</v>
      </c>
      <c r="DB46" s="6">
        <f t="shared" si="108"/>
        <v>0.8115226765026755</v>
      </c>
      <c r="DC46" s="6">
        <f t="shared" si="108"/>
        <v>40.848909171838805</v>
      </c>
      <c r="DD46" s="6">
        <f t="shared" si="108"/>
        <v>2.90230968021738</v>
      </c>
      <c r="DE46" s="6">
        <f t="shared" si="108"/>
        <v>10.666554000151807</v>
      </c>
      <c r="DF46" s="6">
        <f t="shared" si="108"/>
        <v>13.182906779681362</v>
      </c>
      <c r="DG46" s="6">
        <f t="shared" si="108"/>
        <v>0.2284828613431549</v>
      </c>
      <c r="DH46" s="6">
        <f t="shared" si="108"/>
        <v>18.5475029354243</v>
      </c>
      <c r="DI46" s="6">
        <f t="shared" si="108"/>
        <v>15.287801529403728</v>
      </c>
      <c r="DJ46" s="6">
        <f t="shared" si="108"/>
        <v>2.9856706267653728</v>
      </c>
      <c r="DK46" s="6">
        <f t="shared" si="108"/>
        <v>1.6167345490812945</v>
      </c>
      <c r="DL46" s="6">
        <f t="shared" si="108"/>
        <v>0.9178700955584527</v>
      </c>
      <c r="DM46" s="6">
        <f t="shared" si="108"/>
        <v>100</v>
      </c>
      <c r="DN46" s="6">
        <f t="shared" si="108"/>
        <v>4.58100491668619</v>
      </c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</row>
    <row r="47" spans="1:135" s="38" customFormat="1" ht="15.75">
      <c r="A47" s="32" t="s">
        <v>94</v>
      </c>
      <c r="B47" s="32" t="s">
        <v>178</v>
      </c>
      <c r="C47" s="33">
        <f aca="true" t="shared" si="109" ref="C47:W47">C44-C45</f>
        <v>37.56775469500363</v>
      </c>
      <c r="D47" s="33">
        <f t="shared" si="109"/>
        <v>2.39628142678803</v>
      </c>
      <c r="E47" s="33">
        <f t="shared" si="109"/>
        <v>9.032602841372091</v>
      </c>
      <c r="F47" s="33">
        <f t="shared" si="109"/>
        <v>10.639627298001885</v>
      </c>
      <c r="G47" s="33">
        <f t="shared" si="109"/>
        <v>0.18971405430584606</v>
      </c>
      <c r="H47" s="33">
        <f t="shared" si="109"/>
        <v>14.048486327160944</v>
      </c>
      <c r="I47" s="33">
        <f t="shared" si="109"/>
        <v>13.30987500976412</v>
      </c>
      <c r="J47" s="33">
        <f t="shared" si="109"/>
        <v>1.6744723334119764</v>
      </c>
      <c r="K47" s="33">
        <f t="shared" si="109"/>
        <v>0.786727308814585</v>
      </c>
      <c r="L47" s="33">
        <f t="shared" si="109"/>
        <v>0.6439278200783544</v>
      </c>
      <c r="M47" s="33">
        <f t="shared" si="109"/>
        <v>1.1375434696826514</v>
      </c>
      <c r="N47" s="33">
        <f t="shared" si="109"/>
        <v>99.09554731594697</v>
      </c>
      <c r="O47" s="34">
        <f t="shared" si="109"/>
        <v>0.7035683919129333</v>
      </c>
      <c r="P47" s="33">
        <f t="shared" si="109"/>
        <v>-12.514842601557001</v>
      </c>
      <c r="Q47" s="35">
        <f t="shared" si="109"/>
        <v>0.5128193961173013</v>
      </c>
      <c r="R47" s="33">
        <f t="shared" si="109"/>
        <v>3.49945609592254</v>
      </c>
      <c r="S47" s="33">
        <f t="shared" si="109"/>
        <v>19.249</v>
      </c>
      <c r="T47" s="33">
        <f t="shared" si="109"/>
        <v>15.619</v>
      </c>
      <c r="U47" s="33">
        <f t="shared" si="109"/>
        <v>39.271</v>
      </c>
      <c r="V47" s="33">
        <f t="shared" si="109"/>
        <v>2.36307999999994</v>
      </c>
      <c r="W47" s="33">
        <f t="shared" si="109"/>
        <v>26.368299999999316</v>
      </c>
      <c r="X47" s="33"/>
      <c r="Y47" s="33">
        <f aca="true" t="shared" si="110" ref="Y47:AF47">Y44-Y45</f>
        <v>0.7173221648241916</v>
      </c>
      <c r="Z47" s="33">
        <f t="shared" si="110"/>
        <v>14365.707153594234</v>
      </c>
      <c r="AA47" s="33">
        <f t="shared" si="110"/>
        <v>6531.410117778685</v>
      </c>
      <c r="AB47" s="33">
        <f t="shared" si="110"/>
        <v>2810.1010068219384</v>
      </c>
      <c r="AC47" s="33">
        <f t="shared" si="110"/>
        <v>2.481325126713272</v>
      </c>
      <c r="AD47" s="33">
        <f t="shared" si="110"/>
        <v>0.42318643483282214</v>
      </c>
      <c r="AE47" s="33">
        <f t="shared" si="110"/>
        <v>1.6973148027962268</v>
      </c>
      <c r="AF47" s="33">
        <f t="shared" si="110"/>
        <v>1.3772619558072863</v>
      </c>
      <c r="AG47" s="33"/>
      <c r="AH47" s="33">
        <f aca="true" t="shared" si="111" ref="AH47:AT47">AH44-AH45</f>
        <v>25.72115543438163</v>
      </c>
      <c r="AI47" s="33">
        <f t="shared" si="111"/>
        <v>791.5127786404487</v>
      </c>
      <c r="AJ47" s="33">
        <f t="shared" si="111"/>
        <v>888.8381941296072</v>
      </c>
      <c r="AK47" s="33">
        <f t="shared" si="111"/>
        <v>27</v>
      </c>
      <c r="AL47" s="33">
        <f t="shared" si="111"/>
        <v>269.87452451929863</v>
      </c>
      <c r="AM47" s="33">
        <f t="shared" si="111"/>
        <v>639.9662192983953</v>
      </c>
      <c r="AN47" s="33">
        <f t="shared" si="111"/>
        <v>57.90054946713814</v>
      </c>
      <c r="AO47" s="33">
        <f t="shared" si="111"/>
        <v>291.1872417798564</v>
      </c>
      <c r="AP47" s="33">
        <f t="shared" si="111"/>
        <v>21</v>
      </c>
      <c r="AQ47" s="33">
        <f t="shared" si="111"/>
        <v>229</v>
      </c>
      <c r="AR47" s="33">
        <f t="shared" si="111"/>
        <v>116</v>
      </c>
      <c r="AS47" s="33">
        <f t="shared" si="111"/>
        <v>75.1899999999999</v>
      </c>
      <c r="AT47" s="33">
        <f t="shared" si="111"/>
        <v>115.15592853186942</v>
      </c>
      <c r="AU47" s="33"/>
      <c r="AV47" s="33">
        <f>AV44-AV45</f>
        <v>46.99239751727762</v>
      </c>
      <c r="AW47" s="33">
        <f>AW44-AW45</f>
        <v>8.159720286758116</v>
      </c>
      <c r="AX47" s="33">
        <f>AX44-AX45</f>
        <v>2.343166205646825</v>
      </c>
      <c r="AY47" s="33">
        <f>AY44-AY45</f>
        <v>6.305309686957341</v>
      </c>
      <c r="AZ47" s="33"/>
      <c r="BA47" s="33">
        <f>BA44-BA45</f>
        <v>4.010543638882191</v>
      </c>
      <c r="BB47" s="33"/>
      <c r="BC47" s="33">
        <f>BC44-BC45</f>
        <v>1.681734021615994</v>
      </c>
      <c r="BD47" s="33"/>
      <c r="BE47" s="33">
        <f>BE44-BE45</f>
        <v>1.3388508856915642</v>
      </c>
      <c r="BF47" s="33"/>
      <c r="BG47" s="33">
        <f>BG44-BG45</f>
        <v>14</v>
      </c>
      <c r="BH47" s="33">
        <f>BH44-BH45</f>
        <v>4.129999999999999</v>
      </c>
      <c r="BI47" s="33">
        <f>BI44-BI45</f>
        <v>2.1500000000000004</v>
      </c>
      <c r="BJ47" s="33"/>
      <c r="BK47" s="33"/>
      <c r="BL47" s="33"/>
      <c r="BM47" s="33">
        <f>BM44-BM45</f>
        <v>0</v>
      </c>
      <c r="BN47" s="33">
        <f>BN44-BN45</f>
        <v>45.62695801608805</v>
      </c>
      <c r="BO47" s="36">
        <f>BO44-BO45</f>
        <v>0</v>
      </c>
      <c r="BP47" s="33"/>
      <c r="BQ47" s="33">
        <f>BQ44-BQ45</f>
        <v>242.54838709677392</v>
      </c>
      <c r="BR47" s="33">
        <f>BR44-BR45</f>
        <v>142.51971352954115</v>
      </c>
      <c r="BS47" s="33"/>
      <c r="BT47" s="33">
        <f>BT44-BT45</f>
        <v>78.32066252879599</v>
      </c>
      <c r="BU47" s="33">
        <f>BU44-BU45</f>
        <v>41.84471941927237</v>
      </c>
      <c r="BV47" s="33">
        <f>BV44-BV45</f>
        <v>31.664408184416537</v>
      </c>
      <c r="BW47" s="33">
        <f>BW44-BW45</f>
        <v>24.344825046167323</v>
      </c>
      <c r="BX47" s="33"/>
      <c r="BY47" s="33">
        <f>BY44-BY45</f>
        <v>12.455104468578229</v>
      </c>
      <c r="BZ47" s="33"/>
      <c r="CA47" s="33">
        <f>CA44-CA45</f>
        <v>8.008257245790457</v>
      </c>
      <c r="CB47" s="33"/>
      <c r="CC47" s="33">
        <f>CC44-CC45</f>
        <v>6.405985099002699</v>
      </c>
      <c r="CD47" s="33"/>
      <c r="CE47" s="33">
        <f aca="true" t="shared" si="112" ref="CE47:CL47">CE44-CE45</f>
        <v>8.297709923664122</v>
      </c>
      <c r="CF47" s="33">
        <f t="shared" si="112"/>
        <v>12.253409987600024</v>
      </c>
      <c r="CG47" s="33">
        <f t="shared" si="112"/>
        <v>0.6481896551724138</v>
      </c>
      <c r="CH47" s="33">
        <f t="shared" si="112"/>
        <v>124.55129310344826</v>
      </c>
      <c r="CI47" s="33">
        <f t="shared" si="112"/>
        <v>33.12106537530287</v>
      </c>
      <c r="CJ47" s="33">
        <f t="shared" si="112"/>
        <v>53.95348837209296</v>
      </c>
      <c r="CK47" s="33">
        <f t="shared" si="112"/>
        <v>2.919745518535118</v>
      </c>
      <c r="CL47" s="33">
        <f t="shared" si="112"/>
        <v>1.9741379310344884</v>
      </c>
      <c r="CM47" s="33"/>
      <c r="CN47" s="33"/>
      <c r="CO47" s="33">
        <f>CO44-CO45</f>
        <v>8.212560386473422</v>
      </c>
      <c r="CP47" s="33">
        <f>CP44-CP45</f>
        <v>5.458333333333334</v>
      </c>
      <c r="CQ47" s="33">
        <f>CQ44-CQ45</f>
        <v>133.600478787073</v>
      </c>
      <c r="CR47" s="33">
        <f>CR44-CR45</f>
        <v>2.141590427029925</v>
      </c>
      <c r="CS47" s="33"/>
      <c r="CT47" s="33"/>
      <c r="CU47" s="33">
        <f aca="true" t="shared" si="113" ref="CU47:DN47">CU44-CU45</f>
        <v>42.855072463768124</v>
      </c>
      <c r="CV47" s="33">
        <f t="shared" si="113"/>
        <v>521.9535525247472</v>
      </c>
      <c r="CW47" s="33">
        <f t="shared" si="113"/>
        <v>15.820652316998519</v>
      </c>
      <c r="CX47" s="33">
        <f t="shared" si="113"/>
        <v>23.43919321303106</v>
      </c>
      <c r="CY47" s="33">
        <f t="shared" si="113"/>
        <v>0.9767925631201788</v>
      </c>
      <c r="CZ47" s="33">
        <f t="shared" si="113"/>
        <v>0.0007201568218012059</v>
      </c>
      <c r="DA47" s="33">
        <f t="shared" si="113"/>
        <v>2.027558852315459</v>
      </c>
      <c r="DB47" s="33">
        <f t="shared" si="113"/>
        <v>0.8045639519909338</v>
      </c>
      <c r="DC47" s="33">
        <f t="shared" si="113"/>
        <v>38.44037596494366</v>
      </c>
      <c r="DD47" s="33">
        <f t="shared" si="113"/>
        <v>2.4877861220750974</v>
      </c>
      <c r="DE47" s="33">
        <f t="shared" si="113"/>
        <v>9.331967249579142</v>
      </c>
      <c r="DF47" s="33">
        <f t="shared" si="113"/>
        <v>11.011354139504936</v>
      </c>
      <c r="DG47" s="33">
        <f t="shared" si="113"/>
        <v>0.19601259871782598</v>
      </c>
      <c r="DH47" s="33">
        <f t="shared" si="113"/>
        <v>14.370261134174694</v>
      </c>
      <c r="DI47" s="33">
        <f t="shared" si="113"/>
        <v>13.755504017913585</v>
      </c>
      <c r="DJ47" s="33">
        <f t="shared" si="113"/>
        <v>1.7380660525463776</v>
      </c>
      <c r="DK47" s="33">
        <f t="shared" si="113"/>
        <v>0.8164352991663695</v>
      </c>
      <c r="DL47" s="33">
        <f t="shared" si="113"/>
        <v>0.6674951919126537</v>
      </c>
      <c r="DM47" s="33">
        <f t="shared" si="113"/>
        <v>100</v>
      </c>
      <c r="DN47" s="33">
        <f t="shared" si="113"/>
        <v>2.575901610873224</v>
      </c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</row>
    <row r="48" spans="1:135" s="20" customFormat="1" ht="15.75">
      <c r="A48" s="20" t="s">
        <v>94</v>
      </c>
      <c r="B48" s="20" t="s">
        <v>96</v>
      </c>
      <c r="C48" s="21">
        <v>40.41</v>
      </c>
      <c r="D48" s="21">
        <v>2.62</v>
      </c>
      <c r="E48" s="21">
        <v>9.55</v>
      </c>
      <c r="F48" s="21">
        <v>11.64</v>
      </c>
      <c r="G48" s="21">
        <v>0.16</v>
      </c>
      <c r="H48" s="21">
        <v>15</v>
      </c>
      <c r="I48" s="21">
        <v>11.36</v>
      </c>
      <c r="J48" s="21">
        <v>2.24</v>
      </c>
      <c r="K48" s="21">
        <v>0.64</v>
      </c>
      <c r="L48" s="21">
        <v>0.69</v>
      </c>
      <c r="M48" s="21">
        <v>5.65</v>
      </c>
      <c r="N48" s="21"/>
      <c r="O48" s="22"/>
      <c r="P48" s="21"/>
      <c r="Q48" s="23"/>
      <c r="R48" s="21"/>
      <c r="S48" s="21"/>
      <c r="T48" s="21"/>
      <c r="U48" s="21"/>
      <c r="V48" s="21"/>
      <c r="W48" s="21"/>
      <c r="X48" s="21"/>
      <c r="Y48" s="21">
        <v>0.7434066579531902</v>
      </c>
      <c r="Z48" s="21">
        <v>15706.9</v>
      </c>
      <c r="AA48" s="21">
        <v>5313.28</v>
      </c>
      <c r="AB48" s="21">
        <v>3011.16</v>
      </c>
      <c r="AC48" s="21">
        <v>2.88</v>
      </c>
      <c r="AD48" s="21">
        <v>0.2857142857142857</v>
      </c>
      <c r="AE48" s="21">
        <v>3.5</v>
      </c>
      <c r="AF48" s="21">
        <v>1.1895287958115182</v>
      </c>
      <c r="AG48" s="21"/>
      <c r="AH48" s="21">
        <v>26.7</v>
      </c>
      <c r="AI48" s="21">
        <v>879</v>
      </c>
      <c r="AJ48" s="21">
        <v>679</v>
      </c>
      <c r="AK48" s="21">
        <v>20.7</v>
      </c>
      <c r="AL48" s="21">
        <v>243</v>
      </c>
      <c r="AM48" s="21">
        <v>279</v>
      </c>
      <c r="AN48" s="21">
        <v>77.3</v>
      </c>
      <c r="AO48" s="21">
        <v>449</v>
      </c>
      <c r="AP48" s="21">
        <v>18.3</v>
      </c>
      <c r="AQ48" s="21">
        <v>179</v>
      </c>
      <c r="AR48" s="21">
        <v>73</v>
      </c>
      <c r="AS48" s="21">
        <v>61.6</v>
      </c>
      <c r="AT48" s="21">
        <v>109</v>
      </c>
      <c r="AU48" s="21">
        <v>11.76</v>
      </c>
      <c r="AV48" s="21">
        <v>46.8</v>
      </c>
      <c r="AW48" s="21">
        <v>8.2</v>
      </c>
      <c r="AX48" s="21">
        <v>2.62</v>
      </c>
      <c r="AY48" s="21">
        <v>6.3</v>
      </c>
      <c r="AZ48" s="21">
        <v>0.87</v>
      </c>
      <c r="BA48" s="21">
        <v>4.3</v>
      </c>
      <c r="BB48" s="21">
        <v>0.73</v>
      </c>
      <c r="BC48" s="21">
        <v>1.67</v>
      </c>
      <c r="BD48" s="21">
        <v>0.2</v>
      </c>
      <c r="BE48" s="21">
        <v>1.18</v>
      </c>
      <c r="BF48" s="21">
        <v>0.16</v>
      </c>
      <c r="BG48" s="21">
        <v>7</v>
      </c>
      <c r="BH48" s="21">
        <v>5.1</v>
      </c>
      <c r="BI48" s="21">
        <v>2.24</v>
      </c>
      <c r="BJ48" s="21">
        <v>4.2</v>
      </c>
      <c r="BK48" s="21">
        <v>3.78</v>
      </c>
      <c r="BL48" s="21"/>
      <c r="BM48" s="21">
        <v>1.26</v>
      </c>
      <c r="BN48" s="21"/>
      <c r="BO48" s="24">
        <v>121</v>
      </c>
      <c r="BP48" s="21"/>
      <c r="BQ48" s="21">
        <v>198.70967741935485</v>
      </c>
      <c r="BR48" s="21">
        <v>134.9009900990099</v>
      </c>
      <c r="BS48" s="21">
        <v>96.39344262295081</v>
      </c>
      <c r="BT48" s="21">
        <v>78</v>
      </c>
      <c r="BU48" s="21">
        <v>42.051282051282044</v>
      </c>
      <c r="BV48" s="21">
        <v>35.40540540540541</v>
      </c>
      <c r="BW48" s="21">
        <v>24.324324324324323</v>
      </c>
      <c r="BX48" s="21">
        <v>18.354430379746837</v>
      </c>
      <c r="BY48" s="21">
        <v>13.354037267080745</v>
      </c>
      <c r="BZ48" s="21">
        <v>10.167130919220055</v>
      </c>
      <c r="CA48" s="21">
        <v>7.9523809523809526</v>
      </c>
      <c r="CB48" s="21">
        <v>6.17283950617284</v>
      </c>
      <c r="CC48" s="21">
        <v>5.645933014354067</v>
      </c>
      <c r="CD48" s="21">
        <v>5</v>
      </c>
      <c r="CE48" s="21">
        <v>9.301369863013699</v>
      </c>
      <c r="CF48" s="21">
        <v>11.022727272727272</v>
      </c>
      <c r="CG48" s="21">
        <v>0.8438356164383561</v>
      </c>
      <c r="CH48" s="21">
        <v>215.16301369863015</v>
      </c>
      <c r="CI48" s="21">
        <v>21.372549019607845</v>
      </c>
      <c r="CJ48" s="21">
        <v>32.58928571428571</v>
      </c>
      <c r="CK48" s="21">
        <v>3.25609756097561</v>
      </c>
      <c r="CL48" s="21">
        <v>2.452054794520548</v>
      </c>
      <c r="CM48" s="21">
        <v>1.8518518518518519</v>
      </c>
      <c r="CN48" s="21">
        <v>3.2033898305084745</v>
      </c>
      <c r="CO48" s="21">
        <v>5.932203389830509</v>
      </c>
      <c r="CP48" s="21">
        <v>3.989071038251366</v>
      </c>
      <c r="CQ48" s="21">
        <v>86.25454545454545</v>
      </c>
      <c r="CR48" s="21">
        <v>2.3409491662333255</v>
      </c>
      <c r="CS48" s="21">
        <v>385</v>
      </c>
      <c r="CT48" s="21">
        <v>39.74193548387097</v>
      </c>
      <c r="CU48" s="21">
        <v>52.20338983050848</v>
      </c>
      <c r="CV48" s="21">
        <v>744.9152542372882</v>
      </c>
      <c r="CW48" s="21">
        <v>18.782051282051285</v>
      </c>
      <c r="CX48" s="21">
        <v>27.48393178017951</v>
      </c>
      <c r="CY48" s="21">
        <v>1.107030428682322</v>
      </c>
      <c r="CZ48" s="21">
        <v>0.0011376564277588168</v>
      </c>
      <c r="DA48" s="21"/>
      <c r="DB48" s="21"/>
      <c r="DC48" s="21">
        <v>42.848054289046765</v>
      </c>
      <c r="DD48" s="21">
        <v>2.7780723147068183</v>
      </c>
      <c r="DE48" s="21">
        <v>10.126179620400809</v>
      </c>
      <c r="DF48" s="21">
        <v>12.342275474498994</v>
      </c>
      <c r="DG48" s="21">
        <v>0.16965327112713394</v>
      </c>
      <c r="DH48" s="21">
        <v>15.904994168168807</v>
      </c>
      <c r="DI48" s="21">
        <v>12.04538225002651</v>
      </c>
      <c r="DJ48" s="21">
        <v>2.3751457957798756</v>
      </c>
      <c r="DK48" s="21">
        <v>0.6786130845085357</v>
      </c>
      <c r="DL48" s="21">
        <v>0.7316297317357652</v>
      </c>
      <c r="DM48" s="21">
        <v>100</v>
      </c>
      <c r="DN48" s="21">
        <v>3.0537588802884112</v>
      </c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</row>
    <row r="49" spans="1:135" ht="15.75">
      <c r="A49" s="1" t="s">
        <v>94</v>
      </c>
      <c r="B49" s="1" t="s">
        <v>97</v>
      </c>
      <c r="C49" s="4">
        <v>43.10166666666668</v>
      </c>
      <c r="D49" s="4">
        <v>2.4975</v>
      </c>
      <c r="E49" s="4">
        <v>12.4925</v>
      </c>
      <c r="F49" s="4">
        <v>11.744183333333334</v>
      </c>
      <c r="G49" s="4">
        <v>0.1675</v>
      </c>
      <c r="H49" s="4">
        <v>11.32</v>
      </c>
      <c r="I49" s="4">
        <v>11.3425</v>
      </c>
      <c r="J49" s="4">
        <v>2.9441666666666664</v>
      </c>
      <c r="K49" s="4">
        <v>1.175</v>
      </c>
      <c r="L49" s="4">
        <v>0.6741666666666668</v>
      </c>
      <c r="M49" s="4">
        <v>2.6825</v>
      </c>
      <c r="N49" s="4">
        <v>100.14168333333333</v>
      </c>
      <c r="O49" s="10"/>
      <c r="P49" s="4"/>
      <c r="Q49" s="13"/>
      <c r="R49" s="4"/>
      <c r="S49" s="4">
        <v>19.393</v>
      </c>
      <c r="T49" s="4">
        <v>15.597142857142858</v>
      </c>
      <c r="U49" s="4">
        <v>39.139</v>
      </c>
      <c r="V49" s="4">
        <v>0.39416571428577846</v>
      </c>
      <c r="W49" s="4">
        <v>6.586299999999819</v>
      </c>
      <c r="X49" s="4"/>
      <c r="Y49" s="4">
        <v>0.6826247081731593</v>
      </c>
      <c r="Z49" s="4">
        <v>14972.512499999999</v>
      </c>
      <c r="AA49" s="4">
        <v>9754.85</v>
      </c>
      <c r="AB49" s="4">
        <v>2942.0633333333335</v>
      </c>
      <c r="AC49" s="4">
        <v>4.119166666666667</v>
      </c>
      <c r="AD49" s="4">
        <v>0.410058420061058</v>
      </c>
      <c r="AE49" s="4">
        <v>2.82443179276406</v>
      </c>
      <c r="AF49" s="4">
        <v>0.91234090969727</v>
      </c>
      <c r="AG49" s="4"/>
      <c r="AH49" s="4">
        <v>55</v>
      </c>
      <c r="AI49" s="4">
        <v>906.6666666666666</v>
      </c>
      <c r="AJ49" s="4">
        <v>870.1666666666666</v>
      </c>
      <c r="AK49" s="4">
        <v>25.375</v>
      </c>
      <c r="AL49" s="4">
        <v>257.1666666666667</v>
      </c>
      <c r="AM49" s="4">
        <v>440.9166666666667</v>
      </c>
      <c r="AN49" s="4">
        <v>55.25</v>
      </c>
      <c r="AO49" s="4">
        <v>279</v>
      </c>
      <c r="AP49" s="4">
        <v>25.75</v>
      </c>
      <c r="AQ49" s="4">
        <v>236.75</v>
      </c>
      <c r="AR49" s="4">
        <v>81.08333333333333</v>
      </c>
      <c r="AS49" s="4">
        <v>57.76666666666667</v>
      </c>
      <c r="AT49" s="4">
        <v>112.25</v>
      </c>
      <c r="AU49" s="4"/>
      <c r="AV49" s="4">
        <v>47.5</v>
      </c>
      <c r="AW49" s="4">
        <v>9.515</v>
      </c>
      <c r="AX49" s="4">
        <v>2.7908333333333335</v>
      </c>
      <c r="AY49" s="4">
        <v>7.4363636363636365</v>
      </c>
      <c r="AZ49" s="4">
        <v>1.02</v>
      </c>
      <c r="BA49" s="4">
        <v>5.193636363636363</v>
      </c>
      <c r="BB49" s="4"/>
      <c r="BC49" s="4">
        <v>2.1672727272727275</v>
      </c>
      <c r="BD49" s="4"/>
      <c r="BE49" s="4">
        <v>1.6358333333333335</v>
      </c>
      <c r="BF49" s="4">
        <v>0.20375</v>
      </c>
      <c r="BG49" s="4">
        <v>6.9</v>
      </c>
      <c r="BH49" s="4">
        <v>4.316666666666666</v>
      </c>
      <c r="BI49" s="4">
        <v>2.1</v>
      </c>
      <c r="BJ49" s="4">
        <v>5.1</v>
      </c>
      <c r="BK49" s="4">
        <v>4.9</v>
      </c>
      <c r="BL49" s="4">
        <v>18</v>
      </c>
      <c r="BM49" s="4">
        <v>0.65</v>
      </c>
      <c r="BN49" s="4">
        <v>56</v>
      </c>
      <c r="BO49" s="18">
        <v>111.875</v>
      </c>
      <c r="BP49" s="4"/>
      <c r="BQ49" s="4">
        <v>186.3440860215054</v>
      </c>
      <c r="BR49" s="4">
        <v>138.92326732673268</v>
      </c>
      <c r="BS49" s="4"/>
      <c r="BT49" s="4">
        <v>79.16666666666667</v>
      </c>
      <c r="BU49" s="4">
        <v>48.794871794871796</v>
      </c>
      <c r="BV49" s="4">
        <v>37.71396396396396</v>
      </c>
      <c r="BW49" s="4">
        <v>28.711828711828716</v>
      </c>
      <c r="BX49" s="4">
        <v>21.518987341772153</v>
      </c>
      <c r="BY49" s="4">
        <v>16.129305477131563</v>
      </c>
      <c r="BZ49" s="4"/>
      <c r="CA49" s="4">
        <v>10.32034632034632</v>
      </c>
      <c r="CB49" s="4"/>
      <c r="CC49" s="4">
        <v>7.826953748006381</v>
      </c>
      <c r="CD49" s="4">
        <v>6.3671875</v>
      </c>
      <c r="CE49" s="4">
        <v>11.01484368999055</v>
      </c>
      <c r="CF49" s="4">
        <v>15.913381212352213</v>
      </c>
      <c r="CG49" s="4">
        <v>0.7134307334716784</v>
      </c>
      <c r="CH49" s="4">
        <v>190.13207718488013</v>
      </c>
      <c r="CI49" s="4">
        <v>26.050840643274853</v>
      </c>
      <c r="CJ49" s="4">
        <v>34.76190476190476</v>
      </c>
      <c r="CK49" s="4">
        <v>6.022768451342487</v>
      </c>
      <c r="CL49" s="4">
        <v>2.93644231285715</v>
      </c>
      <c r="CM49" s="4">
        <v>1.4081632653061225</v>
      </c>
      <c r="CN49" s="4">
        <v>2.7222222222222223</v>
      </c>
      <c r="CO49" s="4">
        <v>3.8333333333333335</v>
      </c>
      <c r="CP49" s="4">
        <v>3.1525670832402333</v>
      </c>
      <c r="CQ49" s="4">
        <v>172.81256305602128</v>
      </c>
      <c r="CR49" s="4">
        <v>2.0795050442811402</v>
      </c>
      <c r="CS49" s="4">
        <v>265.3474853320055</v>
      </c>
      <c r="CT49" s="4">
        <v>27.390708163303792</v>
      </c>
      <c r="CU49" s="4">
        <v>35.46497070498869</v>
      </c>
      <c r="CV49" s="4">
        <v>563.1713785073582</v>
      </c>
      <c r="CW49" s="4">
        <v>20.098237226668232</v>
      </c>
      <c r="CX49" s="4">
        <v>24.978476596159087</v>
      </c>
      <c r="CY49" s="4">
        <v>1.0146954920073983</v>
      </c>
      <c r="CZ49" s="4">
        <v>0.0011212743219203055</v>
      </c>
      <c r="DA49" s="4">
        <v>2.0182290108474725</v>
      </c>
      <c r="DB49" s="4">
        <v>0.8042852634283216</v>
      </c>
      <c r="DC49" s="4">
        <v>44.22313398539969</v>
      </c>
      <c r="DD49" s="4">
        <v>2.5644146892847304</v>
      </c>
      <c r="DE49" s="4">
        <v>12.819136122892326</v>
      </c>
      <c r="DF49" s="4">
        <v>12.050044840148635</v>
      </c>
      <c r="DG49" s="4">
        <v>0.17188002530415605</v>
      </c>
      <c r="DH49" s="4">
        <v>11.61291593545919</v>
      </c>
      <c r="DI49" s="4">
        <v>11.639264649483053</v>
      </c>
      <c r="DJ49" s="4">
        <v>3.0201310392816434</v>
      </c>
      <c r="DK49" s="4">
        <v>1.2074183468010273</v>
      </c>
      <c r="DL49" s="4">
        <v>0.6916603659455554</v>
      </c>
      <c r="DM49" s="4">
        <v>100</v>
      </c>
      <c r="DN49" s="4">
        <v>4.2275493860826705</v>
      </c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</row>
    <row r="50" spans="1:135" s="2" customFormat="1" ht="15.75">
      <c r="A50" s="2" t="s">
        <v>86</v>
      </c>
      <c r="C50" s="3">
        <v>1.8498686139529776</v>
      </c>
      <c r="D50" s="3">
        <v>0.3708352059877769</v>
      </c>
      <c r="E50" s="3">
        <v>0.7867668544958715</v>
      </c>
      <c r="F50" s="3">
        <v>0.45323935331000015</v>
      </c>
      <c r="G50" s="3">
        <v>0.02126225137028881</v>
      </c>
      <c r="H50" s="3">
        <v>1.2794660344586355</v>
      </c>
      <c r="I50" s="3">
        <v>0.7530064740757719</v>
      </c>
      <c r="J50" s="3">
        <v>0.5125013550117592</v>
      </c>
      <c r="K50" s="3">
        <v>0.38793255427543905</v>
      </c>
      <c r="L50" s="3">
        <v>0.19418454853280362</v>
      </c>
      <c r="M50" s="3">
        <v>0.8543138084646263</v>
      </c>
      <c r="N50" s="3">
        <v>0.4037374287706768</v>
      </c>
      <c r="O50" s="11"/>
      <c r="P50" s="3"/>
      <c r="Q50" s="14"/>
      <c r="R50" s="3"/>
      <c r="S50" s="3">
        <v>0.09568400373849564</v>
      </c>
      <c r="T50" s="3">
        <v>0.009280218153663686</v>
      </c>
      <c r="U50" s="3">
        <v>0.09640983945042793</v>
      </c>
      <c r="V50" s="3">
        <v>1.068210139931717</v>
      </c>
      <c r="W50" s="3">
        <v>4.603250703578855</v>
      </c>
      <c r="X50" s="3"/>
      <c r="Y50" s="3">
        <v>0.022130577246407504</v>
      </c>
      <c r="Z50" s="3">
        <v>2223.1570598967432</v>
      </c>
      <c r="AA50" s="3">
        <v>3220.6160655946915</v>
      </c>
      <c r="AB50" s="3">
        <v>847.421369797157</v>
      </c>
      <c r="AC50" s="3">
        <v>0.6624129921900852</v>
      </c>
      <c r="AD50" s="3">
        <v>0.1356254638216384</v>
      </c>
      <c r="AE50" s="3">
        <v>1.2167870678017683</v>
      </c>
      <c r="AF50" s="3">
        <v>0.09055849625922671</v>
      </c>
      <c r="AG50" s="3"/>
      <c r="AH50" s="3">
        <v>15.297058540778355</v>
      </c>
      <c r="AI50" s="3">
        <v>117.99034800449641</v>
      </c>
      <c r="AJ50" s="3">
        <v>208.83320031919135</v>
      </c>
      <c r="AK50" s="3">
        <v>3.6033838263498934</v>
      </c>
      <c r="AL50" s="3">
        <v>39.114859353220474</v>
      </c>
      <c r="AM50" s="3">
        <v>155.69171372369888</v>
      </c>
      <c r="AN50" s="3">
        <v>3.307189138830738</v>
      </c>
      <c r="AO50" s="3">
        <v>87.6318054894074</v>
      </c>
      <c r="AP50" s="3">
        <v>4.205650960315181</v>
      </c>
      <c r="AQ50" s="3">
        <v>60.660427792754646</v>
      </c>
      <c r="AR50" s="3">
        <v>14.92457890714361</v>
      </c>
      <c r="AS50" s="3">
        <v>13.555585154794604</v>
      </c>
      <c r="AT50" s="3">
        <v>25.992418766504446</v>
      </c>
      <c r="AU50" s="3"/>
      <c r="AV50" s="3">
        <v>13.657842679818309</v>
      </c>
      <c r="AW50" s="3">
        <v>2.686101574152899</v>
      </c>
      <c r="AX50" s="3">
        <v>0.754248614332318</v>
      </c>
      <c r="AY50" s="3">
        <v>1.2672609885982986</v>
      </c>
      <c r="AZ50" s="3"/>
      <c r="BA50" s="3">
        <v>0.8682298891974835</v>
      </c>
      <c r="BB50" s="3"/>
      <c r="BC50" s="3">
        <v>0.5619785002210889</v>
      </c>
      <c r="BD50" s="3"/>
      <c r="BE50" s="3">
        <v>0.17221393349229364</v>
      </c>
      <c r="BF50" s="3">
        <v>0.027810744326608763</v>
      </c>
      <c r="BG50" s="3"/>
      <c r="BH50" s="3">
        <v>0.7547994582816172</v>
      </c>
      <c r="BI50" s="3"/>
      <c r="BJ50" s="3"/>
      <c r="BK50" s="3"/>
      <c r="BL50" s="3"/>
      <c r="BM50" s="3"/>
      <c r="BN50" s="3">
        <v>8.261355820929152</v>
      </c>
      <c r="BO50" s="19">
        <v>5.946374946133148</v>
      </c>
      <c r="BP50" s="3"/>
      <c r="BQ50" s="3">
        <v>43.72769404772457</v>
      </c>
      <c r="BR50" s="3">
        <v>32.168835107059905</v>
      </c>
      <c r="BS50" s="3"/>
      <c r="BT50" s="3">
        <v>22.76307113303052</v>
      </c>
      <c r="BU50" s="3">
        <v>13.774879867450762</v>
      </c>
      <c r="BV50" s="3">
        <v>10.192548842328637</v>
      </c>
      <c r="BW50" s="3">
        <v>4.8928995698775815</v>
      </c>
      <c r="BX50" s="3"/>
      <c r="BY50" s="3">
        <v>2.696366115520123</v>
      </c>
      <c r="BZ50" s="3"/>
      <c r="CA50" s="3">
        <v>2.6760880962908957</v>
      </c>
      <c r="CB50" s="3"/>
      <c r="CC50" s="3">
        <v>0.823990112403327</v>
      </c>
      <c r="CD50" s="3">
        <v>0.869085760206523</v>
      </c>
      <c r="CE50" s="3">
        <v>3.1577968164328802</v>
      </c>
      <c r="CF50" s="3">
        <v>5.833832399332422</v>
      </c>
      <c r="CG50" s="3">
        <v>0.09578367815507284</v>
      </c>
      <c r="CH50" s="3">
        <v>45.330262717261625</v>
      </c>
      <c r="CI50" s="3">
        <v>3.7478971330188804</v>
      </c>
      <c r="CJ50" s="3"/>
      <c r="CK50" s="3">
        <v>1.8638702407814791</v>
      </c>
      <c r="CL50" s="3">
        <v>0.5702305313429409</v>
      </c>
      <c r="CM50" s="3"/>
      <c r="CN50" s="3"/>
      <c r="CO50" s="3"/>
      <c r="CP50" s="3">
        <v>0.32735143701783387</v>
      </c>
      <c r="CQ50" s="3">
        <v>54.7457246085893</v>
      </c>
      <c r="CR50" s="3">
        <v>0.45682132264120795</v>
      </c>
      <c r="CS50" s="3">
        <v>54.32640176977258</v>
      </c>
      <c r="CT50" s="3">
        <v>5.607886634299086</v>
      </c>
      <c r="CU50" s="3">
        <v>7.89276481793583</v>
      </c>
      <c r="CV50" s="3">
        <v>115.76855871664829</v>
      </c>
      <c r="CW50" s="3">
        <v>4.408952323902982</v>
      </c>
      <c r="CX50" s="3">
        <v>5.053035464026948</v>
      </c>
      <c r="CY50" s="3">
        <v>0.25832960454928633</v>
      </c>
      <c r="CZ50" s="3">
        <v>0.00014217440387620007</v>
      </c>
      <c r="DA50" s="3">
        <v>0.005720415522448828</v>
      </c>
      <c r="DB50" s="3">
        <v>0.0038001298897798494</v>
      </c>
      <c r="DC50" s="3">
        <v>1.779678989281401</v>
      </c>
      <c r="DD50" s="3">
        <v>0.3921702980715026</v>
      </c>
      <c r="DE50" s="3">
        <v>0.8155154290014389</v>
      </c>
      <c r="DF50" s="3">
        <v>0.43823193245031583</v>
      </c>
      <c r="DG50" s="3">
        <v>0.02185525321834389</v>
      </c>
      <c r="DH50" s="3">
        <v>1.2860854502106205</v>
      </c>
      <c r="DI50" s="3">
        <v>0.7762642656023694</v>
      </c>
      <c r="DJ50" s="3">
        <v>0.5233298644824073</v>
      </c>
      <c r="DK50" s="3">
        <v>0.4042179260735626</v>
      </c>
      <c r="DL50" s="3">
        <v>0.1986988984483239</v>
      </c>
      <c r="DM50" s="3"/>
      <c r="DN50" s="3">
        <v>0.6928390141890318</v>
      </c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</row>
    <row r="51" spans="1:135" s="5" customFormat="1" ht="15.75">
      <c r="A51" s="5" t="s">
        <v>94</v>
      </c>
      <c r="B51" s="5" t="s">
        <v>179</v>
      </c>
      <c r="C51" s="6">
        <f aca="true" t="shared" si="114" ref="C51:N51">C49+C50</f>
        <v>44.95153528061966</v>
      </c>
      <c r="D51" s="6">
        <f t="shared" si="114"/>
        <v>2.868335205987777</v>
      </c>
      <c r="E51" s="6">
        <f t="shared" si="114"/>
        <v>13.279266854495871</v>
      </c>
      <c r="F51" s="6">
        <f t="shared" si="114"/>
        <v>12.197422686643334</v>
      </c>
      <c r="G51" s="6">
        <f t="shared" si="114"/>
        <v>0.18876225137028882</v>
      </c>
      <c r="H51" s="6">
        <f t="shared" si="114"/>
        <v>12.599466034458636</v>
      </c>
      <c r="I51" s="6">
        <f t="shared" si="114"/>
        <v>12.095506474075771</v>
      </c>
      <c r="J51" s="6">
        <f t="shared" si="114"/>
        <v>3.456668021678426</v>
      </c>
      <c r="K51" s="6">
        <f t="shared" si="114"/>
        <v>1.562932554275439</v>
      </c>
      <c r="L51" s="6">
        <f t="shared" si="114"/>
        <v>0.8683512151994704</v>
      </c>
      <c r="M51" s="6">
        <f t="shared" si="114"/>
        <v>3.5368138084646263</v>
      </c>
      <c r="N51" s="6">
        <f t="shared" si="114"/>
        <v>100.54542076210402</v>
      </c>
      <c r="O51" s="9"/>
      <c r="P51" s="6"/>
      <c r="Q51" s="12"/>
      <c r="R51" s="6"/>
      <c r="S51" s="6">
        <f>S49+S50</f>
        <v>19.488684003738495</v>
      </c>
      <c r="T51" s="6">
        <f>T49+T50</f>
        <v>15.606423075296522</v>
      </c>
      <c r="U51" s="6">
        <f>U49+U50</f>
        <v>39.23540983945043</v>
      </c>
      <c r="V51" s="6">
        <f>V49+V50</f>
        <v>1.4623758542174954</v>
      </c>
      <c r="W51" s="6">
        <f>W49+W50</f>
        <v>11.189550703578675</v>
      </c>
      <c r="X51" s="6"/>
      <c r="Y51" s="6">
        <f aca="true" t="shared" si="115" ref="Y51:AF51">Y49+Y50</f>
        <v>0.7047552854195669</v>
      </c>
      <c r="Z51" s="6">
        <f t="shared" si="115"/>
        <v>17195.66955989674</v>
      </c>
      <c r="AA51" s="6">
        <f t="shared" si="115"/>
        <v>12975.466065594692</v>
      </c>
      <c r="AB51" s="6">
        <f t="shared" si="115"/>
        <v>3789.4847031304907</v>
      </c>
      <c r="AC51" s="6">
        <f t="shared" si="115"/>
        <v>4.781579658856752</v>
      </c>
      <c r="AD51" s="6">
        <f t="shared" si="115"/>
        <v>0.5456838838826964</v>
      </c>
      <c r="AE51" s="6">
        <f t="shared" si="115"/>
        <v>4.041218860565828</v>
      </c>
      <c r="AF51" s="6">
        <f t="shared" si="115"/>
        <v>1.0028994059564966</v>
      </c>
      <c r="AG51" s="6"/>
      <c r="AH51" s="6">
        <f aca="true" t="shared" si="116" ref="AH51:AT51">AH49+AH50</f>
        <v>70.29705854077835</v>
      </c>
      <c r="AI51" s="6">
        <f t="shared" si="116"/>
        <v>1024.657014671163</v>
      </c>
      <c r="AJ51" s="6">
        <f t="shared" si="116"/>
        <v>1078.999866985858</v>
      </c>
      <c r="AK51" s="6">
        <f t="shared" si="116"/>
        <v>28.978383826349894</v>
      </c>
      <c r="AL51" s="6">
        <f t="shared" si="116"/>
        <v>296.28152601988717</v>
      </c>
      <c r="AM51" s="6">
        <f t="shared" si="116"/>
        <v>596.6083803903656</v>
      </c>
      <c r="AN51" s="6">
        <f t="shared" si="116"/>
        <v>58.557189138830736</v>
      </c>
      <c r="AO51" s="6">
        <f t="shared" si="116"/>
        <v>366.6318054894074</v>
      </c>
      <c r="AP51" s="6">
        <f t="shared" si="116"/>
        <v>29.955650960315182</v>
      </c>
      <c r="AQ51" s="6">
        <f t="shared" si="116"/>
        <v>297.41042779275466</v>
      </c>
      <c r="AR51" s="6">
        <f t="shared" si="116"/>
        <v>96.00791224047694</v>
      </c>
      <c r="AS51" s="6">
        <f t="shared" si="116"/>
        <v>71.32225182146128</v>
      </c>
      <c r="AT51" s="6">
        <f t="shared" si="116"/>
        <v>138.24241876650444</v>
      </c>
      <c r="AU51" s="6"/>
      <c r="AV51" s="6">
        <f aca="true" t="shared" si="117" ref="AV51:BA51">AV49+AV50</f>
        <v>61.15784267981831</v>
      </c>
      <c r="AW51" s="6">
        <f t="shared" si="117"/>
        <v>12.201101574152899</v>
      </c>
      <c r="AX51" s="6">
        <f t="shared" si="117"/>
        <v>3.5450819476656514</v>
      </c>
      <c r="AY51" s="6">
        <f t="shared" si="117"/>
        <v>8.703624624961936</v>
      </c>
      <c r="AZ51" s="6">
        <f t="shared" si="117"/>
        <v>1.02</v>
      </c>
      <c r="BA51" s="6">
        <f t="shared" si="117"/>
        <v>6.0618662528338465</v>
      </c>
      <c r="BB51" s="6"/>
      <c r="BC51" s="6">
        <f>BC49+BC50</f>
        <v>2.7292512274938163</v>
      </c>
      <c r="BD51" s="6"/>
      <c r="BE51" s="6">
        <f aca="true" t="shared" si="118" ref="BE51:BO51">BE49+BE50</f>
        <v>1.808047266825627</v>
      </c>
      <c r="BF51" s="6">
        <f t="shared" si="118"/>
        <v>0.23156074432660875</v>
      </c>
      <c r="BG51" s="6">
        <f t="shared" si="118"/>
        <v>6.9</v>
      </c>
      <c r="BH51" s="6">
        <f t="shared" si="118"/>
        <v>5.071466124948284</v>
      </c>
      <c r="BI51" s="6">
        <f t="shared" si="118"/>
        <v>2.1</v>
      </c>
      <c r="BJ51" s="6">
        <f t="shared" si="118"/>
        <v>5.1</v>
      </c>
      <c r="BK51" s="6">
        <f t="shared" si="118"/>
        <v>4.9</v>
      </c>
      <c r="BL51" s="6">
        <f t="shared" si="118"/>
        <v>18</v>
      </c>
      <c r="BM51" s="6">
        <f t="shared" si="118"/>
        <v>0.65</v>
      </c>
      <c r="BN51" s="6">
        <f t="shared" si="118"/>
        <v>64.26135582092915</v>
      </c>
      <c r="BO51" s="17">
        <f t="shared" si="118"/>
        <v>117.82137494613315</v>
      </c>
      <c r="BP51" s="6"/>
      <c r="BQ51" s="6">
        <f>BQ49+BQ50</f>
        <v>230.07178006923</v>
      </c>
      <c r="BR51" s="6">
        <f>BR49+BR50</f>
        <v>171.0921024337926</v>
      </c>
      <c r="BS51" s="6"/>
      <c r="BT51" s="6">
        <f aca="true" t="shared" si="119" ref="BT51:BY51">BT49+BT50</f>
        <v>101.9297377996972</v>
      </c>
      <c r="BU51" s="6">
        <f t="shared" si="119"/>
        <v>62.56975166232256</v>
      </c>
      <c r="BV51" s="6">
        <f t="shared" si="119"/>
        <v>47.9065128062926</v>
      </c>
      <c r="BW51" s="6">
        <f t="shared" si="119"/>
        <v>33.6047282817063</v>
      </c>
      <c r="BX51" s="6">
        <f t="shared" si="119"/>
        <v>21.518987341772153</v>
      </c>
      <c r="BY51" s="6">
        <f t="shared" si="119"/>
        <v>18.825671592651688</v>
      </c>
      <c r="BZ51" s="6"/>
      <c r="CA51" s="6">
        <f>CA49+CA50</f>
        <v>12.996434416637216</v>
      </c>
      <c r="CB51" s="6"/>
      <c r="CC51" s="6">
        <f aca="true" t="shared" si="120" ref="CC51:DN51">CC49+CC50</f>
        <v>8.650943860409708</v>
      </c>
      <c r="CD51" s="6">
        <f t="shared" si="120"/>
        <v>7.236273260206523</v>
      </c>
      <c r="CE51" s="6">
        <f t="shared" si="120"/>
        <v>14.17264050642343</v>
      </c>
      <c r="CF51" s="6">
        <f t="shared" si="120"/>
        <v>21.747213611684636</v>
      </c>
      <c r="CG51" s="6">
        <f t="shared" si="120"/>
        <v>0.8092144116267512</v>
      </c>
      <c r="CH51" s="6">
        <f t="shared" si="120"/>
        <v>235.46233990214176</v>
      </c>
      <c r="CI51" s="6">
        <f t="shared" si="120"/>
        <v>29.798737776293734</v>
      </c>
      <c r="CJ51" s="6">
        <f t="shared" si="120"/>
        <v>34.76190476190476</v>
      </c>
      <c r="CK51" s="6">
        <f t="shared" si="120"/>
        <v>7.886638692123967</v>
      </c>
      <c r="CL51" s="6">
        <f t="shared" si="120"/>
        <v>3.5066728442000907</v>
      </c>
      <c r="CM51" s="6">
        <f t="shared" si="120"/>
        <v>1.4081632653061225</v>
      </c>
      <c r="CN51" s="6">
        <f t="shared" si="120"/>
        <v>2.7222222222222223</v>
      </c>
      <c r="CO51" s="6">
        <f t="shared" si="120"/>
        <v>3.8333333333333335</v>
      </c>
      <c r="CP51" s="6">
        <f t="shared" si="120"/>
        <v>3.4799185202580674</v>
      </c>
      <c r="CQ51" s="6">
        <f t="shared" si="120"/>
        <v>227.5582876646106</v>
      </c>
      <c r="CR51" s="6">
        <f t="shared" si="120"/>
        <v>2.5363263669223484</v>
      </c>
      <c r="CS51" s="6">
        <f t="shared" si="120"/>
        <v>319.67388710177806</v>
      </c>
      <c r="CT51" s="6">
        <f t="shared" si="120"/>
        <v>32.99859479760288</v>
      </c>
      <c r="CU51" s="6">
        <f t="shared" si="120"/>
        <v>43.357735522924514</v>
      </c>
      <c r="CV51" s="6">
        <f t="shared" si="120"/>
        <v>678.9399372240065</v>
      </c>
      <c r="CW51" s="6">
        <f t="shared" si="120"/>
        <v>24.507189550571212</v>
      </c>
      <c r="CX51" s="6">
        <f t="shared" si="120"/>
        <v>30.031512060186035</v>
      </c>
      <c r="CY51" s="6">
        <f t="shared" si="120"/>
        <v>1.2730250965566845</v>
      </c>
      <c r="CZ51" s="6">
        <f t="shared" si="120"/>
        <v>0.0012634487257965057</v>
      </c>
      <c r="DA51" s="6">
        <f t="shared" si="120"/>
        <v>2.023949426369921</v>
      </c>
      <c r="DB51" s="6">
        <f t="shared" si="120"/>
        <v>0.8080853933181015</v>
      </c>
      <c r="DC51" s="6">
        <f t="shared" si="120"/>
        <v>46.00281297468109</v>
      </c>
      <c r="DD51" s="6">
        <f t="shared" si="120"/>
        <v>2.956584987356233</v>
      </c>
      <c r="DE51" s="6">
        <f t="shared" si="120"/>
        <v>13.634651551893764</v>
      </c>
      <c r="DF51" s="6">
        <f t="shared" si="120"/>
        <v>12.488276772598951</v>
      </c>
      <c r="DG51" s="6">
        <f t="shared" si="120"/>
        <v>0.19373527852249994</v>
      </c>
      <c r="DH51" s="6">
        <f t="shared" si="120"/>
        <v>12.899001385669811</v>
      </c>
      <c r="DI51" s="6">
        <f t="shared" si="120"/>
        <v>12.415528915085423</v>
      </c>
      <c r="DJ51" s="6">
        <f t="shared" si="120"/>
        <v>3.5434609037640508</v>
      </c>
      <c r="DK51" s="6">
        <f t="shared" si="120"/>
        <v>1.6116362728745899</v>
      </c>
      <c r="DL51" s="6">
        <f t="shared" si="120"/>
        <v>0.8903592643938792</v>
      </c>
      <c r="DM51" s="6">
        <f t="shared" si="120"/>
        <v>100</v>
      </c>
      <c r="DN51" s="6">
        <f t="shared" si="120"/>
        <v>4.920388400271702</v>
      </c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</row>
    <row r="52" spans="1:135" s="20" customFormat="1" ht="15.75">
      <c r="A52" s="20" t="s">
        <v>94</v>
      </c>
      <c r="B52" s="20" t="s">
        <v>180</v>
      </c>
      <c r="C52" s="21">
        <f aca="true" t="shared" si="121" ref="C52:N52">C49-C50</f>
        <v>41.2517980527137</v>
      </c>
      <c r="D52" s="21">
        <f t="shared" si="121"/>
        <v>2.126664794012223</v>
      </c>
      <c r="E52" s="21">
        <f t="shared" si="121"/>
        <v>11.705733145504128</v>
      </c>
      <c r="F52" s="21">
        <f t="shared" si="121"/>
        <v>11.290943980023334</v>
      </c>
      <c r="G52" s="21">
        <f t="shared" si="121"/>
        <v>0.1462377486297112</v>
      </c>
      <c r="H52" s="21">
        <f t="shared" si="121"/>
        <v>10.040533965541364</v>
      </c>
      <c r="I52" s="21">
        <f t="shared" si="121"/>
        <v>10.589493525924228</v>
      </c>
      <c r="J52" s="21">
        <f t="shared" si="121"/>
        <v>2.431665311654907</v>
      </c>
      <c r="K52" s="21">
        <f t="shared" si="121"/>
        <v>0.787067445724561</v>
      </c>
      <c r="L52" s="21">
        <f t="shared" si="121"/>
        <v>0.47998211813386316</v>
      </c>
      <c r="M52" s="21">
        <f t="shared" si="121"/>
        <v>1.8281861915353739</v>
      </c>
      <c r="N52" s="21">
        <f t="shared" si="121"/>
        <v>99.73794590456265</v>
      </c>
      <c r="O52" s="22"/>
      <c r="P52" s="21"/>
      <c r="Q52" s="23"/>
      <c r="R52" s="21"/>
      <c r="S52" s="21">
        <f>S49-S50</f>
        <v>19.297315996261506</v>
      </c>
      <c r="T52" s="21">
        <f>T49-T50</f>
        <v>15.587862638989193</v>
      </c>
      <c r="U52" s="21">
        <f>U49-U50</f>
        <v>39.04259016054957</v>
      </c>
      <c r="V52" s="21">
        <f>V49-V50</f>
        <v>-0.6740444256459386</v>
      </c>
      <c r="W52" s="21">
        <f>W49-W50</f>
        <v>1.9830492964209645</v>
      </c>
      <c r="X52" s="21"/>
      <c r="Y52" s="21">
        <f aca="true" t="shared" si="122" ref="Y52:AF52">Y49-Y50</f>
        <v>0.6604941309267518</v>
      </c>
      <c r="Z52" s="21">
        <f t="shared" si="122"/>
        <v>12749.355440103256</v>
      </c>
      <c r="AA52" s="21">
        <f t="shared" si="122"/>
        <v>6534.233934405309</v>
      </c>
      <c r="AB52" s="21">
        <f t="shared" si="122"/>
        <v>2094.6419635361763</v>
      </c>
      <c r="AC52" s="21">
        <f t="shared" si="122"/>
        <v>3.456753674476581</v>
      </c>
      <c r="AD52" s="21">
        <f t="shared" si="122"/>
        <v>0.27443295623941966</v>
      </c>
      <c r="AE52" s="21">
        <f t="shared" si="122"/>
        <v>1.6076447249622916</v>
      </c>
      <c r="AF52" s="21">
        <f t="shared" si="122"/>
        <v>0.8217824134380433</v>
      </c>
      <c r="AG52" s="21"/>
      <c r="AH52" s="21">
        <f aca="true" t="shared" si="123" ref="AH52:AT52">AH49-AH50</f>
        <v>39.70294145922165</v>
      </c>
      <c r="AI52" s="21">
        <f t="shared" si="123"/>
        <v>788.6763186621702</v>
      </c>
      <c r="AJ52" s="21">
        <f t="shared" si="123"/>
        <v>661.3334663474752</v>
      </c>
      <c r="AK52" s="21">
        <f t="shared" si="123"/>
        <v>21.771616173650106</v>
      </c>
      <c r="AL52" s="21">
        <f t="shared" si="123"/>
        <v>218.0518073134462</v>
      </c>
      <c r="AM52" s="21">
        <f t="shared" si="123"/>
        <v>285.2249529429678</v>
      </c>
      <c r="AN52" s="21">
        <f t="shared" si="123"/>
        <v>51.942810861169264</v>
      </c>
      <c r="AO52" s="21">
        <f t="shared" si="123"/>
        <v>191.36819451059262</v>
      </c>
      <c r="AP52" s="21">
        <f t="shared" si="123"/>
        <v>21.544349039684818</v>
      </c>
      <c r="AQ52" s="21">
        <f t="shared" si="123"/>
        <v>176.08957220724534</v>
      </c>
      <c r="AR52" s="21">
        <f t="shared" si="123"/>
        <v>66.15875442618972</v>
      </c>
      <c r="AS52" s="21">
        <f t="shared" si="123"/>
        <v>44.21108151187207</v>
      </c>
      <c r="AT52" s="21">
        <f t="shared" si="123"/>
        <v>86.25758123349556</v>
      </c>
      <c r="AU52" s="21"/>
      <c r="AV52" s="21">
        <f aca="true" t="shared" si="124" ref="AV52:BA52">AV49-AV50</f>
        <v>33.84215732018169</v>
      </c>
      <c r="AW52" s="21">
        <f t="shared" si="124"/>
        <v>6.828898425847102</v>
      </c>
      <c r="AX52" s="21">
        <f t="shared" si="124"/>
        <v>2.0365847190010156</v>
      </c>
      <c r="AY52" s="21">
        <f t="shared" si="124"/>
        <v>6.169102647765338</v>
      </c>
      <c r="AZ52" s="21">
        <f t="shared" si="124"/>
        <v>1.02</v>
      </c>
      <c r="BA52" s="21">
        <f t="shared" si="124"/>
        <v>4.32540647443888</v>
      </c>
      <c r="BB52" s="21"/>
      <c r="BC52" s="21">
        <f>BC49-BC50</f>
        <v>1.6052942270516386</v>
      </c>
      <c r="BD52" s="21"/>
      <c r="BE52" s="21">
        <f aca="true" t="shared" si="125" ref="BE52:BO52">BE49-BE50</f>
        <v>1.4636193998410398</v>
      </c>
      <c r="BF52" s="21">
        <f t="shared" si="125"/>
        <v>0.17593925567339122</v>
      </c>
      <c r="BG52" s="21">
        <f t="shared" si="125"/>
        <v>6.9</v>
      </c>
      <c r="BH52" s="21">
        <f t="shared" si="125"/>
        <v>3.561867208385049</v>
      </c>
      <c r="BI52" s="21">
        <f t="shared" si="125"/>
        <v>2.1</v>
      </c>
      <c r="BJ52" s="21">
        <f t="shared" si="125"/>
        <v>5.1</v>
      </c>
      <c r="BK52" s="21">
        <f t="shared" si="125"/>
        <v>4.9</v>
      </c>
      <c r="BL52" s="21">
        <f t="shared" si="125"/>
        <v>18</v>
      </c>
      <c r="BM52" s="21">
        <f t="shared" si="125"/>
        <v>0.65</v>
      </c>
      <c r="BN52" s="21">
        <f t="shared" si="125"/>
        <v>47.738644179070846</v>
      </c>
      <c r="BO52" s="24">
        <f t="shared" si="125"/>
        <v>105.92862505386685</v>
      </c>
      <c r="BP52" s="21"/>
      <c r="BQ52" s="21">
        <f>BQ49-BQ50</f>
        <v>142.61639197378082</v>
      </c>
      <c r="BR52" s="21">
        <f>BR49-BR50</f>
        <v>106.75443221967278</v>
      </c>
      <c r="BS52" s="21"/>
      <c r="BT52" s="21">
        <f aca="true" t="shared" si="126" ref="BT52:BY52">BT49-BT50</f>
        <v>56.40359553363615</v>
      </c>
      <c r="BU52" s="21">
        <f t="shared" si="126"/>
        <v>35.01999192742103</v>
      </c>
      <c r="BV52" s="21">
        <f t="shared" si="126"/>
        <v>27.521415121635325</v>
      </c>
      <c r="BW52" s="21">
        <f t="shared" si="126"/>
        <v>23.818929141951134</v>
      </c>
      <c r="BX52" s="21">
        <f t="shared" si="126"/>
        <v>21.518987341772153</v>
      </c>
      <c r="BY52" s="21">
        <f t="shared" si="126"/>
        <v>13.43293936161144</v>
      </c>
      <c r="BZ52" s="21"/>
      <c r="CA52" s="21">
        <f>CA49-CA50</f>
        <v>7.6442582240554255</v>
      </c>
      <c r="CB52" s="21"/>
      <c r="CC52" s="21">
        <f aca="true" t="shared" si="127" ref="CC52:DN52">CC49-CC50</f>
        <v>7.002963635603054</v>
      </c>
      <c r="CD52" s="21">
        <f t="shared" si="127"/>
        <v>5.498101739793477</v>
      </c>
      <c r="CE52" s="21">
        <f t="shared" si="127"/>
        <v>7.857046873557671</v>
      </c>
      <c r="CF52" s="21">
        <f t="shared" si="127"/>
        <v>10.079548813019791</v>
      </c>
      <c r="CG52" s="21">
        <f t="shared" si="127"/>
        <v>0.6176470553166056</v>
      </c>
      <c r="CH52" s="21">
        <f t="shared" si="127"/>
        <v>144.8018144676185</v>
      </c>
      <c r="CI52" s="21">
        <f t="shared" si="127"/>
        <v>22.30294351025597</v>
      </c>
      <c r="CJ52" s="21">
        <f t="shared" si="127"/>
        <v>34.76190476190476</v>
      </c>
      <c r="CK52" s="21">
        <f t="shared" si="127"/>
        <v>4.1588982105610075</v>
      </c>
      <c r="CL52" s="21">
        <f t="shared" si="127"/>
        <v>2.366211781514209</v>
      </c>
      <c r="CM52" s="21">
        <f t="shared" si="127"/>
        <v>1.4081632653061225</v>
      </c>
      <c r="CN52" s="21">
        <f t="shared" si="127"/>
        <v>2.7222222222222223</v>
      </c>
      <c r="CO52" s="21">
        <f t="shared" si="127"/>
        <v>3.8333333333333335</v>
      </c>
      <c r="CP52" s="21">
        <f t="shared" si="127"/>
        <v>2.825215646222399</v>
      </c>
      <c r="CQ52" s="21">
        <f t="shared" si="127"/>
        <v>118.06683844743198</v>
      </c>
      <c r="CR52" s="21">
        <f t="shared" si="127"/>
        <v>1.6226837216399324</v>
      </c>
      <c r="CS52" s="21">
        <f t="shared" si="127"/>
        <v>211.0210835622329</v>
      </c>
      <c r="CT52" s="21">
        <f t="shared" si="127"/>
        <v>21.782821529004707</v>
      </c>
      <c r="CU52" s="21">
        <f t="shared" si="127"/>
        <v>27.572205887052856</v>
      </c>
      <c r="CV52" s="21">
        <f t="shared" si="127"/>
        <v>447.40281979070994</v>
      </c>
      <c r="CW52" s="21">
        <f t="shared" si="127"/>
        <v>15.68928490276525</v>
      </c>
      <c r="CX52" s="21">
        <f t="shared" si="127"/>
        <v>19.92544113213214</v>
      </c>
      <c r="CY52" s="21">
        <f t="shared" si="127"/>
        <v>0.756365887458112</v>
      </c>
      <c r="CZ52" s="21">
        <f t="shared" si="127"/>
        <v>0.0009790999180441053</v>
      </c>
      <c r="DA52" s="21">
        <f t="shared" si="127"/>
        <v>2.012508595325024</v>
      </c>
      <c r="DB52" s="21">
        <f t="shared" si="127"/>
        <v>0.8004851335385418</v>
      </c>
      <c r="DC52" s="21">
        <f t="shared" si="127"/>
        <v>42.44345499611829</v>
      </c>
      <c r="DD52" s="21">
        <f t="shared" si="127"/>
        <v>2.1722443912132277</v>
      </c>
      <c r="DE52" s="21">
        <f t="shared" si="127"/>
        <v>12.003620693890888</v>
      </c>
      <c r="DF52" s="21">
        <f t="shared" si="127"/>
        <v>11.611812907698319</v>
      </c>
      <c r="DG52" s="21">
        <f t="shared" si="127"/>
        <v>0.15002477208581216</v>
      </c>
      <c r="DH52" s="21">
        <f t="shared" si="127"/>
        <v>10.32683048524857</v>
      </c>
      <c r="DI52" s="21">
        <f t="shared" si="127"/>
        <v>10.863000383880683</v>
      </c>
      <c r="DJ52" s="21">
        <f t="shared" si="127"/>
        <v>2.496801174799236</v>
      </c>
      <c r="DK52" s="21">
        <f t="shared" si="127"/>
        <v>0.8032004207274648</v>
      </c>
      <c r="DL52" s="21">
        <f t="shared" si="127"/>
        <v>0.49296146749723146</v>
      </c>
      <c r="DM52" s="21">
        <f t="shared" si="127"/>
        <v>100</v>
      </c>
      <c r="DN52" s="21">
        <f t="shared" si="127"/>
        <v>3.5347103718936386</v>
      </c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</row>
    <row r="53" spans="1:135" ht="15.75">
      <c r="A53" s="1" t="s">
        <v>94</v>
      </c>
      <c r="B53" s="1" t="s">
        <v>98</v>
      </c>
      <c r="C53" s="4">
        <v>35.7625</v>
      </c>
      <c r="D53" s="4">
        <v>2.44</v>
      </c>
      <c r="E53" s="4">
        <v>8.126666666666665</v>
      </c>
      <c r="F53" s="4">
        <v>11.0825</v>
      </c>
      <c r="G53" s="4">
        <v>0.2</v>
      </c>
      <c r="H53" s="4">
        <v>17.6925</v>
      </c>
      <c r="I53" s="4">
        <v>16.616666666666664</v>
      </c>
      <c r="J53" s="4">
        <v>1.7025</v>
      </c>
      <c r="K53" s="4">
        <v>0.9916666666666667</v>
      </c>
      <c r="L53" s="4">
        <v>0.915</v>
      </c>
      <c r="M53" s="4">
        <v>3.366666666666667</v>
      </c>
      <c r="N53" s="4">
        <v>98.89666666666666</v>
      </c>
      <c r="O53" s="10">
        <v>0.7036270833333335</v>
      </c>
      <c r="P53" s="4">
        <v>-11.681690207490563</v>
      </c>
      <c r="Q53" s="13">
        <v>0.5128366666666667</v>
      </c>
      <c r="R53" s="4">
        <v>3.83635039533925</v>
      </c>
      <c r="S53" s="4">
        <v>19.46033333333333</v>
      </c>
      <c r="T53" s="4">
        <v>15.613333333333335</v>
      </c>
      <c r="U53" s="4">
        <v>39.41888888888889</v>
      </c>
      <c r="V53" s="4">
        <v>1.2833199999999916</v>
      </c>
      <c r="W53" s="4">
        <v>26.434588888888694</v>
      </c>
      <c r="X53" s="4"/>
      <c r="Y53" s="4">
        <v>0.7812217652538308</v>
      </c>
      <c r="Z53" s="4">
        <v>14627.8</v>
      </c>
      <c r="AA53" s="4">
        <v>8232.816666666668</v>
      </c>
      <c r="AB53" s="4">
        <v>3993.06</v>
      </c>
      <c r="AC53" s="4">
        <v>2.6941666666666673</v>
      </c>
      <c r="AD53" s="4">
        <v>0.5800720364483068</v>
      </c>
      <c r="AE53" s="4">
        <v>2.1069035088347725</v>
      </c>
      <c r="AF53" s="4">
        <v>2.0550353151897993</v>
      </c>
      <c r="AG53" s="4"/>
      <c r="AH53" s="4">
        <v>38.42916666666667</v>
      </c>
      <c r="AI53" s="4">
        <v>1095</v>
      </c>
      <c r="AJ53" s="4">
        <v>1102.4166666666667</v>
      </c>
      <c r="AK53" s="4">
        <v>29.666666666666668</v>
      </c>
      <c r="AL53" s="4">
        <v>294.1666666666667</v>
      </c>
      <c r="AM53" s="4">
        <v>995.25</v>
      </c>
      <c r="AN53" s="4">
        <v>76</v>
      </c>
      <c r="AO53" s="4">
        <v>411.5</v>
      </c>
      <c r="AP53" s="4">
        <v>18.733333333333334</v>
      </c>
      <c r="AQ53" s="4">
        <v>239</v>
      </c>
      <c r="AR53" s="4">
        <v>120</v>
      </c>
      <c r="AS53" s="4">
        <v>87.27666666666667</v>
      </c>
      <c r="AT53" s="4">
        <v>163.06666666666666</v>
      </c>
      <c r="AU53" s="4">
        <v>17.677142857142854</v>
      </c>
      <c r="AV53" s="4">
        <v>64.22166666666666</v>
      </c>
      <c r="AW53" s="4">
        <v>10.481666666666667</v>
      </c>
      <c r="AX53" s="4">
        <v>3.025</v>
      </c>
      <c r="AY53" s="4">
        <v>8.123333333333333</v>
      </c>
      <c r="AZ53" s="4">
        <v>0.9766666666666666</v>
      </c>
      <c r="BA53" s="4">
        <v>4.7675</v>
      </c>
      <c r="BB53" s="4">
        <v>0.777142857142857</v>
      </c>
      <c r="BC53" s="4">
        <v>1.94</v>
      </c>
      <c r="BD53" s="4">
        <v>0.215</v>
      </c>
      <c r="BE53" s="4">
        <v>1.465833333333333</v>
      </c>
      <c r="BF53" s="4">
        <v>0.19111111111111112</v>
      </c>
      <c r="BG53" s="4">
        <v>12.355555555555556</v>
      </c>
      <c r="BH53" s="4">
        <v>4.053333333333333</v>
      </c>
      <c r="BI53" s="4">
        <v>2.767777777777778</v>
      </c>
      <c r="BJ53" s="4">
        <v>5.173333333333334</v>
      </c>
      <c r="BK53" s="4"/>
      <c r="BL53" s="4"/>
      <c r="BM53" s="4"/>
      <c r="BN53" s="4">
        <v>61.666666666666664</v>
      </c>
      <c r="BO53" s="18"/>
      <c r="BP53" s="4"/>
      <c r="BQ53" s="4">
        <v>281.5376344086022</v>
      </c>
      <c r="BR53" s="4">
        <v>201.8151815181518</v>
      </c>
      <c r="BS53" s="4">
        <v>144.89461358313818</v>
      </c>
      <c r="BT53" s="4">
        <v>107.03611111111111</v>
      </c>
      <c r="BU53" s="4">
        <v>53.75213675213675</v>
      </c>
      <c r="BV53" s="4">
        <v>40.878378378378386</v>
      </c>
      <c r="BW53" s="4">
        <v>31.364221364221365</v>
      </c>
      <c r="BX53" s="4">
        <v>20.60478199718706</v>
      </c>
      <c r="BY53" s="4">
        <v>14.805900621118013</v>
      </c>
      <c r="BZ53" s="4">
        <v>10.823716673298845</v>
      </c>
      <c r="CA53" s="4">
        <v>9.238095238095239</v>
      </c>
      <c r="CB53" s="4">
        <v>6.635802469135803</v>
      </c>
      <c r="CC53" s="4">
        <v>7.013556618819777</v>
      </c>
      <c r="CD53" s="4">
        <v>5.972222222222222</v>
      </c>
      <c r="CE53" s="4">
        <v>9.191254371537196</v>
      </c>
      <c r="CF53" s="4">
        <v>12.62114037196229</v>
      </c>
      <c r="CG53" s="4">
        <v>0.730327913650466</v>
      </c>
      <c r="CH53" s="4">
        <v>124.95972670370952</v>
      </c>
      <c r="CI53" s="4">
        <v>41.7362626365848</v>
      </c>
      <c r="CJ53" s="4">
        <v>45.54274847296736</v>
      </c>
      <c r="CK53" s="4">
        <v>3.7494588122706465</v>
      </c>
      <c r="CL53" s="4">
        <v>2.0111679513034506</v>
      </c>
      <c r="CM53" s="4"/>
      <c r="CN53" s="4"/>
      <c r="CO53" s="4">
        <v>9.299602681649112</v>
      </c>
      <c r="CP53" s="4">
        <v>6.481619882588532</v>
      </c>
      <c r="CQ53" s="4">
        <v>105.39605696738724</v>
      </c>
      <c r="CR53" s="4">
        <v>2.8241222356121907</v>
      </c>
      <c r="CS53" s="4">
        <v>476.38591990638776</v>
      </c>
      <c r="CT53" s="4">
        <v>49.175320764530355</v>
      </c>
      <c r="CU53" s="4">
        <v>64.91036300419461</v>
      </c>
      <c r="CV53" s="4">
        <v>763.3527535041153</v>
      </c>
      <c r="CW53" s="4">
        <v>17.057447383413237</v>
      </c>
      <c r="CX53" s="4">
        <v>28.274899272150943</v>
      </c>
      <c r="CY53" s="4">
        <v>0.9751111285542934</v>
      </c>
      <c r="CZ53" s="4">
        <v>0.000926061760632786</v>
      </c>
      <c r="DA53" s="4">
        <v>2.025613448713711</v>
      </c>
      <c r="DB53" s="4">
        <v>0.8023232857928067</v>
      </c>
      <c r="DC53" s="4">
        <v>37.42912678466445</v>
      </c>
      <c r="DD53" s="4">
        <v>2.5540738874066853</v>
      </c>
      <c r="DE53" s="4">
        <v>8.504505691105118</v>
      </c>
      <c r="DF53" s="4">
        <v>11.60462994227244</v>
      </c>
      <c r="DG53" s="4">
        <v>0.20947109857884796</v>
      </c>
      <c r="DH53" s="4">
        <v>18.520475198090562</v>
      </c>
      <c r="DI53" s="4">
        <v>17.412873869797064</v>
      </c>
      <c r="DJ53" s="4">
        <v>1.774169705430636</v>
      </c>
      <c r="DK53" s="4">
        <v>1.0314823549291698</v>
      </c>
      <c r="DL53" s="4">
        <v>0.9591914677250227</v>
      </c>
      <c r="DM53" s="4">
        <v>100</v>
      </c>
      <c r="DN53" s="4">
        <v>2.805652060359805</v>
      </c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</row>
    <row r="54" spans="1:135" s="2" customFormat="1" ht="15.75">
      <c r="A54" s="2" t="s">
        <v>86</v>
      </c>
      <c r="C54" s="3">
        <v>1.2026230013321688</v>
      </c>
      <c r="D54" s="3">
        <v>0.20924467336908179</v>
      </c>
      <c r="E54" s="3">
        <v>0.5834714122293496</v>
      </c>
      <c r="F54" s="3">
        <v>0.4729891647807675</v>
      </c>
      <c r="G54" s="3">
        <v>0.0135400640077266</v>
      </c>
      <c r="H54" s="3">
        <v>1.4387849329671831</v>
      </c>
      <c r="I54" s="3">
        <v>0.938920775263914</v>
      </c>
      <c r="J54" s="3">
        <v>0.521969427584924</v>
      </c>
      <c r="K54" s="3">
        <v>0.492524675072788</v>
      </c>
      <c r="L54" s="3">
        <v>0.1246662210330712</v>
      </c>
      <c r="M54" s="3">
        <v>1.698530410547762</v>
      </c>
      <c r="N54" s="3">
        <v>1.0962233146376865</v>
      </c>
      <c r="O54" s="11">
        <v>8.040258944144121E-05</v>
      </c>
      <c r="P54" s="3">
        <v>1.1413526785641097</v>
      </c>
      <c r="Q54" s="14">
        <v>2.9141417642625247E-05</v>
      </c>
      <c r="R54" s="3">
        <v>0.5684577411560489</v>
      </c>
      <c r="S54" s="3">
        <v>0.0626808494588966</v>
      </c>
      <c r="T54" s="3">
        <v>0.012328828005938045</v>
      </c>
      <c r="U54" s="3">
        <v>0.0884438860953895</v>
      </c>
      <c r="V54" s="3">
        <v>1.1293273325303452</v>
      </c>
      <c r="W54" s="3">
        <v>6.978264114686311</v>
      </c>
      <c r="X54" s="3"/>
      <c r="Y54" s="3">
        <v>0.01692347527203783</v>
      </c>
      <c r="Z54" s="3">
        <v>1254.4218168476632</v>
      </c>
      <c r="AA54" s="3">
        <v>4088.939852454285</v>
      </c>
      <c r="AB54" s="3">
        <v>544.0433885883251</v>
      </c>
      <c r="AC54" s="3">
        <v>0.9557149011196909</v>
      </c>
      <c r="AD54" s="3">
        <v>0.22058989165572962</v>
      </c>
      <c r="AE54" s="3">
        <v>1.1504534282499155</v>
      </c>
      <c r="AF54" s="3">
        <v>0.18212272453227318</v>
      </c>
      <c r="AG54" s="3"/>
      <c r="AH54" s="3">
        <v>14.941893821474656</v>
      </c>
      <c r="AI54" s="3">
        <v>130.8994525071311</v>
      </c>
      <c r="AJ54" s="3">
        <v>195.04463520492473</v>
      </c>
      <c r="AK54" s="3">
        <v>3.7712361663282468</v>
      </c>
      <c r="AL54" s="3">
        <v>16.74730492414284</v>
      </c>
      <c r="AM54" s="3">
        <v>187.14839254808825</v>
      </c>
      <c r="AN54" s="3">
        <v>12.355835328567093</v>
      </c>
      <c r="AO54" s="3">
        <v>87.30645260613139</v>
      </c>
      <c r="AP54" s="3">
        <v>2.7030846576950918</v>
      </c>
      <c r="AQ54" s="3">
        <v>29.401436094933263</v>
      </c>
      <c r="AR54" s="3">
        <v>15.31883372410141</v>
      </c>
      <c r="AS54" s="3">
        <v>9.167088475143643</v>
      </c>
      <c r="AT54" s="3">
        <v>14.193681888627543</v>
      </c>
      <c r="AU54" s="3">
        <v>1.504561770898476</v>
      </c>
      <c r="AV54" s="3">
        <v>5.094325001628995</v>
      </c>
      <c r="AW54" s="3">
        <v>0.9110967139783829</v>
      </c>
      <c r="AX54" s="3">
        <v>0.23400498570186692</v>
      </c>
      <c r="AY54" s="3">
        <v>0.9357825008456354</v>
      </c>
      <c r="AZ54" s="3">
        <v>0.10949378470438069</v>
      </c>
      <c r="BA54" s="3">
        <v>0.639780235705982</v>
      </c>
      <c r="BB54" s="3">
        <v>0.11015758656375477</v>
      </c>
      <c r="BC54" s="3">
        <v>0.36409705665751735</v>
      </c>
      <c r="BD54" s="3">
        <v>0.026299556396765615</v>
      </c>
      <c r="BE54" s="3">
        <v>0.2996236064724482</v>
      </c>
      <c r="BF54" s="3">
        <v>0.03871389197818759</v>
      </c>
      <c r="BG54" s="3">
        <v>2.5210716905982262</v>
      </c>
      <c r="BH54" s="3">
        <v>0.7437741592714847</v>
      </c>
      <c r="BI54" s="3">
        <v>0.6541114036577113</v>
      </c>
      <c r="BJ54" s="3">
        <v>0.6114100279045285</v>
      </c>
      <c r="BK54" s="3"/>
      <c r="BL54" s="3"/>
      <c r="BM54" s="3"/>
      <c r="BN54" s="3">
        <v>6.128258770283395</v>
      </c>
      <c r="BO54" s="19"/>
      <c r="BP54" s="3"/>
      <c r="BQ54" s="3">
        <v>29.571253145624354</v>
      </c>
      <c r="BR54" s="3">
        <v>17.566437980974765</v>
      </c>
      <c r="BS54" s="3">
        <v>12.332473531954125</v>
      </c>
      <c r="BT54" s="3">
        <v>8.490541669381635</v>
      </c>
      <c r="BU54" s="3">
        <v>4.672290840914821</v>
      </c>
      <c r="BV54" s="3">
        <v>3.162229536511715</v>
      </c>
      <c r="BW54" s="3">
        <v>3.6130598488247774</v>
      </c>
      <c r="BX54" s="3">
        <v>2.3099954578982946</v>
      </c>
      <c r="BY54" s="3">
        <v>1.9868951419440397</v>
      </c>
      <c r="BZ54" s="3">
        <v>1.5342282251219304</v>
      </c>
      <c r="CA54" s="3">
        <v>1.7337955078929292</v>
      </c>
      <c r="CB54" s="3">
        <v>0.8117147036038844</v>
      </c>
      <c r="CC54" s="3">
        <v>1.4336057725954385</v>
      </c>
      <c r="CD54" s="3">
        <v>1.2098091243183569</v>
      </c>
      <c r="CE54" s="3">
        <v>1.549029641673049</v>
      </c>
      <c r="CF54" s="3">
        <v>2.252636312693508</v>
      </c>
      <c r="CG54" s="3">
        <v>0.03975332208892478</v>
      </c>
      <c r="CH54" s="3">
        <v>16.17511180462939</v>
      </c>
      <c r="CI54" s="3">
        <v>10.056369430595414</v>
      </c>
      <c r="CJ54" s="3">
        <v>11.938150088988374</v>
      </c>
      <c r="CK54" s="3">
        <v>1.7093386219855022</v>
      </c>
      <c r="CL54" s="3">
        <v>0.27668767540947703</v>
      </c>
      <c r="CM54" s="3"/>
      <c r="CN54" s="3"/>
      <c r="CO54" s="3">
        <v>2.486550205906771</v>
      </c>
      <c r="CP54" s="3">
        <v>0.9413586791519647</v>
      </c>
      <c r="CQ54" s="3">
        <v>55.29420461173708</v>
      </c>
      <c r="CR54" s="3">
        <v>1.0640264893375846</v>
      </c>
      <c r="CS54" s="3">
        <v>113.45014874155679</v>
      </c>
      <c r="CT54" s="3">
        <v>11.710983095902622</v>
      </c>
      <c r="CU54" s="3">
        <v>11.770740932314059</v>
      </c>
      <c r="CV54" s="3">
        <v>99.09458264543065</v>
      </c>
      <c r="CW54" s="3">
        <v>1.536422040882099</v>
      </c>
      <c r="CX54" s="3">
        <v>2.1418662961693413</v>
      </c>
      <c r="CY54" s="3">
        <v>0.03993527374271706</v>
      </c>
      <c r="CZ54" s="3">
        <v>0.00010867243766351539</v>
      </c>
      <c r="DA54" s="3"/>
      <c r="DB54" s="3"/>
      <c r="DC54" s="3">
        <v>0.733597732908759</v>
      </c>
      <c r="DD54" s="3">
        <v>0.2142145313524742</v>
      </c>
      <c r="DE54" s="3">
        <v>0.5551641211607614</v>
      </c>
      <c r="DF54" s="3">
        <v>0.5239967096751798</v>
      </c>
      <c r="DG54" s="3">
        <v>0.01514043821858333</v>
      </c>
      <c r="DH54" s="3">
        <v>1.4713460536636547</v>
      </c>
      <c r="DI54" s="3">
        <v>1.2224895704761092</v>
      </c>
      <c r="DJ54" s="3">
        <v>0.516383447133403</v>
      </c>
      <c r="DK54" s="3">
        <v>0.4997260549008603</v>
      </c>
      <c r="DL54" s="3">
        <v>0.13884896148011905</v>
      </c>
      <c r="DM54" s="3"/>
      <c r="DN54" s="3">
        <v>0.9510863967325358</v>
      </c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</row>
    <row r="55" spans="1:135" s="5" customFormat="1" ht="15.75">
      <c r="A55" s="5" t="s">
        <v>94</v>
      </c>
      <c r="B55" s="5" t="s">
        <v>181</v>
      </c>
      <c r="C55" s="6">
        <f aca="true" t="shared" si="128" ref="C55:W55">C53+C54</f>
        <v>36.965123001332174</v>
      </c>
      <c r="D55" s="6">
        <f t="shared" si="128"/>
        <v>2.6492446733690818</v>
      </c>
      <c r="E55" s="6">
        <f t="shared" si="128"/>
        <v>8.710138078896016</v>
      </c>
      <c r="F55" s="6">
        <f t="shared" si="128"/>
        <v>11.555489164780766</v>
      </c>
      <c r="G55" s="6">
        <f t="shared" si="128"/>
        <v>0.2135400640077266</v>
      </c>
      <c r="H55" s="6">
        <f t="shared" si="128"/>
        <v>19.131284932967183</v>
      </c>
      <c r="I55" s="6">
        <f t="shared" si="128"/>
        <v>17.555587441930577</v>
      </c>
      <c r="J55" s="6">
        <f t="shared" si="128"/>
        <v>2.224469427584924</v>
      </c>
      <c r="K55" s="6">
        <f t="shared" si="128"/>
        <v>1.4841913417394548</v>
      </c>
      <c r="L55" s="6">
        <f t="shared" si="128"/>
        <v>1.0396662210330712</v>
      </c>
      <c r="M55" s="6">
        <f t="shared" si="128"/>
        <v>5.065197077214429</v>
      </c>
      <c r="N55" s="6">
        <f t="shared" si="128"/>
        <v>99.99288998130434</v>
      </c>
      <c r="O55" s="9">
        <f t="shared" si="128"/>
        <v>0.7037074859227749</v>
      </c>
      <c r="P55" s="6">
        <f t="shared" si="128"/>
        <v>-10.540337528926454</v>
      </c>
      <c r="Q55" s="12">
        <f t="shared" si="128"/>
        <v>0.5128658080843094</v>
      </c>
      <c r="R55" s="6">
        <f t="shared" si="128"/>
        <v>4.404808136495299</v>
      </c>
      <c r="S55" s="6">
        <f t="shared" si="128"/>
        <v>19.523014182792227</v>
      </c>
      <c r="T55" s="6">
        <f t="shared" si="128"/>
        <v>15.625662161339273</v>
      </c>
      <c r="U55" s="6">
        <f t="shared" si="128"/>
        <v>39.50733277498428</v>
      </c>
      <c r="V55" s="6">
        <f t="shared" si="128"/>
        <v>2.412647332530337</v>
      </c>
      <c r="W55" s="6">
        <f t="shared" si="128"/>
        <v>33.41285300357501</v>
      </c>
      <c r="X55" s="6"/>
      <c r="Y55" s="6">
        <f aca="true" t="shared" si="129" ref="Y55:AF55">Y53+Y54</f>
        <v>0.7981452405258687</v>
      </c>
      <c r="Z55" s="6">
        <f t="shared" si="129"/>
        <v>15882.221816847663</v>
      </c>
      <c r="AA55" s="6">
        <f t="shared" si="129"/>
        <v>12321.756519120952</v>
      </c>
      <c r="AB55" s="6">
        <f t="shared" si="129"/>
        <v>4537.103388588325</v>
      </c>
      <c r="AC55" s="6">
        <f t="shared" si="129"/>
        <v>3.649881567786358</v>
      </c>
      <c r="AD55" s="6">
        <f t="shared" si="129"/>
        <v>0.8006619281040365</v>
      </c>
      <c r="AE55" s="6">
        <f t="shared" si="129"/>
        <v>3.2573569370846878</v>
      </c>
      <c r="AF55" s="6">
        <f t="shared" si="129"/>
        <v>2.2371580397220727</v>
      </c>
      <c r="AG55" s="6"/>
      <c r="AH55" s="6">
        <f aca="true" t="shared" si="130" ref="AH55:BJ55">AH53+AH54</f>
        <v>53.371060488141325</v>
      </c>
      <c r="AI55" s="6">
        <f t="shared" si="130"/>
        <v>1225.8994525071312</v>
      </c>
      <c r="AJ55" s="6">
        <f t="shared" si="130"/>
        <v>1297.4613018715916</v>
      </c>
      <c r="AK55" s="6">
        <f t="shared" si="130"/>
        <v>33.437902832994915</v>
      </c>
      <c r="AL55" s="6">
        <f t="shared" si="130"/>
        <v>310.9139715908095</v>
      </c>
      <c r="AM55" s="6">
        <f t="shared" si="130"/>
        <v>1182.3983925480882</v>
      </c>
      <c r="AN55" s="6">
        <f t="shared" si="130"/>
        <v>88.3558353285671</v>
      </c>
      <c r="AO55" s="6">
        <f t="shared" si="130"/>
        <v>498.8064526061314</v>
      </c>
      <c r="AP55" s="6">
        <f t="shared" si="130"/>
        <v>21.436417991028428</v>
      </c>
      <c r="AQ55" s="6">
        <f t="shared" si="130"/>
        <v>268.4014360949333</v>
      </c>
      <c r="AR55" s="6">
        <f t="shared" si="130"/>
        <v>135.3188337241014</v>
      </c>
      <c r="AS55" s="6">
        <f t="shared" si="130"/>
        <v>96.44375514181031</v>
      </c>
      <c r="AT55" s="6">
        <f t="shared" si="130"/>
        <v>177.2603485552942</v>
      </c>
      <c r="AU55" s="6">
        <f t="shared" si="130"/>
        <v>19.18170462804133</v>
      </c>
      <c r="AV55" s="6">
        <f t="shared" si="130"/>
        <v>69.31599166829565</v>
      </c>
      <c r="AW55" s="6">
        <f t="shared" si="130"/>
        <v>11.39276338064505</v>
      </c>
      <c r="AX55" s="6">
        <f t="shared" si="130"/>
        <v>3.259004985701867</v>
      </c>
      <c r="AY55" s="6">
        <f t="shared" si="130"/>
        <v>9.059115834178968</v>
      </c>
      <c r="AZ55" s="6">
        <f t="shared" si="130"/>
        <v>1.0861604513710472</v>
      </c>
      <c r="BA55" s="6">
        <f t="shared" si="130"/>
        <v>5.407280235705982</v>
      </c>
      <c r="BB55" s="6">
        <f t="shared" si="130"/>
        <v>0.8873004437066118</v>
      </c>
      <c r="BC55" s="6">
        <f t="shared" si="130"/>
        <v>2.3040970566575174</v>
      </c>
      <c r="BD55" s="6">
        <f t="shared" si="130"/>
        <v>0.24129955639676562</v>
      </c>
      <c r="BE55" s="6">
        <f t="shared" si="130"/>
        <v>1.7654569398057813</v>
      </c>
      <c r="BF55" s="6">
        <f t="shared" si="130"/>
        <v>0.2298250030892987</v>
      </c>
      <c r="BG55" s="6">
        <f t="shared" si="130"/>
        <v>14.876627246153783</v>
      </c>
      <c r="BH55" s="6">
        <f t="shared" si="130"/>
        <v>4.797107492604818</v>
      </c>
      <c r="BI55" s="6">
        <f t="shared" si="130"/>
        <v>3.421889181435489</v>
      </c>
      <c r="BJ55" s="6">
        <f t="shared" si="130"/>
        <v>5.7847433612378625</v>
      </c>
      <c r="BK55" s="6"/>
      <c r="BL55" s="6"/>
      <c r="BM55" s="6">
        <f>BM53+BM54</f>
        <v>0</v>
      </c>
      <c r="BN55" s="6">
        <f>BN53+BN54</f>
        <v>67.79492543695005</v>
      </c>
      <c r="BO55" s="17">
        <f>BO53+BO54</f>
        <v>0</v>
      </c>
      <c r="BP55" s="6"/>
      <c r="BQ55" s="6">
        <f aca="true" t="shared" si="131" ref="BQ55:CL55">BQ53+BQ54</f>
        <v>311.1088875542265</v>
      </c>
      <c r="BR55" s="6">
        <f t="shared" si="131"/>
        <v>219.38161949912657</v>
      </c>
      <c r="BS55" s="6">
        <f t="shared" si="131"/>
        <v>157.2270871150923</v>
      </c>
      <c r="BT55" s="6">
        <f t="shared" si="131"/>
        <v>115.52665278049275</v>
      </c>
      <c r="BU55" s="6">
        <f t="shared" si="131"/>
        <v>58.42442759305157</v>
      </c>
      <c r="BV55" s="6">
        <f t="shared" si="131"/>
        <v>44.0406079148901</v>
      </c>
      <c r="BW55" s="6">
        <f t="shared" si="131"/>
        <v>34.97728121304614</v>
      </c>
      <c r="BX55" s="6">
        <f t="shared" si="131"/>
        <v>22.914777455085357</v>
      </c>
      <c r="BY55" s="6">
        <f t="shared" si="131"/>
        <v>16.792795763062053</v>
      </c>
      <c r="BZ55" s="6">
        <f t="shared" si="131"/>
        <v>12.357944898420776</v>
      </c>
      <c r="CA55" s="6">
        <f t="shared" si="131"/>
        <v>10.97189074598817</v>
      </c>
      <c r="CB55" s="6">
        <f t="shared" si="131"/>
        <v>7.447517172739688</v>
      </c>
      <c r="CC55" s="6">
        <f t="shared" si="131"/>
        <v>8.447162391415215</v>
      </c>
      <c r="CD55" s="6">
        <f t="shared" si="131"/>
        <v>7.18203134654058</v>
      </c>
      <c r="CE55" s="6">
        <f t="shared" si="131"/>
        <v>10.740284013210246</v>
      </c>
      <c r="CF55" s="6">
        <f t="shared" si="131"/>
        <v>14.873776684655798</v>
      </c>
      <c r="CG55" s="6">
        <f t="shared" si="131"/>
        <v>0.7700812357393908</v>
      </c>
      <c r="CH55" s="6">
        <f t="shared" si="131"/>
        <v>141.1348385083389</v>
      </c>
      <c r="CI55" s="6">
        <f t="shared" si="131"/>
        <v>51.79263206718021</v>
      </c>
      <c r="CJ55" s="6">
        <f t="shared" si="131"/>
        <v>57.48089856195573</v>
      </c>
      <c r="CK55" s="6">
        <f t="shared" si="131"/>
        <v>5.458797434256149</v>
      </c>
      <c r="CL55" s="6">
        <f t="shared" si="131"/>
        <v>2.2878556267129277</v>
      </c>
      <c r="CM55" s="6"/>
      <c r="CN55" s="6"/>
      <c r="CO55" s="6">
        <f aca="true" t="shared" si="132" ref="CO55:DN55">CO53+CO54</f>
        <v>11.786152887555883</v>
      </c>
      <c r="CP55" s="6">
        <f t="shared" si="132"/>
        <v>7.422978561740497</v>
      </c>
      <c r="CQ55" s="6">
        <f t="shared" si="132"/>
        <v>160.69026157912432</v>
      </c>
      <c r="CR55" s="6">
        <f t="shared" si="132"/>
        <v>3.888148724949775</v>
      </c>
      <c r="CS55" s="6">
        <f t="shared" si="132"/>
        <v>589.8360686479446</v>
      </c>
      <c r="CT55" s="6">
        <f t="shared" si="132"/>
        <v>60.886303860432974</v>
      </c>
      <c r="CU55" s="6">
        <f t="shared" si="132"/>
        <v>76.68110393650866</v>
      </c>
      <c r="CV55" s="6">
        <f t="shared" si="132"/>
        <v>862.4473361495459</v>
      </c>
      <c r="CW55" s="6">
        <f t="shared" si="132"/>
        <v>18.593869424295335</v>
      </c>
      <c r="CX55" s="6">
        <f t="shared" si="132"/>
        <v>30.416765568320283</v>
      </c>
      <c r="CY55" s="6">
        <f t="shared" si="132"/>
        <v>1.0150464022970105</v>
      </c>
      <c r="CZ55" s="6">
        <f t="shared" si="132"/>
        <v>0.0010347341982963013</v>
      </c>
      <c r="DA55" s="6">
        <f t="shared" si="132"/>
        <v>2.025613448713711</v>
      </c>
      <c r="DB55" s="6">
        <f t="shared" si="132"/>
        <v>0.8023232857928067</v>
      </c>
      <c r="DC55" s="6">
        <f t="shared" si="132"/>
        <v>38.1627245175732</v>
      </c>
      <c r="DD55" s="6">
        <f t="shared" si="132"/>
        <v>2.7682884187591594</v>
      </c>
      <c r="DE55" s="6">
        <f t="shared" si="132"/>
        <v>9.059669812265879</v>
      </c>
      <c r="DF55" s="6">
        <f t="shared" si="132"/>
        <v>12.12862665194762</v>
      </c>
      <c r="DG55" s="6">
        <f t="shared" si="132"/>
        <v>0.2246115367974313</v>
      </c>
      <c r="DH55" s="6">
        <f t="shared" si="132"/>
        <v>19.991821251754217</v>
      </c>
      <c r="DI55" s="6">
        <f t="shared" si="132"/>
        <v>18.635363440273174</v>
      </c>
      <c r="DJ55" s="6">
        <f t="shared" si="132"/>
        <v>2.290553152564039</v>
      </c>
      <c r="DK55" s="6">
        <f t="shared" si="132"/>
        <v>1.5312084098300303</v>
      </c>
      <c r="DL55" s="6">
        <f t="shared" si="132"/>
        <v>1.0980404292051418</v>
      </c>
      <c r="DM55" s="6">
        <f t="shared" si="132"/>
        <v>100</v>
      </c>
      <c r="DN55" s="6">
        <f t="shared" si="132"/>
        <v>3.7567384570923408</v>
      </c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</row>
    <row r="56" spans="1:135" s="20" customFormat="1" ht="15.75">
      <c r="A56" s="20" t="s">
        <v>94</v>
      </c>
      <c r="B56" s="20" t="s">
        <v>182</v>
      </c>
      <c r="C56" s="21">
        <f aca="true" t="shared" si="133" ref="C56:W56">C53-C54</f>
        <v>34.55987699866783</v>
      </c>
      <c r="D56" s="21">
        <f t="shared" si="133"/>
        <v>2.230755326630918</v>
      </c>
      <c r="E56" s="21">
        <f t="shared" si="133"/>
        <v>7.5431952544373155</v>
      </c>
      <c r="F56" s="21">
        <f t="shared" si="133"/>
        <v>10.609510835219233</v>
      </c>
      <c r="G56" s="21">
        <f t="shared" si="133"/>
        <v>0.18645993599227342</v>
      </c>
      <c r="H56" s="21">
        <f t="shared" si="133"/>
        <v>16.253715067032815</v>
      </c>
      <c r="I56" s="21">
        <f t="shared" si="133"/>
        <v>15.677745891402749</v>
      </c>
      <c r="J56" s="21">
        <f t="shared" si="133"/>
        <v>1.1805305724150759</v>
      </c>
      <c r="K56" s="21">
        <f t="shared" si="133"/>
        <v>0.4991419915938787</v>
      </c>
      <c r="L56" s="21">
        <f t="shared" si="133"/>
        <v>0.7903337789669288</v>
      </c>
      <c r="M56" s="21">
        <f t="shared" si="133"/>
        <v>1.668136256118905</v>
      </c>
      <c r="N56" s="21">
        <f t="shared" si="133"/>
        <v>97.80044335202898</v>
      </c>
      <c r="O56" s="22">
        <f t="shared" si="133"/>
        <v>0.703546680743892</v>
      </c>
      <c r="P56" s="21">
        <f t="shared" si="133"/>
        <v>-12.823042886054672</v>
      </c>
      <c r="Q56" s="23">
        <f t="shared" si="133"/>
        <v>0.5128075252490241</v>
      </c>
      <c r="R56" s="21">
        <f t="shared" si="133"/>
        <v>3.267892654183201</v>
      </c>
      <c r="S56" s="21">
        <f t="shared" si="133"/>
        <v>19.397652483874435</v>
      </c>
      <c r="T56" s="21">
        <f t="shared" si="133"/>
        <v>15.601004505327397</v>
      </c>
      <c r="U56" s="21">
        <f t="shared" si="133"/>
        <v>39.330445002793496</v>
      </c>
      <c r="V56" s="21">
        <f t="shared" si="133"/>
        <v>0.15399266746964635</v>
      </c>
      <c r="W56" s="21">
        <f t="shared" si="133"/>
        <v>19.456324774202383</v>
      </c>
      <c r="X56" s="21"/>
      <c r="Y56" s="21">
        <f aca="true" t="shared" si="134" ref="Y56:AF56">Y53-Y54</f>
        <v>0.7642982899817929</v>
      </c>
      <c r="Z56" s="21">
        <f t="shared" si="134"/>
        <v>13373.378183152336</v>
      </c>
      <c r="AA56" s="21">
        <f t="shared" si="134"/>
        <v>4143.876814212383</v>
      </c>
      <c r="AB56" s="21">
        <f t="shared" si="134"/>
        <v>3449.0166114116746</v>
      </c>
      <c r="AC56" s="21">
        <f t="shared" si="134"/>
        <v>1.7384517655469764</v>
      </c>
      <c r="AD56" s="21">
        <f t="shared" si="134"/>
        <v>0.35948214479257723</v>
      </c>
      <c r="AE56" s="21">
        <f t="shared" si="134"/>
        <v>0.956450080584857</v>
      </c>
      <c r="AF56" s="21">
        <f t="shared" si="134"/>
        <v>1.8729125906575261</v>
      </c>
      <c r="AG56" s="21"/>
      <c r="AH56" s="21">
        <f aca="true" t="shared" si="135" ref="AH56:BJ56">AH53-AH54</f>
        <v>23.48727284519201</v>
      </c>
      <c r="AI56" s="21">
        <f t="shared" si="135"/>
        <v>964.1005474928689</v>
      </c>
      <c r="AJ56" s="21">
        <f t="shared" si="135"/>
        <v>907.372031461742</v>
      </c>
      <c r="AK56" s="21">
        <f t="shared" si="135"/>
        <v>25.89543050033842</v>
      </c>
      <c r="AL56" s="21">
        <f t="shared" si="135"/>
        <v>277.41936174252385</v>
      </c>
      <c r="AM56" s="21">
        <f t="shared" si="135"/>
        <v>808.1016074519117</v>
      </c>
      <c r="AN56" s="21">
        <f t="shared" si="135"/>
        <v>63.644164671432904</v>
      </c>
      <c r="AO56" s="21">
        <f t="shared" si="135"/>
        <v>324.1935473938686</v>
      </c>
      <c r="AP56" s="21">
        <f t="shared" si="135"/>
        <v>16.03024867563824</v>
      </c>
      <c r="AQ56" s="21">
        <f t="shared" si="135"/>
        <v>209.59856390506673</v>
      </c>
      <c r="AR56" s="21">
        <f t="shared" si="135"/>
        <v>104.68116627589859</v>
      </c>
      <c r="AS56" s="21">
        <f t="shared" si="135"/>
        <v>78.10957819152303</v>
      </c>
      <c r="AT56" s="21">
        <f t="shared" si="135"/>
        <v>148.87298477803913</v>
      </c>
      <c r="AU56" s="21">
        <f t="shared" si="135"/>
        <v>16.172581086244378</v>
      </c>
      <c r="AV56" s="21">
        <f t="shared" si="135"/>
        <v>59.12734166503767</v>
      </c>
      <c r="AW56" s="21">
        <f t="shared" si="135"/>
        <v>9.570569952688285</v>
      </c>
      <c r="AX56" s="21">
        <f t="shared" si="135"/>
        <v>2.790995014298133</v>
      </c>
      <c r="AY56" s="21">
        <f t="shared" si="135"/>
        <v>7.187550832487697</v>
      </c>
      <c r="AZ56" s="21">
        <f t="shared" si="135"/>
        <v>0.8671728819622859</v>
      </c>
      <c r="BA56" s="21">
        <f t="shared" si="135"/>
        <v>4.127719764294018</v>
      </c>
      <c r="BB56" s="21">
        <f t="shared" si="135"/>
        <v>0.6669852705791023</v>
      </c>
      <c r="BC56" s="21">
        <f t="shared" si="135"/>
        <v>1.5759029433424825</v>
      </c>
      <c r="BD56" s="21">
        <f t="shared" si="135"/>
        <v>0.18870044360323437</v>
      </c>
      <c r="BE56" s="21">
        <f t="shared" si="135"/>
        <v>1.1662097268608849</v>
      </c>
      <c r="BF56" s="21">
        <f t="shared" si="135"/>
        <v>0.15239721913292353</v>
      </c>
      <c r="BG56" s="21">
        <f t="shared" si="135"/>
        <v>9.83448386495733</v>
      </c>
      <c r="BH56" s="21">
        <f t="shared" si="135"/>
        <v>3.309559174061848</v>
      </c>
      <c r="BI56" s="21">
        <f t="shared" si="135"/>
        <v>2.1136663741200667</v>
      </c>
      <c r="BJ56" s="21">
        <f t="shared" si="135"/>
        <v>4.561923305428805</v>
      </c>
      <c r="BK56" s="21"/>
      <c r="BL56" s="21"/>
      <c r="BM56" s="21">
        <f>BM53-BM54</f>
        <v>0</v>
      </c>
      <c r="BN56" s="21">
        <f>BN53-BN54</f>
        <v>55.53840789638327</v>
      </c>
      <c r="BO56" s="24">
        <f>BO53-BO54</f>
        <v>0</v>
      </c>
      <c r="BP56" s="21"/>
      <c r="BQ56" s="21">
        <f aca="true" t="shared" si="136" ref="BQ56:CL56">BQ53-BQ54</f>
        <v>251.96638126297782</v>
      </c>
      <c r="BR56" s="21">
        <f t="shared" si="136"/>
        <v>184.24874353717703</v>
      </c>
      <c r="BS56" s="21">
        <f t="shared" si="136"/>
        <v>132.56214005118406</v>
      </c>
      <c r="BT56" s="21">
        <f t="shared" si="136"/>
        <v>98.54556944172947</v>
      </c>
      <c r="BU56" s="21">
        <f t="shared" si="136"/>
        <v>49.07984591122193</v>
      </c>
      <c r="BV56" s="21">
        <f t="shared" si="136"/>
        <v>37.71614884186667</v>
      </c>
      <c r="BW56" s="21">
        <f t="shared" si="136"/>
        <v>27.75116151539659</v>
      </c>
      <c r="BX56" s="21">
        <f t="shared" si="136"/>
        <v>18.294786539288765</v>
      </c>
      <c r="BY56" s="21">
        <f t="shared" si="136"/>
        <v>12.819005479173974</v>
      </c>
      <c r="BZ56" s="21">
        <f t="shared" si="136"/>
        <v>9.289488448176915</v>
      </c>
      <c r="CA56" s="21">
        <f t="shared" si="136"/>
        <v>7.50429973020231</v>
      </c>
      <c r="CB56" s="21">
        <f t="shared" si="136"/>
        <v>5.824087765531918</v>
      </c>
      <c r="CC56" s="21">
        <f t="shared" si="136"/>
        <v>5.579950846224339</v>
      </c>
      <c r="CD56" s="21">
        <f t="shared" si="136"/>
        <v>4.762413097903865</v>
      </c>
      <c r="CE56" s="21">
        <f t="shared" si="136"/>
        <v>7.6422247298641475</v>
      </c>
      <c r="CF56" s="21">
        <f t="shared" si="136"/>
        <v>10.368504059268783</v>
      </c>
      <c r="CG56" s="21">
        <f t="shared" si="136"/>
        <v>0.6905745915615412</v>
      </c>
      <c r="CH56" s="21">
        <f t="shared" si="136"/>
        <v>108.78461489908014</v>
      </c>
      <c r="CI56" s="21">
        <f t="shared" si="136"/>
        <v>31.679893205989384</v>
      </c>
      <c r="CJ56" s="21">
        <f t="shared" si="136"/>
        <v>33.60459838397899</v>
      </c>
      <c r="CK56" s="21">
        <f t="shared" si="136"/>
        <v>2.040120190285144</v>
      </c>
      <c r="CL56" s="21">
        <f t="shared" si="136"/>
        <v>1.7344802758939735</v>
      </c>
      <c r="CM56" s="21"/>
      <c r="CN56" s="21"/>
      <c r="CO56" s="21">
        <f aca="true" t="shared" si="137" ref="CO56:DN56">CO53-CO54</f>
        <v>6.813052475742341</v>
      </c>
      <c r="CP56" s="21">
        <f t="shared" si="137"/>
        <v>5.540261203436567</v>
      </c>
      <c r="CQ56" s="21">
        <f t="shared" si="137"/>
        <v>50.10185235565016</v>
      </c>
      <c r="CR56" s="21">
        <f t="shared" si="137"/>
        <v>1.760095746274606</v>
      </c>
      <c r="CS56" s="21">
        <f t="shared" si="137"/>
        <v>362.93577116483095</v>
      </c>
      <c r="CT56" s="21">
        <f t="shared" si="137"/>
        <v>37.464337668627735</v>
      </c>
      <c r="CU56" s="21">
        <f t="shared" si="137"/>
        <v>53.13962207188055</v>
      </c>
      <c r="CV56" s="21">
        <f t="shared" si="137"/>
        <v>664.2581708586847</v>
      </c>
      <c r="CW56" s="21">
        <f t="shared" si="137"/>
        <v>15.521025342531138</v>
      </c>
      <c r="CX56" s="21">
        <f t="shared" si="137"/>
        <v>26.133032975981603</v>
      </c>
      <c r="CY56" s="21">
        <f t="shared" si="137"/>
        <v>0.9351758548115763</v>
      </c>
      <c r="CZ56" s="21">
        <f t="shared" si="137"/>
        <v>0.0008173893229692705</v>
      </c>
      <c r="DA56" s="21">
        <f t="shared" si="137"/>
        <v>2.025613448713711</v>
      </c>
      <c r="DB56" s="21">
        <f t="shared" si="137"/>
        <v>0.8023232857928067</v>
      </c>
      <c r="DC56" s="21">
        <f t="shared" si="137"/>
        <v>36.69552905175569</v>
      </c>
      <c r="DD56" s="21">
        <f t="shared" si="137"/>
        <v>2.339859356054211</v>
      </c>
      <c r="DE56" s="21">
        <f t="shared" si="137"/>
        <v>7.949341569944357</v>
      </c>
      <c r="DF56" s="21">
        <f t="shared" si="137"/>
        <v>11.080633232597261</v>
      </c>
      <c r="DG56" s="21">
        <f t="shared" si="137"/>
        <v>0.19433066036026464</v>
      </c>
      <c r="DH56" s="21">
        <f t="shared" si="137"/>
        <v>17.049129144426907</v>
      </c>
      <c r="DI56" s="21">
        <f t="shared" si="137"/>
        <v>16.190384299320954</v>
      </c>
      <c r="DJ56" s="21">
        <f t="shared" si="137"/>
        <v>1.257786258297233</v>
      </c>
      <c r="DK56" s="21">
        <f t="shared" si="137"/>
        <v>0.5317563000283095</v>
      </c>
      <c r="DL56" s="21">
        <f t="shared" si="137"/>
        <v>0.8203425062449037</v>
      </c>
      <c r="DM56" s="21">
        <f t="shared" si="137"/>
        <v>100</v>
      </c>
      <c r="DN56" s="21">
        <f t="shared" si="137"/>
        <v>1.8545656636272692</v>
      </c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</row>
    <row r="57" spans="1:135" ht="15.75">
      <c r="A57" s="1" t="s">
        <v>94</v>
      </c>
      <c r="B57" s="1" t="s">
        <v>99</v>
      </c>
      <c r="C57" s="4">
        <v>43.689375</v>
      </c>
      <c r="D57" s="4">
        <v>2.47625</v>
      </c>
      <c r="E57" s="4">
        <v>12.370625</v>
      </c>
      <c r="F57" s="4">
        <v>12.078762499999998</v>
      </c>
      <c r="G57" s="4">
        <v>0.184375</v>
      </c>
      <c r="H57" s="4">
        <v>11.80375</v>
      </c>
      <c r="I57" s="4">
        <v>10.995625</v>
      </c>
      <c r="J57" s="4">
        <v>2.79375</v>
      </c>
      <c r="K57" s="4">
        <v>1.255</v>
      </c>
      <c r="L57" s="4">
        <v>0.643125</v>
      </c>
      <c r="M57" s="4">
        <v>2.01375</v>
      </c>
      <c r="N57" s="4">
        <v>100.3043875</v>
      </c>
      <c r="O57" s="10">
        <v>0.7033565833333334</v>
      </c>
      <c r="P57" s="4">
        <v>-15.521565287340183</v>
      </c>
      <c r="Q57" s="13">
        <v>0.5128165833333334</v>
      </c>
      <c r="R57" s="4">
        <v>3.44458749479896</v>
      </c>
      <c r="S57" s="4">
        <v>19.3424</v>
      </c>
      <c r="T57" s="4">
        <v>15.6268</v>
      </c>
      <c r="U57" s="4">
        <v>39.147</v>
      </c>
      <c r="V57" s="4">
        <v>3.908384000000069</v>
      </c>
      <c r="W57" s="4">
        <v>13.50383999999977</v>
      </c>
      <c r="X57" s="4"/>
      <c r="Y57" s="4">
        <v>0.685929896503463</v>
      </c>
      <c r="Z57" s="4">
        <v>14845.11875</v>
      </c>
      <c r="AA57" s="4">
        <v>10419.01</v>
      </c>
      <c r="AB57" s="4">
        <v>2806.5974999999994</v>
      </c>
      <c r="AC57" s="4">
        <v>4.04875</v>
      </c>
      <c r="AD57" s="4">
        <v>0.4517643860741603</v>
      </c>
      <c r="AE57" s="4">
        <v>2.513994642006009</v>
      </c>
      <c r="AF57" s="4">
        <v>0.8956830852187845</v>
      </c>
      <c r="AG57" s="4"/>
      <c r="AH57" s="4">
        <v>48.125</v>
      </c>
      <c r="AI57" s="4">
        <v>883.875</v>
      </c>
      <c r="AJ57" s="4">
        <v>724.4375</v>
      </c>
      <c r="AK57" s="4">
        <v>25.9375</v>
      </c>
      <c r="AL57" s="4">
        <v>241.875</v>
      </c>
      <c r="AM57" s="4">
        <v>463.4375</v>
      </c>
      <c r="AN57" s="4">
        <v>54.5</v>
      </c>
      <c r="AO57" s="4">
        <v>280.3125</v>
      </c>
      <c r="AP57" s="4">
        <v>26</v>
      </c>
      <c r="AQ57" s="4">
        <v>207.25</v>
      </c>
      <c r="AR57" s="4">
        <v>70.75</v>
      </c>
      <c r="AS57" s="4">
        <v>53.764375</v>
      </c>
      <c r="AT57" s="4">
        <v>108.763125</v>
      </c>
      <c r="AU57" s="4">
        <v>11.842</v>
      </c>
      <c r="AV57" s="4">
        <v>45.312666666666665</v>
      </c>
      <c r="AW57" s="4">
        <v>8.425625</v>
      </c>
      <c r="AX57" s="4">
        <v>2.6575</v>
      </c>
      <c r="AY57" s="4">
        <v>6.930666666666666</v>
      </c>
      <c r="AZ57" s="4">
        <v>0.98625</v>
      </c>
      <c r="BA57" s="4">
        <v>5.046</v>
      </c>
      <c r="BB57" s="4">
        <v>0.8846666666666668</v>
      </c>
      <c r="BC57" s="4">
        <v>2.3680000000000003</v>
      </c>
      <c r="BD57" s="4">
        <v>0.304</v>
      </c>
      <c r="BE57" s="4">
        <v>1.806875</v>
      </c>
      <c r="BF57" s="4">
        <v>0.2675</v>
      </c>
      <c r="BG57" s="4">
        <v>6.220625</v>
      </c>
      <c r="BH57" s="4">
        <v>3.3044444444444445</v>
      </c>
      <c r="BI57" s="4">
        <v>1.51</v>
      </c>
      <c r="BJ57" s="4">
        <v>4.854285714285714</v>
      </c>
      <c r="BK57" s="4">
        <v>4.734285714285714</v>
      </c>
      <c r="BL57" s="4">
        <v>17.066666666666666</v>
      </c>
      <c r="BM57" s="4">
        <v>0.7546666666666666</v>
      </c>
      <c r="BN57" s="4">
        <v>47</v>
      </c>
      <c r="BO57" s="18">
        <v>106.1875</v>
      </c>
      <c r="BP57" s="4"/>
      <c r="BQ57" s="4">
        <v>173.4334677419355</v>
      </c>
      <c r="BR57" s="4">
        <v>134.60782797029702</v>
      </c>
      <c r="BS57" s="4">
        <v>97.0655737704918</v>
      </c>
      <c r="BT57" s="4">
        <v>75.5211111111111</v>
      </c>
      <c r="BU57" s="4">
        <v>43.20833333333332</v>
      </c>
      <c r="BV57" s="4">
        <v>35.91216216216217</v>
      </c>
      <c r="BW57" s="4">
        <v>26.75933075933076</v>
      </c>
      <c r="BX57" s="4">
        <v>20.806962025316462</v>
      </c>
      <c r="BY57" s="4">
        <v>15.670807453416147</v>
      </c>
      <c r="BZ57" s="4">
        <v>12.321262766945214</v>
      </c>
      <c r="CA57" s="4">
        <v>11.276190476190475</v>
      </c>
      <c r="CB57" s="4">
        <v>9.382716049382717</v>
      </c>
      <c r="CC57" s="4">
        <v>8.645334928229666</v>
      </c>
      <c r="CD57" s="4">
        <v>8.359375</v>
      </c>
      <c r="CE57" s="4">
        <v>10.292272878612591</v>
      </c>
      <c r="CF57" s="4">
        <v>13.742996817590166</v>
      </c>
      <c r="CG57" s="4">
        <v>0.760918841296694</v>
      </c>
      <c r="CH57" s="4">
        <v>215.3053620521228</v>
      </c>
      <c r="CI57" s="4">
        <v>32.67903390742843</v>
      </c>
      <c r="CJ57" s="4">
        <v>47.59977243450778</v>
      </c>
      <c r="CK57" s="4">
        <v>5.653380080036946</v>
      </c>
      <c r="CL57" s="4">
        <v>2.9530758204711223</v>
      </c>
      <c r="CM57" s="4">
        <v>1.3246280641681965</v>
      </c>
      <c r="CN57" s="4">
        <v>2.5967281019207262</v>
      </c>
      <c r="CO57" s="4">
        <v>3.449967980469369</v>
      </c>
      <c r="CP57" s="4">
        <v>2.715204293284316</v>
      </c>
      <c r="CQ57" s="4">
        <v>204.08387705570092</v>
      </c>
      <c r="CR57" s="4">
        <v>1.8350732880007765</v>
      </c>
      <c r="CS57" s="4">
        <v>202.85850001119329</v>
      </c>
      <c r="CT57" s="4">
        <v>20.940232259219947</v>
      </c>
      <c r="CU57" s="4">
        <v>30.026090395304525</v>
      </c>
      <c r="CV57" s="4">
        <v>493.8539528085347</v>
      </c>
      <c r="CW57" s="4">
        <v>19.857489773300298</v>
      </c>
      <c r="CX57" s="4">
        <v>26.047960506792524</v>
      </c>
      <c r="CY57" s="4">
        <v>1.0632546484977614</v>
      </c>
      <c r="CZ57" s="4">
        <v>0.001176150921094556</v>
      </c>
      <c r="DA57" s="4">
        <v>2.0238987407656888</v>
      </c>
      <c r="DB57" s="4">
        <v>0.8079109414761957</v>
      </c>
      <c r="DC57" s="4">
        <v>44.43236557606953</v>
      </c>
      <c r="DD57" s="4">
        <v>2.5202362413798665</v>
      </c>
      <c r="DE57" s="4">
        <v>12.58293183500744</v>
      </c>
      <c r="DF57" s="4">
        <v>12.291729663639353</v>
      </c>
      <c r="DG57" s="4">
        <v>0.1876769427649665</v>
      </c>
      <c r="DH57" s="4">
        <v>12.018863454813959</v>
      </c>
      <c r="DI57" s="4">
        <v>11.19636366052836</v>
      </c>
      <c r="DJ57" s="4">
        <v>2.840221882932801</v>
      </c>
      <c r="DK57" s="4">
        <v>1.2741330559884072</v>
      </c>
      <c r="DL57" s="4">
        <v>0.6554776868753067</v>
      </c>
      <c r="DM57" s="4">
        <v>100</v>
      </c>
      <c r="DN57" s="4">
        <v>4.114354938921208</v>
      </c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</row>
    <row r="58" spans="1:135" s="2" customFormat="1" ht="15.75">
      <c r="A58" s="2" t="s">
        <v>86</v>
      </c>
      <c r="C58" s="3">
        <v>2.392755913037368</v>
      </c>
      <c r="D58" s="3">
        <v>0.26865114460950706</v>
      </c>
      <c r="E58" s="3">
        <v>0.7645788771441221</v>
      </c>
      <c r="F58" s="3">
        <v>0.5148241348691898</v>
      </c>
      <c r="G58" s="3">
        <v>0.01579903082470571</v>
      </c>
      <c r="H58" s="3">
        <v>1.1478832421026228</v>
      </c>
      <c r="I58" s="3">
        <v>0.9063868431166766</v>
      </c>
      <c r="J58" s="3">
        <v>0.3746644331932232</v>
      </c>
      <c r="K58" s="3">
        <v>0.49283617967840043</v>
      </c>
      <c r="L58" s="3">
        <v>0.11962016709150723</v>
      </c>
      <c r="M58" s="3">
        <v>1.0172381419805305</v>
      </c>
      <c r="N58" s="3">
        <v>0.7520016097689228</v>
      </c>
      <c r="O58" s="11">
        <v>0.0002271818135082061</v>
      </c>
      <c r="P58" s="3">
        <v>3.2249529918121906</v>
      </c>
      <c r="Q58" s="14">
        <v>5.828730326770669E-05</v>
      </c>
      <c r="R58" s="3">
        <v>1.1370026386488201</v>
      </c>
      <c r="S58" s="3">
        <v>0.06338958905056863</v>
      </c>
      <c r="T58" s="3">
        <v>0.026064535292231638</v>
      </c>
      <c r="U58" s="3">
        <v>0.1656490265591679</v>
      </c>
      <c r="V58" s="3">
        <v>2.4406052245588348</v>
      </c>
      <c r="W58" s="3">
        <v>12.818720630952098</v>
      </c>
      <c r="X58" s="3"/>
      <c r="Y58" s="3">
        <v>0.02301525089826008</v>
      </c>
      <c r="Z58" s="3">
        <v>1610.5636119340186</v>
      </c>
      <c r="AA58" s="3">
        <v>4091.5259636900732</v>
      </c>
      <c r="AB58" s="3">
        <v>522.0224091873401</v>
      </c>
      <c r="AC58" s="3">
        <v>0.6770605124359178</v>
      </c>
      <c r="AD58" s="3">
        <v>0.1774274373839573</v>
      </c>
      <c r="AE58" s="3">
        <v>0.8653430504704135</v>
      </c>
      <c r="AF58" s="3">
        <v>0.12279400054109028</v>
      </c>
      <c r="AG58" s="3"/>
      <c r="AH58" s="3">
        <v>21.32450175267877</v>
      </c>
      <c r="AI58" s="3">
        <v>182.22303469923884</v>
      </c>
      <c r="AJ58" s="3">
        <v>163.7471254518686</v>
      </c>
      <c r="AK58" s="3">
        <v>3.0304444806001642</v>
      </c>
      <c r="AL58" s="3">
        <v>22.194805135436535</v>
      </c>
      <c r="AM58" s="3">
        <v>81.07709968758132</v>
      </c>
      <c r="AN58" s="3">
        <v>4.541475531146237</v>
      </c>
      <c r="AO58" s="3">
        <v>36.7571740446678</v>
      </c>
      <c r="AP58" s="3">
        <v>2</v>
      </c>
      <c r="AQ58" s="3">
        <v>44.34453179367215</v>
      </c>
      <c r="AR58" s="3">
        <v>14.197270864500684</v>
      </c>
      <c r="AS58" s="3">
        <v>12.981645200411819</v>
      </c>
      <c r="AT58" s="3">
        <v>27.027985662723207</v>
      </c>
      <c r="AU58" s="3">
        <v>2.721188955830401</v>
      </c>
      <c r="AV58" s="3">
        <v>9.291034722904797</v>
      </c>
      <c r="AW58" s="3">
        <v>1.2336124226737541</v>
      </c>
      <c r="AX58" s="3">
        <v>0.377996362416366</v>
      </c>
      <c r="AY58" s="3">
        <v>0.871607454967867</v>
      </c>
      <c r="AZ58" s="3">
        <v>0.0717526131928296</v>
      </c>
      <c r="BA58" s="3">
        <v>0.32665578213159185</v>
      </c>
      <c r="BB58" s="3">
        <v>0.048561530270595066</v>
      </c>
      <c r="BC58" s="3">
        <v>0.13996189957746566</v>
      </c>
      <c r="BD58" s="3">
        <v>0.023036203390894936</v>
      </c>
      <c r="BE58" s="3">
        <v>0.1591272584285952</v>
      </c>
      <c r="BF58" s="3">
        <v>0.02537222891273052</v>
      </c>
      <c r="BG58" s="3">
        <v>1.2982944039681519</v>
      </c>
      <c r="BH58" s="3">
        <v>1.1010208506564463</v>
      </c>
      <c r="BI58" s="3">
        <v>0.31142816186080613</v>
      </c>
      <c r="BJ58" s="3">
        <v>1.0032569410654102</v>
      </c>
      <c r="BK58" s="3">
        <v>0.9035542064987759</v>
      </c>
      <c r="BL58" s="3">
        <v>1.691810338726604</v>
      </c>
      <c r="BM58" s="3">
        <v>0.18632826468955946</v>
      </c>
      <c r="BN58" s="3">
        <v>0</v>
      </c>
      <c r="BO58" s="19">
        <v>13.965219072753568</v>
      </c>
      <c r="BP58" s="3"/>
      <c r="BQ58" s="3">
        <v>41.876274840038086</v>
      </c>
      <c r="BR58" s="3">
        <v>33.45047730535059</v>
      </c>
      <c r="BS58" s="3">
        <v>22.304827506806575</v>
      </c>
      <c r="BT58" s="3">
        <v>15.485057871508081</v>
      </c>
      <c r="BU58" s="3">
        <v>6.326217552173136</v>
      </c>
      <c r="BV58" s="3">
        <v>5.108058951572376</v>
      </c>
      <c r="BW58" s="3">
        <v>3.365279748910623</v>
      </c>
      <c r="BX58" s="3">
        <v>1.5137682108191475</v>
      </c>
      <c r="BY58" s="3">
        <v>1.0144589507192534</v>
      </c>
      <c r="BZ58" s="3">
        <v>0.6763444327381828</v>
      </c>
      <c r="CA58" s="3">
        <v>0.6664852360831955</v>
      </c>
      <c r="CB58" s="3">
        <v>0.7109939318177361</v>
      </c>
      <c r="CC58" s="3">
        <v>0.7613744422420722</v>
      </c>
      <c r="CD58" s="3">
        <v>0.7928821535228296</v>
      </c>
      <c r="CE58" s="3">
        <v>1.3810597649788638</v>
      </c>
      <c r="CF58" s="3">
        <v>2.1680578355765023</v>
      </c>
      <c r="CG58" s="3">
        <v>0.12620547290659784</v>
      </c>
      <c r="CH58" s="3">
        <v>32.80880922905285</v>
      </c>
      <c r="CI58" s="3">
        <v>8.021337758073315</v>
      </c>
      <c r="CJ58" s="3">
        <v>7.05204510528618</v>
      </c>
      <c r="CK58" s="3">
        <v>2.0602649366181036</v>
      </c>
      <c r="CL58" s="3">
        <v>0.44122439705907845</v>
      </c>
      <c r="CM58" s="3">
        <v>0.13564563759921938</v>
      </c>
      <c r="CN58" s="3">
        <v>0.5130783868734384</v>
      </c>
      <c r="CO58" s="3">
        <v>0.6971113989370059</v>
      </c>
      <c r="CP58" s="3">
        <v>0.46973954195968687</v>
      </c>
      <c r="CQ58" s="3">
        <v>83.87402331931877</v>
      </c>
      <c r="CR58" s="3">
        <v>0.41744078256480127</v>
      </c>
      <c r="CS58" s="3">
        <v>55.5626221010667</v>
      </c>
      <c r="CT58" s="3">
        <v>5.735496474948848</v>
      </c>
      <c r="CU58" s="3">
        <v>8.238171069756316</v>
      </c>
      <c r="CV58" s="3">
        <v>118.5230958318831</v>
      </c>
      <c r="CW58" s="3">
        <v>1.6317436077340424</v>
      </c>
      <c r="CX58" s="3">
        <v>2.909373694374221</v>
      </c>
      <c r="CY58" s="3">
        <v>0.07119324720062803</v>
      </c>
      <c r="CZ58" s="3">
        <v>0.00022090583957493144</v>
      </c>
      <c r="DA58" s="3">
        <v>0.006458219140524301</v>
      </c>
      <c r="DB58" s="3">
        <v>0.002491381942986024</v>
      </c>
      <c r="DC58" s="3">
        <v>1.9996768369382385</v>
      </c>
      <c r="DD58" s="3">
        <v>0.27906123963095997</v>
      </c>
      <c r="DE58" s="3">
        <v>0.7114300855743515</v>
      </c>
      <c r="DF58" s="3">
        <v>0.5577533764112631</v>
      </c>
      <c r="DG58" s="3">
        <v>0.01681430972377042</v>
      </c>
      <c r="DH58" s="3">
        <v>1.2544183723001328</v>
      </c>
      <c r="DI58" s="3">
        <v>1.014974142449631</v>
      </c>
      <c r="DJ58" s="3">
        <v>0.3617262852684137</v>
      </c>
      <c r="DK58" s="3">
        <v>0.4948782964184149</v>
      </c>
      <c r="DL58" s="3">
        <v>0.12702785037541106</v>
      </c>
      <c r="DM58" s="3"/>
      <c r="DN58" s="3">
        <v>0.6575188280946859</v>
      </c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</row>
    <row r="59" spans="1:135" s="7" customFormat="1" ht="15.75">
      <c r="A59" s="5" t="s">
        <v>94</v>
      </c>
      <c r="B59" s="5" t="s">
        <v>183</v>
      </c>
      <c r="C59" s="6">
        <f aca="true" t="shared" si="138" ref="C59:W59">C57+C58</f>
        <v>46.08213091303737</v>
      </c>
      <c r="D59" s="6">
        <f t="shared" si="138"/>
        <v>2.744901144609507</v>
      </c>
      <c r="E59" s="6">
        <f t="shared" si="138"/>
        <v>13.135203877144123</v>
      </c>
      <c r="F59" s="6">
        <f t="shared" si="138"/>
        <v>12.593586634869189</v>
      </c>
      <c r="G59" s="6">
        <f t="shared" si="138"/>
        <v>0.20017403082470572</v>
      </c>
      <c r="H59" s="6">
        <f t="shared" si="138"/>
        <v>12.951633242102623</v>
      </c>
      <c r="I59" s="6">
        <f t="shared" si="138"/>
        <v>11.902011843116677</v>
      </c>
      <c r="J59" s="6">
        <f t="shared" si="138"/>
        <v>3.1684144331932234</v>
      </c>
      <c r="K59" s="6">
        <f t="shared" si="138"/>
        <v>1.7478361796784003</v>
      </c>
      <c r="L59" s="6">
        <f t="shared" si="138"/>
        <v>0.7627451670915072</v>
      </c>
      <c r="M59" s="6">
        <f t="shared" si="138"/>
        <v>3.0309881419805302</v>
      </c>
      <c r="N59" s="6">
        <f t="shared" si="138"/>
        <v>101.05638910976893</v>
      </c>
      <c r="O59" s="9">
        <f t="shared" si="138"/>
        <v>0.7035837651468416</v>
      </c>
      <c r="P59" s="6">
        <f t="shared" si="138"/>
        <v>-12.296612295527993</v>
      </c>
      <c r="Q59" s="12">
        <f t="shared" si="138"/>
        <v>0.5128748706366011</v>
      </c>
      <c r="R59" s="6">
        <f t="shared" si="138"/>
        <v>4.58159013344778</v>
      </c>
      <c r="S59" s="6">
        <f t="shared" si="138"/>
        <v>19.40578958905057</v>
      </c>
      <c r="T59" s="6">
        <f t="shared" si="138"/>
        <v>15.652864535292231</v>
      </c>
      <c r="U59" s="6">
        <f t="shared" si="138"/>
        <v>39.312649026559164</v>
      </c>
      <c r="V59" s="6">
        <f t="shared" si="138"/>
        <v>6.348989224558904</v>
      </c>
      <c r="W59" s="6">
        <f t="shared" si="138"/>
        <v>26.32256063095187</v>
      </c>
      <c r="X59" s="6"/>
      <c r="Y59" s="6">
        <f aca="true" t="shared" si="139" ref="Y59:AF59">Y57+Y58</f>
        <v>0.7089451474017231</v>
      </c>
      <c r="Z59" s="6">
        <f t="shared" si="139"/>
        <v>16455.682361934018</v>
      </c>
      <c r="AA59" s="6">
        <f t="shared" si="139"/>
        <v>14510.535963690074</v>
      </c>
      <c r="AB59" s="6">
        <f t="shared" si="139"/>
        <v>3328.6199091873395</v>
      </c>
      <c r="AC59" s="6">
        <f t="shared" si="139"/>
        <v>4.725810512435918</v>
      </c>
      <c r="AD59" s="6">
        <f t="shared" si="139"/>
        <v>0.6291918234581176</v>
      </c>
      <c r="AE59" s="6">
        <f t="shared" si="139"/>
        <v>3.3793376924764225</v>
      </c>
      <c r="AF59" s="6">
        <f t="shared" si="139"/>
        <v>1.0184770857598748</v>
      </c>
      <c r="AG59" s="6"/>
      <c r="AH59" s="6">
        <f aca="true" t="shared" si="140" ref="AH59:BO59">AH57+AH58</f>
        <v>69.44950175267877</v>
      </c>
      <c r="AI59" s="6">
        <f t="shared" si="140"/>
        <v>1066.0980346992387</v>
      </c>
      <c r="AJ59" s="6">
        <f t="shared" si="140"/>
        <v>888.1846254518687</v>
      </c>
      <c r="AK59" s="6">
        <f t="shared" si="140"/>
        <v>28.967944480600163</v>
      </c>
      <c r="AL59" s="6">
        <f t="shared" si="140"/>
        <v>264.0698051354365</v>
      </c>
      <c r="AM59" s="6">
        <f t="shared" si="140"/>
        <v>544.5145996875813</v>
      </c>
      <c r="AN59" s="6">
        <f t="shared" si="140"/>
        <v>59.04147553114624</v>
      </c>
      <c r="AO59" s="6">
        <f t="shared" si="140"/>
        <v>317.0696740446678</v>
      </c>
      <c r="AP59" s="6">
        <f t="shared" si="140"/>
        <v>28</v>
      </c>
      <c r="AQ59" s="6">
        <f t="shared" si="140"/>
        <v>251.59453179367216</v>
      </c>
      <c r="AR59" s="6">
        <f t="shared" si="140"/>
        <v>84.94727086450068</v>
      </c>
      <c r="AS59" s="6">
        <f t="shared" si="140"/>
        <v>66.74602020041182</v>
      </c>
      <c r="AT59" s="6">
        <f t="shared" si="140"/>
        <v>135.7911106627232</v>
      </c>
      <c r="AU59" s="6">
        <f t="shared" si="140"/>
        <v>14.563188955830402</v>
      </c>
      <c r="AV59" s="6">
        <f t="shared" si="140"/>
        <v>54.60370138957146</v>
      </c>
      <c r="AW59" s="6">
        <f t="shared" si="140"/>
        <v>9.659237422673755</v>
      </c>
      <c r="AX59" s="6">
        <f t="shared" si="140"/>
        <v>3.0354963624163664</v>
      </c>
      <c r="AY59" s="6">
        <f t="shared" si="140"/>
        <v>7.802274121634533</v>
      </c>
      <c r="AZ59" s="6">
        <f t="shared" si="140"/>
        <v>1.0580026131928295</v>
      </c>
      <c r="BA59" s="6">
        <f t="shared" si="140"/>
        <v>5.372655782131592</v>
      </c>
      <c r="BB59" s="6">
        <f t="shared" si="140"/>
        <v>0.9332281969372619</v>
      </c>
      <c r="BC59" s="6">
        <f t="shared" si="140"/>
        <v>2.507961899577466</v>
      </c>
      <c r="BD59" s="6">
        <f t="shared" si="140"/>
        <v>0.32703620339089495</v>
      </c>
      <c r="BE59" s="6">
        <f t="shared" si="140"/>
        <v>1.9660022584285952</v>
      </c>
      <c r="BF59" s="6">
        <f t="shared" si="140"/>
        <v>0.2928722289127305</v>
      </c>
      <c r="BG59" s="6">
        <f t="shared" si="140"/>
        <v>7.518919403968152</v>
      </c>
      <c r="BH59" s="6">
        <f t="shared" si="140"/>
        <v>4.405465295100891</v>
      </c>
      <c r="BI59" s="6">
        <f t="shared" si="140"/>
        <v>1.8214281618608061</v>
      </c>
      <c r="BJ59" s="6">
        <f t="shared" si="140"/>
        <v>5.857542655351124</v>
      </c>
      <c r="BK59" s="6">
        <f t="shared" si="140"/>
        <v>5.63783992078449</v>
      </c>
      <c r="BL59" s="6">
        <f t="shared" si="140"/>
        <v>18.75847700539327</v>
      </c>
      <c r="BM59" s="6">
        <f t="shared" si="140"/>
        <v>0.940994931356226</v>
      </c>
      <c r="BN59" s="6">
        <f t="shared" si="140"/>
        <v>47</v>
      </c>
      <c r="BO59" s="17">
        <f t="shared" si="140"/>
        <v>120.15271907275357</v>
      </c>
      <c r="BP59" s="6"/>
      <c r="BQ59" s="6">
        <f aca="true" t="shared" si="141" ref="BQ59:CV59">BQ57+BQ58</f>
        <v>215.30974258197358</v>
      </c>
      <c r="BR59" s="6">
        <f t="shared" si="141"/>
        <v>168.05830527564763</v>
      </c>
      <c r="BS59" s="6">
        <f t="shared" si="141"/>
        <v>119.37040127729837</v>
      </c>
      <c r="BT59" s="6">
        <f t="shared" si="141"/>
        <v>91.00616898261917</v>
      </c>
      <c r="BU59" s="6">
        <f t="shared" si="141"/>
        <v>49.534550885506455</v>
      </c>
      <c r="BV59" s="6">
        <f t="shared" si="141"/>
        <v>41.02022111373454</v>
      </c>
      <c r="BW59" s="6">
        <f t="shared" si="141"/>
        <v>30.124610508241382</v>
      </c>
      <c r="BX59" s="6">
        <f t="shared" si="141"/>
        <v>22.32073023613561</v>
      </c>
      <c r="BY59" s="6">
        <f t="shared" si="141"/>
        <v>16.6852664041354</v>
      </c>
      <c r="BZ59" s="6">
        <f t="shared" si="141"/>
        <v>12.997607199683397</v>
      </c>
      <c r="CA59" s="6">
        <f t="shared" si="141"/>
        <v>11.94267571227367</v>
      </c>
      <c r="CB59" s="6">
        <f t="shared" si="141"/>
        <v>10.093709981200453</v>
      </c>
      <c r="CC59" s="6">
        <f t="shared" si="141"/>
        <v>9.406709370471738</v>
      </c>
      <c r="CD59" s="6">
        <f t="shared" si="141"/>
        <v>9.152257153522829</v>
      </c>
      <c r="CE59" s="6">
        <f t="shared" si="141"/>
        <v>11.673332643591454</v>
      </c>
      <c r="CF59" s="6">
        <f t="shared" si="141"/>
        <v>15.91105465316667</v>
      </c>
      <c r="CG59" s="6">
        <f t="shared" si="141"/>
        <v>0.8871243142032919</v>
      </c>
      <c r="CH59" s="6">
        <f t="shared" si="141"/>
        <v>248.11417128117566</v>
      </c>
      <c r="CI59" s="6">
        <f t="shared" si="141"/>
        <v>40.70037166550175</v>
      </c>
      <c r="CJ59" s="6">
        <f t="shared" si="141"/>
        <v>54.65181753979396</v>
      </c>
      <c r="CK59" s="6">
        <f t="shared" si="141"/>
        <v>7.71364501665505</v>
      </c>
      <c r="CL59" s="6">
        <f t="shared" si="141"/>
        <v>3.394300217530201</v>
      </c>
      <c r="CM59" s="6">
        <f t="shared" si="141"/>
        <v>1.4602737017674159</v>
      </c>
      <c r="CN59" s="6">
        <f t="shared" si="141"/>
        <v>3.1098064887941645</v>
      </c>
      <c r="CO59" s="6">
        <f t="shared" si="141"/>
        <v>4.1470793794063745</v>
      </c>
      <c r="CP59" s="6">
        <f t="shared" si="141"/>
        <v>3.184943835244003</v>
      </c>
      <c r="CQ59" s="6">
        <f t="shared" si="141"/>
        <v>287.9579003750197</v>
      </c>
      <c r="CR59" s="6">
        <f t="shared" si="141"/>
        <v>2.252514070565578</v>
      </c>
      <c r="CS59" s="6">
        <f t="shared" si="141"/>
        <v>258.42112211226</v>
      </c>
      <c r="CT59" s="6">
        <f t="shared" si="141"/>
        <v>26.675728734168793</v>
      </c>
      <c r="CU59" s="6">
        <f t="shared" si="141"/>
        <v>38.26426146506084</v>
      </c>
      <c r="CV59" s="6">
        <f t="shared" si="141"/>
        <v>612.3770486404178</v>
      </c>
      <c r="CW59" s="6">
        <f aca="true" t="shared" si="142" ref="CW59:DN59">CW57+CW58</f>
        <v>21.48923338103434</v>
      </c>
      <c r="CX59" s="6">
        <f t="shared" si="142"/>
        <v>28.957334201166745</v>
      </c>
      <c r="CY59" s="6">
        <f t="shared" si="142"/>
        <v>1.1344478956983894</v>
      </c>
      <c r="CZ59" s="6">
        <f t="shared" si="142"/>
        <v>0.0013970567606694875</v>
      </c>
      <c r="DA59" s="6">
        <f t="shared" si="142"/>
        <v>2.030356959906213</v>
      </c>
      <c r="DB59" s="6">
        <f t="shared" si="142"/>
        <v>0.8104023234191817</v>
      </c>
      <c r="DC59" s="6">
        <f t="shared" si="142"/>
        <v>46.432042413007764</v>
      </c>
      <c r="DD59" s="6">
        <f t="shared" si="142"/>
        <v>2.7992974810108264</v>
      </c>
      <c r="DE59" s="6">
        <f t="shared" si="142"/>
        <v>13.29436192058179</v>
      </c>
      <c r="DF59" s="6">
        <f t="shared" si="142"/>
        <v>12.849483040050616</v>
      </c>
      <c r="DG59" s="6">
        <f t="shared" si="142"/>
        <v>0.20449125248873692</v>
      </c>
      <c r="DH59" s="6">
        <f t="shared" si="142"/>
        <v>13.273281827114092</v>
      </c>
      <c r="DI59" s="6">
        <f t="shared" si="142"/>
        <v>12.211337802977992</v>
      </c>
      <c r="DJ59" s="6">
        <f t="shared" si="142"/>
        <v>3.201948168201215</v>
      </c>
      <c r="DK59" s="6">
        <f t="shared" si="142"/>
        <v>1.769011352406822</v>
      </c>
      <c r="DL59" s="6">
        <f t="shared" si="142"/>
        <v>0.7825055372507178</v>
      </c>
      <c r="DM59" s="6">
        <f t="shared" si="142"/>
        <v>100</v>
      </c>
      <c r="DN59" s="6">
        <f t="shared" si="142"/>
        <v>4.771873767015894</v>
      </c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</row>
    <row r="60" spans="1:135" s="26" customFormat="1" ht="15.75">
      <c r="A60" s="20" t="s">
        <v>94</v>
      </c>
      <c r="B60" s="20" t="s">
        <v>184</v>
      </c>
      <c r="C60" s="21">
        <f aca="true" t="shared" si="143" ref="C60:W60">C57-C58</f>
        <v>41.29661908696263</v>
      </c>
      <c r="D60" s="21">
        <f t="shared" si="143"/>
        <v>2.2075988553904926</v>
      </c>
      <c r="E60" s="21">
        <f t="shared" si="143"/>
        <v>11.606046122855878</v>
      </c>
      <c r="F60" s="21">
        <f t="shared" si="143"/>
        <v>11.563938365130808</v>
      </c>
      <c r="G60" s="21">
        <f t="shared" si="143"/>
        <v>0.1685759691752943</v>
      </c>
      <c r="H60" s="21">
        <f t="shared" si="143"/>
        <v>10.655866757897378</v>
      </c>
      <c r="I60" s="21">
        <f t="shared" si="143"/>
        <v>10.089238156883324</v>
      </c>
      <c r="J60" s="21">
        <f t="shared" si="143"/>
        <v>2.419085566806777</v>
      </c>
      <c r="K60" s="21">
        <f t="shared" si="143"/>
        <v>0.7621638203215995</v>
      </c>
      <c r="L60" s="21">
        <f t="shared" si="143"/>
        <v>0.5235048329084927</v>
      </c>
      <c r="M60" s="21">
        <f t="shared" si="143"/>
        <v>0.9965118580194694</v>
      </c>
      <c r="N60" s="21">
        <f t="shared" si="143"/>
        <v>99.55238589023108</v>
      </c>
      <c r="O60" s="22">
        <f t="shared" si="143"/>
        <v>0.7031294015198252</v>
      </c>
      <c r="P60" s="21">
        <f t="shared" si="143"/>
        <v>-18.746518279152372</v>
      </c>
      <c r="Q60" s="23">
        <f t="shared" si="143"/>
        <v>0.5127582960300656</v>
      </c>
      <c r="R60" s="21">
        <f t="shared" si="143"/>
        <v>2.3075848561501395</v>
      </c>
      <c r="S60" s="21">
        <f t="shared" si="143"/>
        <v>19.279010410949432</v>
      </c>
      <c r="T60" s="21">
        <f t="shared" si="143"/>
        <v>15.600735464707768</v>
      </c>
      <c r="U60" s="21">
        <f t="shared" si="143"/>
        <v>38.98135097344083</v>
      </c>
      <c r="V60" s="21">
        <f t="shared" si="143"/>
        <v>1.4677787754412344</v>
      </c>
      <c r="W60" s="21">
        <f t="shared" si="143"/>
        <v>0.6851193690476709</v>
      </c>
      <c r="X60" s="21"/>
      <c r="Y60" s="21">
        <f aca="true" t="shared" si="144" ref="Y60:AF60">Y57-Y58</f>
        <v>0.662914645605203</v>
      </c>
      <c r="Z60" s="21">
        <f t="shared" si="144"/>
        <v>13234.555138065982</v>
      </c>
      <c r="AA60" s="21">
        <f t="shared" si="144"/>
        <v>6327.4840363099265</v>
      </c>
      <c r="AB60" s="21">
        <f t="shared" si="144"/>
        <v>2284.5750908126593</v>
      </c>
      <c r="AC60" s="21">
        <f t="shared" si="144"/>
        <v>3.3716894875640824</v>
      </c>
      <c r="AD60" s="21">
        <f t="shared" si="144"/>
        <v>0.274336948690203</v>
      </c>
      <c r="AE60" s="21">
        <f t="shared" si="144"/>
        <v>1.6486515915355957</v>
      </c>
      <c r="AF60" s="21">
        <f t="shared" si="144"/>
        <v>0.7728890846776942</v>
      </c>
      <c r="AG60" s="21"/>
      <c r="AH60" s="21">
        <f aca="true" t="shared" si="145" ref="AH60:BO60">AH57-AH58</f>
        <v>26.80049824732123</v>
      </c>
      <c r="AI60" s="21">
        <f t="shared" si="145"/>
        <v>701.6519653007612</v>
      </c>
      <c r="AJ60" s="21">
        <f t="shared" si="145"/>
        <v>560.6903745481313</v>
      </c>
      <c r="AK60" s="21">
        <f t="shared" si="145"/>
        <v>22.907055519399837</v>
      </c>
      <c r="AL60" s="21">
        <f t="shared" si="145"/>
        <v>219.68019486456348</v>
      </c>
      <c r="AM60" s="21">
        <f t="shared" si="145"/>
        <v>382.3604003124187</v>
      </c>
      <c r="AN60" s="21">
        <f t="shared" si="145"/>
        <v>49.95852446885376</v>
      </c>
      <c r="AO60" s="21">
        <f t="shared" si="145"/>
        <v>243.5553259553322</v>
      </c>
      <c r="AP60" s="21">
        <f t="shared" si="145"/>
        <v>24</v>
      </c>
      <c r="AQ60" s="21">
        <f t="shared" si="145"/>
        <v>162.90546820632784</v>
      </c>
      <c r="AR60" s="21">
        <f t="shared" si="145"/>
        <v>56.55272913549932</v>
      </c>
      <c r="AS60" s="21">
        <f t="shared" si="145"/>
        <v>40.78272979958818</v>
      </c>
      <c r="AT60" s="21">
        <f t="shared" si="145"/>
        <v>81.73513933727679</v>
      </c>
      <c r="AU60" s="21">
        <f t="shared" si="145"/>
        <v>9.1208110441696</v>
      </c>
      <c r="AV60" s="21">
        <f t="shared" si="145"/>
        <v>36.02163194376187</v>
      </c>
      <c r="AW60" s="21">
        <f t="shared" si="145"/>
        <v>7.1920125773262455</v>
      </c>
      <c r="AX60" s="21">
        <f t="shared" si="145"/>
        <v>2.279503637583634</v>
      </c>
      <c r="AY60" s="21">
        <f t="shared" si="145"/>
        <v>6.059059211698799</v>
      </c>
      <c r="AZ60" s="21">
        <f t="shared" si="145"/>
        <v>0.9144973868071704</v>
      </c>
      <c r="BA60" s="21">
        <f t="shared" si="145"/>
        <v>4.719344217868408</v>
      </c>
      <c r="BB60" s="21">
        <f t="shared" si="145"/>
        <v>0.8361051363960718</v>
      </c>
      <c r="BC60" s="21">
        <f t="shared" si="145"/>
        <v>2.2280381004225345</v>
      </c>
      <c r="BD60" s="21">
        <f t="shared" si="145"/>
        <v>0.28096379660910503</v>
      </c>
      <c r="BE60" s="21">
        <f t="shared" si="145"/>
        <v>1.6477477415714048</v>
      </c>
      <c r="BF60" s="21">
        <f t="shared" si="145"/>
        <v>0.2421277710872695</v>
      </c>
      <c r="BG60" s="21">
        <f t="shared" si="145"/>
        <v>4.922330596031848</v>
      </c>
      <c r="BH60" s="21">
        <f t="shared" si="145"/>
        <v>2.2034235937879982</v>
      </c>
      <c r="BI60" s="21">
        <f t="shared" si="145"/>
        <v>1.1985718381391939</v>
      </c>
      <c r="BJ60" s="21">
        <f t="shared" si="145"/>
        <v>3.851028773220304</v>
      </c>
      <c r="BK60" s="21">
        <f t="shared" si="145"/>
        <v>3.830731507786938</v>
      </c>
      <c r="BL60" s="21">
        <f t="shared" si="145"/>
        <v>15.374856327940062</v>
      </c>
      <c r="BM60" s="21">
        <f t="shared" si="145"/>
        <v>0.5683384019771072</v>
      </c>
      <c r="BN60" s="21">
        <f t="shared" si="145"/>
        <v>47</v>
      </c>
      <c r="BO60" s="24">
        <f t="shared" si="145"/>
        <v>92.22228092724643</v>
      </c>
      <c r="BP60" s="21"/>
      <c r="BQ60" s="21">
        <f aca="true" t="shared" si="146" ref="BQ60:CV60">BQ57-BQ58</f>
        <v>131.5571929018974</v>
      </c>
      <c r="BR60" s="21">
        <f t="shared" si="146"/>
        <v>101.15735066494643</v>
      </c>
      <c r="BS60" s="21">
        <f t="shared" si="146"/>
        <v>74.76074626368522</v>
      </c>
      <c r="BT60" s="21">
        <f t="shared" si="146"/>
        <v>60.036053239603014</v>
      </c>
      <c r="BU60" s="21">
        <f t="shared" si="146"/>
        <v>36.88211578116019</v>
      </c>
      <c r="BV60" s="21">
        <f t="shared" si="146"/>
        <v>30.804103210589794</v>
      </c>
      <c r="BW60" s="21">
        <f t="shared" si="146"/>
        <v>23.394051010420135</v>
      </c>
      <c r="BX60" s="21">
        <f t="shared" si="146"/>
        <v>19.293193814497315</v>
      </c>
      <c r="BY60" s="21">
        <f t="shared" si="146"/>
        <v>14.656348502696893</v>
      </c>
      <c r="BZ60" s="21">
        <f t="shared" si="146"/>
        <v>11.64491833420703</v>
      </c>
      <c r="CA60" s="21">
        <f t="shared" si="146"/>
        <v>10.60970524010728</v>
      </c>
      <c r="CB60" s="21">
        <f t="shared" si="146"/>
        <v>8.67172211756498</v>
      </c>
      <c r="CC60" s="21">
        <f t="shared" si="146"/>
        <v>7.883960485987593</v>
      </c>
      <c r="CD60" s="21">
        <f t="shared" si="146"/>
        <v>7.56649284647717</v>
      </c>
      <c r="CE60" s="21">
        <f t="shared" si="146"/>
        <v>8.911213113633728</v>
      </c>
      <c r="CF60" s="21">
        <f t="shared" si="146"/>
        <v>11.574938982013663</v>
      </c>
      <c r="CG60" s="21">
        <f t="shared" si="146"/>
        <v>0.6347133683900961</v>
      </c>
      <c r="CH60" s="21">
        <f t="shared" si="146"/>
        <v>182.49655282306995</v>
      </c>
      <c r="CI60" s="21">
        <f t="shared" si="146"/>
        <v>24.657696149355118</v>
      </c>
      <c r="CJ60" s="21">
        <f t="shared" si="146"/>
        <v>40.547727329221594</v>
      </c>
      <c r="CK60" s="21">
        <f t="shared" si="146"/>
        <v>3.5931151434188426</v>
      </c>
      <c r="CL60" s="21">
        <f t="shared" si="146"/>
        <v>2.5118514234120437</v>
      </c>
      <c r="CM60" s="21">
        <f t="shared" si="146"/>
        <v>1.188982426568977</v>
      </c>
      <c r="CN60" s="21">
        <f t="shared" si="146"/>
        <v>2.083649715047288</v>
      </c>
      <c r="CO60" s="21">
        <f t="shared" si="146"/>
        <v>2.752856581532363</v>
      </c>
      <c r="CP60" s="21">
        <f t="shared" si="146"/>
        <v>2.245464751324629</v>
      </c>
      <c r="CQ60" s="21">
        <f t="shared" si="146"/>
        <v>120.20985373638216</v>
      </c>
      <c r="CR60" s="21">
        <f t="shared" si="146"/>
        <v>1.4176325054359753</v>
      </c>
      <c r="CS60" s="21">
        <f t="shared" si="146"/>
        <v>147.2958779101266</v>
      </c>
      <c r="CT60" s="21">
        <f t="shared" si="146"/>
        <v>15.204735784271099</v>
      </c>
      <c r="CU60" s="21">
        <f t="shared" si="146"/>
        <v>21.78791932554821</v>
      </c>
      <c r="CV60" s="21">
        <f t="shared" si="146"/>
        <v>375.3308569766516</v>
      </c>
      <c r="CW60" s="21">
        <f aca="true" t="shared" si="147" ref="CW60:DN60">CW57-CW58</f>
        <v>18.225746165566257</v>
      </c>
      <c r="CX60" s="21">
        <f t="shared" si="147"/>
        <v>23.138586812418303</v>
      </c>
      <c r="CY60" s="21">
        <f t="shared" si="147"/>
        <v>0.9920614012971334</v>
      </c>
      <c r="CZ60" s="21">
        <f t="shared" si="147"/>
        <v>0.0009552450815196246</v>
      </c>
      <c r="DA60" s="21">
        <f t="shared" si="147"/>
        <v>2.0174405216251645</v>
      </c>
      <c r="DB60" s="21">
        <f t="shared" si="147"/>
        <v>0.8054195595332097</v>
      </c>
      <c r="DC60" s="21">
        <f t="shared" si="147"/>
        <v>42.432688739131294</v>
      </c>
      <c r="DD60" s="21">
        <f t="shared" si="147"/>
        <v>2.2411750017489065</v>
      </c>
      <c r="DE60" s="21">
        <f t="shared" si="147"/>
        <v>11.871501749433088</v>
      </c>
      <c r="DF60" s="21">
        <f t="shared" si="147"/>
        <v>11.73397628722809</v>
      </c>
      <c r="DG60" s="21">
        <f t="shared" si="147"/>
        <v>0.17086263304119606</v>
      </c>
      <c r="DH60" s="21">
        <f t="shared" si="147"/>
        <v>10.764445082513825</v>
      </c>
      <c r="DI60" s="21">
        <f t="shared" si="147"/>
        <v>10.18138951807873</v>
      </c>
      <c r="DJ60" s="21">
        <f t="shared" si="147"/>
        <v>2.4784955976643874</v>
      </c>
      <c r="DK60" s="21">
        <f t="shared" si="147"/>
        <v>0.7792547595699924</v>
      </c>
      <c r="DL60" s="21">
        <f t="shared" si="147"/>
        <v>0.5284498364998956</v>
      </c>
      <c r="DM60" s="21">
        <f t="shared" si="147"/>
        <v>100</v>
      </c>
      <c r="DN60" s="21">
        <f t="shared" si="147"/>
        <v>3.456836110826522</v>
      </c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</row>
    <row r="61" spans="1:135" ht="15.75">
      <c r="A61" s="1" t="s">
        <v>94</v>
      </c>
      <c r="B61" s="1" t="s">
        <v>100</v>
      </c>
      <c r="C61" s="4">
        <v>44.27461538461539</v>
      </c>
      <c r="D61" s="4">
        <v>2.4076923076923076</v>
      </c>
      <c r="E61" s="4">
        <v>12.562307692307693</v>
      </c>
      <c r="F61" s="4">
        <v>11.788061538461541</v>
      </c>
      <c r="G61" s="4">
        <v>0.1792307692307692</v>
      </c>
      <c r="H61" s="4">
        <v>11.82</v>
      </c>
      <c r="I61" s="4">
        <v>10.586153846153845</v>
      </c>
      <c r="J61" s="4">
        <v>2.8207692307692303</v>
      </c>
      <c r="K61" s="4">
        <v>1.4946153846153847</v>
      </c>
      <c r="L61" s="4">
        <v>0.6415384615384614</v>
      </c>
      <c r="M61" s="4">
        <v>2.2371428571428575</v>
      </c>
      <c r="N61" s="4">
        <v>99.77652307692308</v>
      </c>
      <c r="O61" s="10">
        <v>0.7036575</v>
      </c>
      <c r="P61" s="4">
        <v>-11.249911278302106</v>
      </c>
      <c r="Q61" s="13">
        <v>0.51276</v>
      </c>
      <c r="R61" s="4">
        <v>2.3408239700378752</v>
      </c>
      <c r="S61" s="4">
        <v>19</v>
      </c>
      <c r="T61" s="4">
        <v>15.5975</v>
      </c>
      <c r="U61" s="4">
        <v>38.68</v>
      </c>
      <c r="V61" s="4">
        <v>4.690000000000039</v>
      </c>
      <c r="W61" s="4">
        <v>8.199999999999719</v>
      </c>
      <c r="X61" s="4"/>
      <c r="Y61" s="4">
        <v>0.6921062790363972</v>
      </c>
      <c r="Z61" s="4">
        <v>14434.115384615385</v>
      </c>
      <c r="AA61" s="4">
        <v>12408.296923076921</v>
      </c>
      <c r="AB61" s="4">
        <v>2799.6738461538457</v>
      </c>
      <c r="AC61" s="4">
        <v>4.315384615384615</v>
      </c>
      <c r="AD61" s="4">
        <v>0.5602145731101517</v>
      </c>
      <c r="AE61" s="4">
        <v>2.042913137514639</v>
      </c>
      <c r="AF61" s="4">
        <v>0.8447964703382672</v>
      </c>
      <c r="AG61" s="4"/>
      <c r="AH61" s="4">
        <v>36.98461538461539</v>
      </c>
      <c r="AI61" s="4">
        <v>774.1538461538462</v>
      </c>
      <c r="AJ61" s="4">
        <v>623.1538461538462</v>
      </c>
      <c r="AK61" s="4">
        <v>22.046153846153842</v>
      </c>
      <c r="AL61" s="4">
        <v>221</v>
      </c>
      <c r="AM61" s="4">
        <v>440.53846153846155</v>
      </c>
      <c r="AN61" s="4">
        <v>51.71538461538462</v>
      </c>
      <c r="AO61" s="4">
        <v>282.9230769230769</v>
      </c>
      <c r="AP61" s="4">
        <v>21.39230769230769</v>
      </c>
      <c r="AQ61" s="4">
        <v>207.3846153846154</v>
      </c>
      <c r="AR61" s="4">
        <v>73.02307692307691</v>
      </c>
      <c r="AS61" s="4">
        <v>45.8</v>
      </c>
      <c r="AT61" s="4">
        <v>90.83846153846154</v>
      </c>
      <c r="AU61" s="4">
        <v>11.21</v>
      </c>
      <c r="AV61" s="4">
        <v>42.176923076923075</v>
      </c>
      <c r="AW61" s="4">
        <v>7.98</v>
      </c>
      <c r="AX61" s="4">
        <v>2.381789209992598</v>
      </c>
      <c r="AY61" s="4">
        <v>6.866002432912672</v>
      </c>
      <c r="AZ61" s="4">
        <v>0.9276923076923077</v>
      </c>
      <c r="BA61" s="4">
        <v>4.8125</v>
      </c>
      <c r="BB61" s="4">
        <v>0.8525</v>
      </c>
      <c r="BC61" s="4">
        <v>2.12</v>
      </c>
      <c r="BD61" s="4">
        <v>0.2683333333333333</v>
      </c>
      <c r="BE61" s="4">
        <v>1.66</v>
      </c>
      <c r="BF61" s="4">
        <v>0.23153846153846153</v>
      </c>
      <c r="BG61" s="4">
        <v>5.3584615384615395</v>
      </c>
      <c r="BH61" s="4">
        <v>3.563846153846154</v>
      </c>
      <c r="BI61" s="4">
        <v>1.5838461538461535</v>
      </c>
      <c r="BJ61" s="4">
        <v>4.979230769230769</v>
      </c>
      <c r="BK61" s="4">
        <v>4.206153846153846</v>
      </c>
      <c r="BL61" s="4">
        <v>18.96923076923077</v>
      </c>
      <c r="BM61" s="4">
        <v>0.4761538461538462</v>
      </c>
      <c r="BN61" s="4">
        <v>51.26153846153846</v>
      </c>
      <c r="BO61" s="18">
        <v>105</v>
      </c>
      <c r="BP61" s="4"/>
      <c r="BQ61" s="4">
        <v>147.74193548387095</v>
      </c>
      <c r="BR61" s="4">
        <v>112.42383853769992</v>
      </c>
      <c r="BS61" s="4">
        <v>91.88524590163935</v>
      </c>
      <c r="BT61" s="4">
        <v>70.2948717948718</v>
      </c>
      <c r="BU61" s="4">
        <v>40.92307692307691</v>
      </c>
      <c r="BV61" s="4">
        <v>32.186340675575636</v>
      </c>
      <c r="BW61" s="4">
        <v>26.509661903137722</v>
      </c>
      <c r="BX61" s="4">
        <v>19.571567672833496</v>
      </c>
      <c r="BY61" s="4">
        <v>14.945652173913041</v>
      </c>
      <c r="BZ61" s="4">
        <v>11.873259052924793</v>
      </c>
      <c r="CA61" s="4">
        <v>10.095238095238095</v>
      </c>
      <c r="CB61" s="4">
        <v>8.281893004115227</v>
      </c>
      <c r="CC61" s="4">
        <v>7.942583732057416</v>
      </c>
      <c r="CD61" s="4">
        <v>7.235576923076923</v>
      </c>
      <c r="CE61" s="4">
        <v>8.535387263688891</v>
      </c>
      <c r="CF61" s="4">
        <v>14.001697512067105</v>
      </c>
      <c r="CG61" s="4">
        <v>0.6182935245930099</v>
      </c>
      <c r="CH61" s="4">
        <v>205.63796569474314</v>
      </c>
      <c r="CI61" s="4">
        <v>25.747415935819724</v>
      </c>
      <c r="CJ61" s="4">
        <v>46.74784846162053</v>
      </c>
      <c r="CK61" s="4">
        <v>4.607843791614953</v>
      </c>
      <c r="CL61" s="4">
        <v>2.8909401924509814</v>
      </c>
      <c r="CM61" s="4">
        <v>1.2741993118883195</v>
      </c>
      <c r="CN61" s="4">
        <v>2.5259126192786265</v>
      </c>
      <c r="CO61" s="4">
        <v>3.1841955908778297</v>
      </c>
      <c r="CP61" s="4">
        <v>3.4200798059165325</v>
      </c>
      <c r="CQ61" s="4">
        <v>289.1064044175681</v>
      </c>
      <c r="CR61" s="4">
        <v>1.8304537548796185</v>
      </c>
      <c r="CS61" s="4">
        <v>196.7573597388734</v>
      </c>
      <c r="CT61" s="4">
        <v>20.310437134335317</v>
      </c>
      <c r="CU61" s="4">
        <v>27.231223875856113</v>
      </c>
      <c r="CV61" s="4">
        <v>464.24726212647397</v>
      </c>
      <c r="CW61" s="4">
        <v>18.903522261811343</v>
      </c>
      <c r="CX61" s="4">
        <v>23.847441598742588</v>
      </c>
      <c r="CY61" s="4">
        <v>0.9772461782326</v>
      </c>
      <c r="CZ61" s="4">
        <v>0.0013710071134431451</v>
      </c>
      <c r="DA61" s="4">
        <v>2.0358815367577066</v>
      </c>
      <c r="DB61" s="4">
        <v>0.8209799157556117</v>
      </c>
      <c r="DC61" s="4">
        <v>44.91254120865707</v>
      </c>
      <c r="DD61" s="4">
        <v>2.4427651184061854</v>
      </c>
      <c r="DE61" s="4">
        <v>12.74459090346073</v>
      </c>
      <c r="DF61" s="4">
        <v>11.95876157451379</v>
      </c>
      <c r="DG61" s="4">
        <v>0.18184325237082444</v>
      </c>
      <c r="DH61" s="4">
        <v>11.990792284944202</v>
      </c>
      <c r="DI61" s="4">
        <v>10.737697006655663</v>
      </c>
      <c r="DJ61" s="4">
        <v>2.8607179542397287</v>
      </c>
      <c r="DK61" s="4">
        <v>1.5182849396920948</v>
      </c>
      <c r="DL61" s="4">
        <v>0.6520057570597082</v>
      </c>
      <c r="DM61" s="4">
        <v>100</v>
      </c>
      <c r="DN61" s="4">
        <v>4.379002893931824</v>
      </c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</row>
    <row r="62" spans="1:135" s="2" customFormat="1" ht="15.75">
      <c r="A62" s="2" t="s">
        <v>86</v>
      </c>
      <c r="C62" s="3">
        <v>2.070327418864342</v>
      </c>
      <c r="D62" s="3">
        <v>0.3032681942326551</v>
      </c>
      <c r="E62" s="3">
        <v>0.38455076380215664</v>
      </c>
      <c r="F62" s="3">
        <v>0.6406488412160253</v>
      </c>
      <c r="G62" s="3">
        <v>0.014915938022819908</v>
      </c>
      <c r="H62" s="3">
        <v>0.8943411842502346</v>
      </c>
      <c r="I62" s="3">
        <v>1.103599275528389</v>
      </c>
      <c r="J62" s="3">
        <v>0.6031897461184893</v>
      </c>
      <c r="K62" s="3">
        <v>0.45548985270493103</v>
      </c>
      <c r="L62" s="3">
        <v>0.24117807509250425</v>
      </c>
      <c r="M62" s="3">
        <v>0.7386612269256213</v>
      </c>
      <c r="N62" s="3">
        <v>0.6014642314996167</v>
      </c>
      <c r="O62" s="11">
        <v>0.00013754544703482207</v>
      </c>
      <c r="P62" s="3">
        <v>1.9525224932193528</v>
      </c>
      <c r="Q62" s="14">
        <v>3.674234614176175E-05</v>
      </c>
      <c r="R62" s="3">
        <v>0.7167280380343336</v>
      </c>
      <c r="S62" s="3">
        <v>0.15411035007443097</v>
      </c>
      <c r="T62" s="3">
        <v>0.019202864369671863</v>
      </c>
      <c r="U62" s="3">
        <v>0.126885775404496</v>
      </c>
      <c r="V62" s="3">
        <v>3.2303030817556455</v>
      </c>
      <c r="W62" s="3">
        <v>12.010005724395198</v>
      </c>
      <c r="X62" s="3"/>
      <c r="Y62" s="3">
        <v>0.01952812770748837</v>
      </c>
      <c r="Z62" s="3">
        <v>1818.0928244247668</v>
      </c>
      <c r="AA62" s="3">
        <v>3781.4767571563393</v>
      </c>
      <c r="AB62" s="3">
        <v>1052.501119703688</v>
      </c>
      <c r="AC62" s="3">
        <v>0.741823277572179</v>
      </c>
      <c r="AD62" s="3">
        <v>0.27417837247468974</v>
      </c>
      <c r="AE62" s="3">
        <v>0.6160773294755155</v>
      </c>
      <c r="AF62" s="3">
        <v>0.10242788394209673</v>
      </c>
      <c r="AG62" s="3"/>
      <c r="AH62" s="3">
        <v>12.133034762349363</v>
      </c>
      <c r="AI62" s="3">
        <v>183.6408895953211</v>
      </c>
      <c r="AJ62" s="3">
        <v>169.10936204527803</v>
      </c>
      <c r="AK62" s="3">
        <v>2.917220854647941</v>
      </c>
      <c r="AL62" s="3">
        <v>35.67373522096312</v>
      </c>
      <c r="AM62" s="3">
        <v>69.72761883502392</v>
      </c>
      <c r="AN62" s="3">
        <v>5.523076923076836</v>
      </c>
      <c r="AO62" s="3">
        <v>51.92074068818232</v>
      </c>
      <c r="AP62" s="3">
        <v>2.8636881916807435</v>
      </c>
      <c r="AQ62" s="3">
        <v>38.752743747107644</v>
      </c>
      <c r="AR62" s="3">
        <v>17.69946343585478</v>
      </c>
      <c r="AS62" s="3">
        <v>14.50098139914886</v>
      </c>
      <c r="AT62" s="3">
        <v>27.894182973999797</v>
      </c>
      <c r="AU62" s="3">
        <v>3.3149710908744465</v>
      </c>
      <c r="AV62" s="3">
        <v>11.108565914932068</v>
      </c>
      <c r="AW62" s="3">
        <v>1.5449321618166143</v>
      </c>
      <c r="AX62" s="3">
        <v>0.41649602396706503</v>
      </c>
      <c r="AY62" s="3">
        <v>1.0717224514876422</v>
      </c>
      <c r="AZ62" s="3">
        <v>0.12323547479731962</v>
      </c>
      <c r="BA62" s="3">
        <v>0.5373100439535246</v>
      </c>
      <c r="BB62" s="3">
        <v>0.08823500816947291</v>
      </c>
      <c r="BC62" s="3">
        <v>0.22397916569776657</v>
      </c>
      <c r="BD62" s="3">
        <v>0.026718699236469256</v>
      </c>
      <c r="BE62" s="3">
        <v>0.16719403743509095</v>
      </c>
      <c r="BF62" s="3">
        <v>0.03393345384632756</v>
      </c>
      <c r="BG62" s="3">
        <v>1.4486165610086035</v>
      </c>
      <c r="BH62" s="3">
        <v>0.7422060512318717</v>
      </c>
      <c r="BI62" s="3">
        <v>0.4560792519109698</v>
      </c>
      <c r="BJ62" s="3">
        <v>0.8233651544210444</v>
      </c>
      <c r="BK62" s="3">
        <v>0.9777488938415033</v>
      </c>
      <c r="BL62" s="3">
        <v>1.0094816761278256</v>
      </c>
      <c r="BM62" s="3">
        <v>0.2901336154134838</v>
      </c>
      <c r="BN62" s="3">
        <v>8.509771619600096</v>
      </c>
      <c r="BO62" s="19">
        <v>0</v>
      </c>
      <c r="BP62" s="3"/>
      <c r="BQ62" s="3">
        <v>46.77735935209323</v>
      </c>
      <c r="BR62" s="3">
        <v>34.52250368069288</v>
      </c>
      <c r="BS62" s="3">
        <v>27.17189418749545</v>
      </c>
      <c r="BT62" s="3">
        <v>18.514276524886778</v>
      </c>
      <c r="BU62" s="3">
        <v>7.922729034957069</v>
      </c>
      <c r="BV62" s="3">
        <v>5.628324648203655</v>
      </c>
      <c r="BW62" s="3">
        <v>4.137924523118348</v>
      </c>
      <c r="BX62" s="3">
        <v>2.5999045315890283</v>
      </c>
      <c r="BY62" s="3">
        <v>1.6686647327749031</v>
      </c>
      <c r="BZ62" s="3">
        <v>1.2288998352293963</v>
      </c>
      <c r="CA62" s="3">
        <v>1.0665674557036438</v>
      </c>
      <c r="CB62" s="3">
        <v>0.8246512110021232</v>
      </c>
      <c r="CC62" s="3">
        <v>0.7999714709812741</v>
      </c>
      <c r="CD62" s="3">
        <v>1.0604204326977291</v>
      </c>
      <c r="CE62" s="3">
        <v>1.005348465338714</v>
      </c>
      <c r="CF62" s="3">
        <v>2.499586939460843</v>
      </c>
      <c r="CG62" s="3">
        <v>0.06795384585503098</v>
      </c>
      <c r="CH62" s="3">
        <v>39.89203476202537</v>
      </c>
      <c r="CI62" s="3">
        <v>5.95282772997109</v>
      </c>
      <c r="CJ62" s="3">
        <v>3.337251377229927</v>
      </c>
      <c r="CK62" s="3">
        <v>0.968388996006451</v>
      </c>
      <c r="CL62" s="3">
        <v>0.3769348081790695</v>
      </c>
      <c r="CM62" s="3">
        <v>0.17429490452815216</v>
      </c>
      <c r="CN62" s="3">
        <v>0.480733662864015</v>
      </c>
      <c r="CO62" s="3">
        <v>0.5986191986076914</v>
      </c>
      <c r="CP62" s="3">
        <v>0.686920446028144</v>
      </c>
      <c r="CQ62" s="3">
        <v>101.42020344438129</v>
      </c>
      <c r="CR62" s="3">
        <v>0.27612964174299637</v>
      </c>
      <c r="CS62" s="3">
        <v>50.62636990122424</v>
      </c>
      <c r="CT62" s="3">
        <v>5.2259478607715515</v>
      </c>
      <c r="CU62" s="3">
        <v>6.768272189526037</v>
      </c>
      <c r="CV62" s="3">
        <v>91.88223087027912</v>
      </c>
      <c r="CW62" s="3">
        <v>5.035755105269034</v>
      </c>
      <c r="CX62" s="3">
        <v>5.133334377343471</v>
      </c>
      <c r="CY62" s="3">
        <v>0.027518504708824727</v>
      </c>
      <c r="CZ62" s="3">
        <v>0.0003413333946005442</v>
      </c>
      <c r="DA62" s="3">
        <v>0.012147261757759624</v>
      </c>
      <c r="DB62" s="3">
        <v>0.007306239417481268</v>
      </c>
      <c r="DC62" s="3">
        <v>1.9524262539511799</v>
      </c>
      <c r="DD62" s="3">
        <v>0.30946030402288754</v>
      </c>
      <c r="DE62" s="3">
        <v>0.36925642500120737</v>
      </c>
      <c r="DF62" s="3">
        <v>0.6339296886822099</v>
      </c>
      <c r="DG62" s="3">
        <v>0.015226087168640788</v>
      </c>
      <c r="DH62" s="3">
        <v>0.8889744679562258</v>
      </c>
      <c r="DI62" s="3">
        <v>1.0955408528481643</v>
      </c>
      <c r="DJ62" s="3">
        <v>0.6124464105811269</v>
      </c>
      <c r="DK62" s="3">
        <v>0.4742714622403284</v>
      </c>
      <c r="DL62" s="3">
        <v>0.24956408814494133</v>
      </c>
      <c r="DM62" s="3"/>
      <c r="DN62" s="3">
        <v>0.7650612100511751</v>
      </c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</row>
    <row r="63" spans="1:135" s="7" customFormat="1" ht="15.75">
      <c r="A63" s="5" t="s">
        <v>94</v>
      </c>
      <c r="B63" s="5" t="s">
        <v>185</v>
      </c>
      <c r="C63" s="6">
        <f aca="true" t="shared" si="148" ref="C63:W63">C61+C62</f>
        <v>46.34494280347973</v>
      </c>
      <c r="D63" s="6">
        <f t="shared" si="148"/>
        <v>2.7109605019249625</v>
      </c>
      <c r="E63" s="6">
        <f t="shared" si="148"/>
        <v>12.94685845610985</v>
      </c>
      <c r="F63" s="6">
        <f t="shared" si="148"/>
        <v>12.428710379677566</v>
      </c>
      <c r="G63" s="6">
        <f t="shared" si="148"/>
        <v>0.1941467072535891</v>
      </c>
      <c r="H63" s="6">
        <f t="shared" si="148"/>
        <v>12.714341184250236</v>
      </c>
      <c r="I63" s="6">
        <f t="shared" si="148"/>
        <v>11.689753121682234</v>
      </c>
      <c r="J63" s="6">
        <f t="shared" si="148"/>
        <v>3.4239589768877194</v>
      </c>
      <c r="K63" s="6">
        <f t="shared" si="148"/>
        <v>1.9501052373203156</v>
      </c>
      <c r="L63" s="6">
        <f t="shared" si="148"/>
        <v>0.8827165366309656</v>
      </c>
      <c r="M63" s="6">
        <f t="shared" si="148"/>
        <v>2.975804084068479</v>
      </c>
      <c r="N63" s="6">
        <f t="shared" si="148"/>
        <v>100.3779873084227</v>
      </c>
      <c r="O63" s="9">
        <f t="shared" si="148"/>
        <v>0.7037950454470349</v>
      </c>
      <c r="P63" s="6">
        <f t="shared" si="148"/>
        <v>-9.297388785082752</v>
      </c>
      <c r="Q63" s="12">
        <f t="shared" si="148"/>
        <v>0.5127967423461418</v>
      </c>
      <c r="R63" s="6">
        <f t="shared" si="148"/>
        <v>3.057552008072209</v>
      </c>
      <c r="S63" s="6">
        <f t="shared" si="148"/>
        <v>19.154110350074433</v>
      </c>
      <c r="T63" s="6">
        <f t="shared" si="148"/>
        <v>15.616702864369673</v>
      </c>
      <c r="U63" s="6">
        <f t="shared" si="148"/>
        <v>38.806885775404496</v>
      </c>
      <c r="V63" s="6">
        <f t="shared" si="148"/>
        <v>7.920303081755684</v>
      </c>
      <c r="W63" s="6">
        <f t="shared" si="148"/>
        <v>20.210005724394918</v>
      </c>
      <c r="X63" s="6"/>
      <c r="Y63" s="6">
        <f aca="true" t="shared" si="149" ref="Y63:AF63">Y61+Y62</f>
        <v>0.7116344067438856</v>
      </c>
      <c r="Z63" s="6">
        <f t="shared" si="149"/>
        <v>16252.20820904015</v>
      </c>
      <c r="AA63" s="6">
        <f t="shared" si="149"/>
        <v>16189.77368023326</v>
      </c>
      <c r="AB63" s="6">
        <f t="shared" si="149"/>
        <v>3852.1749658575336</v>
      </c>
      <c r="AC63" s="6">
        <f t="shared" si="149"/>
        <v>5.057207892956794</v>
      </c>
      <c r="AD63" s="6">
        <f t="shared" si="149"/>
        <v>0.8343929455848413</v>
      </c>
      <c r="AE63" s="6">
        <f t="shared" si="149"/>
        <v>2.6589904669901547</v>
      </c>
      <c r="AF63" s="6">
        <f t="shared" si="149"/>
        <v>0.947224354280364</v>
      </c>
      <c r="AG63" s="6"/>
      <c r="AH63" s="6">
        <f aca="true" t="shared" si="150" ref="AH63:BO63">AH61+AH62</f>
        <v>49.11765014696475</v>
      </c>
      <c r="AI63" s="6">
        <f t="shared" si="150"/>
        <v>957.7947357491673</v>
      </c>
      <c r="AJ63" s="6">
        <f t="shared" si="150"/>
        <v>792.2632081991242</v>
      </c>
      <c r="AK63" s="6">
        <f t="shared" si="150"/>
        <v>24.963374700801783</v>
      </c>
      <c r="AL63" s="6">
        <f t="shared" si="150"/>
        <v>256.6737352209631</v>
      </c>
      <c r="AM63" s="6">
        <f t="shared" si="150"/>
        <v>510.26608037348547</v>
      </c>
      <c r="AN63" s="6">
        <f t="shared" si="150"/>
        <v>57.23846153846146</v>
      </c>
      <c r="AO63" s="6">
        <f t="shared" si="150"/>
        <v>334.8438176112592</v>
      </c>
      <c r="AP63" s="6">
        <f t="shared" si="150"/>
        <v>24.255995883988433</v>
      </c>
      <c r="AQ63" s="6">
        <f t="shared" si="150"/>
        <v>246.13735913172303</v>
      </c>
      <c r="AR63" s="6">
        <f t="shared" si="150"/>
        <v>90.7225403589317</v>
      </c>
      <c r="AS63" s="6">
        <f t="shared" si="150"/>
        <v>60.30098139914885</v>
      </c>
      <c r="AT63" s="6">
        <f t="shared" si="150"/>
        <v>118.73264451246135</v>
      </c>
      <c r="AU63" s="6">
        <f t="shared" si="150"/>
        <v>14.524971090874448</v>
      </c>
      <c r="AV63" s="6">
        <f t="shared" si="150"/>
        <v>53.285488991855146</v>
      </c>
      <c r="AW63" s="6">
        <f t="shared" si="150"/>
        <v>9.524932161816615</v>
      </c>
      <c r="AX63" s="6">
        <f t="shared" si="150"/>
        <v>2.798285233959663</v>
      </c>
      <c r="AY63" s="6">
        <f t="shared" si="150"/>
        <v>7.937724884400314</v>
      </c>
      <c r="AZ63" s="6">
        <f t="shared" si="150"/>
        <v>1.0509277824896273</v>
      </c>
      <c r="BA63" s="6">
        <f t="shared" si="150"/>
        <v>5.349810043953525</v>
      </c>
      <c r="BB63" s="6">
        <f t="shared" si="150"/>
        <v>0.940735008169473</v>
      </c>
      <c r="BC63" s="6">
        <f t="shared" si="150"/>
        <v>2.3439791656977667</v>
      </c>
      <c r="BD63" s="6">
        <f t="shared" si="150"/>
        <v>0.29505203256980256</v>
      </c>
      <c r="BE63" s="6">
        <f t="shared" si="150"/>
        <v>1.8271940374350908</v>
      </c>
      <c r="BF63" s="6">
        <f t="shared" si="150"/>
        <v>0.2654719153847891</v>
      </c>
      <c r="BG63" s="6">
        <f t="shared" si="150"/>
        <v>6.807078099470143</v>
      </c>
      <c r="BH63" s="6">
        <f t="shared" si="150"/>
        <v>4.306052205078026</v>
      </c>
      <c r="BI63" s="6">
        <f t="shared" si="150"/>
        <v>2.0399254057571232</v>
      </c>
      <c r="BJ63" s="6">
        <f t="shared" si="150"/>
        <v>5.802595923651814</v>
      </c>
      <c r="BK63" s="6">
        <f t="shared" si="150"/>
        <v>5.183902739995349</v>
      </c>
      <c r="BL63" s="6">
        <f t="shared" si="150"/>
        <v>19.978712445358596</v>
      </c>
      <c r="BM63" s="6">
        <f t="shared" si="150"/>
        <v>0.7662874615673301</v>
      </c>
      <c r="BN63" s="6">
        <f t="shared" si="150"/>
        <v>59.77131008113855</v>
      </c>
      <c r="BO63" s="17">
        <f t="shared" si="150"/>
        <v>105</v>
      </c>
      <c r="BP63" s="6"/>
      <c r="BQ63" s="6">
        <f aca="true" t="shared" si="151" ref="BQ63:CV63">BQ61+BQ62</f>
        <v>194.51929483596416</v>
      </c>
      <c r="BR63" s="6">
        <f t="shared" si="151"/>
        <v>146.9463422183928</v>
      </c>
      <c r="BS63" s="6">
        <f t="shared" si="151"/>
        <v>119.0571400891348</v>
      </c>
      <c r="BT63" s="6">
        <f t="shared" si="151"/>
        <v>88.80914831975858</v>
      </c>
      <c r="BU63" s="6">
        <f t="shared" si="151"/>
        <v>48.84580595803398</v>
      </c>
      <c r="BV63" s="6">
        <f t="shared" si="151"/>
        <v>37.814665323779295</v>
      </c>
      <c r="BW63" s="6">
        <f t="shared" si="151"/>
        <v>30.64758642625607</v>
      </c>
      <c r="BX63" s="6">
        <f t="shared" si="151"/>
        <v>22.171472204422525</v>
      </c>
      <c r="BY63" s="6">
        <f t="shared" si="151"/>
        <v>16.614316906687943</v>
      </c>
      <c r="BZ63" s="6">
        <f t="shared" si="151"/>
        <v>13.10215888815419</v>
      </c>
      <c r="CA63" s="6">
        <f t="shared" si="151"/>
        <v>11.16180555094174</v>
      </c>
      <c r="CB63" s="6">
        <f t="shared" si="151"/>
        <v>9.106544215117351</v>
      </c>
      <c r="CC63" s="6">
        <f t="shared" si="151"/>
        <v>8.742555203038691</v>
      </c>
      <c r="CD63" s="6">
        <f t="shared" si="151"/>
        <v>8.295997355774652</v>
      </c>
      <c r="CE63" s="6">
        <f t="shared" si="151"/>
        <v>9.540735729027606</v>
      </c>
      <c r="CF63" s="6">
        <f t="shared" si="151"/>
        <v>16.501284451527948</v>
      </c>
      <c r="CG63" s="6">
        <f t="shared" si="151"/>
        <v>0.6862473704480408</v>
      </c>
      <c r="CH63" s="6">
        <f t="shared" si="151"/>
        <v>245.5300004567685</v>
      </c>
      <c r="CI63" s="6">
        <f t="shared" si="151"/>
        <v>31.700243665790815</v>
      </c>
      <c r="CJ63" s="6">
        <f t="shared" si="151"/>
        <v>50.085099838850454</v>
      </c>
      <c r="CK63" s="6">
        <f t="shared" si="151"/>
        <v>5.576232787621404</v>
      </c>
      <c r="CL63" s="6">
        <f t="shared" si="151"/>
        <v>3.2678750006300508</v>
      </c>
      <c r="CM63" s="6">
        <f t="shared" si="151"/>
        <v>1.4484942164164716</v>
      </c>
      <c r="CN63" s="6">
        <f t="shared" si="151"/>
        <v>3.0066462821426416</v>
      </c>
      <c r="CO63" s="6">
        <f t="shared" si="151"/>
        <v>3.782814789485521</v>
      </c>
      <c r="CP63" s="6">
        <f t="shared" si="151"/>
        <v>4.107000251944676</v>
      </c>
      <c r="CQ63" s="6">
        <f t="shared" si="151"/>
        <v>390.5266078619494</v>
      </c>
      <c r="CR63" s="6">
        <f t="shared" si="151"/>
        <v>2.106583396622615</v>
      </c>
      <c r="CS63" s="6">
        <f t="shared" si="151"/>
        <v>247.3837296400976</v>
      </c>
      <c r="CT63" s="6">
        <f t="shared" si="151"/>
        <v>25.536384995106868</v>
      </c>
      <c r="CU63" s="6">
        <f t="shared" si="151"/>
        <v>33.99949606538215</v>
      </c>
      <c r="CV63" s="6">
        <f t="shared" si="151"/>
        <v>556.1294929967531</v>
      </c>
      <c r="CW63" s="6">
        <f aca="true" t="shared" si="152" ref="CW63:DN63">CW61+CW62</f>
        <v>23.93927736708038</v>
      </c>
      <c r="CX63" s="6">
        <f t="shared" si="152"/>
        <v>28.980775976086058</v>
      </c>
      <c r="CY63" s="6">
        <f t="shared" si="152"/>
        <v>1.0047646829414247</v>
      </c>
      <c r="CZ63" s="6">
        <f t="shared" si="152"/>
        <v>0.0017123405080436893</v>
      </c>
      <c r="DA63" s="6">
        <f t="shared" si="152"/>
        <v>2.048028798515466</v>
      </c>
      <c r="DB63" s="6">
        <f t="shared" si="152"/>
        <v>0.828286155173093</v>
      </c>
      <c r="DC63" s="6">
        <f t="shared" si="152"/>
        <v>46.86496746260825</v>
      </c>
      <c r="DD63" s="6">
        <f t="shared" si="152"/>
        <v>2.7522254224290728</v>
      </c>
      <c r="DE63" s="6">
        <f t="shared" si="152"/>
        <v>13.113847328461938</v>
      </c>
      <c r="DF63" s="6">
        <f t="shared" si="152"/>
        <v>12.592691263196</v>
      </c>
      <c r="DG63" s="6">
        <f t="shared" si="152"/>
        <v>0.19706933953946523</v>
      </c>
      <c r="DH63" s="6">
        <f t="shared" si="152"/>
        <v>12.879766752900428</v>
      </c>
      <c r="DI63" s="6">
        <f t="shared" si="152"/>
        <v>11.833237859503829</v>
      </c>
      <c r="DJ63" s="6">
        <f t="shared" si="152"/>
        <v>3.473164364820856</v>
      </c>
      <c r="DK63" s="6">
        <f t="shared" si="152"/>
        <v>1.9925564019324231</v>
      </c>
      <c r="DL63" s="6">
        <f t="shared" si="152"/>
        <v>0.9015698452046496</v>
      </c>
      <c r="DM63" s="6">
        <f t="shared" si="152"/>
        <v>100</v>
      </c>
      <c r="DN63" s="6">
        <f t="shared" si="152"/>
        <v>5.144064103982999</v>
      </c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</row>
    <row r="64" spans="1:135" s="26" customFormat="1" ht="15.75">
      <c r="A64" s="20" t="s">
        <v>94</v>
      </c>
      <c r="B64" s="20" t="s">
        <v>186</v>
      </c>
      <c r="C64" s="21">
        <f aca="true" t="shared" si="153" ref="C64:W64">C61-C62</f>
        <v>42.20428796575104</v>
      </c>
      <c r="D64" s="21">
        <f t="shared" si="153"/>
        <v>2.1044241134596526</v>
      </c>
      <c r="E64" s="21">
        <f t="shared" si="153"/>
        <v>12.177756928505536</v>
      </c>
      <c r="F64" s="21">
        <f t="shared" si="153"/>
        <v>11.147412697245516</v>
      </c>
      <c r="G64" s="21">
        <f t="shared" si="153"/>
        <v>0.1643148312079493</v>
      </c>
      <c r="H64" s="21">
        <f t="shared" si="153"/>
        <v>10.925658815749765</v>
      </c>
      <c r="I64" s="21">
        <f t="shared" si="153"/>
        <v>9.482554570625457</v>
      </c>
      <c r="J64" s="21">
        <f t="shared" si="153"/>
        <v>2.217579484650741</v>
      </c>
      <c r="K64" s="21">
        <f t="shared" si="153"/>
        <v>1.0391255319104538</v>
      </c>
      <c r="L64" s="21">
        <f t="shared" si="153"/>
        <v>0.4003603864459572</v>
      </c>
      <c r="M64" s="21">
        <f t="shared" si="153"/>
        <v>1.4984816302172361</v>
      </c>
      <c r="N64" s="21">
        <f t="shared" si="153"/>
        <v>99.17505884542346</v>
      </c>
      <c r="O64" s="22">
        <f t="shared" si="153"/>
        <v>0.7035199545529652</v>
      </c>
      <c r="P64" s="21">
        <f t="shared" si="153"/>
        <v>-13.20243377152146</v>
      </c>
      <c r="Q64" s="23">
        <f t="shared" si="153"/>
        <v>0.5127232576538582</v>
      </c>
      <c r="R64" s="21">
        <f t="shared" si="153"/>
        <v>1.6240959320035415</v>
      </c>
      <c r="S64" s="21">
        <f t="shared" si="153"/>
        <v>18.845889649925567</v>
      </c>
      <c r="T64" s="21">
        <f t="shared" si="153"/>
        <v>15.578297135630327</v>
      </c>
      <c r="U64" s="21">
        <f t="shared" si="153"/>
        <v>38.553114224595504</v>
      </c>
      <c r="V64" s="21">
        <f t="shared" si="153"/>
        <v>1.459696918244393</v>
      </c>
      <c r="W64" s="21">
        <f t="shared" si="153"/>
        <v>-3.810005724395479</v>
      </c>
      <c r="X64" s="21"/>
      <c r="Y64" s="21">
        <f aca="true" t="shared" si="154" ref="Y64:AF64">Y61-Y62</f>
        <v>0.6725781513289089</v>
      </c>
      <c r="Z64" s="21">
        <f t="shared" si="154"/>
        <v>12616.022560190619</v>
      </c>
      <c r="AA64" s="21">
        <f t="shared" si="154"/>
        <v>8626.820165920582</v>
      </c>
      <c r="AB64" s="21">
        <f t="shared" si="154"/>
        <v>1747.1727264501578</v>
      </c>
      <c r="AC64" s="21">
        <f t="shared" si="154"/>
        <v>3.573561337812436</v>
      </c>
      <c r="AD64" s="21">
        <f t="shared" si="154"/>
        <v>0.2860362006354619</v>
      </c>
      <c r="AE64" s="21">
        <f t="shared" si="154"/>
        <v>1.4268358080391237</v>
      </c>
      <c r="AF64" s="21">
        <f t="shared" si="154"/>
        <v>0.7423685863961704</v>
      </c>
      <c r="AG64" s="21"/>
      <c r="AH64" s="21">
        <f aca="true" t="shared" si="155" ref="AH64:BO64">AH61-AH62</f>
        <v>24.851580622266027</v>
      </c>
      <c r="AI64" s="21">
        <f t="shared" si="155"/>
        <v>590.512956558525</v>
      </c>
      <c r="AJ64" s="21">
        <f t="shared" si="155"/>
        <v>454.04448410856816</v>
      </c>
      <c r="AK64" s="21">
        <f t="shared" si="155"/>
        <v>19.128932991505902</v>
      </c>
      <c r="AL64" s="21">
        <f t="shared" si="155"/>
        <v>185.32626477903688</v>
      </c>
      <c r="AM64" s="21">
        <f t="shared" si="155"/>
        <v>370.81084270343763</v>
      </c>
      <c r="AN64" s="21">
        <f t="shared" si="155"/>
        <v>46.192307692307786</v>
      </c>
      <c r="AO64" s="21">
        <f t="shared" si="155"/>
        <v>231.00233623489459</v>
      </c>
      <c r="AP64" s="21">
        <f t="shared" si="155"/>
        <v>18.528619500626945</v>
      </c>
      <c r="AQ64" s="21">
        <f t="shared" si="155"/>
        <v>168.63187163750774</v>
      </c>
      <c r="AR64" s="21">
        <f t="shared" si="155"/>
        <v>55.32361348722213</v>
      </c>
      <c r="AS64" s="21">
        <f t="shared" si="155"/>
        <v>31.299018600851138</v>
      </c>
      <c r="AT64" s="21">
        <f t="shared" si="155"/>
        <v>62.94427856446175</v>
      </c>
      <c r="AU64" s="21">
        <f t="shared" si="155"/>
        <v>7.895028909125554</v>
      </c>
      <c r="AV64" s="21">
        <f t="shared" si="155"/>
        <v>31.068357161991006</v>
      </c>
      <c r="AW64" s="21">
        <f t="shared" si="155"/>
        <v>6.435067838183386</v>
      </c>
      <c r="AX64" s="21">
        <f t="shared" si="155"/>
        <v>1.965293186025533</v>
      </c>
      <c r="AY64" s="21">
        <f t="shared" si="155"/>
        <v>5.79427998142503</v>
      </c>
      <c r="AZ64" s="21">
        <f t="shared" si="155"/>
        <v>0.804456832894988</v>
      </c>
      <c r="BA64" s="21">
        <f t="shared" si="155"/>
        <v>4.275189956046475</v>
      </c>
      <c r="BB64" s="21">
        <f t="shared" si="155"/>
        <v>0.7642649918305271</v>
      </c>
      <c r="BC64" s="21">
        <f t="shared" si="155"/>
        <v>1.8960208343022336</v>
      </c>
      <c r="BD64" s="21">
        <f t="shared" si="155"/>
        <v>0.24161463409686407</v>
      </c>
      <c r="BE64" s="21">
        <f t="shared" si="155"/>
        <v>1.492805962564909</v>
      </c>
      <c r="BF64" s="21">
        <f t="shared" si="155"/>
        <v>0.19760500769213396</v>
      </c>
      <c r="BG64" s="21">
        <f t="shared" si="155"/>
        <v>3.909844977452936</v>
      </c>
      <c r="BH64" s="21">
        <f t="shared" si="155"/>
        <v>2.8216401026142823</v>
      </c>
      <c r="BI64" s="21">
        <f t="shared" si="155"/>
        <v>1.1277669019351837</v>
      </c>
      <c r="BJ64" s="21">
        <f t="shared" si="155"/>
        <v>4.155865614809724</v>
      </c>
      <c r="BK64" s="21">
        <f t="shared" si="155"/>
        <v>3.228404952312343</v>
      </c>
      <c r="BL64" s="21">
        <f t="shared" si="155"/>
        <v>17.959749093102943</v>
      </c>
      <c r="BM64" s="21">
        <f t="shared" si="155"/>
        <v>0.1860202307403624</v>
      </c>
      <c r="BN64" s="21">
        <f t="shared" si="155"/>
        <v>42.75176684193836</v>
      </c>
      <c r="BO64" s="24">
        <f t="shared" si="155"/>
        <v>105</v>
      </c>
      <c r="BP64" s="21"/>
      <c r="BQ64" s="21">
        <f aca="true" t="shared" si="156" ref="BQ64:CV64">BQ61-BQ62</f>
        <v>100.96457613177772</v>
      </c>
      <c r="BR64" s="21">
        <f t="shared" si="156"/>
        <v>77.90133485700704</v>
      </c>
      <c r="BS64" s="21">
        <f t="shared" si="156"/>
        <v>64.7133517141439</v>
      </c>
      <c r="BT64" s="21">
        <f t="shared" si="156"/>
        <v>51.780595269985014</v>
      </c>
      <c r="BU64" s="21">
        <f t="shared" si="156"/>
        <v>33.00034788811985</v>
      </c>
      <c r="BV64" s="21">
        <f t="shared" si="156"/>
        <v>26.55801602737198</v>
      </c>
      <c r="BW64" s="21">
        <f t="shared" si="156"/>
        <v>22.371737380019376</v>
      </c>
      <c r="BX64" s="21">
        <f t="shared" si="156"/>
        <v>16.971663141244466</v>
      </c>
      <c r="BY64" s="21">
        <f t="shared" si="156"/>
        <v>13.276987441138138</v>
      </c>
      <c r="BZ64" s="21">
        <f t="shared" si="156"/>
        <v>10.644359217695396</v>
      </c>
      <c r="CA64" s="21">
        <f t="shared" si="156"/>
        <v>9.02867063953445</v>
      </c>
      <c r="CB64" s="21">
        <f t="shared" si="156"/>
        <v>7.457241793113104</v>
      </c>
      <c r="CC64" s="21">
        <f t="shared" si="156"/>
        <v>7.142612261076143</v>
      </c>
      <c r="CD64" s="21">
        <f t="shared" si="156"/>
        <v>6.1751564903791945</v>
      </c>
      <c r="CE64" s="21">
        <f t="shared" si="156"/>
        <v>7.530038798350177</v>
      </c>
      <c r="CF64" s="21">
        <f t="shared" si="156"/>
        <v>11.502110572606263</v>
      </c>
      <c r="CG64" s="21">
        <f t="shared" si="156"/>
        <v>0.550339678737979</v>
      </c>
      <c r="CH64" s="21">
        <f t="shared" si="156"/>
        <v>165.74593093271778</v>
      </c>
      <c r="CI64" s="21">
        <f t="shared" si="156"/>
        <v>19.794588205848633</v>
      </c>
      <c r="CJ64" s="21">
        <f t="shared" si="156"/>
        <v>43.4105970843906</v>
      </c>
      <c r="CK64" s="21">
        <f t="shared" si="156"/>
        <v>3.639454795608502</v>
      </c>
      <c r="CL64" s="21">
        <f t="shared" si="156"/>
        <v>2.514005384271912</v>
      </c>
      <c r="CM64" s="21">
        <f t="shared" si="156"/>
        <v>1.0999044073601674</v>
      </c>
      <c r="CN64" s="21">
        <f t="shared" si="156"/>
        <v>2.0451789564146114</v>
      </c>
      <c r="CO64" s="21">
        <f t="shared" si="156"/>
        <v>2.5855763922701382</v>
      </c>
      <c r="CP64" s="21">
        <f t="shared" si="156"/>
        <v>2.7331593598883885</v>
      </c>
      <c r="CQ64" s="21">
        <f t="shared" si="156"/>
        <v>187.68620097318683</v>
      </c>
      <c r="CR64" s="21">
        <f t="shared" si="156"/>
        <v>1.554324113136622</v>
      </c>
      <c r="CS64" s="21">
        <f t="shared" si="156"/>
        <v>146.13098983764917</v>
      </c>
      <c r="CT64" s="21">
        <f t="shared" si="156"/>
        <v>15.084489273563765</v>
      </c>
      <c r="CU64" s="21">
        <f t="shared" si="156"/>
        <v>20.462951686330076</v>
      </c>
      <c r="CV64" s="21">
        <f t="shared" si="156"/>
        <v>372.36503125619487</v>
      </c>
      <c r="CW64" s="21">
        <f aca="true" t="shared" si="157" ref="CW64:DN64">CW61-CW62</f>
        <v>13.867767156542309</v>
      </c>
      <c r="CX64" s="21">
        <f t="shared" si="157"/>
        <v>18.714107221399118</v>
      </c>
      <c r="CY64" s="21">
        <f t="shared" si="157"/>
        <v>0.9497276735237752</v>
      </c>
      <c r="CZ64" s="21">
        <f t="shared" si="157"/>
        <v>0.001029673718842601</v>
      </c>
      <c r="DA64" s="21">
        <f t="shared" si="157"/>
        <v>2.023734274999947</v>
      </c>
      <c r="DB64" s="21">
        <f t="shared" si="157"/>
        <v>0.8136736763381304</v>
      </c>
      <c r="DC64" s="21">
        <f t="shared" si="157"/>
        <v>42.96011495470589</v>
      </c>
      <c r="DD64" s="21">
        <f t="shared" si="157"/>
        <v>2.133304814383298</v>
      </c>
      <c r="DE64" s="21">
        <f t="shared" si="157"/>
        <v>12.375334478459523</v>
      </c>
      <c r="DF64" s="21">
        <f t="shared" si="157"/>
        <v>11.32483188583158</v>
      </c>
      <c r="DG64" s="21">
        <f t="shared" si="157"/>
        <v>0.16661716520218364</v>
      </c>
      <c r="DH64" s="21">
        <f t="shared" si="157"/>
        <v>11.101817816987976</v>
      </c>
      <c r="DI64" s="21">
        <f t="shared" si="157"/>
        <v>9.642156153807498</v>
      </c>
      <c r="DJ64" s="21">
        <f t="shared" si="157"/>
        <v>2.2482715436586016</v>
      </c>
      <c r="DK64" s="21">
        <f t="shared" si="157"/>
        <v>1.0440134774517664</v>
      </c>
      <c r="DL64" s="21">
        <f t="shared" si="157"/>
        <v>0.40244166891476685</v>
      </c>
      <c r="DM64" s="21">
        <f t="shared" si="157"/>
        <v>100</v>
      </c>
      <c r="DN64" s="21">
        <f t="shared" si="157"/>
        <v>3.6139416838806495</v>
      </c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</row>
    <row r="65" spans="1:135" ht="15.75">
      <c r="A65" s="1" t="s">
        <v>94</v>
      </c>
      <c r="B65" s="1" t="s">
        <v>101</v>
      </c>
      <c r="C65" s="4">
        <v>42.071428571428555</v>
      </c>
      <c r="D65" s="4">
        <v>2.402244897959183</v>
      </c>
      <c r="E65" s="4">
        <v>13.04326530612245</v>
      </c>
      <c r="F65" s="4">
        <v>11.734922448979598</v>
      </c>
      <c r="G65" s="4">
        <v>0.16877551020408163</v>
      </c>
      <c r="H65" s="4">
        <v>12.008367346938774</v>
      </c>
      <c r="I65" s="4">
        <v>12.032040816326532</v>
      </c>
      <c r="J65" s="4">
        <v>3.049591836734695</v>
      </c>
      <c r="K65" s="4">
        <v>1.0365306122448978</v>
      </c>
      <c r="L65" s="4">
        <v>0.6977551020408165</v>
      </c>
      <c r="M65" s="4">
        <v>2.7311428571428573</v>
      </c>
      <c r="N65" s="4">
        <v>100.19573877551025</v>
      </c>
      <c r="O65" s="10">
        <v>0.7033118192638671</v>
      </c>
      <c r="P65" s="4">
        <v>-16.15701236614394</v>
      </c>
      <c r="Q65" s="13">
        <v>0.512856276164741</v>
      </c>
      <c r="R65" s="4">
        <v>4.218870254783053</v>
      </c>
      <c r="S65" s="4">
        <v>19.44701054422293</v>
      </c>
      <c r="T65" s="4">
        <v>15.599834254200802</v>
      </c>
      <c r="U65" s="4">
        <v>39.17727953350479</v>
      </c>
      <c r="V65" s="4">
        <v>0.07783112070391951</v>
      </c>
      <c r="W65" s="4">
        <v>3.88437855392599</v>
      </c>
      <c r="X65" s="4"/>
      <c r="Y65" s="4">
        <v>0.6949783972769049</v>
      </c>
      <c r="Z65" s="4">
        <v>14401.458163265304</v>
      </c>
      <c r="AA65" s="4">
        <v>8605.27714285714</v>
      </c>
      <c r="AB65" s="4">
        <v>3045.003265306123</v>
      </c>
      <c r="AC65" s="4">
        <v>4.086122448979592</v>
      </c>
      <c r="AD65" s="4">
        <v>0.3549850423120893</v>
      </c>
      <c r="AE65" s="4">
        <v>3.16335102606817</v>
      </c>
      <c r="AF65" s="4">
        <v>0.9290641325466883</v>
      </c>
      <c r="AG65" s="4"/>
      <c r="AH65" s="4">
        <v>38.09614285714286</v>
      </c>
      <c r="AI65" s="4">
        <v>881.8020408163264</v>
      </c>
      <c r="AJ65" s="4">
        <v>662.3820408163266</v>
      </c>
      <c r="AK65" s="4">
        <v>21.62857142857143</v>
      </c>
      <c r="AL65" s="4">
        <v>291</v>
      </c>
      <c r="AM65" s="4">
        <v>420.0571428571429</v>
      </c>
      <c r="AN65" s="4">
        <v>56.31428571428572</v>
      </c>
      <c r="AO65" s="4">
        <v>264.0857142857143</v>
      </c>
      <c r="AP65" s="4">
        <v>28.36591836734694</v>
      </c>
      <c r="AQ65" s="4">
        <v>238.12428571428572</v>
      </c>
      <c r="AR65" s="4">
        <v>81.1930612244898</v>
      </c>
      <c r="AS65" s="4">
        <v>62.106734693877534</v>
      </c>
      <c r="AT65" s="4">
        <v>118.0773469387755</v>
      </c>
      <c r="AU65" s="4">
        <v>12.293571428571429</v>
      </c>
      <c r="AV65" s="4">
        <v>47.63755102040816</v>
      </c>
      <c r="AW65" s="4">
        <v>9.51857142857143</v>
      </c>
      <c r="AX65" s="4">
        <v>2.5789795918367346</v>
      </c>
      <c r="AY65" s="4">
        <v>7.236530612244899</v>
      </c>
      <c r="AZ65" s="4">
        <v>1.0092857142857146</v>
      </c>
      <c r="BA65" s="4">
        <v>5.571122448979591</v>
      </c>
      <c r="BB65" s="4">
        <v>0.9707142857142855</v>
      </c>
      <c r="BC65" s="4">
        <v>2.5236734693877554</v>
      </c>
      <c r="BD65" s="4">
        <v>0.3378571428571428</v>
      </c>
      <c r="BE65" s="4">
        <v>2.081428571428571</v>
      </c>
      <c r="BF65" s="4">
        <v>0.290204081632653</v>
      </c>
      <c r="BG65" s="4">
        <v>7.3776</v>
      </c>
      <c r="BH65" s="4">
        <v>7.039166666666667</v>
      </c>
      <c r="BI65" s="4">
        <v>2.6876923076923074</v>
      </c>
      <c r="BJ65" s="4">
        <v>5.0164285714285715</v>
      </c>
      <c r="BK65" s="4">
        <v>4.696428571428571</v>
      </c>
      <c r="BL65" s="4">
        <v>18.057142857142857</v>
      </c>
      <c r="BM65" s="4">
        <v>0.6021428571428571</v>
      </c>
      <c r="BN65" s="4">
        <v>63.48571428571429</v>
      </c>
      <c r="BO65" s="18">
        <v>91.45714285714286</v>
      </c>
      <c r="BP65" s="4"/>
      <c r="BQ65" s="4">
        <v>200.34430546412113</v>
      </c>
      <c r="BR65" s="4">
        <v>146.13533036977165</v>
      </c>
      <c r="BS65" s="4">
        <v>100.76697892271662</v>
      </c>
      <c r="BT65" s="4">
        <v>79.39591836734697</v>
      </c>
      <c r="BU65" s="4">
        <v>48.81318681318681</v>
      </c>
      <c r="BV65" s="4">
        <v>34.851075565361285</v>
      </c>
      <c r="BW65" s="4">
        <v>27.940272634150187</v>
      </c>
      <c r="BX65" s="4">
        <v>21.29294755877034</v>
      </c>
      <c r="BY65" s="4">
        <v>17.301622512358975</v>
      </c>
      <c r="BZ65" s="4">
        <v>13.519697572622363</v>
      </c>
      <c r="CA65" s="4">
        <v>12.017492711370261</v>
      </c>
      <c r="CB65" s="4">
        <v>10.427689594356263</v>
      </c>
      <c r="CC65" s="4">
        <v>9.958988380041013</v>
      </c>
      <c r="CD65" s="4">
        <v>9.068877551020408</v>
      </c>
      <c r="CE65" s="4">
        <v>8.252774500345442</v>
      </c>
      <c r="CF65" s="4">
        <v>10.76067382484278</v>
      </c>
      <c r="CG65" s="4">
        <v>0.761345048970556</v>
      </c>
      <c r="CH65" s="4">
        <v>182.5640033252011</v>
      </c>
      <c r="CI65" s="4">
        <v>26.899374706094083</v>
      </c>
      <c r="CJ65" s="4">
        <v>37.10938549180928</v>
      </c>
      <c r="CK65" s="4">
        <v>4.139721720898819</v>
      </c>
      <c r="CL65" s="4">
        <v>2.9725249111849847</v>
      </c>
      <c r="CM65" s="4">
        <v>1.6042457632851554</v>
      </c>
      <c r="CN65" s="4">
        <v>2.183310475324823</v>
      </c>
      <c r="CO65" s="4">
        <v>3.5121760631265726</v>
      </c>
      <c r="CP65" s="4">
        <v>2.8764289544606205</v>
      </c>
      <c r="CQ65" s="4">
        <v>147.00463672444977</v>
      </c>
      <c r="CR65" s="4">
        <v>2.106011182502599</v>
      </c>
      <c r="CS65" s="4">
        <v>212.8463795143153</v>
      </c>
      <c r="CT65" s="4">
        <v>21.971239175671247</v>
      </c>
      <c r="CU65" s="4">
        <v>29.597498997334483</v>
      </c>
      <c r="CV65" s="4">
        <v>423.1698279167537</v>
      </c>
      <c r="CW65" s="4">
        <v>18.65942120890362</v>
      </c>
      <c r="CX65" s="4">
        <v>23.932754963931686</v>
      </c>
      <c r="CY65" s="4">
        <v>0.9477641331572664</v>
      </c>
      <c r="CZ65" s="4">
        <v>0.0011811506810570317</v>
      </c>
      <c r="DA65" s="4">
        <v>2.0146881166700523</v>
      </c>
      <c r="DB65" s="4">
        <v>0.802251945924436</v>
      </c>
      <c r="DC65" s="4">
        <v>42.827152872197864</v>
      </c>
      <c r="DD65" s="4">
        <v>2.4467007184135996</v>
      </c>
      <c r="DE65" s="4">
        <v>13.273142333497745</v>
      </c>
      <c r="DF65" s="4">
        <v>11.946644149119638</v>
      </c>
      <c r="DG65" s="4">
        <v>0.17159253915696182</v>
      </c>
      <c r="DH65" s="4">
        <v>12.222932056170462</v>
      </c>
      <c r="DI65" s="4">
        <v>12.246191512814312</v>
      </c>
      <c r="DJ65" s="4">
        <v>3.100873097835665</v>
      </c>
      <c r="DK65" s="4">
        <v>1.0543975836283184</v>
      </c>
      <c r="DL65" s="4">
        <v>0.7103731371654276</v>
      </c>
      <c r="DM65" s="4">
        <v>100</v>
      </c>
      <c r="DN65" s="4">
        <v>4.155270681463984</v>
      </c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</row>
    <row r="66" spans="1:135" s="2" customFormat="1" ht="15.75">
      <c r="A66" s="2" t="s">
        <v>86</v>
      </c>
      <c r="C66" s="3">
        <v>1.5182643151354265</v>
      </c>
      <c r="D66" s="3">
        <v>0.20087832956866336</v>
      </c>
      <c r="E66" s="3">
        <v>1.064552004567665</v>
      </c>
      <c r="F66" s="3">
        <v>0.7338549676724345</v>
      </c>
      <c r="G66" s="3">
        <v>0.02095988910443742</v>
      </c>
      <c r="H66" s="3">
        <v>1.66071824508133</v>
      </c>
      <c r="I66" s="3">
        <v>0.8355542693981565</v>
      </c>
      <c r="J66" s="3">
        <v>0.5472042456560148</v>
      </c>
      <c r="K66" s="3">
        <v>0.3165151511375488</v>
      </c>
      <c r="L66" s="3">
        <v>0.21546594319764442</v>
      </c>
      <c r="M66" s="3">
        <v>1.5647286783128544</v>
      </c>
      <c r="N66" s="3">
        <v>0.6527074244691218</v>
      </c>
      <c r="O66" s="11">
        <v>0.00015150682300743177</v>
      </c>
      <c r="P66" s="3">
        <v>2.150710809957112</v>
      </c>
      <c r="Q66" s="14">
        <v>4.1445463302244436E-05</v>
      </c>
      <c r="R66" s="3">
        <v>0.8084711162266658</v>
      </c>
      <c r="S66" s="3">
        <v>0.20451697818785075</v>
      </c>
      <c r="T66" s="3">
        <v>0.02573176885289672</v>
      </c>
      <c r="U66" s="3">
        <v>0.19490239412937072</v>
      </c>
      <c r="V66" s="3">
        <v>2.268978197436699</v>
      </c>
      <c r="W66" s="3">
        <v>8.818627439766875</v>
      </c>
      <c r="X66" s="3"/>
      <c r="Y66" s="3">
        <v>0.023753087150621216</v>
      </c>
      <c r="Z66" s="3">
        <v>1204.2655857641719</v>
      </c>
      <c r="AA66" s="3">
        <v>2627.7087847439366</v>
      </c>
      <c r="AB66" s="3">
        <v>940.2933761145215</v>
      </c>
      <c r="AC66" s="3">
        <v>0.6789121440156747</v>
      </c>
      <c r="AD66" s="3">
        <v>0.16377068113674237</v>
      </c>
      <c r="AE66" s="3">
        <v>0.9044494039334706</v>
      </c>
      <c r="AF66" s="3">
        <v>0.10082404336214797</v>
      </c>
      <c r="AG66" s="3"/>
      <c r="AH66" s="3">
        <v>13.066745962205596</v>
      </c>
      <c r="AI66" s="3">
        <v>175.48404335832404</v>
      </c>
      <c r="AJ66" s="3">
        <v>418.22541202708237</v>
      </c>
      <c r="AK66" s="3">
        <v>6.731952441414702</v>
      </c>
      <c r="AL66" s="3">
        <v>28.4665216902743</v>
      </c>
      <c r="AM66" s="3">
        <v>136.9811129540217</v>
      </c>
      <c r="AN66" s="3">
        <v>7.401819963732595</v>
      </c>
      <c r="AO66" s="3">
        <v>101.07716187676236</v>
      </c>
      <c r="AP66" s="3">
        <v>3.9289916234333595</v>
      </c>
      <c r="AQ66" s="3">
        <v>32.633253041669356</v>
      </c>
      <c r="AR66" s="3">
        <v>14.249345019545524</v>
      </c>
      <c r="AS66" s="3">
        <v>14.518111192682198</v>
      </c>
      <c r="AT66" s="3">
        <v>26.644866012010645</v>
      </c>
      <c r="AU66" s="3">
        <v>2.4825436469846136</v>
      </c>
      <c r="AV66" s="3">
        <v>9.855794427564815</v>
      </c>
      <c r="AW66" s="3">
        <v>1.7047460760105775</v>
      </c>
      <c r="AX66" s="3">
        <v>0.39719549958380695</v>
      </c>
      <c r="AY66" s="3">
        <v>1.1122885967824416</v>
      </c>
      <c r="AZ66" s="3">
        <v>0.115106428125966</v>
      </c>
      <c r="BA66" s="3">
        <v>0.7137221100066636</v>
      </c>
      <c r="BB66" s="3">
        <v>0.09609996920724305</v>
      </c>
      <c r="BC66" s="3">
        <v>0.30853633317319556</v>
      </c>
      <c r="BD66" s="3">
        <v>0.03166308608471703</v>
      </c>
      <c r="BE66" s="3">
        <v>0.2550470144734891</v>
      </c>
      <c r="BF66" s="3">
        <v>0.03683885459443709</v>
      </c>
      <c r="BG66" s="3">
        <v>2.7514625638012964</v>
      </c>
      <c r="BH66" s="3">
        <v>5.557395910456224</v>
      </c>
      <c r="BI66" s="3">
        <v>2.277617357767184</v>
      </c>
      <c r="BJ66" s="3">
        <v>0.6079662483918548</v>
      </c>
      <c r="BK66" s="3">
        <v>0.8353494319561066</v>
      </c>
      <c r="BL66" s="3">
        <v>3.285838506968586</v>
      </c>
      <c r="BM66" s="3">
        <v>0.21617382461570037</v>
      </c>
      <c r="BN66" s="3">
        <v>10.712799896976176</v>
      </c>
      <c r="BO66" s="19">
        <v>8.086471443600292</v>
      </c>
      <c r="BP66" s="3"/>
      <c r="BQ66" s="3">
        <v>46.83261675058754</v>
      </c>
      <c r="BR66" s="3">
        <v>32.97631932179558</v>
      </c>
      <c r="BS66" s="3">
        <v>20.34871841790672</v>
      </c>
      <c r="BT66" s="3">
        <v>16.426324045941158</v>
      </c>
      <c r="BU66" s="3">
        <v>8.742287569285002</v>
      </c>
      <c r="BV66" s="3">
        <v>5.367506751132498</v>
      </c>
      <c r="BW66" s="3">
        <v>4.294550566727594</v>
      </c>
      <c r="BX66" s="3">
        <v>2.4284056566660133</v>
      </c>
      <c r="BY66" s="3">
        <v>2.216528291946203</v>
      </c>
      <c r="BZ66" s="3">
        <v>1.3384396825521099</v>
      </c>
      <c r="CA66" s="3">
        <v>1.4692206341581142</v>
      </c>
      <c r="CB66" s="3">
        <v>0.9772557433554431</v>
      </c>
      <c r="CC66" s="3">
        <v>1.2203206434137752</v>
      </c>
      <c r="CD66" s="3">
        <v>1.151214206076155</v>
      </c>
      <c r="CE66" s="3">
        <v>5.451704943805811</v>
      </c>
      <c r="CF66" s="3">
        <v>5.366734865050667</v>
      </c>
      <c r="CG66" s="3">
        <v>0.10379031104503245</v>
      </c>
      <c r="CH66" s="3">
        <v>33.506702031283766</v>
      </c>
      <c r="CI66" s="3">
        <v>16.563339099799528</v>
      </c>
      <c r="CJ66" s="3">
        <v>11.870740951610193</v>
      </c>
      <c r="CK66" s="3">
        <v>1.5879573131941662</v>
      </c>
      <c r="CL66" s="3">
        <v>0.3712149553917911</v>
      </c>
      <c r="CM66" s="3">
        <v>0.25781842085112805</v>
      </c>
      <c r="CN66" s="3">
        <v>0.27837160239707515</v>
      </c>
      <c r="CO66" s="3">
        <v>1.2038702391210985</v>
      </c>
      <c r="CP66" s="3">
        <v>0.4348347070050696</v>
      </c>
      <c r="CQ66" s="3">
        <v>56.537905868018264</v>
      </c>
      <c r="CR66" s="3">
        <v>0.32884833932676066</v>
      </c>
      <c r="CS66" s="3">
        <v>37.61080629310068</v>
      </c>
      <c r="CT66" s="3">
        <v>3.882405810900784</v>
      </c>
      <c r="CU66" s="3">
        <v>4.841666764044109</v>
      </c>
      <c r="CV66" s="3">
        <v>63.22575244248898</v>
      </c>
      <c r="CW66" s="3">
        <v>1.995866486427686</v>
      </c>
      <c r="CX66" s="3">
        <v>3.1570763951089025</v>
      </c>
      <c r="CY66" s="3">
        <v>0.06397317973423337</v>
      </c>
      <c r="CZ66" s="3">
        <v>0.00024317554958196234</v>
      </c>
      <c r="DA66" s="3">
        <v>0.012078778906557749</v>
      </c>
      <c r="DB66" s="3">
        <v>0.007744044359517111</v>
      </c>
      <c r="DC66" s="3">
        <v>1.4655325724811212</v>
      </c>
      <c r="DD66" s="3">
        <v>0.21979996088375767</v>
      </c>
      <c r="DE66" s="3">
        <v>1.0156292717248756</v>
      </c>
      <c r="DF66" s="3">
        <v>0.7448999398960722</v>
      </c>
      <c r="DG66" s="3">
        <v>0.019428816614715818</v>
      </c>
      <c r="DH66" s="3">
        <v>1.6732382984672483</v>
      </c>
      <c r="DI66" s="3">
        <v>0.807223399492246</v>
      </c>
      <c r="DJ66" s="3">
        <v>0.5451573195938879</v>
      </c>
      <c r="DK66" s="3">
        <v>0.3164243708721716</v>
      </c>
      <c r="DL66" s="3">
        <v>0.2186188739375747</v>
      </c>
      <c r="DM66" s="3"/>
      <c r="DN66" s="3">
        <v>0.6655772250485629</v>
      </c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</row>
    <row r="67" spans="1:135" s="7" customFormat="1" ht="15.75">
      <c r="A67" s="5" t="s">
        <v>94</v>
      </c>
      <c r="B67" s="5" t="s">
        <v>187</v>
      </c>
      <c r="C67" s="6">
        <f aca="true" t="shared" si="158" ref="C67:W67">C65+C66</f>
        <v>43.58969288656398</v>
      </c>
      <c r="D67" s="6">
        <f t="shared" si="158"/>
        <v>2.6031232275278464</v>
      </c>
      <c r="E67" s="6">
        <f t="shared" si="158"/>
        <v>14.107817310690114</v>
      </c>
      <c r="F67" s="6">
        <f t="shared" si="158"/>
        <v>12.468777416652031</v>
      </c>
      <c r="G67" s="6">
        <f t="shared" si="158"/>
        <v>0.18973539930851904</v>
      </c>
      <c r="H67" s="6">
        <f t="shared" si="158"/>
        <v>13.669085592020105</v>
      </c>
      <c r="I67" s="6">
        <f t="shared" si="158"/>
        <v>12.86759508572469</v>
      </c>
      <c r="J67" s="6">
        <f t="shared" si="158"/>
        <v>3.5967960823907097</v>
      </c>
      <c r="K67" s="6">
        <f t="shared" si="158"/>
        <v>1.3530457633824466</v>
      </c>
      <c r="L67" s="6">
        <f t="shared" si="158"/>
        <v>0.9132210452384609</v>
      </c>
      <c r="M67" s="6">
        <f t="shared" si="158"/>
        <v>4.295871535455712</v>
      </c>
      <c r="N67" s="6">
        <f t="shared" si="158"/>
        <v>100.84844619997938</v>
      </c>
      <c r="O67" s="9">
        <f t="shared" si="158"/>
        <v>0.7034633260868746</v>
      </c>
      <c r="P67" s="6">
        <f t="shared" si="158"/>
        <v>-14.00630155618683</v>
      </c>
      <c r="Q67" s="12">
        <f t="shared" si="158"/>
        <v>0.5128977216280433</v>
      </c>
      <c r="R67" s="6">
        <f t="shared" si="158"/>
        <v>5.027341371009719</v>
      </c>
      <c r="S67" s="6">
        <f t="shared" si="158"/>
        <v>19.65152752241078</v>
      </c>
      <c r="T67" s="6">
        <f t="shared" si="158"/>
        <v>15.625566023053699</v>
      </c>
      <c r="U67" s="6">
        <f t="shared" si="158"/>
        <v>39.37218192763416</v>
      </c>
      <c r="V67" s="6">
        <f t="shared" si="158"/>
        <v>2.3468093181406187</v>
      </c>
      <c r="W67" s="6">
        <f t="shared" si="158"/>
        <v>12.703005993692864</v>
      </c>
      <c r="X67" s="6"/>
      <c r="Y67" s="6">
        <f aca="true" t="shared" si="159" ref="Y67:AF67">Y65+Y66</f>
        <v>0.7187314844275261</v>
      </c>
      <c r="Z67" s="6">
        <f t="shared" si="159"/>
        <v>15605.723749029476</v>
      </c>
      <c r="AA67" s="6">
        <f t="shared" si="159"/>
        <v>11232.985927601076</v>
      </c>
      <c r="AB67" s="6">
        <f t="shared" si="159"/>
        <v>3985.2966414206444</v>
      </c>
      <c r="AC67" s="6">
        <f t="shared" si="159"/>
        <v>4.765034592995266</v>
      </c>
      <c r="AD67" s="6">
        <f t="shared" si="159"/>
        <v>0.5187557234488317</v>
      </c>
      <c r="AE67" s="6">
        <f t="shared" si="159"/>
        <v>4.067800430001641</v>
      </c>
      <c r="AF67" s="6">
        <f t="shared" si="159"/>
        <v>1.0298881759088363</v>
      </c>
      <c r="AG67" s="6"/>
      <c r="AH67" s="6">
        <f aca="true" t="shared" si="160" ref="AH67:BO67">AH65+AH66</f>
        <v>51.16288881934845</v>
      </c>
      <c r="AI67" s="6">
        <f t="shared" si="160"/>
        <v>1057.2860841746506</v>
      </c>
      <c r="AJ67" s="6">
        <f t="shared" si="160"/>
        <v>1080.607452843409</v>
      </c>
      <c r="AK67" s="6">
        <f t="shared" si="160"/>
        <v>28.36052386998613</v>
      </c>
      <c r="AL67" s="6">
        <f t="shared" si="160"/>
        <v>319.4665216902743</v>
      </c>
      <c r="AM67" s="6">
        <f t="shared" si="160"/>
        <v>557.0382558111646</v>
      </c>
      <c r="AN67" s="6">
        <f t="shared" si="160"/>
        <v>63.71610567801831</v>
      </c>
      <c r="AO67" s="6">
        <f t="shared" si="160"/>
        <v>365.16287616247666</v>
      </c>
      <c r="AP67" s="6">
        <f t="shared" si="160"/>
        <v>32.2949099907803</v>
      </c>
      <c r="AQ67" s="6">
        <f t="shared" si="160"/>
        <v>270.75753875595507</v>
      </c>
      <c r="AR67" s="6">
        <f t="shared" si="160"/>
        <v>95.44240624403533</v>
      </c>
      <c r="AS67" s="6">
        <f t="shared" si="160"/>
        <v>76.62484588655974</v>
      </c>
      <c r="AT67" s="6">
        <f t="shared" si="160"/>
        <v>144.72221295078614</v>
      </c>
      <c r="AU67" s="6">
        <f t="shared" si="160"/>
        <v>14.776115075556042</v>
      </c>
      <c r="AV67" s="6">
        <f t="shared" si="160"/>
        <v>57.49334544797298</v>
      </c>
      <c r="AW67" s="6">
        <f t="shared" si="160"/>
        <v>11.223317504582008</v>
      </c>
      <c r="AX67" s="6">
        <f t="shared" si="160"/>
        <v>2.976175091420542</v>
      </c>
      <c r="AY67" s="6">
        <f t="shared" si="160"/>
        <v>8.34881920902734</v>
      </c>
      <c r="AZ67" s="6">
        <f t="shared" si="160"/>
        <v>1.1243921424116805</v>
      </c>
      <c r="BA67" s="6">
        <f t="shared" si="160"/>
        <v>6.284844558986255</v>
      </c>
      <c r="BB67" s="6">
        <f t="shared" si="160"/>
        <v>1.0668142549215285</v>
      </c>
      <c r="BC67" s="6">
        <f t="shared" si="160"/>
        <v>2.832209802560951</v>
      </c>
      <c r="BD67" s="6">
        <f t="shared" si="160"/>
        <v>0.3695202289418598</v>
      </c>
      <c r="BE67" s="6">
        <f t="shared" si="160"/>
        <v>2.3364755859020603</v>
      </c>
      <c r="BF67" s="6">
        <f t="shared" si="160"/>
        <v>0.3270429362270901</v>
      </c>
      <c r="BG67" s="6">
        <f t="shared" si="160"/>
        <v>10.129062563801297</v>
      </c>
      <c r="BH67" s="6">
        <f t="shared" si="160"/>
        <v>12.59656257712289</v>
      </c>
      <c r="BI67" s="6">
        <f t="shared" si="160"/>
        <v>4.9653096654594915</v>
      </c>
      <c r="BJ67" s="6">
        <f t="shared" si="160"/>
        <v>5.624394819820426</v>
      </c>
      <c r="BK67" s="6">
        <f t="shared" si="160"/>
        <v>5.5317780033846775</v>
      </c>
      <c r="BL67" s="6">
        <f t="shared" si="160"/>
        <v>21.34298136411144</v>
      </c>
      <c r="BM67" s="6">
        <f t="shared" si="160"/>
        <v>0.8183166817585574</v>
      </c>
      <c r="BN67" s="6">
        <f t="shared" si="160"/>
        <v>74.19851418269046</v>
      </c>
      <c r="BO67" s="17">
        <f t="shared" si="160"/>
        <v>99.54361430074314</v>
      </c>
      <c r="BP67" s="6"/>
      <c r="BQ67" s="6">
        <f aca="true" t="shared" si="161" ref="BQ67:CV67">BQ65+BQ66</f>
        <v>247.17692221470867</v>
      </c>
      <c r="BR67" s="6">
        <f t="shared" si="161"/>
        <v>179.11164969156724</v>
      </c>
      <c r="BS67" s="6">
        <f t="shared" si="161"/>
        <v>121.11569734062334</v>
      </c>
      <c r="BT67" s="6">
        <f t="shared" si="161"/>
        <v>95.82224241328812</v>
      </c>
      <c r="BU67" s="6">
        <f t="shared" si="161"/>
        <v>57.555474382471814</v>
      </c>
      <c r="BV67" s="6">
        <f t="shared" si="161"/>
        <v>40.21858231649378</v>
      </c>
      <c r="BW67" s="6">
        <f t="shared" si="161"/>
        <v>32.234823200877784</v>
      </c>
      <c r="BX67" s="6">
        <f t="shared" si="161"/>
        <v>23.721353215436352</v>
      </c>
      <c r="BY67" s="6">
        <f t="shared" si="161"/>
        <v>19.51815080430518</v>
      </c>
      <c r="BZ67" s="6">
        <f t="shared" si="161"/>
        <v>14.858137255174473</v>
      </c>
      <c r="CA67" s="6">
        <f t="shared" si="161"/>
        <v>13.486713345528376</v>
      </c>
      <c r="CB67" s="6">
        <f t="shared" si="161"/>
        <v>11.404945337711705</v>
      </c>
      <c r="CC67" s="6">
        <f t="shared" si="161"/>
        <v>11.179309023454788</v>
      </c>
      <c r="CD67" s="6">
        <f t="shared" si="161"/>
        <v>10.220091757096563</v>
      </c>
      <c r="CE67" s="6">
        <f t="shared" si="161"/>
        <v>13.704479444151254</v>
      </c>
      <c r="CF67" s="6">
        <f t="shared" si="161"/>
        <v>16.127408689893446</v>
      </c>
      <c r="CG67" s="6">
        <f t="shared" si="161"/>
        <v>0.8651353600155884</v>
      </c>
      <c r="CH67" s="6">
        <f t="shared" si="161"/>
        <v>216.07070535648486</v>
      </c>
      <c r="CI67" s="6">
        <f t="shared" si="161"/>
        <v>43.462713805893614</v>
      </c>
      <c r="CJ67" s="6">
        <f t="shared" si="161"/>
        <v>48.98012644341947</v>
      </c>
      <c r="CK67" s="6">
        <f t="shared" si="161"/>
        <v>5.727679034092985</v>
      </c>
      <c r="CL67" s="6">
        <f t="shared" si="161"/>
        <v>3.343739866576776</v>
      </c>
      <c r="CM67" s="6">
        <f t="shared" si="161"/>
        <v>1.8620641841362835</v>
      </c>
      <c r="CN67" s="6">
        <f t="shared" si="161"/>
        <v>2.4616820777218984</v>
      </c>
      <c r="CO67" s="6">
        <f t="shared" si="161"/>
        <v>4.716046302247671</v>
      </c>
      <c r="CP67" s="6">
        <f t="shared" si="161"/>
        <v>3.31126366146569</v>
      </c>
      <c r="CQ67" s="6">
        <f t="shared" si="161"/>
        <v>203.54254259246804</v>
      </c>
      <c r="CR67" s="6">
        <f t="shared" si="161"/>
        <v>2.4348595218293596</v>
      </c>
      <c r="CS67" s="6">
        <f t="shared" si="161"/>
        <v>250.45718580741595</v>
      </c>
      <c r="CT67" s="6">
        <f t="shared" si="161"/>
        <v>25.853644986572032</v>
      </c>
      <c r="CU67" s="6">
        <f t="shared" si="161"/>
        <v>34.43916576137859</v>
      </c>
      <c r="CV67" s="6">
        <f t="shared" si="161"/>
        <v>486.3955803592427</v>
      </c>
      <c r="CW67" s="6">
        <f aca="true" t="shared" si="162" ref="CW67:DN67">CW65+CW66</f>
        <v>20.655287695331307</v>
      </c>
      <c r="CX67" s="6">
        <f t="shared" si="162"/>
        <v>27.089831359040588</v>
      </c>
      <c r="CY67" s="6">
        <f t="shared" si="162"/>
        <v>1.0117373128914997</v>
      </c>
      <c r="CZ67" s="6">
        <f t="shared" si="162"/>
        <v>0.001424326230638994</v>
      </c>
      <c r="DA67" s="6">
        <f t="shared" si="162"/>
        <v>2.02676689557661</v>
      </c>
      <c r="DB67" s="6">
        <f t="shared" si="162"/>
        <v>0.8099959902839532</v>
      </c>
      <c r="DC67" s="6">
        <f t="shared" si="162"/>
        <v>44.29268544467899</v>
      </c>
      <c r="DD67" s="6">
        <f t="shared" si="162"/>
        <v>2.666500679297357</v>
      </c>
      <c r="DE67" s="6">
        <f t="shared" si="162"/>
        <v>14.288771605222621</v>
      </c>
      <c r="DF67" s="6">
        <f t="shared" si="162"/>
        <v>12.69154408901571</v>
      </c>
      <c r="DG67" s="6">
        <f t="shared" si="162"/>
        <v>0.19102135577167764</v>
      </c>
      <c r="DH67" s="6">
        <f t="shared" si="162"/>
        <v>13.89617035463771</v>
      </c>
      <c r="DI67" s="6">
        <f t="shared" si="162"/>
        <v>13.053414912306557</v>
      </c>
      <c r="DJ67" s="6">
        <f t="shared" si="162"/>
        <v>3.646030417429553</v>
      </c>
      <c r="DK67" s="6">
        <f t="shared" si="162"/>
        <v>1.37082195450049</v>
      </c>
      <c r="DL67" s="6">
        <f t="shared" si="162"/>
        <v>0.9289920111030023</v>
      </c>
      <c r="DM67" s="6">
        <f t="shared" si="162"/>
        <v>100</v>
      </c>
      <c r="DN67" s="6">
        <f t="shared" si="162"/>
        <v>4.8208479065125465</v>
      </c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</row>
    <row r="68" spans="1:135" s="26" customFormat="1" ht="15.75">
      <c r="A68" s="20" t="s">
        <v>94</v>
      </c>
      <c r="B68" s="20" t="s">
        <v>188</v>
      </c>
      <c r="C68" s="21">
        <f aca="true" t="shared" si="163" ref="C68:W68">C65-C66</f>
        <v>40.55316425629313</v>
      </c>
      <c r="D68" s="21">
        <f t="shared" si="163"/>
        <v>2.2013665683905197</v>
      </c>
      <c r="E68" s="21">
        <f t="shared" si="163"/>
        <v>11.978713301554786</v>
      </c>
      <c r="F68" s="21">
        <f t="shared" si="163"/>
        <v>11.001067481307164</v>
      </c>
      <c r="G68" s="21">
        <f t="shared" si="163"/>
        <v>0.14781562109964422</v>
      </c>
      <c r="H68" s="21">
        <f t="shared" si="163"/>
        <v>10.347649101857444</v>
      </c>
      <c r="I68" s="21">
        <f t="shared" si="163"/>
        <v>11.196486546928375</v>
      </c>
      <c r="J68" s="21">
        <f t="shared" si="163"/>
        <v>2.50238759107868</v>
      </c>
      <c r="K68" s="21">
        <f t="shared" si="163"/>
        <v>0.720015461107349</v>
      </c>
      <c r="L68" s="21">
        <f t="shared" si="163"/>
        <v>0.48228915884317203</v>
      </c>
      <c r="M68" s="21">
        <f t="shared" si="163"/>
        <v>1.1664141788300029</v>
      </c>
      <c r="N68" s="21">
        <f t="shared" si="163"/>
        <v>99.54303135104112</v>
      </c>
      <c r="O68" s="22">
        <f t="shared" si="163"/>
        <v>0.7031603124408596</v>
      </c>
      <c r="P68" s="21">
        <f t="shared" si="163"/>
        <v>-18.307723176101053</v>
      </c>
      <c r="Q68" s="23">
        <f t="shared" si="163"/>
        <v>0.5128148307014389</v>
      </c>
      <c r="R68" s="21">
        <f t="shared" si="163"/>
        <v>3.4103991385563877</v>
      </c>
      <c r="S68" s="21">
        <f t="shared" si="163"/>
        <v>19.24249356603508</v>
      </c>
      <c r="T68" s="21">
        <f t="shared" si="163"/>
        <v>15.574102485347906</v>
      </c>
      <c r="U68" s="21">
        <f t="shared" si="163"/>
        <v>38.982377139375416</v>
      </c>
      <c r="V68" s="21">
        <f t="shared" si="163"/>
        <v>-2.1911470767327796</v>
      </c>
      <c r="W68" s="21">
        <f t="shared" si="163"/>
        <v>-4.934248885840885</v>
      </c>
      <c r="X68" s="21"/>
      <c r="Y68" s="21">
        <f aca="true" t="shared" si="164" ref="Y68:AF68">Y65-Y66</f>
        <v>0.6712253101262837</v>
      </c>
      <c r="Z68" s="21">
        <f t="shared" si="164"/>
        <v>13197.192577501133</v>
      </c>
      <c r="AA68" s="21">
        <f t="shared" si="164"/>
        <v>5977.568358113203</v>
      </c>
      <c r="AB68" s="21">
        <f t="shared" si="164"/>
        <v>2104.7098891916016</v>
      </c>
      <c r="AC68" s="21">
        <f t="shared" si="164"/>
        <v>3.4072103049639173</v>
      </c>
      <c r="AD68" s="21">
        <f t="shared" si="164"/>
        <v>0.19121436117534696</v>
      </c>
      <c r="AE68" s="21">
        <f t="shared" si="164"/>
        <v>2.258901622134699</v>
      </c>
      <c r="AF68" s="21">
        <f t="shared" si="164"/>
        <v>0.8282400891845403</v>
      </c>
      <c r="AG68" s="21"/>
      <c r="AH68" s="21">
        <f aca="true" t="shared" si="165" ref="AH68:BO68">AH65-AH66</f>
        <v>25.029396894937264</v>
      </c>
      <c r="AI68" s="21">
        <f t="shared" si="165"/>
        <v>706.3179974580024</v>
      </c>
      <c r="AJ68" s="21">
        <f t="shared" si="165"/>
        <v>244.15662878924422</v>
      </c>
      <c r="AK68" s="21">
        <f t="shared" si="165"/>
        <v>14.896618987156728</v>
      </c>
      <c r="AL68" s="21">
        <f t="shared" si="165"/>
        <v>262.5334783097257</v>
      </c>
      <c r="AM68" s="21">
        <f t="shared" si="165"/>
        <v>283.07602990312114</v>
      </c>
      <c r="AN68" s="21">
        <f t="shared" si="165"/>
        <v>48.912465750553125</v>
      </c>
      <c r="AO68" s="21">
        <f t="shared" si="165"/>
        <v>163.0085524089519</v>
      </c>
      <c r="AP68" s="21">
        <f t="shared" si="165"/>
        <v>24.43692674391358</v>
      </c>
      <c r="AQ68" s="21">
        <f t="shared" si="165"/>
        <v>205.49103267261637</v>
      </c>
      <c r="AR68" s="21">
        <f t="shared" si="165"/>
        <v>66.94371620494427</v>
      </c>
      <c r="AS68" s="21">
        <f t="shared" si="165"/>
        <v>47.588623501195336</v>
      </c>
      <c r="AT68" s="21">
        <f t="shared" si="165"/>
        <v>91.43248092676487</v>
      </c>
      <c r="AU68" s="21">
        <f t="shared" si="165"/>
        <v>9.811027781586816</v>
      </c>
      <c r="AV68" s="21">
        <f t="shared" si="165"/>
        <v>37.781756592843344</v>
      </c>
      <c r="AW68" s="21">
        <f t="shared" si="165"/>
        <v>7.813825352560853</v>
      </c>
      <c r="AX68" s="21">
        <f t="shared" si="165"/>
        <v>2.1817840922529275</v>
      </c>
      <c r="AY68" s="21">
        <f t="shared" si="165"/>
        <v>6.124242015462458</v>
      </c>
      <c r="AZ68" s="21">
        <f t="shared" si="165"/>
        <v>0.8941792861597486</v>
      </c>
      <c r="BA68" s="21">
        <f t="shared" si="165"/>
        <v>4.857400338972927</v>
      </c>
      <c r="BB68" s="21">
        <f t="shared" si="165"/>
        <v>0.8746143165070425</v>
      </c>
      <c r="BC68" s="21">
        <f t="shared" si="165"/>
        <v>2.21513713621456</v>
      </c>
      <c r="BD68" s="21">
        <f t="shared" si="165"/>
        <v>0.3061940567724258</v>
      </c>
      <c r="BE68" s="21">
        <f t="shared" si="165"/>
        <v>1.8263815569550819</v>
      </c>
      <c r="BF68" s="21">
        <f t="shared" si="165"/>
        <v>0.2533652270382159</v>
      </c>
      <c r="BG68" s="21">
        <f t="shared" si="165"/>
        <v>4.626137436198704</v>
      </c>
      <c r="BH68" s="21">
        <f t="shared" si="165"/>
        <v>1.4817707562104427</v>
      </c>
      <c r="BI68" s="21">
        <f t="shared" si="165"/>
        <v>0.4100749499251233</v>
      </c>
      <c r="BJ68" s="21">
        <f t="shared" si="165"/>
        <v>4.408462323036717</v>
      </c>
      <c r="BK68" s="21">
        <f t="shared" si="165"/>
        <v>3.861079139472465</v>
      </c>
      <c r="BL68" s="21">
        <f t="shared" si="165"/>
        <v>14.77130435017427</v>
      </c>
      <c r="BM68" s="21">
        <f t="shared" si="165"/>
        <v>0.38596903252715675</v>
      </c>
      <c r="BN68" s="21">
        <f t="shared" si="165"/>
        <v>52.772914388738116</v>
      </c>
      <c r="BO68" s="24">
        <f t="shared" si="165"/>
        <v>83.37067141354257</v>
      </c>
      <c r="BP68" s="21"/>
      <c r="BQ68" s="21">
        <f aca="true" t="shared" si="166" ref="BQ68:CV68">BQ65-BQ66</f>
        <v>153.5116887135336</v>
      </c>
      <c r="BR68" s="21">
        <f t="shared" si="166"/>
        <v>113.15901104797607</v>
      </c>
      <c r="BS68" s="21">
        <f t="shared" si="166"/>
        <v>80.4182605048099</v>
      </c>
      <c r="BT68" s="21">
        <f t="shared" si="166"/>
        <v>62.96959432140581</v>
      </c>
      <c r="BU68" s="21">
        <f t="shared" si="166"/>
        <v>40.070899243901806</v>
      </c>
      <c r="BV68" s="21">
        <f t="shared" si="166"/>
        <v>29.483568814228786</v>
      </c>
      <c r="BW68" s="21">
        <f t="shared" si="166"/>
        <v>23.645722067422593</v>
      </c>
      <c r="BX68" s="21">
        <f t="shared" si="166"/>
        <v>18.864541902104328</v>
      </c>
      <c r="BY68" s="21">
        <f t="shared" si="166"/>
        <v>15.085094220412772</v>
      </c>
      <c r="BZ68" s="21">
        <f t="shared" si="166"/>
        <v>12.181257890070253</v>
      </c>
      <c r="CA68" s="21">
        <f t="shared" si="166"/>
        <v>10.548272077212147</v>
      </c>
      <c r="CB68" s="21">
        <f t="shared" si="166"/>
        <v>9.45043385100082</v>
      </c>
      <c r="CC68" s="21">
        <f t="shared" si="166"/>
        <v>8.738667736627239</v>
      </c>
      <c r="CD68" s="21">
        <f t="shared" si="166"/>
        <v>7.917663344944254</v>
      </c>
      <c r="CE68" s="21">
        <f t="shared" si="166"/>
        <v>2.8010695565396313</v>
      </c>
      <c r="CF68" s="21">
        <f t="shared" si="166"/>
        <v>5.393938959792113</v>
      </c>
      <c r="CG68" s="21">
        <f t="shared" si="166"/>
        <v>0.6575547379255235</v>
      </c>
      <c r="CH68" s="21">
        <f t="shared" si="166"/>
        <v>149.05730129391733</v>
      </c>
      <c r="CI68" s="21">
        <f t="shared" si="166"/>
        <v>10.336035606294555</v>
      </c>
      <c r="CJ68" s="21">
        <f t="shared" si="166"/>
        <v>25.238644540199083</v>
      </c>
      <c r="CK68" s="21">
        <f t="shared" si="166"/>
        <v>2.5517644077046526</v>
      </c>
      <c r="CL68" s="21">
        <f t="shared" si="166"/>
        <v>2.6013099557931936</v>
      </c>
      <c r="CM68" s="21">
        <f t="shared" si="166"/>
        <v>1.3464273424340274</v>
      </c>
      <c r="CN68" s="21">
        <f t="shared" si="166"/>
        <v>1.9049388729277479</v>
      </c>
      <c r="CO68" s="21">
        <f t="shared" si="166"/>
        <v>2.3083058240054743</v>
      </c>
      <c r="CP68" s="21">
        <f t="shared" si="166"/>
        <v>2.441594247455551</v>
      </c>
      <c r="CQ68" s="21">
        <f t="shared" si="166"/>
        <v>90.4667308564315</v>
      </c>
      <c r="CR68" s="21">
        <f t="shared" si="166"/>
        <v>1.7771628431758382</v>
      </c>
      <c r="CS68" s="21">
        <f t="shared" si="166"/>
        <v>175.23557322121462</v>
      </c>
      <c r="CT68" s="21">
        <f t="shared" si="166"/>
        <v>18.088833364770462</v>
      </c>
      <c r="CU68" s="21">
        <f t="shared" si="166"/>
        <v>24.755832233290374</v>
      </c>
      <c r="CV68" s="21">
        <f t="shared" si="166"/>
        <v>359.94407547426476</v>
      </c>
      <c r="CW68" s="21">
        <f aca="true" t="shared" si="167" ref="CW68:DN68">CW65-CW66</f>
        <v>16.663554722475933</v>
      </c>
      <c r="CX68" s="21">
        <f t="shared" si="167"/>
        <v>20.775678568822784</v>
      </c>
      <c r="CY68" s="21">
        <f t="shared" si="167"/>
        <v>0.883790953423033</v>
      </c>
      <c r="CZ68" s="21">
        <f t="shared" si="167"/>
        <v>0.0009379751314750693</v>
      </c>
      <c r="DA68" s="21">
        <f t="shared" si="167"/>
        <v>2.0026093377634946</v>
      </c>
      <c r="DB68" s="21">
        <f t="shared" si="167"/>
        <v>0.7945079015649189</v>
      </c>
      <c r="DC68" s="21">
        <f t="shared" si="167"/>
        <v>41.36162029971674</v>
      </c>
      <c r="DD68" s="21">
        <f t="shared" si="167"/>
        <v>2.226900757529842</v>
      </c>
      <c r="DE68" s="21">
        <f t="shared" si="167"/>
        <v>12.257513061772869</v>
      </c>
      <c r="DF68" s="21">
        <f t="shared" si="167"/>
        <v>11.201744209223566</v>
      </c>
      <c r="DG68" s="21">
        <f t="shared" si="167"/>
        <v>0.152163722542246</v>
      </c>
      <c r="DH68" s="21">
        <f t="shared" si="167"/>
        <v>10.549693757703213</v>
      </c>
      <c r="DI68" s="21">
        <f t="shared" si="167"/>
        <v>11.438968113322066</v>
      </c>
      <c r="DJ68" s="21">
        <f t="shared" si="167"/>
        <v>2.555715778241777</v>
      </c>
      <c r="DK68" s="21">
        <f t="shared" si="167"/>
        <v>0.7379732127561467</v>
      </c>
      <c r="DL68" s="21">
        <f t="shared" si="167"/>
        <v>0.4917542632278529</v>
      </c>
      <c r="DM68" s="21">
        <f t="shared" si="167"/>
        <v>100</v>
      </c>
      <c r="DN68" s="21">
        <f t="shared" si="167"/>
        <v>3.489693456415421</v>
      </c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</row>
    <row r="69" spans="1:135" ht="15.75">
      <c r="A69" s="1" t="s">
        <v>94</v>
      </c>
      <c r="B69" s="1" t="s">
        <v>102</v>
      </c>
      <c r="C69" s="4">
        <v>44.09047619047619</v>
      </c>
      <c r="D69" s="4">
        <v>2.4057142857142844</v>
      </c>
      <c r="E69" s="4">
        <v>11.985714285714286</v>
      </c>
      <c r="F69" s="4">
        <v>12.442857142857147</v>
      </c>
      <c r="G69" s="4">
        <v>0.1966666666666667</v>
      </c>
      <c r="H69" s="4">
        <v>13.042857142857144</v>
      </c>
      <c r="I69" s="4">
        <v>11.441904761904762</v>
      </c>
      <c r="J69" s="4">
        <v>3.0476190476190474</v>
      </c>
      <c r="K69" s="4">
        <v>1.2619047619047619</v>
      </c>
      <c r="L69" s="4">
        <v>0.7733333333333332</v>
      </c>
      <c r="M69" s="4">
        <v>2.470952380952381</v>
      </c>
      <c r="N69" s="4">
        <v>100.68904761904763</v>
      </c>
      <c r="O69" s="10">
        <v>0.7035525</v>
      </c>
      <c r="P69" s="4">
        <v>-12.740435800979583</v>
      </c>
      <c r="Q69" s="13">
        <v>0.512851</v>
      </c>
      <c r="R69" s="4">
        <v>4.115948813982751</v>
      </c>
      <c r="S69" s="4">
        <v>19.15</v>
      </c>
      <c r="T69" s="4">
        <v>15.63125</v>
      </c>
      <c r="U69" s="4">
        <v>39.005</v>
      </c>
      <c r="V69" s="4">
        <v>6.439000000000017</v>
      </c>
      <c r="W69" s="4">
        <v>22.564999999999902</v>
      </c>
      <c r="X69" s="4"/>
      <c r="Y69" s="4">
        <v>0.6994653885373165</v>
      </c>
      <c r="Z69" s="4">
        <v>14422.257142857145</v>
      </c>
      <c r="AA69" s="4">
        <v>10476.333333333332</v>
      </c>
      <c r="AB69" s="4">
        <v>3374.826666666667</v>
      </c>
      <c r="AC69" s="4">
        <v>4.30952380952381</v>
      </c>
      <c r="AD69" s="4">
        <v>0.4262858312763733</v>
      </c>
      <c r="AE69" s="4">
        <v>2.5947232169057526</v>
      </c>
      <c r="AF69" s="4">
        <v>0.9617596122317348</v>
      </c>
      <c r="AG69" s="4"/>
      <c r="AH69" s="4">
        <v>35.57142857142857</v>
      </c>
      <c r="AI69" s="4">
        <v>905.8571428571429</v>
      </c>
      <c r="AJ69" s="4">
        <v>715.4761904761905</v>
      </c>
      <c r="AK69" s="4">
        <v>24.338095238095235</v>
      </c>
      <c r="AL69" s="4">
        <v>321.4761904761905</v>
      </c>
      <c r="AM69" s="4">
        <v>524.9761904761905</v>
      </c>
      <c r="AN69" s="4">
        <v>59.06666666666667</v>
      </c>
      <c r="AO69" s="4">
        <v>322.23809523809524</v>
      </c>
      <c r="AP69" s="4">
        <v>22.80952380952381</v>
      </c>
      <c r="AQ69" s="4">
        <v>240.3</v>
      </c>
      <c r="AR69" s="4">
        <v>103.08095238095237</v>
      </c>
      <c r="AS69" s="4">
        <v>63.42857142857143</v>
      </c>
      <c r="AT69" s="4">
        <v>122.72857142857141</v>
      </c>
      <c r="AU69" s="4">
        <v>16.15</v>
      </c>
      <c r="AV69" s="4">
        <v>51.7</v>
      </c>
      <c r="AW69" s="4">
        <v>9.161904761904763</v>
      </c>
      <c r="AX69" s="4">
        <v>2.804761904761905</v>
      </c>
      <c r="AY69" s="4">
        <v>8.3</v>
      </c>
      <c r="AZ69" s="4">
        <v>1.0476190476190477</v>
      </c>
      <c r="BA69" s="4">
        <v>5.8</v>
      </c>
      <c r="BB69" s="4">
        <v>1.11875</v>
      </c>
      <c r="BC69" s="4">
        <v>2.45</v>
      </c>
      <c r="BD69" s="4">
        <v>0.28095238095238095</v>
      </c>
      <c r="BE69" s="4">
        <v>1.8428571428571423</v>
      </c>
      <c r="BF69" s="4">
        <v>0.2571428571428571</v>
      </c>
      <c r="BG69" s="4">
        <v>7.9</v>
      </c>
      <c r="BH69" s="4">
        <v>6.4</v>
      </c>
      <c r="BI69" s="4">
        <v>1.9952380952380953</v>
      </c>
      <c r="BJ69" s="4">
        <v>7.514285714285715</v>
      </c>
      <c r="BK69" s="4">
        <v>5.91904761904762</v>
      </c>
      <c r="BL69" s="4">
        <v>17.761904761904763</v>
      </c>
      <c r="BM69" s="4"/>
      <c r="BN69" s="4">
        <v>61.142857142857146</v>
      </c>
      <c r="BO69" s="18">
        <v>103.85714285714286</v>
      </c>
      <c r="BP69" s="4"/>
      <c r="BQ69" s="4">
        <v>204.6082949308756</v>
      </c>
      <c r="BR69" s="4">
        <v>151.89179632248937</v>
      </c>
      <c r="BS69" s="4">
        <v>132.3770491803279</v>
      </c>
      <c r="BT69" s="4">
        <v>86.16666666666666</v>
      </c>
      <c r="BU69" s="4">
        <v>46.98412698412699</v>
      </c>
      <c r="BV69" s="4">
        <v>37.9021879021879</v>
      </c>
      <c r="BW69" s="4">
        <v>32.04633204633205</v>
      </c>
      <c r="BX69" s="4">
        <v>22.10166767128792</v>
      </c>
      <c r="BY69" s="4">
        <v>18.012422360248447</v>
      </c>
      <c r="BZ69" s="4">
        <v>15.581476323119778</v>
      </c>
      <c r="CA69" s="4">
        <v>11.666666666666668</v>
      </c>
      <c r="CB69" s="4">
        <v>8.671369782480896</v>
      </c>
      <c r="CC69" s="4">
        <v>8.817498291182503</v>
      </c>
      <c r="CD69" s="4">
        <v>8.035714285714286</v>
      </c>
      <c r="CE69" s="4">
        <v>7.161536784875164</v>
      </c>
      <c r="CF69" s="4">
        <v>11.711222002204275</v>
      </c>
      <c r="CG69" s="4">
        <v>0.6134789857964495</v>
      </c>
      <c r="CH69" s="4">
        <v>147.06539311440028</v>
      </c>
      <c r="CI69" s="4">
        <v>27.49949248120301</v>
      </c>
      <c r="CJ69" s="4">
        <v>53.607258551807426</v>
      </c>
      <c r="CK69" s="4">
        <v>3.956828770411727</v>
      </c>
      <c r="CL69" s="4">
        <v>2.2880310979676852</v>
      </c>
      <c r="CM69" s="4">
        <v>1.430482011745192</v>
      </c>
      <c r="CN69" s="4">
        <v>3.125982306220225</v>
      </c>
      <c r="CO69" s="4">
        <v>4.216481109351954</v>
      </c>
      <c r="CP69" s="4">
        <v>4.455145428656875</v>
      </c>
      <c r="CQ69" s="4">
        <v>180.47589153595015</v>
      </c>
      <c r="CR69" s="4">
        <v>2.362710452758057</v>
      </c>
      <c r="CS69" s="4">
        <v>247.5952380952381</v>
      </c>
      <c r="CT69" s="4">
        <v>25.558218125960057</v>
      </c>
      <c r="CU69" s="4">
        <v>33.82621218968137</v>
      </c>
      <c r="CV69" s="4">
        <v>489.9363378074342</v>
      </c>
      <c r="CW69" s="4">
        <v>18.232111151620515</v>
      </c>
      <c r="CX69" s="4">
        <v>22.104046495103525</v>
      </c>
      <c r="CY69" s="4">
        <v>0.991461944639263</v>
      </c>
      <c r="CZ69" s="4">
        <v>0.001150039481591255</v>
      </c>
      <c r="DA69" s="4">
        <v>2.0368278961282917</v>
      </c>
      <c r="DB69" s="4">
        <v>0.8162654550933038</v>
      </c>
      <c r="DC69" s="4">
        <v>43.796815345303926</v>
      </c>
      <c r="DD69" s="4">
        <v>2.3878807574294876</v>
      </c>
      <c r="DE69" s="4">
        <v>11.905724897558029</v>
      </c>
      <c r="DF69" s="4">
        <v>12.355740518277619</v>
      </c>
      <c r="DG69" s="4">
        <v>0.19526057248854956</v>
      </c>
      <c r="DH69" s="4">
        <v>12.949968746866023</v>
      </c>
      <c r="DI69" s="4">
        <v>11.361945483005517</v>
      </c>
      <c r="DJ69" s="4">
        <v>3.027015863564661</v>
      </c>
      <c r="DK69" s="4">
        <v>1.2522344489391923</v>
      </c>
      <c r="DL69" s="4">
        <v>0.7674133665669954</v>
      </c>
      <c r="DM69" s="4">
        <v>100</v>
      </c>
      <c r="DN69" s="4">
        <v>4.279250312503852</v>
      </c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</row>
    <row r="70" spans="1:135" s="2" customFormat="1" ht="15.75">
      <c r="A70" s="2" t="s">
        <v>86</v>
      </c>
      <c r="C70" s="3">
        <v>2.0125569526173694</v>
      </c>
      <c r="D70" s="3">
        <v>0.31518054430787695</v>
      </c>
      <c r="E70" s="3">
        <v>0.9508320738453616</v>
      </c>
      <c r="F70" s="3">
        <v>0.6637350508199921</v>
      </c>
      <c r="G70" s="3">
        <v>0.01860192855678517</v>
      </c>
      <c r="H70" s="3">
        <v>1.9347280917781726</v>
      </c>
      <c r="I70" s="3">
        <v>1.100768645073661</v>
      </c>
      <c r="J70" s="3">
        <v>0.441619365969263</v>
      </c>
      <c r="K70" s="3">
        <v>0.3368710230456167</v>
      </c>
      <c r="L70" s="3">
        <v>0.19840634910475882</v>
      </c>
      <c r="M70" s="3">
        <v>1.5770675160288412</v>
      </c>
      <c r="N70" s="3">
        <v>0.6938224334492393</v>
      </c>
      <c r="O70" s="11">
        <v>0.00010014739137889677</v>
      </c>
      <c r="P70" s="3">
        <v>1.421639454594221</v>
      </c>
      <c r="Q70" s="14">
        <v>9.785192895385356E-06</v>
      </c>
      <c r="R70" s="3">
        <v>0.19087845067437603</v>
      </c>
      <c r="S70" s="3">
        <v>0.07416198487095703</v>
      </c>
      <c r="T70" s="3">
        <v>0.01452368754827819</v>
      </c>
      <c r="U70" s="3">
        <v>0.1060660171779813</v>
      </c>
      <c r="V70" s="3">
        <v>1.643610598651684</v>
      </c>
      <c r="W70" s="3">
        <v>6.296959980816067</v>
      </c>
      <c r="X70" s="3"/>
      <c r="Y70" s="3">
        <v>0.024811707682749637</v>
      </c>
      <c r="Z70" s="3">
        <v>1889.5073631256694</v>
      </c>
      <c r="AA70" s="3">
        <v>2796.703233324715</v>
      </c>
      <c r="AB70" s="3">
        <v>865.8453074931668</v>
      </c>
      <c r="AC70" s="3">
        <v>0.5254157192210102</v>
      </c>
      <c r="AD70" s="3">
        <v>0.15192282105995686</v>
      </c>
      <c r="AE70" s="3">
        <v>0.7687973125445036</v>
      </c>
      <c r="AF70" s="3">
        <v>0.12289100053447066</v>
      </c>
      <c r="AG70" s="3"/>
      <c r="AH70" s="3">
        <v>9.092233360566222</v>
      </c>
      <c r="AI70" s="3">
        <v>180.86914125550376</v>
      </c>
      <c r="AJ70" s="3">
        <v>199.27430700696618</v>
      </c>
      <c r="AK70" s="3">
        <v>1.932793731875576</v>
      </c>
      <c r="AL70" s="3">
        <v>81.06999858888491</v>
      </c>
      <c r="AM70" s="3">
        <v>290.9827992048784</v>
      </c>
      <c r="AN70" s="3">
        <v>9.77610465483174</v>
      </c>
      <c r="AO70" s="3">
        <v>92.46616099798469</v>
      </c>
      <c r="AP70" s="3">
        <v>2.921497457176757</v>
      </c>
      <c r="AQ70" s="3">
        <v>54.225547484557474</v>
      </c>
      <c r="AR70" s="3">
        <v>25.644411236454665</v>
      </c>
      <c r="AS70" s="3">
        <v>18.365603016227382</v>
      </c>
      <c r="AT70" s="3">
        <v>34.10821913036363</v>
      </c>
      <c r="AU70" s="3">
        <v>4.031438949060255</v>
      </c>
      <c r="AV70" s="3">
        <v>13.341057286580027</v>
      </c>
      <c r="AW70" s="3">
        <v>1.8864116074797752</v>
      </c>
      <c r="AX70" s="3">
        <v>0.4755710256665286</v>
      </c>
      <c r="AY70" s="3">
        <v>1.489966442575129</v>
      </c>
      <c r="AZ70" s="3">
        <v>0.16218463205644215</v>
      </c>
      <c r="BA70" s="3">
        <v>0.8803408430829456</v>
      </c>
      <c r="BB70" s="3">
        <v>0.17036266463048835</v>
      </c>
      <c r="BC70" s="3">
        <v>0.36400549446402386</v>
      </c>
      <c r="BD70" s="3">
        <v>0.07315376902732046</v>
      </c>
      <c r="BE70" s="3">
        <v>0.22162050053752932</v>
      </c>
      <c r="BF70" s="3">
        <v>0.049487165930539645</v>
      </c>
      <c r="BG70" s="3">
        <v>2.220682005922633</v>
      </c>
      <c r="BH70" s="3">
        <v>3.7469987990390385</v>
      </c>
      <c r="BI70" s="3">
        <v>0.6876296002356077</v>
      </c>
      <c r="BJ70" s="3">
        <v>9.345397936151997</v>
      </c>
      <c r="BK70" s="3">
        <v>2.881570181692288</v>
      </c>
      <c r="BL70" s="3">
        <v>1.1086139739831262</v>
      </c>
      <c r="BM70" s="3"/>
      <c r="BN70" s="3">
        <v>11.369490143469465</v>
      </c>
      <c r="BO70" s="19">
        <v>6.888815740961923</v>
      </c>
      <c r="BP70" s="3"/>
      <c r="BQ70" s="3">
        <v>59.24388069750766</v>
      </c>
      <c r="BR70" s="3">
        <v>42.21314248807368</v>
      </c>
      <c r="BS70" s="3">
        <v>33.0445815496741</v>
      </c>
      <c r="BT70" s="3">
        <v>22.235095477633394</v>
      </c>
      <c r="BU70" s="3">
        <v>9.673905679383482</v>
      </c>
      <c r="BV70" s="3">
        <v>6.426635481980172</v>
      </c>
      <c r="BW70" s="3">
        <v>5.752766187548748</v>
      </c>
      <c r="BX70" s="3">
        <v>3.421616710051532</v>
      </c>
      <c r="BY70" s="3">
        <v>2.73397777354954</v>
      </c>
      <c r="BZ70" s="3">
        <v>2.372739061705955</v>
      </c>
      <c r="CA70" s="3">
        <v>1.7333594974477422</v>
      </c>
      <c r="CB70" s="3">
        <v>2.25783237738642</v>
      </c>
      <c r="CC70" s="3">
        <v>1.0603851700360227</v>
      </c>
      <c r="CD70" s="3">
        <v>1.5464739353293537</v>
      </c>
      <c r="CE70" s="3">
        <v>1.8515121739607379</v>
      </c>
      <c r="CF70" s="3">
        <v>2.9468977618520635</v>
      </c>
      <c r="CG70" s="3">
        <v>0.051654338346264504</v>
      </c>
      <c r="CH70" s="3">
        <v>31.725184154480708</v>
      </c>
      <c r="CI70" s="3">
        <v>18.54175376245472</v>
      </c>
      <c r="CJ70" s="3">
        <v>8.13687761234117</v>
      </c>
      <c r="CK70" s="3">
        <v>0.9724247324427427</v>
      </c>
      <c r="CL70" s="3">
        <v>0.55057971024977</v>
      </c>
      <c r="CM70" s="3">
        <v>0.3470077377894035</v>
      </c>
      <c r="CN70" s="3">
        <v>1.134878853302067</v>
      </c>
      <c r="CO70" s="3">
        <v>0.7876345044146634</v>
      </c>
      <c r="CP70" s="3">
        <v>0.7200387571621235</v>
      </c>
      <c r="CQ70" s="3">
        <v>70.69304690383603</v>
      </c>
      <c r="CR70" s="3">
        <v>0.42839660810340063</v>
      </c>
      <c r="CS70" s="3">
        <v>59.70836468454896</v>
      </c>
      <c r="CT70" s="3">
        <v>6.163444096469594</v>
      </c>
      <c r="CU70" s="3">
        <v>6.512309844853859</v>
      </c>
      <c r="CV70" s="3">
        <v>69.39186490107443</v>
      </c>
      <c r="CW70" s="3">
        <v>3.9979013205192433</v>
      </c>
      <c r="CX70" s="3">
        <v>0.711388523967506</v>
      </c>
      <c r="CY70" s="3">
        <v>0.017895834369928698</v>
      </c>
      <c r="CZ70" s="3">
        <v>0.00023793164735664676</v>
      </c>
      <c r="DA70" s="3"/>
      <c r="DB70" s="3"/>
      <c r="DC70" s="3">
        <v>2.1596819669720597</v>
      </c>
      <c r="DD70" s="3">
        <v>0.3047766521957617</v>
      </c>
      <c r="DE70" s="3">
        <v>0.9701095748823075</v>
      </c>
      <c r="DF70" s="3">
        <v>0.619675565043689</v>
      </c>
      <c r="DG70" s="3">
        <v>0.0178576364974291</v>
      </c>
      <c r="DH70" s="3">
        <v>1.9017731544147798</v>
      </c>
      <c r="DI70" s="3">
        <v>1.0757103149455496</v>
      </c>
      <c r="DJ70" s="3">
        <v>0.4402503646769479</v>
      </c>
      <c r="DK70" s="3">
        <v>0.330091459362463</v>
      </c>
      <c r="DL70" s="3">
        <v>0.19594701644003382</v>
      </c>
      <c r="DM70" s="3"/>
      <c r="DN70" s="3">
        <v>0.5144418911211663</v>
      </c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</row>
    <row r="71" spans="1:135" s="7" customFormat="1" ht="15.75">
      <c r="A71" s="5" t="s">
        <v>94</v>
      </c>
      <c r="B71" s="5" t="s">
        <v>189</v>
      </c>
      <c r="C71" s="6">
        <f aca="true" t="shared" si="168" ref="C71:W71">C69+C70</f>
        <v>46.103033143093555</v>
      </c>
      <c r="D71" s="6">
        <f t="shared" si="168"/>
        <v>2.720894830022161</v>
      </c>
      <c r="E71" s="6">
        <f t="shared" si="168"/>
        <v>12.936546359559648</v>
      </c>
      <c r="F71" s="6">
        <f t="shared" si="168"/>
        <v>13.10659219367714</v>
      </c>
      <c r="G71" s="6">
        <f t="shared" si="168"/>
        <v>0.21526859522345188</v>
      </c>
      <c r="H71" s="6">
        <f t="shared" si="168"/>
        <v>14.977585234635317</v>
      </c>
      <c r="I71" s="6">
        <f t="shared" si="168"/>
        <v>12.542673406978423</v>
      </c>
      <c r="J71" s="6">
        <f t="shared" si="168"/>
        <v>3.4892384135883106</v>
      </c>
      <c r="K71" s="6">
        <f t="shared" si="168"/>
        <v>1.5987757849503785</v>
      </c>
      <c r="L71" s="6">
        <f t="shared" si="168"/>
        <v>0.9717396824380921</v>
      </c>
      <c r="M71" s="6">
        <f t="shared" si="168"/>
        <v>4.048019896981222</v>
      </c>
      <c r="N71" s="6">
        <f t="shared" si="168"/>
        <v>101.38287005249687</v>
      </c>
      <c r="O71" s="9">
        <f t="shared" si="168"/>
        <v>0.7036526473913789</v>
      </c>
      <c r="P71" s="6">
        <f t="shared" si="168"/>
        <v>-11.318796346385362</v>
      </c>
      <c r="Q71" s="12">
        <f t="shared" si="168"/>
        <v>0.5128607851928954</v>
      </c>
      <c r="R71" s="6">
        <f t="shared" si="168"/>
        <v>4.306827264657127</v>
      </c>
      <c r="S71" s="6">
        <f t="shared" si="168"/>
        <v>19.224161984870957</v>
      </c>
      <c r="T71" s="6">
        <f t="shared" si="168"/>
        <v>15.645773687548278</v>
      </c>
      <c r="U71" s="6">
        <f t="shared" si="168"/>
        <v>39.11106601717798</v>
      </c>
      <c r="V71" s="6">
        <f t="shared" si="168"/>
        <v>8.082610598651701</v>
      </c>
      <c r="W71" s="6">
        <f t="shared" si="168"/>
        <v>28.861959980815968</v>
      </c>
      <c r="X71" s="6"/>
      <c r="Y71" s="6">
        <f aca="true" t="shared" si="169" ref="Y71:AF71">Y69+Y70</f>
        <v>0.7242770962200662</v>
      </c>
      <c r="Z71" s="6">
        <f t="shared" si="169"/>
        <v>16311.764505982814</v>
      </c>
      <c r="AA71" s="6">
        <f t="shared" si="169"/>
        <v>13273.036566658047</v>
      </c>
      <c r="AB71" s="6">
        <f t="shared" si="169"/>
        <v>4240.671974159834</v>
      </c>
      <c r="AC71" s="6">
        <f t="shared" si="169"/>
        <v>4.834939528744821</v>
      </c>
      <c r="AD71" s="6">
        <f t="shared" si="169"/>
        <v>0.5782086523363301</v>
      </c>
      <c r="AE71" s="6">
        <f t="shared" si="169"/>
        <v>3.3635205294502564</v>
      </c>
      <c r="AF71" s="6">
        <f t="shared" si="169"/>
        <v>1.0846506127662054</v>
      </c>
      <c r="AG71" s="6"/>
      <c r="AH71" s="6">
        <f aca="true" t="shared" si="170" ref="AH71:BO71">AH69+AH70</f>
        <v>44.663661931994795</v>
      </c>
      <c r="AI71" s="6">
        <f t="shared" si="170"/>
        <v>1086.7262841126467</v>
      </c>
      <c r="AJ71" s="6">
        <f t="shared" si="170"/>
        <v>914.7504974831567</v>
      </c>
      <c r="AK71" s="6">
        <f t="shared" si="170"/>
        <v>26.270888969970812</v>
      </c>
      <c r="AL71" s="6">
        <f t="shared" si="170"/>
        <v>402.5461890650754</v>
      </c>
      <c r="AM71" s="6">
        <f t="shared" si="170"/>
        <v>815.9589896810689</v>
      </c>
      <c r="AN71" s="6">
        <f t="shared" si="170"/>
        <v>68.8427713214984</v>
      </c>
      <c r="AO71" s="6">
        <f t="shared" si="170"/>
        <v>414.7042562360799</v>
      </c>
      <c r="AP71" s="6">
        <f t="shared" si="170"/>
        <v>25.731021266700566</v>
      </c>
      <c r="AQ71" s="6">
        <f t="shared" si="170"/>
        <v>294.5255474845575</v>
      </c>
      <c r="AR71" s="6">
        <f t="shared" si="170"/>
        <v>128.72536361740703</v>
      </c>
      <c r="AS71" s="6">
        <f t="shared" si="170"/>
        <v>81.79417444479881</v>
      </c>
      <c r="AT71" s="6">
        <f t="shared" si="170"/>
        <v>156.83679055893504</v>
      </c>
      <c r="AU71" s="6">
        <f t="shared" si="170"/>
        <v>20.181438949060254</v>
      </c>
      <c r="AV71" s="6">
        <f t="shared" si="170"/>
        <v>65.04105728658003</v>
      </c>
      <c r="AW71" s="6">
        <f t="shared" si="170"/>
        <v>11.048316369384539</v>
      </c>
      <c r="AX71" s="6">
        <f t="shared" si="170"/>
        <v>3.2803329304284334</v>
      </c>
      <c r="AY71" s="6">
        <f t="shared" si="170"/>
        <v>9.78996644257513</v>
      </c>
      <c r="AZ71" s="6">
        <f t="shared" si="170"/>
        <v>1.2098036796754899</v>
      </c>
      <c r="BA71" s="6">
        <f t="shared" si="170"/>
        <v>6.680340843082945</v>
      </c>
      <c r="BB71" s="6">
        <f t="shared" si="170"/>
        <v>1.2891126646304882</v>
      </c>
      <c r="BC71" s="6">
        <f t="shared" si="170"/>
        <v>2.8140054944640243</v>
      </c>
      <c r="BD71" s="6">
        <f t="shared" si="170"/>
        <v>0.3541061499797014</v>
      </c>
      <c r="BE71" s="6">
        <f t="shared" si="170"/>
        <v>2.0644776433946714</v>
      </c>
      <c r="BF71" s="6">
        <f t="shared" si="170"/>
        <v>0.30663002307339676</v>
      </c>
      <c r="BG71" s="6">
        <f t="shared" si="170"/>
        <v>10.120682005922633</v>
      </c>
      <c r="BH71" s="6">
        <f t="shared" si="170"/>
        <v>10.14699879903904</v>
      </c>
      <c r="BI71" s="6">
        <f t="shared" si="170"/>
        <v>2.682867695473703</v>
      </c>
      <c r="BJ71" s="6">
        <f t="shared" si="170"/>
        <v>16.859683650437713</v>
      </c>
      <c r="BK71" s="6">
        <f t="shared" si="170"/>
        <v>8.800617800739907</v>
      </c>
      <c r="BL71" s="6">
        <f t="shared" si="170"/>
        <v>18.870518735887888</v>
      </c>
      <c r="BM71" s="6">
        <f t="shared" si="170"/>
        <v>0</v>
      </c>
      <c r="BN71" s="6">
        <f t="shared" si="170"/>
        <v>72.51234728632662</v>
      </c>
      <c r="BO71" s="17">
        <f t="shared" si="170"/>
        <v>110.74595859810478</v>
      </c>
      <c r="BP71" s="6"/>
      <c r="BQ71" s="6">
        <f aca="true" t="shared" si="171" ref="BQ71:CV71">BQ69+BQ70</f>
        <v>263.85217562838324</v>
      </c>
      <c r="BR71" s="6">
        <f t="shared" si="171"/>
        <v>194.10493881056306</v>
      </c>
      <c r="BS71" s="6">
        <f t="shared" si="171"/>
        <v>165.421630730002</v>
      </c>
      <c r="BT71" s="6">
        <f t="shared" si="171"/>
        <v>108.40176214430005</v>
      </c>
      <c r="BU71" s="6">
        <f t="shared" si="171"/>
        <v>56.65803266351047</v>
      </c>
      <c r="BV71" s="6">
        <f t="shared" si="171"/>
        <v>44.32882338416807</v>
      </c>
      <c r="BW71" s="6">
        <f t="shared" si="171"/>
        <v>37.7990982338808</v>
      </c>
      <c r="BX71" s="6">
        <f t="shared" si="171"/>
        <v>25.52328438133945</v>
      </c>
      <c r="BY71" s="6">
        <f t="shared" si="171"/>
        <v>20.746400133797987</v>
      </c>
      <c r="BZ71" s="6">
        <f t="shared" si="171"/>
        <v>17.954215384825734</v>
      </c>
      <c r="CA71" s="6">
        <f t="shared" si="171"/>
        <v>13.40002616411441</v>
      </c>
      <c r="CB71" s="6">
        <f t="shared" si="171"/>
        <v>10.929202159867316</v>
      </c>
      <c r="CC71" s="6">
        <f t="shared" si="171"/>
        <v>9.877883461218525</v>
      </c>
      <c r="CD71" s="6">
        <f t="shared" si="171"/>
        <v>9.58218822104364</v>
      </c>
      <c r="CE71" s="6">
        <f t="shared" si="171"/>
        <v>9.013048958835903</v>
      </c>
      <c r="CF71" s="6">
        <f t="shared" si="171"/>
        <v>14.65811976405634</v>
      </c>
      <c r="CG71" s="6">
        <f t="shared" si="171"/>
        <v>0.6651333241427141</v>
      </c>
      <c r="CH71" s="6">
        <f t="shared" si="171"/>
        <v>178.79057726888098</v>
      </c>
      <c r="CI71" s="6">
        <f t="shared" si="171"/>
        <v>46.04124624365773</v>
      </c>
      <c r="CJ71" s="6">
        <f t="shared" si="171"/>
        <v>61.7441361641486</v>
      </c>
      <c r="CK71" s="6">
        <f t="shared" si="171"/>
        <v>4.92925350285447</v>
      </c>
      <c r="CL71" s="6">
        <f t="shared" si="171"/>
        <v>2.8386108082174553</v>
      </c>
      <c r="CM71" s="6">
        <f t="shared" si="171"/>
        <v>1.7774897495345954</v>
      </c>
      <c r="CN71" s="6">
        <f t="shared" si="171"/>
        <v>4.2608611595222925</v>
      </c>
      <c r="CO71" s="6">
        <f t="shared" si="171"/>
        <v>5.004115613766618</v>
      </c>
      <c r="CP71" s="6">
        <f t="shared" si="171"/>
        <v>5.175184185818999</v>
      </c>
      <c r="CQ71" s="6">
        <f t="shared" si="171"/>
        <v>251.1689384397862</v>
      </c>
      <c r="CR71" s="6">
        <f t="shared" si="171"/>
        <v>2.791107060861458</v>
      </c>
      <c r="CS71" s="6">
        <f t="shared" si="171"/>
        <v>307.30360277978707</v>
      </c>
      <c r="CT71" s="6">
        <f t="shared" si="171"/>
        <v>31.72166222242965</v>
      </c>
      <c r="CU71" s="6">
        <f t="shared" si="171"/>
        <v>40.33852203453523</v>
      </c>
      <c r="CV71" s="6">
        <f t="shared" si="171"/>
        <v>559.3282027085086</v>
      </c>
      <c r="CW71" s="6">
        <f aca="true" t="shared" si="172" ref="CW71:DN71">CW69+CW70</f>
        <v>22.23001247213976</v>
      </c>
      <c r="CX71" s="6">
        <f t="shared" si="172"/>
        <v>22.81543501907103</v>
      </c>
      <c r="CY71" s="6">
        <f t="shared" si="172"/>
        <v>1.0093577790091917</v>
      </c>
      <c r="CZ71" s="6">
        <f t="shared" si="172"/>
        <v>0.0013879711289479018</v>
      </c>
      <c r="DA71" s="6">
        <f t="shared" si="172"/>
        <v>2.0368278961282917</v>
      </c>
      <c r="DB71" s="6">
        <f t="shared" si="172"/>
        <v>0.8162654550933038</v>
      </c>
      <c r="DC71" s="6">
        <f t="shared" si="172"/>
        <v>45.956497312275985</v>
      </c>
      <c r="DD71" s="6">
        <f t="shared" si="172"/>
        <v>2.6926574096252494</v>
      </c>
      <c r="DE71" s="6">
        <f t="shared" si="172"/>
        <v>12.875834472440337</v>
      </c>
      <c r="DF71" s="6">
        <f t="shared" si="172"/>
        <v>12.975416083321308</v>
      </c>
      <c r="DG71" s="6">
        <f t="shared" si="172"/>
        <v>0.21311820898597866</v>
      </c>
      <c r="DH71" s="6">
        <f t="shared" si="172"/>
        <v>14.851741901280803</v>
      </c>
      <c r="DI71" s="6">
        <f t="shared" si="172"/>
        <v>12.437655797951066</v>
      </c>
      <c r="DJ71" s="6">
        <f t="shared" si="172"/>
        <v>3.467266228241609</v>
      </c>
      <c r="DK71" s="6">
        <f t="shared" si="172"/>
        <v>1.5823259083016552</v>
      </c>
      <c r="DL71" s="6">
        <f t="shared" si="172"/>
        <v>0.9633603830070292</v>
      </c>
      <c r="DM71" s="6">
        <f t="shared" si="172"/>
        <v>100</v>
      </c>
      <c r="DN71" s="6">
        <f t="shared" si="172"/>
        <v>4.793692203625019</v>
      </c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</row>
    <row r="72" spans="1:135" s="26" customFormat="1" ht="15.75">
      <c r="A72" s="20" t="s">
        <v>94</v>
      </c>
      <c r="B72" s="20" t="s">
        <v>190</v>
      </c>
      <c r="C72" s="21">
        <f aca="true" t="shared" si="173" ref="C72:W72">C69-C70</f>
        <v>42.07791923785882</v>
      </c>
      <c r="D72" s="21">
        <f t="shared" si="173"/>
        <v>2.0905337414064076</v>
      </c>
      <c r="E72" s="21">
        <f t="shared" si="173"/>
        <v>11.034882211868924</v>
      </c>
      <c r="F72" s="21">
        <f t="shared" si="173"/>
        <v>11.779122092037154</v>
      </c>
      <c r="G72" s="21">
        <f t="shared" si="173"/>
        <v>0.17806473810988155</v>
      </c>
      <c r="H72" s="21">
        <f t="shared" si="173"/>
        <v>11.108129051078972</v>
      </c>
      <c r="I72" s="21">
        <f t="shared" si="173"/>
        <v>10.341136116831102</v>
      </c>
      <c r="J72" s="21">
        <f t="shared" si="173"/>
        <v>2.6059996816497843</v>
      </c>
      <c r="K72" s="21">
        <f t="shared" si="173"/>
        <v>0.9250337388591452</v>
      </c>
      <c r="L72" s="21">
        <f t="shared" si="173"/>
        <v>0.5749269842285744</v>
      </c>
      <c r="M72" s="21">
        <f t="shared" si="173"/>
        <v>0.8938848649235396</v>
      </c>
      <c r="N72" s="21">
        <f t="shared" si="173"/>
        <v>99.99522518559839</v>
      </c>
      <c r="O72" s="22">
        <f t="shared" si="173"/>
        <v>0.7034523526086212</v>
      </c>
      <c r="P72" s="21">
        <f t="shared" si="173"/>
        <v>-14.162075255573804</v>
      </c>
      <c r="Q72" s="23">
        <f t="shared" si="173"/>
        <v>0.5128412148071045</v>
      </c>
      <c r="R72" s="21">
        <f t="shared" si="173"/>
        <v>3.9250703633083748</v>
      </c>
      <c r="S72" s="21">
        <f t="shared" si="173"/>
        <v>19.07583801512904</v>
      </c>
      <c r="T72" s="21">
        <f t="shared" si="173"/>
        <v>15.616726312451721</v>
      </c>
      <c r="U72" s="21">
        <f t="shared" si="173"/>
        <v>38.89893398282202</v>
      </c>
      <c r="V72" s="21">
        <f t="shared" si="173"/>
        <v>4.7953894013483325</v>
      </c>
      <c r="W72" s="21">
        <f t="shared" si="173"/>
        <v>16.268040019183836</v>
      </c>
      <c r="X72" s="21"/>
      <c r="Y72" s="21">
        <f aca="true" t="shared" si="174" ref="Y72:AF72">Y69-Y70</f>
        <v>0.6746536808545669</v>
      </c>
      <c r="Z72" s="21">
        <f t="shared" si="174"/>
        <v>12532.749779731475</v>
      </c>
      <c r="AA72" s="21">
        <f t="shared" si="174"/>
        <v>7679.630100008617</v>
      </c>
      <c r="AB72" s="21">
        <f t="shared" si="174"/>
        <v>2508.9813591735</v>
      </c>
      <c r="AC72" s="21">
        <f t="shared" si="174"/>
        <v>3.7841080903028</v>
      </c>
      <c r="AD72" s="21">
        <f t="shared" si="174"/>
        <v>0.27436301021641646</v>
      </c>
      <c r="AE72" s="21">
        <f t="shared" si="174"/>
        <v>1.825925904361249</v>
      </c>
      <c r="AF72" s="21">
        <f t="shared" si="174"/>
        <v>0.8388686116972641</v>
      </c>
      <c r="AG72" s="21"/>
      <c r="AH72" s="21">
        <f aca="true" t="shared" si="175" ref="AH72:BI72">AH69-AH70</f>
        <v>26.479195210862347</v>
      </c>
      <c r="AI72" s="21">
        <f t="shared" si="175"/>
        <v>724.9880016016391</v>
      </c>
      <c r="AJ72" s="21">
        <f t="shared" si="175"/>
        <v>516.2018834692243</v>
      </c>
      <c r="AK72" s="21">
        <f t="shared" si="175"/>
        <v>22.405301506219658</v>
      </c>
      <c r="AL72" s="21">
        <f t="shared" si="175"/>
        <v>240.40619188730557</v>
      </c>
      <c r="AM72" s="21">
        <f t="shared" si="175"/>
        <v>233.99339127131208</v>
      </c>
      <c r="AN72" s="21">
        <f t="shared" si="175"/>
        <v>49.29056201183493</v>
      </c>
      <c r="AO72" s="21">
        <f t="shared" si="175"/>
        <v>229.77193424011057</v>
      </c>
      <c r="AP72" s="21">
        <f t="shared" si="175"/>
        <v>19.888026352347055</v>
      </c>
      <c r="AQ72" s="21">
        <f t="shared" si="175"/>
        <v>186.07445251544254</v>
      </c>
      <c r="AR72" s="21">
        <f t="shared" si="175"/>
        <v>77.43654114449771</v>
      </c>
      <c r="AS72" s="21">
        <f t="shared" si="175"/>
        <v>45.06296841234405</v>
      </c>
      <c r="AT72" s="21">
        <f t="shared" si="175"/>
        <v>88.62035229820779</v>
      </c>
      <c r="AU72" s="21">
        <f t="shared" si="175"/>
        <v>12.118561050939743</v>
      </c>
      <c r="AV72" s="21">
        <f t="shared" si="175"/>
        <v>38.35894271341998</v>
      </c>
      <c r="AW72" s="21">
        <f t="shared" si="175"/>
        <v>7.2754931544249875</v>
      </c>
      <c r="AX72" s="21">
        <f t="shared" si="175"/>
        <v>2.3291908790953766</v>
      </c>
      <c r="AY72" s="21">
        <f t="shared" si="175"/>
        <v>6.810033557424871</v>
      </c>
      <c r="AZ72" s="21">
        <f t="shared" si="175"/>
        <v>0.8854344155626055</v>
      </c>
      <c r="BA72" s="21">
        <f t="shared" si="175"/>
        <v>4.919659156917055</v>
      </c>
      <c r="BB72" s="21">
        <f t="shared" si="175"/>
        <v>0.9483873353695116</v>
      </c>
      <c r="BC72" s="21">
        <f t="shared" si="175"/>
        <v>2.085994505535976</v>
      </c>
      <c r="BD72" s="21">
        <f t="shared" si="175"/>
        <v>0.2077986119250605</v>
      </c>
      <c r="BE72" s="21">
        <f t="shared" si="175"/>
        <v>1.621236642319613</v>
      </c>
      <c r="BF72" s="21">
        <f t="shared" si="175"/>
        <v>0.20765569121231747</v>
      </c>
      <c r="BG72" s="21">
        <f t="shared" si="175"/>
        <v>5.679317994077367</v>
      </c>
      <c r="BH72" s="21">
        <f t="shared" si="175"/>
        <v>2.653001200960962</v>
      </c>
      <c r="BI72" s="21">
        <f t="shared" si="175"/>
        <v>1.3076084950024875</v>
      </c>
      <c r="BJ72" s="21"/>
      <c r="BK72" s="21">
        <f>BK69-BK70</f>
        <v>3.0374774373553324</v>
      </c>
      <c r="BL72" s="21">
        <f>BL69-BL70</f>
        <v>16.653290787921637</v>
      </c>
      <c r="BM72" s="21">
        <f>BM69-BM70</f>
        <v>0</v>
      </c>
      <c r="BN72" s="21">
        <f>BN69-BN70</f>
        <v>49.77336699938768</v>
      </c>
      <c r="BO72" s="24">
        <f>BO69-BO70</f>
        <v>96.96832711618094</v>
      </c>
      <c r="BP72" s="21"/>
      <c r="BQ72" s="21">
        <f aca="true" t="shared" si="176" ref="BQ72:CV72">BQ69-BQ70</f>
        <v>145.36441423336794</v>
      </c>
      <c r="BR72" s="21">
        <f t="shared" si="176"/>
        <v>109.67865383441568</v>
      </c>
      <c r="BS72" s="21">
        <f t="shared" si="176"/>
        <v>99.33246763065381</v>
      </c>
      <c r="BT72" s="21">
        <f t="shared" si="176"/>
        <v>63.931571189033264</v>
      </c>
      <c r="BU72" s="21">
        <f t="shared" si="176"/>
        <v>37.31022130474351</v>
      </c>
      <c r="BV72" s="21">
        <f t="shared" si="176"/>
        <v>31.475552420207727</v>
      </c>
      <c r="BW72" s="21">
        <f t="shared" si="176"/>
        <v>26.2935658587833</v>
      </c>
      <c r="BX72" s="21">
        <f t="shared" si="176"/>
        <v>18.68005096123639</v>
      </c>
      <c r="BY72" s="21">
        <f t="shared" si="176"/>
        <v>15.278444586698907</v>
      </c>
      <c r="BZ72" s="21">
        <f t="shared" si="176"/>
        <v>13.208737261413823</v>
      </c>
      <c r="CA72" s="21">
        <f t="shared" si="176"/>
        <v>9.933307169218926</v>
      </c>
      <c r="CB72" s="21">
        <f t="shared" si="176"/>
        <v>6.413537405094477</v>
      </c>
      <c r="CC72" s="21">
        <f t="shared" si="176"/>
        <v>7.75711312114648</v>
      </c>
      <c r="CD72" s="21">
        <f t="shared" si="176"/>
        <v>6.489240350384932</v>
      </c>
      <c r="CE72" s="21">
        <f t="shared" si="176"/>
        <v>5.310024610914426</v>
      </c>
      <c r="CF72" s="21">
        <f t="shared" si="176"/>
        <v>8.764324240352211</v>
      </c>
      <c r="CG72" s="21">
        <f t="shared" si="176"/>
        <v>0.561824647450185</v>
      </c>
      <c r="CH72" s="21">
        <f t="shared" si="176"/>
        <v>115.34020895991958</v>
      </c>
      <c r="CI72" s="21">
        <f t="shared" si="176"/>
        <v>8.957738718748288</v>
      </c>
      <c r="CJ72" s="21">
        <f t="shared" si="176"/>
        <v>45.47038093946625</v>
      </c>
      <c r="CK72" s="21">
        <f t="shared" si="176"/>
        <v>2.9844040379689845</v>
      </c>
      <c r="CL72" s="21">
        <f t="shared" si="176"/>
        <v>1.7374513877179152</v>
      </c>
      <c r="CM72" s="21">
        <f t="shared" si="176"/>
        <v>1.0834742739557885</v>
      </c>
      <c r="CN72" s="21">
        <f t="shared" si="176"/>
        <v>1.9911034529181582</v>
      </c>
      <c r="CO72" s="21">
        <f t="shared" si="176"/>
        <v>3.4288466049372905</v>
      </c>
      <c r="CP72" s="21">
        <f t="shared" si="176"/>
        <v>3.735106671494752</v>
      </c>
      <c r="CQ72" s="21">
        <f t="shared" si="176"/>
        <v>109.78284463211412</v>
      </c>
      <c r="CR72" s="21">
        <f t="shared" si="176"/>
        <v>1.9343138446546564</v>
      </c>
      <c r="CS72" s="21">
        <f t="shared" si="176"/>
        <v>187.88687341068913</v>
      </c>
      <c r="CT72" s="21">
        <f t="shared" si="176"/>
        <v>19.394774029490463</v>
      </c>
      <c r="CU72" s="21">
        <f t="shared" si="176"/>
        <v>27.31390234482751</v>
      </c>
      <c r="CV72" s="21">
        <f t="shared" si="176"/>
        <v>420.5444729063598</v>
      </c>
      <c r="CW72" s="21">
        <f aca="true" t="shared" si="177" ref="CW72:DN72">CW69-CW70</f>
        <v>14.234209831101271</v>
      </c>
      <c r="CX72" s="21">
        <f t="shared" si="177"/>
        <v>21.392657971136018</v>
      </c>
      <c r="CY72" s="21">
        <f t="shared" si="177"/>
        <v>0.9735661102693343</v>
      </c>
      <c r="CZ72" s="21">
        <f t="shared" si="177"/>
        <v>0.0009121078342346083</v>
      </c>
      <c r="DA72" s="21">
        <f t="shared" si="177"/>
        <v>2.0368278961282917</v>
      </c>
      <c r="DB72" s="21">
        <f t="shared" si="177"/>
        <v>0.8162654550933038</v>
      </c>
      <c r="DC72" s="21">
        <f t="shared" si="177"/>
        <v>41.63713337833187</v>
      </c>
      <c r="DD72" s="21">
        <f t="shared" si="177"/>
        <v>2.083104105233726</v>
      </c>
      <c r="DE72" s="21">
        <f t="shared" si="177"/>
        <v>10.935615322675721</v>
      </c>
      <c r="DF72" s="21">
        <f t="shared" si="177"/>
        <v>11.73606495323393</v>
      </c>
      <c r="DG72" s="21">
        <f t="shared" si="177"/>
        <v>0.17740293599112045</v>
      </c>
      <c r="DH72" s="21">
        <f t="shared" si="177"/>
        <v>11.048195592451243</v>
      </c>
      <c r="DI72" s="21">
        <f t="shared" si="177"/>
        <v>10.286235168059967</v>
      </c>
      <c r="DJ72" s="21">
        <f t="shared" si="177"/>
        <v>2.586765498887713</v>
      </c>
      <c r="DK72" s="21">
        <f t="shared" si="177"/>
        <v>0.9221429895767294</v>
      </c>
      <c r="DL72" s="21">
        <f t="shared" si="177"/>
        <v>0.5714663501269617</v>
      </c>
      <c r="DM72" s="21">
        <f t="shared" si="177"/>
        <v>100</v>
      </c>
      <c r="DN72" s="21">
        <f t="shared" si="177"/>
        <v>3.764808421382686</v>
      </c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</row>
    <row r="73" spans="1:135" ht="15.75">
      <c r="A73" s="1" t="s">
        <v>147</v>
      </c>
      <c r="B73" s="1" t="s">
        <v>148</v>
      </c>
      <c r="C73" s="4">
        <v>45.434000000000005</v>
      </c>
      <c r="D73" s="4">
        <v>1.82</v>
      </c>
      <c r="E73" s="4">
        <v>14.36</v>
      </c>
      <c r="F73" s="4">
        <v>11.823879999999999</v>
      </c>
      <c r="G73" s="4">
        <v>0.18200000000000002</v>
      </c>
      <c r="H73" s="4">
        <v>13.663999999999998</v>
      </c>
      <c r="I73" s="4">
        <v>8.034</v>
      </c>
      <c r="J73" s="4">
        <v>2.93</v>
      </c>
      <c r="K73" s="4">
        <v>0.952</v>
      </c>
      <c r="L73" s="4">
        <v>0.438</v>
      </c>
      <c r="M73" s="4">
        <v>0.24</v>
      </c>
      <c r="N73" s="4">
        <v>100.005</v>
      </c>
      <c r="O73" s="10">
        <v>0.7030799999999999</v>
      </c>
      <c r="P73" s="4">
        <v>-19.447796153027607</v>
      </c>
      <c r="Q73" s="13">
        <v>0.512945</v>
      </c>
      <c r="R73" s="4">
        <v>5.949594257178559</v>
      </c>
      <c r="S73" s="4"/>
      <c r="T73" s="4"/>
      <c r="U73" s="4"/>
      <c r="V73" s="4"/>
      <c r="W73" s="4"/>
      <c r="X73" s="4"/>
      <c r="Y73" s="4">
        <v>0.7185168766808061</v>
      </c>
      <c r="Z73" s="4">
        <v>10910.9</v>
      </c>
      <c r="AA73" s="4">
        <v>7903.504000000001</v>
      </c>
      <c r="AB73" s="4">
        <v>1911.432</v>
      </c>
      <c r="AC73" s="4">
        <v>3.882</v>
      </c>
      <c r="AD73" s="4">
        <v>0.32771252382951166</v>
      </c>
      <c r="AE73" s="4">
        <v>3.1750857835124897</v>
      </c>
      <c r="AF73" s="4">
        <v>0.5607827660614909</v>
      </c>
      <c r="AG73" s="4"/>
      <c r="AH73" s="4">
        <v>20</v>
      </c>
      <c r="AI73" s="4">
        <v>422.4</v>
      </c>
      <c r="AJ73" s="4">
        <v>274.4</v>
      </c>
      <c r="AK73" s="4">
        <v>23</v>
      </c>
      <c r="AL73" s="4">
        <v>187.2</v>
      </c>
      <c r="AM73" s="4">
        <v>469.4</v>
      </c>
      <c r="AN73" s="4">
        <v>60.2</v>
      </c>
      <c r="AO73" s="4">
        <v>342.6</v>
      </c>
      <c r="AP73" s="4">
        <v>21.4</v>
      </c>
      <c r="AQ73" s="4">
        <v>173</v>
      </c>
      <c r="AR73" s="4">
        <v>39.2</v>
      </c>
      <c r="AS73" s="4">
        <v>25.56</v>
      </c>
      <c r="AT73" s="4">
        <v>52.4</v>
      </c>
      <c r="AU73" s="4">
        <v>5.866666666666666</v>
      </c>
      <c r="AV73" s="4">
        <v>23.3</v>
      </c>
      <c r="AW73" s="4">
        <v>4.8839999999999995</v>
      </c>
      <c r="AX73" s="4">
        <v>1.798</v>
      </c>
      <c r="AY73" s="4">
        <v>4.766666666666667</v>
      </c>
      <c r="AZ73" s="4">
        <v>0.6619999999999999</v>
      </c>
      <c r="BA73" s="4">
        <v>4.13</v>
      </c>
      <c r="BB73" s="4">
        <v>0.7666666666666666</v>
      </c>
      <c r="BC73" s="4">
        <v>2.06</v>
      </c>
      <c r="BD73" s="4">
        <v>0.2833333333333334</v>
      </c>
      <c r="BE73" s="4">
        <v>2.19</v>
      </c>
      <c r="BF73" s="4">
        <v>0.298</v>
      </c>
      <c r="BG73" s="4">
        <v>2.86</v>
      </c>
      <c r="BH73" s="4">
        <v>2.344</v>
      </c>
      <c r="BI73" s="4">
        <v>0.83</v>
      </c>
      <c r="BJ73" s="4">
        <v>3.8939999999999997</v>
      </c>
      <c r="BK73" s="4">
        <v>2.055</v>
      </c>
      <c r="BL73" s="4">
        <v>17.5</v>
      </c>
      <c r="BM73" s="4">
        <v>0.524</v>
      </c>
      <c r="BN73" s="4">
        <v>52</v>
      </c>
      <c r="BO73" s="18">
        <v>83</v>
      </c>
      <c r="BP73" s="4"/>
      <c r="BQ73" s="4">
        <v>82.45161290322582</v>
      </c>
      <c r="BR73" s="4">
        <v>64.85148514851485</v>
      </c>
      <c r="BS73" s="4">
        <v>48.08743169398907</v>
      </c>
      <c r="BT73" s="4">
        <v>38.833333333333336</v>
      </c>
      <c r="BU73" s="4">
        <v>25.046153846153846</v>
      </c>
      <c r="BV73" s="4">
        <v>24.2972972972973</v>
      </c>
      <c r="BW73" s="4">
        <v>18.404118404118407</v>
      </c>
      <c r="BX73" s="4">
        <v>13.966244725738397</v>
      </c>
      <c r="BY73" s="4">
        <v>12.82608695652174</v>
      </c>
      <c r="BZ73" s="4">
        <v>10.677808727948003</v>
      </c>
      <c r="CA73" s="4">
        <v>9.80952380952381</v>
      </c>
      <c r="CB73" s="4">
        <v>8.74485596707819</v>
      </c>
      <c r="CC73" s="4">
        <v>10.47846889952153</v>
      </c>
      <c r="CD73" s="4">
        <v>9.3125</v>
      </c>
      <c r="CE73" s="4">
        <v>6.964961794019933</v>
      </c>
      <c r="CF73" s="4">
        <v>10.795244251882687</v>
      </c>
      <c r="CG73" s="4">
        <v>0.6451003875968992</v>
      </c>
      <c r="CH73" s="4">
        <v>278.8594996816168</v>
      </c>
      <c r="CI73" s="4">
        <v>38.97015865130619</v>
      </c>
      <c r="CJ73" s="4">
        <v>47.52186177242022</v>
      </c>
      <c r="CK73" s="4">
        <v>4.294827092302137</v>
      </c>
      <c r="CL73" s="4">
        <v>4.4018738464378</v>
      </c>
      <c r="CM73" s="4">
        <v>1.3496087425796004</v>
      </c>
      <c r="CN73" s="4">
        <v>0.9697904360683265</v>
      </c>
      <c r="CO73" s="4">
        <v>1.2449748865063266</v>
      </c>
      <c r="CP73" s="4">
        <v>1.8206083390293917</v>
      </c>
      <c r="CQ73" s="4">
        <v>322.99461704217345</v>
      </c>
      <c r="CR73" s="4">
        <v>1.6190182785269993</v>
      </c>
      <c r="CS73" s="4">
        <v>85.4127954294338</v>
      </c>
      <c r="CT73" s="4">
        <v>8.81680468948994</v>
      </c>
      <c r="CU73" s="4">
        <v>11.153834451552505</v>
      </c>
      <c r="CV73" s="4">
        <v>184.42334626158154</v>
      </c>
      <c r="CW73" s="4">
        <v>18.318893698893696</v>
      </c>
      <c r="CX73" s="4">
        <v>17.527834543988828</v>
      </c>
      <c r="CY73" s="4">
        <v>1.0827594507399778</v>
      </c>
      <c r="CZ73" s="4">
        <v>0.002477857075906021</v>
      </c>
      <c r="DA73" s="4"/>
      <c r="DB73" s="4"/>
      <c r="DC73" s="4">
        <v>45.59987566725084</v>
      </c>
      <c r="DD73" s="4">
        <v>1.8270329042296445</v>
      </c>
      <c r="DE73" s="4">
        <v>14.412215906354751</v>
      </c>
      <c r="DF73" s="4">
        <v>11.86763928507153</v>
      </c>
      <c r="DG73" s="4">
        <v>0.18264724082307443</v>
      </c>
      <c r="DH73" s="4">
        <v>13.709665128886405</v>
      </c>
      <c r="DI73" s="4">
        <v>8.064603178081601</v>
      </c>
      <c r="DJ73" s="4">
        <v>2.941281937514932</v>
      </c>
      <c r="DK73" s="4">
        <v>0.9553738546497605</v>
      </c>
      <c r="DL73" s="4">
        <v>0.43966489713745754</v>
      </c>
      <c r="DM73" s="4">
        <v>100</v>
      </c>
      <c r="DN73" s="4">
        <v>3.8966557921646925</v>
      </c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</row>
    <row r="74" spans="1:135" s="2" customFormat="1" ht="15.75">
      <c r="A74" s="2" t="s">
        <v>86</v>
      </c>
      <c r="C74" s="3">
        <v>0.25523322667737786</v>
      </c>
      <c r="D74" s="3">
        <v>0.2856571371417119</v>
      </c>
      <c r="E74" s="3">
        <v>0.7457345372181474</v>
      </c>
      <c r="F74" s="3">
        <v>0.49078679444338347</v>
      </c>
      <c r="G74" s="3">
        <v>0.015999999999999848</v>
      </c>
      <c r="H74" s="3">
        <v>2.0716717886769827</v>
      </c>
      <c r="I74" s="3">
        <v>0.6130122347881707</v>
      </c>
      <c r="J74" s="3">
        <v>0.26313494636782975</v>
      </c>
      <c r="K74" s="3">
        <v>0.157149610244506</v>
      </c>
      <c r="L74" s="3">
        <v>0.05306599664568657</v>
      </c>
      <c r="M74" s="3">
        <v>0.11357816691600545</v>
      </c>
      <c r="N74" s="3">
        <v>0.005000000000002558</v>
      </c>
      <c r="O74" s="11">
        <v>1.999999999996449E-05</v>
      </c>
      <c r="P74" s="3">
        <v>0.28390943289042353</v>
      </c>
      <c r="Q74" s="14">
        <v>1.4999999999987246E-05</v>
      </c>
      <c r="R74" s="3">
        <v>0.2926029962535477</v>
      </c>
      <c r="S74" s="3"/>
      <c r="T74" s="3"/>
      <c r="U74" s="3"/>
      <c r="V74" s="3"/>
      <c r="W74" s="3"/>
      <c r="X74" s="3"/>
      <c r="Y74" s="3">
        <v>0.03535168587993454</v>
      </c>
      <c r="Z74" s="3">
        <v>1712.5145371645642</v>
      </c>
      <c r="AA74" s="3">
        <v>1304.6560642498735</v>
      </c>
      <c r="AB74" s="3">
        <v>231.58000936177467</v>
      </c>
      <c r="AC74" s="3">
        <v>0.3092830418888168</v>
      </c>
      <c r="AD74" s="3">
        <v>0.058968910363758974</v>
      </c>
      <c r="AE74" s="3">
        <v>0.6953775922355714</v>
      </c>
      <c r="AF74" s="3">
        <v>0.04839750604837055</v>
      </c>
      <c r="AG74" s="3"/>
      <c r="AH74" s="3">
        <v>5.019960159204453</v>
      </c>
      <c r="AI74" s="3">
        <v>94.91174848247181</v>
      </c>
      <c r="AJ74" s="3">
        <v>61.28490841961015</v>
      </c>
      <c r="AK74" s="3">
        <v>1.7888543819998317</v>
      </c>
      <c r="AL74" s="3">
        <v>19.009471323527062</v>
      </c>
      <c r="AM74" s="3">
        <v>88.92828571382668</v>
      </c>
      <c r="AN74" s="3">
        <v>7.222188034107106</v>
      </c>
      <c r="AO74" s="3">
        <v>85.98278897546875</v>
      </c>
      <c r="AP74" s="3">
        <v>1.624807680927181</v>
      </c>
      <c r="AQ74" s="3">
        <v>36.066605052319524</v>
      </c>
      <c r="AR74" s="3">
        <v>6.4930732322991735</v>
      </c>
      <c r="AS74" s="3">
        <v>6.184367388828052</v>
      </c>
      <c r="AT74" s="3">
        <v>10.59433811051923</v>
      </c>
      <c r="AU74" s="3">
        <v>0.9463379711052287</v>
      </c>
      <c r="AV74" s="3">
        <v>4.728636167014759</v>
      </c>
      <c r="AW74" s="3">
        <v>0.9020997727524385</v>
      </c>
      <c r="AX74" s="3">
        <v>0.2535665593093857</v>
      </c>
      <c r="AY74" s="3">
        <v>0.6545397025560935</v>
      </c>
      <c r="AZ74" s="3">
        <v>0.09662297863345005</v>
      </c>
      <c r="BA74" s="3">
        <v>0.4489988864128746</v>
      </c>
      <c r="BB74" s="3">
        <v>0.07039570693981044</v>
      </c>
      <c r="BC74" s="3">
        <v>0.15577761927397132</v>
      </c>
      <c r="BD74" s="3">
        <v>0.02054804667656325</v>
      </c>
      <c r="BE74" s="3">
        <v>0.4182104733265276</v>
      </c>
      <c r="BF74" s="3">
        <v>0.04534313619501869</v>
      </c>
      <c r="BG74" s="3">
        <v>0.7294107210618724</v>
      </c>
      <c r="BH74" s="3">
        <v>2.358835305823618</v>
      </c>
      <c r="BI74" s="3">
        <v>0.09757048734120384</v>
      </c>
      <c r="BJ74" s="3">
        <v>0.7379322462123483</v>
      </c>
      <c r="BK74" s="3">
        <v>0.07399324293474151</v>
      </c>
      <c r="BL74" s="3">
        <v>2.5</v>
      </c>
      <c r="BM74" s="3">
        <v>0.39727068857392445</v>
      </c>
      <c r="BN74" s="3">
        <v>2</v>
      </c>
      <c r="BO74" s="19">
        <v>5</v>
      </c>
      <c r="BP74" s="3"/>
      <c r="BQ74" s="3">
        <v>19.949572222025985</v>
      </c>
      <c r="BR74" s="3">
        <v>13.111804592226768</v>
      </c>
      <c r="BS74" s="3">
        <v>7.756868615616636</v>
      </c>
      <c r="BT74" s="3">
        <v>7.881060278357916</v>
      </c>
      <c r="BU74" s="3">
        <v>4.6261526807817415</v>
      </c>
      <c r="BV74" s="3">
        <v>3.4265751258025325</v>
      </c>
      <c r="BW74" s="3">
        <v>2.527180318749398</v>
      </c>
      <c r="BX74" s="3">
        <v>2.038459464840708</v>
      </c>
      <c r="BY74" s="3">
        <v>1.3944064795430806</v>
      </c>
      <c r="BZ74" s="3">
        <v>0.9804416008330096</v>
      </c>
      <c r="CA74" s="3">
        <v>0.7417981870189208</v>
      </c>
      <c r="CB74" s="3">
        <v>0.6341989714988672</v>
      </c>
      <c r="CC74" s="3">
        <v>2.001007049409238</v>
      </c>
      <c r="CD74" s="3">
        <v>1.4169730060943293</v>
      </c>
      <c r="CE74" s="3">
        <v>0.700814361980685</v>
      </c>
      <c r="CF74" s="3">
        <v>0.7119035773552691</v>
      </c>
      <c r="CG74" s="3">
        <v>0.05086402302030575</v>
      </c>
      <c r="CH74" s="3">
        <v>10.876229070353553</v>
      </c>
      <c r="CI74" s="3">
        <v>21.1056693043172</v>
      </c>
      <c r="CJ74" s="3">
        <v>8.016630593716982</v>
      </c>
      <c r="CK74" s="3">
        <v>1.2864817428989457</v>
      </c>
      <c r="CL74" s="3">
        <v>0.4372939259231634</v>
      </c>
      <c r="CM74" s="3">
        <v>0.4063975713024687</v>
      </c>
      <c r="CN74" s="3">
        <v>0.1673207472867011</v>
      </c>
      <c r="CO74" s="3">
        <v>0.13075468575857735</v>
      </c>
      <c r="CP74" s="3">
        <v>0.16767258325680034</v>
      </c>
      <c r="CQ74" s="3">
        <v>74.59033489752748</v>
      </c>
      <c r="CR74" s="3">
        <v>0.15570958702702345</v>
      </c>
      <c r="CS74" s="3">
        <v>13.012159901738867</v>
      </c>
      <c r="CT74" s="3">
        <v>1.3431906995343386</v>
      </c>
      <c r="CU74" s="3">
        <v>0.9195275550367864</v>
      </c>
      <c r="CV74" s="3">
        <v>11.097327633630119</v>
      </c>
      <c r="CW74" s="3">
        <v>2.9858228012415995</v>
      </c>
      <c r="CX74" s="3">
        <v>0.6187127695017866</v>
      </c>
      <c r="CY74" s="3">
        <v>0.005459361828595269</v>
      </c>
      <c r="CZ74" s="3">
        <v>0.000495194528788167</v>
      </c>
      <c r="DA74" s="3"/>
      <c r="DB74" s="3"/>
      <c r="DC74" s="3">
        <v>0.336705187202699</v>
      </c>
      <c r="DD74" s="3">
        <v>0.2892072309503748</v>
      </c>
      <c r="DE74" s="3">
        <v>0.746708203471487</v>
      </c>
      <c r="DF74" s="3">
        <v>0.5089165431570553</v>
      </c>
      <c r="DG74" s="3">
        <v>0.015887361719814464</v>
      </c>
      <c r="DH74" s="3">
        <v>2.0507329908703795</v>
      </c>
      <c r="DI74" s="3">
        <v>0.6322455229848419</v>
      </c>
      <c r="DJ74" s="3">
        <v>0.27047718780826197</v>
      </c>
      <c r="DK74" s="3">
        <v>0.15741346414390153</v>
      </c>
      <c r="DL74" s="3">
        <v>0.053803323409603594</v>
      </c>
      <c r="DM74" s="3"/>
      <c r="DN74" s="3">
        <v>0.31651788953046733</v>
      </c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</row>
    <row r="75" spans="1:135" s="7" customFormat="1" ht="15.75">
      <c r="A75" s="5" t="s">
        <v>147</v>
      </c>
      <c r="B75" s="5" t="s">
        <v>223</v>
      </c>
      <c r="C75" s="6">
        <f aca="true" t="shared" si="178" ref="C75:R75">C73+C74</f>
        <v>45.68923322667738</v>
      </c>
      <c r="D75" s="6">
        <f t="shared" si="178"/>
        <v>2.105657137141712</v>
      </c>
      <c r="E75" s="6">
        <f t="shared" si="178"/>
        <v>15.105734537218147</v>
      </c>
      <c r="F75" s="6">
        <f t="shared" si="178"/>
        <v>12.314666794443383</v>
      </c>
      <c r="G75" s="6">
        <f t="shared" si="178"/>
        <v>0.19799999999999987</v>
      </c>
      <c r="H75" s="6">
        <f t="shared" si="178"/>
        <v>15.735671788676981</v>
      </c>
      <c r="I75" s="6">
        <f t="shared" si="178"/>
        <v>8.647012234788171</v>
      </c>
      <c r="J75" s="6">
        <f t="shared" si="178"/>
        <v>3.19313494636783</v>
      </c>
      <c r="K75" s="6">
        <f t="shared" si="178"/>
        <v>1.109149610244506</v>
      </c>
      <c r="L75" s="6">
        <f t="shared" si="178"/>
        <v>0.49106599664568656</v>
      </c>
      <c r="M75" s="6">
        <f t="shared" si="178"/>
        <v>0.3535781669160054</v>
      </c>
      <c r="N75" s="6">
        <f t="shared" si="178"/>
        <v>100.00999999999999</v>
      </c>
      <c r="O75" s="9">
        <f t="shared" si="178"/>
        <v>0.7030999999999998</v>
      </c>
      <c r="P75" s="6">
        <f t="shared" si="178"/>
        <v>-19.16388672013718</v>
      </c>
      <c r="Q75" s="12">
        <f t="shared" si="178"/>
        <v>0.51296</v>
      </c>
      <c r="R75" s="6">
        <f t="shared" si="178"/>
        <v>6.242197253432106</v>
      </c>
      <c r="S75" s="6"/>
      <c r="T75" s="6"/>
      <c r="U75" s="6"/>
      <c r="V75" s="6"/>
      <c r="W75" s="6"/>
      <c r="X75" s="6"/>
      <c r="Y75" s="6">
        <f aca="true" t="shared" si="179" ref="Y75:AF75">Y73+Y74</f>
        <v>0.7538685625607406</v>
      </c>
      <c r="Z75" s="6">
        <f t="shared" si="179"/>
        <v>12623.414537164565</v>
      </c>
      <c r="AA75" s="6">
        <f t="shared" si="179"/>
        <v>9208.160064249874</v>
      </c>
      <c r="AB75" s="6">
        <f t="shared" si="179"/>
        <v>2143.0120093617747</v>
      </c>
      <c r="AC75" s="6">
        <f t="shared" si="179"/>
        <v>4.191283041888817</v>
      </c>
      <c r="AD75" s="6">
        <f t="shared" si="179"/>
        <v>0.3866814341932706</v>
      </c>
      <c r="AE75" s="6">
        <f t="shared" si="179"/>
        <v>3.870463375748061</v>
      </c>
      <c r="AF75" s="6">
        <f t="shared" si="179"/>
        <v>0.6091802721098615</v>
      </c>
      <c r="AG75" s="6"/>
      <c r="AH75" s="6">
        <f aca="true" t="shared" si="180" ref="AH75:BO75">AH73+AH74</f>
        <v>25.01996015920445</v>
      </c>
      <c r="AI75" s="6">
        <f t="shared" si="180"/>
        <v>517.3117484824718</v>
      </c>
      <c r="AJ75" s="6">
        <f t="shared" si="180"/>
        <v>335.6849084196101</v>
      </c>
      <c r="AK75" s="6">
        <f t="shared" si="180"/>
        <v>24.788854381999833</v>
      </c>
      <c r="AL75" s="6">
        <f t="shared" si="180"/>
        <v>206.20947132352705</v>
      </c>
      <c r="AM75" s="6">
        <f t="shared" si="180"/>
        <v>558.3282857138266</v>
      </c>
      <c r="AN75" s="6">
        <f t="shared" si="180"/>
        <v>67.42218803410711</v>
      </c>
      <c r="AO75" s="6">
        <f t="shared" si="180"/>
        <v>428.58278897546876</v>
      </c>
      <c r="AP75" s="6">
        <f t="shared" si="180"/>
        <v>23.02480768092718</v>
      </c>
      <c r="AQ75" s="6">
        <f t="shared" si="180"/>
        <v>209.06660505231952</v>
      </c>
      <c r="AR75" s="6">
        <f t="shared" si="180"/>
        <v>45.69307323229918</v>
      </c>
      <c r="AS75" s="6">
        <f t="shared" si="180"/>
        <v>31.744367388828053</v>
      </c>
      <c r="AT75" s="6">
        <f t="shared" si="180"/>
        <v>62.99433811051923</v>
      </c>
      <c r="AU75" s="6">
        <f t="shared" si="180"/>
        <v>6.813004637771895</v>
      </c>
      <c r="AV75" s="6">
        <f t="shared" si="180"/>
        <v>28.02863616701476</v>
      </c>
      <c r="AW75" s="6">
        <f t="shared" si="180"/>
        <v>5.786099772752438</v>
      </c>
      <c r="AX75" s="6">
        <f t="shared" si="180"/>
        <v>2.0515665593093857</v>
      </c>
      <c r="AY75" s="6">
        <f t="shared" si="180"/>
        <v>5.421206369222761</v>
      </c>
      <c r="AZ75" s="6">
        <f t="shared" si="180"/>
        <v>0.75862297863345</v>
      </c>
      <c r="BA75" s="6">
        <f t="shared" si="180"/>
        <v>4.578998886412874</v>
      </c>
      <c r="BB75" s="6">
        <f t="shared" si="180"/>
        <v>0.8370623736064771</v>
      </c>
      <c r="BC75" s="6">
        <f t="shared" si="180"/>
        <v>2.2157776192739713</v>
      </c>
      <c r="BD75" s="6">
        <f t="shared" si="180"/>
        <v>0.3038813800098966</v>
      </c>
      <c r="BE75" s="6">
        <f t="shared" si="180"/>
        <v>2.6082104733265274</v>
      </c>
      <c r="BF75" s="6">
        <f t="shared" si="180"/>
        <v>0.34334313619501866</v>
      </c>
      <c r="BG75" s="6">
        <f t="shared" si="180"/>
        <v>3.5894107210618724</v>
      </c>
      <c r="BH75" s="6">
        <f t="shared" si="180"/>
        <v>4.702835305823617</v>
      </c>
      <c r="BI75" s="6">
        <f t="shared" si="180"/>
        <v>0.9275704873412038</v>
      </c>
      <c r="BJ75" s="6">
        <f t="shared" si="180"/>
        <v>4.631932246212348</v>
      </c>
      <c r="BK75" s="6">
        <f t="shared" si="180"/>
        <v>2.1289932429347416</v>
      </c>
      <c r="BL75" s="6">
        <f t="shared" si="180"/>
        <v>20</v>
      </c>
      <c r="BM75" s="6">
        <f t="shared" si="180"/>
        <v>0.9212706885739245</v>
      </c>
      <c r="BN75" s="6">
        <f t="shared" si="180"/>
        <v>54</v>
      </c>
      <c r="BO75" s="17">
        <f t="shared" si="180"/>
        <v>88</v>
      </c>
      <c r="BP75" s="6"/>
      <c r="BQ75" s="6">
        <f aca="true" t="shared" si="181" ref="BQ75:CZ75">BQ73+BQ74</f>
        <v>102.4011851252518</v>
      </c>
      <c r="BR75" s="6">
        <f t="shared" si="181"/>
        <v>77.96328974074163</v>
      </c>
      <c r="BS75" s="6">
        <f t="shared" si="181"/>
        <v>55.8443003096057</v>
      </c>
      <c r="BT75" s="6">
        <f t="shared" si="181"/>
        <v>46.71439361169125</v>
      </c>
      <c r="BU75" s="6">
        <f t="shared" si="181"/>
        <v>29.672306526935586</v>
      </c>
      <c r="BV75" s="6">
        <f t="shared" si="181"/>
        <v>27.72387242309983</v>
      </c>
      <c r="BW75" s="6">
        <f t="shared" si="181"/>
        <v>20.931298722867805</v>
      </c>
      <c r="BX75" s="6">
        <f t="shared" si="181"/>
        <v>16.004704190579105</v>
      </c>
      <c r="BY75" s="6">
        <f t="shared" si="181"/>
        <v>14.220493436064821</v>
      </c>
      <c r="BZ75" s="6">
        <f t="shared" si="181"/>
        <v>11.658250328781012</v>
      </c>
      <c r="CA75" s="6">
        <f t="shared" si="181"/>
        <v>10.55132199654273</v>
      </c>
      <c r="CB75" s="6">
        <f t="shared" si="181"/>
        <v>9.379054938577056</v>
      </c>
      <c r="CC75" s="6">
        <f t="shared" si="181"/>
        <v>12.47947594893077</v>
      </c>
      <c r="CD75" s="6">
        <f t="shared" si="181"/>
        <v>10.729473006094329</v>
      </c>
      <c r="CE75" s="6">
        <f t="shared" si="181"/>
        <v>7.665776156000618</v>
      </c>
      <c r="CF75" s="6">
        <f t="shared" si="181"/>
        <v>11.507147829237956</v>
      </c>
      <c r="CG75" s="6">
        <f t="shared" si="181"/>
        <v>0.695964410617205</v>
      </c>
      <c r="CH75" s="6">
        <f t="shared" si="181"/>
        <v>289.7357287519703</v>
      </c>
      <c r="CI75" s="6">
        <f t="shared" si="181"/>
        <v>60.075827955623396</v>
      </c>
      <c r="CJ75" s="6">
        <f t="shared" si="181"/>
        <v>55.538492366137206</v>
      </c>
      <c r="CK75" s="6">
        <f t="shared" si="181"/>
        <v>5.581308835201083</v>
      </c>
      <c r="CL75" s="6">
        <f t="shared" si="181"/>
        <v>4.839167772360963</v>
      </c>
      <c r="CM75" s="6">
        <f t="shared" si="181"/>
        <v>1.756006313882069</v>
      </c>
      <c r="CN75" s="6">
        <f t="shared" si="181"/>
        <v>1.1371111833550276</v>
      </c>
      <c r="CO75" s="6">
        <f t="shared" si="181"/>
        <v>1.3757295722649039</v>
      </c>
      <c r="CP75" s="6">
        <f t="shared" si="181"/>
        <v>1.988280922286192</v>
      </c>
      <c r="CQ75" s="6">
        <f t="shared" si="181"/>
        <v>397.58495193970094</v>
      </c>
      <c r="CR75" s="6">
        <f t="shared" si="181"/>
        <v>1.7747278655540228</v>
      </c>
      <c r="CS75" s="6">
        <f t="shared" si="181"/>
        <v>98.42495533117267</v>
      </c>
      <c r="CT75" s="6">
        <f t="shared" si="181"/>
        <v>10.159995389024278</v>
      </c>
      <c r="CU75" s="6">
        <f t="shared" si="181"/>
        <v>12.073362006589292</v>
      </c>
      <c r="CV75" s="6">
        <f t="shared" si="181"/>
        <v>195.52067389521167</v>
      </c>
      <c r="CW75" s="6">
        <f t="shared" si="181"/>
        <v>21.304716500135296</v>
      </c>
      <c r="CX75" s="6">
        <f t="shared" si="181"/>
        <v>18.146547313490615</v>
      </c>
      <c r="CY75" s="6">
        <f t="shared" si="181"/>
        <v>1.088218812568573</v>
      </c>
      <c r="CZ75" s="6">
        <f t="shared" si="181"/>
        <v>0.002973051604694188</v>
      </c>
      <c r="DA75" s="6"/>
      <c r="DB75" s="6"/>
      <c r="DC75" s="6">
        <f aca="true" t="shared" si="182" ref="DC75:DN75">DC73+DC74</f>
        <v>45.93658085445354</v>
      </c>
      <c r="DD75" s="6">
        <f t="shared" si="182"/>
        <v>2.1162401351800195</v>
      </c>
      <c r="DE75" s="6">
        <f t="shared" si="182"/>
        <v>15.158924109826238</v>
      </c>
      <c r="DF75" s="6">
        <f t="shared" si="182"/>
        <v>12.376555828228584</v>
      </c>
      <c r="DG75" s="6">
        <f t="shared" si="182"/>
        <v>0.1985346025428889</v>
      </c>
      <c r="DH75" s="6">
        <f t="shared" si="182"/>
        <v>15.760398119756784</v>
      </c>
      <c r="DI75" s="6">
        <f t="shared" si="182"/>
        <v>8.696848701066443</v>
      </c>
      <c r="DJ75" s="6">
        <f t="shared" si="182"/>
        <v>3.211759125323194</v>
      </c>
      <c r="DK75" s="6">
        <f t="shared" si="182"/>
        <v>1.112787318793662</v>
      </c>
      <c r="DL75" s="6">
        <f t="shared" si="182"/>
        <v>0.49346822054706113</v>
      </c>
      <c r="DM75" s="6">
        <f t="shared" si="182"/>
        <v>100</v>
      </c>
      <c r="DN75" s="6">
        <f t="shared" si="182"/>
        <v>4.21317368169516</v>
      </c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</row>
    <row r="76" spans="1:135" s="38" customFormat="1" ht="15.75">
      <c r="A76" s="32" t="s">
        <v>147</v>
      </c>
      <c r="B76" s="32" t="s">
        <v>224</v>
      </c>
      <c r="C76" s="33">
        <f aca="true" t="shared" si="183" ref="C76:R76">C73-C74</f>
        <v>45.17876677332263</v>
      </c>
      <c r="D76" s="33">
        <f t="shared" si="183"/>
        <v>1.534342862858288</v>
      </c>
      <c r="E76" s="33">
        <f t="shared" si="183"/>
        <v>13.614265462781852</v>
      </c>
      <c r="F76" s="33">
        <f t="shared" si="183"/>
        <v>11.333093205556615</v>
      </c>
      <c r="G76" s="33">
        <f t="shared" si="183"/>
        <v>0.16600000000000018</v>
      </c>
      <c r="H76" s="33">
        <f t="shared" si="183"/>
        <v>11.592328211323014</v>
      </c>
      <c r="I76" s="33">
        <f t="shared" si="183"/>
        <v>7.42098776521183</v>
      </c>
      <c r="J76" s="33">
        <f t="shared" si="183"/>
        <v>2.6668650536321703</v>
      </c>
      <c r="K76" s="33">
        <f t="shared" si="183"/>
        <v>0.7948503897554939</v>
      </c>
      <c r="L76" s="33">
        <f t="shared" si="183"/>
        <v>0.38493400335431344</v>
      </c>
      <c r="M76" s="33">
        <f t="shared" si="183"/>
        <v>0.12642183308399454</v>
      </c>
      <c r="N76" s="33">
        <f t="shared" si="183"/>
        <v>100</v>
      </c>
      <c r="O76" s="34">
        <f t="shared" si="183"/>
        <v>0.70306</v>
      </c>
      <c r="P76" s="33">
        <f t="shared" si="183"/>
        <v>-19.731705585918032</v>
      </c>
      <c r="Q76" s="35">
        <f t="shared" si="183"/>
        <v>0.51293</v>
      </c>
      <c r="R76" s="33">
        <f t="shared" si="183"/>
        <v>5.656991260925011</v>
      </c>
      <c r="S76" s="33"/>
      <c r="T76" s="33"/>
      <c r="U76" s="33"/>
      <c r="V76" s="33"/>
      <c r="W76" s="33"/>
      <c r="X76" s="33"/>
      <c r="Y76" s="33">
        <f aca="true" t="shared" si="184" ref="Y76:AF76">Y73-Y74</f>
        <v>0.6831651908008716</v>
      </c>
      <c r="Z76" s="33">
        <f t="shared" si="184"/>
        <v>9198.385462835435</v>
      </c>
      <c r="AA76" s="33">
        <f t="shared" si="184"/>
        <v>6598.847935750127</v>
      </c>
      <c r="AB76" s="33">
        <f t="shared" si="184"/>
        <v>1679.8519906382253</v>
      </c>
      <c r="AC76" s="33">
        <f t="shared" si="184"/>
        <v>3.5727169581111835</v>
      </c>
      <c r="AD76" s="33">
        <f t="shared" si="184"/>
        <v>0.2687436134657527</v>
      </c>
      <c r="AE76" s="33">
        <f t="shared" si="184"/>
        <v>2.4797081912769183</v>
      </c>
      <c r="AF76" s="33">
        <f t="shared" si="184"/>
        <v>0.5123852600131203</v>
      </c>
      <c r="AG76" s="33"/>
      <c r="AH76" s="33">
        <f aca="true" t="shared" si="185" ref="AH76:BG76">AH73-AH74</f>
        <v>14.980039840795547</v>
      </c>
      <c r="AI76" s="33">
        <f t="shared" si="185"/>
        <v>327.48825151752817</v>
      </c>
      <c r="AJ76" s="33">
        <f t="shared" si="185"/>
        <v>213.11509158038984</v>
      </c>
      <c r="AK76" s="33">
        <f t="shared" si="185"/>
        <v>21.211145618000167</v>
      </c>
      <c r="AL76" s="33">
        <f t="shared" si="185"/>
        <v>168.19052867647292</v>
      </c>
      <c r="AM76" s="33">
        <f t="shared" si="185"/>
        <v>380.4717142861733</v>
      </c>
      <c r="AN76" s="33">
        <f t="shared" si="185"/>
        <v>52.9778119658929</v>
      </c>
      <c r="AO76" s="33">
        <f t="shared" si="185"/>
        <v>256.6172110245313</v>
      </c>
      <c r="AP76" s="33">
        <f t="shared" si="185"/>
        <v>19.77519231907282</v>
      </c>
      <c r="AQ76" s="33">
        <f t="shared" si="185"/>
        <v>136.93339494768048</v>
      </c>
      <c r="AR76" s="33">
        <f t="shared" si="185"/>
        <v>32.70692676770083</v>
      </c>
      <c r="AS76" s="33">
        <f t="shared" si="185"/>
        <v>19.375632611171945</v>
      </c>
      <c r="AT76" s="33">
        <f t="shared" si="185"/>
        <v>41.80566188948077</v>
      </c>
      <c r="AU76" s="33">
        <f t="shared" si="185"/>
        <v>4.920328695561437</v>
      </c>
      <c r="AV76" s="33">
        <f t="shared" si="185"/>
        <v>18.57136383298524</v>
      </c>
      <c r="AW76" s="33">
        <f t="shared" si="185"/>
        <v>3.9819002272475608</v>
      </c>
      <c r="AX76" s="33">
        <f t="shared" si="185"/>
        <v>1.5444334406906144</v>
      </c>
      <c r="AY76" s="33">
        <f t="shared" si="185"/>
        <v>4.112126964110573</v>
      </c>
      <c r="AZ76" s="33">
        <f t="shared" si="185"/>
        <v>0.5653770213665499</v>
      </c>
      <c r="BA76" s="33">
        <f t="shared" si="185"/>
        <v>3.6810011135871252</v>
      </c>
      <c r="BB76" s="33">
        <f t="shared" si="185"/>
        <v>0.6962709597268562</v>
      </c>
      <c r="BC76" s="33">
        <f t="shared" si="185"/>
        <v>1.9042223807260288</v>
      </c>
      <c r="BD76" s="33">
        <f t="shared" si="185"/>
        <v>0.26278528665677015</v>
      </c>
      <c r="BE76" s="33">
        <f t="shared" si="185"/>
        <v>1.7717895266734724</v>
      </c>
      <c r="BF76" s="33">
        <f t="shared" si="185"/>
        <v>0.2526568638049813</v>
      </c>
      <c r="BG76" s="33">
        <f t="shared" si="185"/>
        <v>2.1305892789381273</v>
      </c>
      <c r="BH76" s="33"/>
      <c r="BI76" s="33">
        <f aca="true" t="shared" si="186" ref="BI76:BO76">BI73-BI74</f>
        <v>0.7324295126587961</v>
      </c>
      <c r="BJ76" s="33">
        <f t="shared" si="186"/>
        <v>3.156067753787651</v>
      </c>
      <c r="BK76" s="33">
        <f t="shared" si="186"/>
        <v>1.9810067570652587</v>
      </c>
      <c r="BL76" s="33">
        <f t="shared" si="186"/>
        <v>15</v>
      </c>
      <c r="BM76" s="33">
        <f t="shared" si="186"/>
        <v>0.12672931142607557</v>
      </c>
      <c r="BN76" s="33">
        <f t="shared" si="186"/>
        <v>50</v>
      </c>
      <c r="BO76" s="36">
        <f t="shared" si="186"/>
        <v>78</v>
      </c>
      <c r="BP76" s="33"/>
      <c r="BQ76" s="33">
        <f aca="true" t="shared" si="187" ref="BQ76:CZ76">BQ73-BQ74</f>
        <v>62.50204068119984</v>
      </c>
      <c r="BR76" s="33">
        <f t="shared" si="187"/>
        <v>51.739680556288086</v>
      </c>
      <c r="BS76" s="33">
        <f t="shared" si="187"/>
        <v>40.330563078372435</v>
      </c>
      <c r="BT76" s="33">
        <f t="shared" si="187"/>
        <v>30.95227305497542</v>
      </c>
      <c r="BU76" s="33">
        <f t="shared" si="187"/>
        <v>20.420001165372106</v>
      </c>
      <c r="BV76" s="33">
        <f t="shared" si="187"/>
        <v>20.870722171494766</v>
      </c>
      <c r="BW76" s="33">
        <f t="shared" si="187"/>
        <v>15.876938085369009</v>
      </c>
      <c r="BX76" s="33">
        <f t="shared" si="187"/>
        <v>11.92778526089769</v>
      </c>
      <c r="BY76" s="33">
        <f t="shared" si="187"/>
        <v>11.43168047697866</v>
      </c>
      <c r="BZ76" s="33">
        <f t="shared" si="187"/>
        <v>9.697367127114994</v>
      </c>
      <c r="CA76" s="33">
        <f t="shared" si="187"/>
        <v>9.06772562250489</v>
      </c>
      <c r="CB76" s="33">
        <f t="shared" si="187"/>
        <v>8.110656995579323</v>
      </c>
      <c r="CC76" s="33">
        <f t="shared" si="187"/>
        <v>8.477461850112292</v>
      </c>
      <c r="CD76" s="33">
        <f t="shared" si="187"/>
        <v>7.895526993905671</v>
      </c>
      <c r="CE76" s="33">
        <f t="shared" si="187"/>
        <v>6.264147432039248</v>
      </c>
      <c r="CF76" s="33">
        <f t="shared" si="187"/>
        <v>10.083340674527419</v>
      </c>
      <c r="CG76" s="33">
        <f t="shared" si="187"/>
        <v>0.5942363645765935</v>
      </c>
      <c r="CH76" s="33">
        <f t="shared" si="187"/>
        <v>267.98327061126326</v>
      </c>
      <c r="CI76" s="33">
        <f t="shared" si="187"/>
        <v>17.864489346988993</v>
      </c>
      <c r="CJ76" s="33">
        <f t="shared" si="187"/>
        <v>39.50523117870324</v>
      </c>
      <c r="CK76" s="33">
        <f t="shared" si="187"/>
        <v>3.0083453494031915</v>
      </c>
      <c r="CL76" s="33">
        <f t="shared" si="187"/>
        <v>3.9645799205146366</v>
      </c>
      <c r="CM76" s="33">
        <f t="shared" si="187"/>
        <v>0.9432111712771317</v>
      </c>
      <c r="CN76" s="33">
        <f t="shared" si="187"/>
        <v>0.8024696887816254</v>
      </c>
      <c r="CO76" s="33">
        <f t="shared" si="187"/>
        <v>1.1142202007477493</v>
      </c>
      <c r="CP76" s="33">
        <f t="shared" si="187"/>
        <v>1.6529357557725914</v>
      </c>
      <c r="CQ76" s="33">
        <f t="shared" si="187"/>
        <v>248.40428214464595</v>
      </c>
      <c r="CR76" s="33">
        <f t="shared" si="187"/>
        <v>1.4633086914999758</v>
      </c>
      <c r="CS76" s="33">
        <f t="shared" si="187"/>
        <v>72.40063552769493</v>
      </c>
      <c r="CT76" s="33">
        <f t="shared" si="187"/>
        <v>7.473613989955601</v>
      </c>
      <c r="CU76" s="33">
        <f t="shared" si="187"/>
        <v>10.234306896515719</v>
      </c>
      <c r="CV76" s="33">
        <f t="shared" si="187"/>
        <v>173.3260186279514</v>
      </c>
      <c r="CW76" s="33">
        <f t="shared" si="187"/>
        <v>15.333070897652096</v>
      </c>
      <c r="CX76" s="33">
        <f t="shared" si="187"/>
        <v>16.90912177448704</v>
      </c>
      <c r="CY76" s="33">
        <f t="shared" si="187"/>
        <v>1.0773000889113826</v>
      </c>
      <c r="CZ76" s="33">
        <f t="shared" si="187"/>
        <v>0.001982662547117854</v>
      </c>
      <c r="DA76" s="33"/>
      <c r="DB76" s="33"/>
      <c r="DC76" s="33">
        <f aca="true" t="shared" si="188" ref="DC76:DN76">DC73-DC74</f>
        <v>45.263170480048146</v>
      </c>
      <c r="DD76" s="33">
        <f t="shared" si="188"/>
        <v>1.5378256732792697</v>
      </c>
      <c r="DE76" s="33">
        <f t="shared" si="188"/>
        <v>13.665507702883264</v>
      </c>
      <c r="DF76" s="33">
        <f t="shared" si="188"/>
        <v>11.358722741914475</v>
      </c>
      <c r="DG76" s="33">
        <f t="shared" si="188"/>
        <v>0.16675987910325996</v>
      </c>
      <c r="DH76" s="33">
        <f t="shared" si="188"/>
        <v>11.658932138016025</v>
      </c>
      <c r="DI76" s="33">
        <f t="shared" si="188"/>
        <v>7.432357655096759</v>
      </c>
      <c r="DJ76" s="33">
        <f t="shared" si="188"/>
        <v>2.67080474970667</v>
      </c>
      <c r="DK76" s="33">
        <f t="shared" si="188"/>
        <v>0.797960390505859</v>
      </c>
      <c r="DL76" s="33">
        <f t="shared" si="188"/>
        <v>0.38586157372785396</v>
      </c>
      <c r="DM76" s="33">
        <f t="shared" si="188"/>
        <v>100</v>
      </c>
      <c r="DN76" s="33">
        <f t="shared" si="188"/>
        <v>3.5801379026342253</v>
      </c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</row>
    <row r="77" spans="1:135" s="20" customFormat="1" ht="15.75">
      <c r="A77" s="20" t="s">
        <v>147</v>
      </c>
      <c r="B77" s="20" t="s">
        <v>103</v>
      </c>
      <c r="C77" s="21">
        <v>45.09</v>
      </c>
      <c r="D77" s="21">
        <v>3.12</v>
      </c>
      <c r="E77" s="21">
        <v>12.08</v>
      </c>
      <c r="F77" s="21">
        <v>13</v>
      </c>
      <c r="G77" s="21">
        <v>0.35</v>
      </c>
      <c r="H77" s="21">
        <v>12.11</v>
      </c>
      <c r="I77" s="21">
        <v>9.48</v>
      </c>
      <c r="J77" s="21">
        <v>3.21</v>
      </c>
      <c r="K77" s="21">
        <v>0.66</v>
      </c>
      <c r="L77" s="21">
        <v>0.9</v>
      </c>
      <c r="M77" s="21">
        <v>3.29</v>
      </c>
      <c r="N77" s="21">
        <v>103.29</v>
      </c>
      <c r="O77" s="22">
        <v>0.703384</v>
      </c>
      <c r="P77" s="21">
        <v>-15.132372773085656</v>
      </c>
      <c r="Q77" s="23">
        <v>0.51306</v>
      </c>
      <c r="R77" s="21">
        <v>8.19288389513062</v>
      </c>
      <c r="S77" s="21">
        <v>19.749</v>
      </c>
      <c r="T77" s="21">
        <v>15.671</v>
      </c>
      <c r="U77" s="21">
        <v>39.374</v>
      </c>
      <c r="V77" s="21">
        <v>3.92083999999997</v>
      </c>
      <c r="W77" s="21">
        <v>-12.954099999999613</v>
      </c>
      <c r="X77" s="21"/>
      <c r="Y77" s="21">
        <v>0.676827488346591</v>
      </c>
      <c r="Z77" s="21">
        <v>18704.4</v>
      </c>
      <c r="AA77" s="21">
        <v>5479.32</v>
      </c>
      <c r="AB77" s="21">
        <v>3927.6</v>
      </c>
      <c r="AC77" s="21">
        <v>3.87</v>
      </c>
      <c r="AD77" s="21">
        <v>0.20560747663551404</v>
      </c>
      <c r="AE77" s="21">
        <v>4.863636363636363</v>
      </c>
      <c r="AF77" s="21">
        <v>0.7847682119205298</v>
      </c>
      <c r="AG77" s="21"/>
      <c r="AH77" s="21">
        <v>10</v>
      </c>
      <c r="AI77" s="21">
        <v>892</v>
      </c>
      <c r="AJ77" s="21">
        <v>504</v>
      </c>
      <c r="AK77" s="21"/>
      <c r="AL77" s="21">
        <v>300</v>
      </c>
      <c r="AM77" s="21">
        <v>320</v>
      </c>
      <c r="AN77" s="21">
        <v>97</v>
      </c>
      <c r="AO77" s="21">
        <v>250</v>
      </c>
      <c r="AP77" s="21">
        <v>30</v>
      </c>
      <c r="AQ77" s="21">
        <v>345</v>
      </c>
      <c r="AR77" s="21">
        <v>80</v>
      </c>
      <c r="AS77" s="21">
        <v>50.6</v>
      </c>
      <c r="AT77" s="21">
        <v>101</v>
      </c>
      <c r="AU77" s="21">
        <v>12.7</v>
      </c>
      <c r="AV77" s="21">
        <v>48.2</v>
      </c>
      <c r="AW77" s="21">
        <v>10.1</v>
      </c>
      <c r="AX77" s="21">
        <v>3.3</v>
      </c>
      <c r="AY77" s="21">
        <v>8.9</v>
      </c>
      <c r="AZ77" s="21">
        <v>1.2</v>
      </c>
      <c r="BA77" s="21">
        <v>6.3</v>
      </c>
      <c r="BB77" s="21">
        <v>1.1</v>
      </c>
      <c r="BC77" s="21">
        <v>2.6</v>
      </c>
      <c r="BD77" s="21">
        <v>0.34</v>
      </c>
      <c r="BE77" s="21">
        <v>1.9</v>
      </c>
      <c r="BF77" s="21">
        <v>0.24</v>
      </c>
      <c r="BG77" s="21">
        <v>5.9</v>
      </c>
      <c r="BH77" s="21"/>
      <c r="BI77" s="21">
        <v>1.6</v>
      </c>
      <c r="BJ77" s="21">
        <v>7.2</v>
      </c>
      <c r="BK77" s="21">
        <v>5.5</v>
      </c>
      <c r="BL77" s="21"/>
      <c r="BM77" s="21">
        <v>1.1</v>
      </c>
      <c r="BN77" s="21">
        <v>50</v>
      </c>
      <c r="BO77" s="24">
        <v>130</v>
      </c>
      <c r="BP77" s="21"/>
      <c r="BQ77" s="21">
        <v>163.2258064516129</v>
      </c>
      <c r="BR77" s="21">
        <v>125</v>
      </c>
      <c r="BS77" s="21">
        <v>104.09836065573771</v>
      </c>
      <c r="BT77" s="21">
        <v>80.33333333333334</v>
      </c>
      <c r="BU77" s="21">
        <v>51.79487179487179</v>
      </c>
      <c r="BV77" s="21">
        <v>44.5945945945946</v>
      </c>
      <c r="BW77" s="21">
        <v>34.36293436293436</v>
      </c>
      <c r="BX77" s="21">
        <v>25.31645569620253</v>
      </c>
      <c r="BY77" s="21">
        <v>19.565217391304348</v>
      </c>
      <c r="BZ77" s="21">
        <v>15.320334261838441</v>
      </c>
      <c r="CA77" s="21">
        <v>12.380952380952381</v>
      </c>
      <c r="CB77" s="21">
        <v>10.49382716049383</v>
      </c>
      <c r="CC77" s="21">
        <v>9.090909090909092</v>
      </c>
      <c r="CD77" s="21">
        <v>7.5</v>
      </c>
      <c r="CE77" s="21">
        <v>6.3</v>
      </c>
      <c r="CF77" s="21">
        <v>9.960474308300395</v>
      </c>
      <c r="CG77" s="21">
        <v>0.6325</v>
      </c>
      <c r="CH77" s="21">
        <v>233.805</v>
      </c>
      <c r="CI77" s="21"/>
      <c r="CJ77" s="21">
        <v>50</v>
      </c>
      <c r="CK77" s="21">
        <v>0.9900990099009901</v>
      </c>
      <c r="CL77" s="21">
        <v>4.3125</v>
      </c>
      <c r="CM77" s="21">
        <v>1.0727272727272728</v>
      </c>
      <c r="CN77" s="21">
        <v>2.8947368421052633</v>
      </c>
      <c r="CO77" s="21">
        <v>3.105263157894737</v>
      </c>
      <c r="CP77" s="21">
        <v>2.6666666666666665</v>
      </c>
      <c r="CQ77" s="21">
        <v>108.28695652173914</v>
      </c>
      <c r="CR77" s="21">
        <v>2.7873546307867674</v>
      </c>
      <c r="CS77" s="21">
        <v>210.83333333333334</v>
      </c>
      <c r="CT77" s="21">
        <v>21.763440860215052</v>
      </c>
      <c r="CU77" s="21">
        <v>26.631578947368425</v>
      </c>
      <c r="CV77" s="21">
        <v>469.47368421052636</v>
      </c>
      <c r="CW77" s="21">
        <v>18.50622406639004</v>
      </c>
      <c r="CX77" s="21">
        <v>21.14347428497143</v>
      </c>
      <c r="CY77" s="21">
        <v>1.0570455875106914</v>
      </c>
      <c r="CZ77" s="21">
        <v>0.0011210762331838565</v>
      </c>
      <c r="DA77" s="21">
        <v>1.9937212010734724</v>
      </c>
      <c r="DB77" s="21">
        <v>0.7935085320775735</v>
      </c>
      <c r="DC77" s="21">
        <v>45.09</v>
      </c>
      <c r="DD77" s="21">
        <v>3.12</v>
      </c>
      <c r="DE77" s="21">
        <v>12.08</v>
      </c>
      <c r="DF77" s="21">
        <v>13</v>
      </c>
      <c r="DG77" s="21">
        <v>0.35</v>
      </c>
      <c r="DH77" s="21">
        <v>12.11</v>
      </c>
      <c r="DI77" s="21">
        <v>9.48</v>
      </c>
      <c r="DJ77" s="21">
        <v>3.21</v>
      </c>
      <c r="DK77" s="21">
        <v>0.66</v>
      </c>
      <c r="DL77" s="21">
        <v>0.9</v>
      </c>
      <c r="DM77" s="21">
        <v>100</v>
      </c>
      <c r="DN77" s="21">
        <v>3.87</v>
      </c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</row>
    <row r="78" spans="1:135" ht="15.75">
      <c r="A78" s="1" t="s">
        <v>147</v>
      </c>
      <c r="B78" s="1" t="s">
        <v>104</v>
      </c>
      <c r="C78" s="4">
        <v>47.02</v>
      </c>
      <c r="D78" s="4">
        <v>2.07</v>
      </c>
      <c r="E78" s="4">
        <v>15.97</v>
      </c>
      <c r="F78" s="4">
        <v>9.56</v>
      </c>
      <c r="G78" s="4">
        <v>0.185</v>
      </c>
      <c r="H78" s="4">
        <v>8.96</v>
      </c>
      <c r="I78" s="4">
        <v>11.21</v>
      </c>
      <c r="J78" s="4">
        <v>3.71</v>
      </c>
      <c r="K78" s="4">
        <v>0.785</v>
      </c>
      <c r="L78" s="4">
        <v>0.53</v>
      </c>
      <c r="M78" s="4">
        <v>4.81</v>
      </c>
      <c r="N78" s="4">
        <v>104.81</v>
      </c>
      <c r="O78" s="10">
        <v>0.703996</v>
      </c>
      <c r="P78" s="4">
        <v>-6.444744126625212</v>
      </c>
      <c r="Q78" s="13">
        <v>0.513055</v>
      </c>
      <c r="R78" s="4">
        <v>8.095349563046472</v>
      </c>
      <c r="S78" s="4">
        <v>19.153</v>
      </c>
      <c r="T78" s="4">
        <v>15.697</v>
      </c>
      <c r="U78" s="4">
        <v>38.949</v>
      </c>
      <c r="V78" s="4">
        <v>12.981480000000012</v>
      </c>
      <c r="W78" s="4">
        <v>16.60229999999956</v>
      </c>
      <c r="X78" s="4"/>
      <c r="Y78" s="4">
        <v>0.6746721662462183</v>
      </c>
      <c r="Z78" s="4">
        <v>12409.65</v>
      </c>
      <c r="AA78" s="4">
        <v>6517.07</v>
      </c>
      <c r="AB78" s="4">
        <v>2312.92</v>
      </c>
      <c r="AC78" s="4">
        <v>4.495</v>
      </c>
      <c r="AD78" s="4">
        <v>0.20904333977931977</v>
      </c>
      <c r="AE78" s="4">
        <v>4.80067920585162</v>
      </c>
      <c r="AF78" s="4">
        <v>0.6971826783869255</v>
      </c>
      <c r="AG78" s="4"/>
      <c r="AH78" s="4">
        <v>6.5</v>
      </c>
      <c r="AI78" s="4">
        <v>526.5</v>
      </c>
      <c r="AJ78" s="4">
        <v>297</v>
      </c>
      <c r="AK78" s="4"/>
      <c r="AL78" s="4">
        <v>231.5</v>
      </c>
      <c r="AM78" s="4">
        <v>245</v>
      </c>
      <c r="AN78" s="4">
        <v>63.5</v>
      </c>
      <c r="AO78" s="4">
        <v>175</v>
      </c>
      <c r="AP78" s="4">
        <v>20.5</v>
      </c>
      <c r="AQ78" s="4">
        <v>164.5</v>
      </c>
      <c r="AR78" s="4">
        <v>42.5</v>
      </c>
      <c r="AS78" s="4">
        <v>22.55</v>
      </c>
      <c r="AT78" s="4">
        <v>44.4</v>
      </c>
      <c r="AU78" s="4">
        <v>5.5</v>
      </c>
      <c r="AV78" s="4">
        <v>22.2</v>
      </c>
      <c r="AW78" s="4">
        <v>4.9</v>
      </c>
      <c r="AX78" s="4">
        <v>1.85</v>
      </c>
      <c r="AY78" s="4">
        <v>4.95</v>
      </c>
      <c r="AZ78" s="4">
        <v>0.75</v>
      </c>
      <c r="BA78" s="4">
        <v>3.95</v>
      </c>
      <c r="BB78" s="4">
        <v>0.7</v>
      </c>
      <c r="BC78" s="4">
        <v>1.95</v>
      </c>
      <c r="BD78" s="4">
        <v>0.25</v>
      </c>
      <c r="BE78" s="4">
        <v>1.6</v>
      </c>
      <c r="BF78" s="4">
        <v>0.25</v>
      </c>
      <c r="BG78" s="4">
        <v>3.05</v>
      </c>
      <c r="BH78" s="4"/>
      <c r="BI78" s="4">
        <v>1.1</v>
      </c>
      <c r="BJ78" s="4">
        <v>3.8</v>
      </c>
      <c r="BK78" s="4">
        <v>3.05</v>
      </c>
      <c r="BL78" s="4"/>
      <c r="BM78" s="4">
        <v>1.3</v>
      </c>
      <c r="BN78" s="4">
        <v>75</v>
      </c>
      <c r="BO78" s="18">
        <v>125</v>
      </c>
      <c r="BP78" s="4"/>
      <c r="BQ78" s="4">
        <v>72.74193548387096</v>
      </c>
      <c r="BR78" s="4">
        <v>54.950495049504944</v>
      </c>
      <c r="BS78" s="4">
        <v>45.08196721311475</v>
      </c>
      <c r="BT78" s="4">
        <v>37</v>
      </c>
      <c r="BU78" s="4">
        <v>25.128205128205128</v>
      </c>
      <c r="BV78" s="4">
        <v>25</v>
      </c>
      <c r="BW78" s="4">
        <v>19.11196911196911</v>
      </c>
      <c r="BX78" s="4">
        <v>15.822784810126581</v>
      </c>
      <c r="BY78" s="4">
        <v>12.267080745341616</v>
      </c>
      <c r="BZ78" s="4">
        <v>9.749303621169915</v>
      </c>
      <c r="CA78" s="4">
        <v>9.285714285714285</v>
      </c>
      <c r="CB78" s="4">
        <v>7.71604938271605</v>
      </c>
      <c r="CC78" s="4">
        <v>7.6555023923444985</v>
      </c>
      <c r="CD78" s="4">
        <v>7.8125</v>
      </c>
      <c r="CE78" s="4">
        <v>6.296683046683047</v>
      </c>
      <c r="CF78" s="4">
        <v>11.96477869801407</v>
      </c>
      <c r="CG78" s="4">
        <v>0.5253071253071253</v>
      </c>
      <c r="CH78" s="4">
        <v>550.4868243243243</v>
      </c>
      <c r="CI78" s="4"/>
      <c r="CJ78" s="4">
        <v>32.76470588235294</v>
      </c>
      <c r="CK78" s="4">
        <v>1.5822072072072073</v>
      </c>
      <c r="CL78" s="4">
        <v>5.28009828009828</v>
      </c>
      <c r="CM78" s="4">
        <v>1.0459401709401708</v>
      </c>
      <c r="CN78" s="4">
        <v>1.6471861471861473</v>
      </c>
      <c r="CO78" s="4">
        <v>1.6688311688311688</v>
      </c>
      <c r="CP78" s="4">
        <v>1.7632275132275133</v>
      </c>
      <c r="CQ78" s="4">
        <v>526.684232790097</v>
      </c>
      <c r="CR78" s="4">
        <v>1.801909945862664</v>
      </c>
      <c r="CS78" s="4">
        <v>79.91666666666667</v>
      </c>
      <c r="CT78" s="4">
        <v>8.249462365591398</v>
      </c>
      <c r="CU78" s="4">
        <v>11.97186147186147</v>
      </c>
      <c r="CV78" s="4">
        <v>311.5367965367965</v>
      </c>
      <c r="CW78" s="4">
        <v>27.448412698412696</v>
      </c>
      <c r="CX78" s="4">
        <v>24.021323209064924</v>
      </c>
      <c r="CY78" s="4">
        <v>1.1816780621066794</v>
      </c>
      <c r="CZ78" s="4">
        <v>0.0024270278243873657</v>
      </c>
      <c r="DA78" s="4">
        <v>2.0335717642144835</v>
      </c>
      <c r="DB78" s="4">
        <v>0.8195582937398841</v>
      </c>
      <c r="DC78" s="4">
        <v>47.02</v>
      </c>
      <c r="DD78" s="4">
        <v>2.07</v>
      </c>
      <c r="DE78" s="4">
        <v>15.97</v>
      </c>
      <c r="DF78" s="4">
        <v>9.56</v>
      </c>
      <c r="DG78" s="4">
        <v>0.185</v>
      </c>
      <c r="DH78" s="4">
        <v>8.96</v>
      </c>
      <c r="DI78" s="4">
        <v>11.21</v>
      </c>
      <c r="DJ78" s="4">
        <v>3.71</v>
      </c>
      <c r="DK78" s="4">
        <v>0.785</v>
      </c>
      <c r="DL78" s="4">
        <v>0.53</v>
      </c>
      <c r="DM78" s="4">
        <v>100</v>
      </c>
      <c r="DN78" s="4">
        <v>4.495</v>
      </c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</row>
    <row r="79" spans="1:135" s="2" customFormat="1" ht="15.75">
      <c r="A79" s="2" t="s">
        <v>86</v>
      </c>
      <c r="C79" s="3">
        <v>1.5900000000001413</v>
      </c>
      <c r="D79" s="3">
        <v>0.4199999999999991</v>
      </c>
      <c r="E79" s="3">
        <v>0.5500000000000083</v>
      </c>
      <c r="F79" s="3">
        <v>1.18</v>
      </c>
      <c r="G79" s="3">
        <v>0.01500000000000033</v>
      </c>
      <c r="H79" s="3">
        <v>1.87</v>
      </c>
      <c r="I79" s="3">
        <v>2.59</v>
      </c>
      <c r="J79" s="3">
        <v>0.76</v>
      </c>
      <c r="K79" s="3">
        <v>0.205</v>
      </c>
      <c r="L79" s="3">
        <v>0.28</v>
      </c>
      <c r="M79" s="3">
        <v>2.24</v>
      </c>
      <c r="N79" s="3">
        <v>2.2399999999998257</v>
      </c>
      <c r="O79" s="11">
        <v>0.0007840000000000069</v>
      </c>
      <c r="P79" s="3">
        <v>11.129249769323277</v>
      </c>
      <c r="Q79" s="14">
        <v>6.500000000003725E-05</v>
      </c>
      <c r="R79" s="3">
        <v>1.267946317105029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/>
      <c r="Y79" s="3">
        <v>0.019244169421171242</v>
      </c>
      <c r="Z79" s="3">
        <v>2517.8999999999933</v>
      </c>
      <c r="AA79" s="3">
        <v>1701.91</v>
      </c>
      <c r="AB79" s="3">
        <v>1221.92</v>
      </c>
      <c r="AC79" s="3">
        <v>0.964999999999997</v>
      </c>
      <c r="AD79" s="3">
        <v>0.012433170287794351</v>
      </c>
      <c r="AE79" s="3">
        <v>0.28552769070010414</v>
      </c>
      <c r="AF79" s="3">
        <v>0.13816841120145235</v>
      </c>
      <c r="AG79" s="3"/>
      <c r="AH79" s="3">
        <v>1.5</v>
      </c>
      <c r="AI79" s="3">
        <v>245.5</v>
      </c>
      <c r="AJ79" s="3">
        <v>238</v>
      </c>
      <c r="AK79" s="3"/>
      <c r="AL79" s="3">
        <v>55.5</v>
      </c>
      <c r="AM79" s="3">
        <v>35</v>
      </c>
      <c r="AN79" s="3">
        <v>14.5</v>
      </c>
      <c r="AO79" s="3">
        <v>25</v>
      </c>
      <c r="AP79" s="3">
        <v>6.5</v>
      </c>
      <c r="AQ79" s="3">
        <v>85.5</v>
      </c>
      <c r="AR79" s="3">
        <v>31.5</v>
      </c>
      <c r="AS79" s="3">
        <v>16.85</v>
      </c>
      <c r="AT79" s="3">
        <v>32.1</v>
      </c>
      <c r="AU79" s="3">
        <v>3.8</v>
      </c>
      <c r="AV79" s="3">
        <v>13.8</v>
      </c>
      <c r="AW79" s="3">
        <v>2.5</v>
      </c>
      <c r="AX79" s="3">
        <v>0.75</v>
      </c>
      <c r="AY79" s="3">
        <v>2.05</v>
      </c>
      <c r="AZ79" s="3">
        <v>0.25</v>
      </c>
      <c r="BA79" s="3">
        <v>1.35</v>
      </c>
      <c r="BB79" s="3">
        <v>0.2</v>
      </c>
      <c r="BC79" s="3">
        <v>0.55</v>
      </c>
      <c r="BD79" s="3">
        <v>0.05</v>
      </c>
      <c r="BE79" s="3">
        <v>0.5</v>
      </c>
      <c r="BF79" s="3">
        <v>0.05</v>
      </c>
      <c r="BG79" s="3">
        <v>2.05</v>
      </c>
      <c r="BH79" s="3"/>
      <c r="BI79" s="3">
        <v>0.6</v>
      </c>
      <c r="BJ79" s="3">
        <v>1.6</v>
      </c>
      <c r="BK79" s="3">
        <v>2.15</v>
      </c>
      <c r="BL79" s="3"/>
      <c r="BM79" s="3">
        <v>0</v>
      </c>
      <c r="BN79" s="3">
        <v>5</v>
      </c>
      <c r="BO79" s="19">
        <v>45</v>
      </c>
      <c r="BP79" s="3"/>
      <c r="BQ79" s="3">
        <v>54.35483870967743</v>
      </c>
      <c r="BR79" s="3">
        <v>39.72772277227723</v>
      </c>
      <c r="BS79" s="3">
        <v>31.147540983606564</v>
      </c>
      <c r="BT79" s="3">
        <v>23</v>
      </c>
      <c r="BU79" s="3">
        <v>12.82051282051282</v>
      </c>
      <c r="BV79" s="3">
        <v>10.135135135135137</v>
      </c>
      <c r="BW79" s="3">
        <v>7.9150579150579174</v>
      </c>
      <c r="BX79" s="3">
        <v>5.274261603375531</v>
      </c>
      <c r="BY79" s="3">
        <v>4.192546583850932</v>
      </c>
      <c r="BZ79" s="3">
        <v>2.7855153203342624</v>
      </c>
      <c r="CA79" s="3">
        <v>2.6190476190476226</v>
      </c>
      <c r="CB79" s="3">
        <v>1.5432098765432094</v>
      </c>
      <c r="CC79" s="3">
        <v>2.3923444976076556</v>
      </c>
      <c r="CD79" s="3">
        <v>1.5625</v>
      </c>
      <c r="CE79" s="3">
        <v>0.9330466830466825</v>
      </c>
      <c r="CF79" s="3">
        <v>1.6139015050316192</v>
      </c>
      <c r="CG79" s="3">
        <v>0.007125307125307123</v>
      </c>
      <c r="CH79" s="3">
        <v>348.7631756756757</v>
      </c>
      <c r="CI79" s="3"/>
      <c r="CJ79" s="3">
        <v>10.764705882352931</v>
      </c>
      <c r="CK79" s="3">
        <v>0.5011261261261263</v>
      </c>
      <c r="CL79" s="3">
        <v>1.9017199017199018</v>
      </c>
      <c r="CM79" s="3">
        <v>0.06517094017094198</v>
      </c>
      <c r="CN79" s="3">
        <v>0.8290043290043289</v>
      </c>
      <c r="CO79" s="3">
        <v>0.7597402597402597</v>
      </c>
      <c r="CP79" s="3">
        <v>0.9775132275132277</v>
      </c>
      <c r="CQ79" s="3">
        <v>318.0806794906046</v>
      </c>
      <c r="CR79" s="3">
        <v>0.5837881149968308</v>
      </c>
      <c r="CS79" s="3">
        <v>51.41666666666666</v>
      </c>
      <c r="CT79" s="3">
        <v>5.3075268817204275</v>
      </c>
      <c r="CU79" s="3">
        <v>6.7900432900432905</v>
      </c>
      <c r="CV79" s="3">
        <v>56.082251082251226</v>
      </c>
      <c r="CW79" s="3">
        <v>6.003968253968256</v>
      </c>
      <c r="CX79" s="3">
        <v>0.08436906475289696</v>
      </c>
      <c r="CY79" s="3">
        <v>0.08458381914479975</v>
      </c>
      <c r="CZ79" s="3">
        <v>0.0011316910368225986</v>
      </c>
      <c r="DA79" s="3"/>
      <c r="DB79" s="3"/>
      <c r="DC79" s="3">
        <v>1.5900000000001413</v>
      </c>
      <c r="DD79" s="3">
        <v>0.4199999999999991</v>
      </c>
      <c r="DE79" s="3">
        <v>0.5500000000000083</v>
      </c>
      <c r="DF79" s="3">
        <v>1.18</v>
      </c>
      <c r="DG79" s="3">
        <v>0.01500000000000033</v>
      </c>
      <c r="DH79" s="3">
        <v>1.87</v>
      </c>
      <c r="DI79" s="3">
        <v>2.59</v>
      </c>
      <c r="DJ79" s="3">
        <v>0.76</v>
      </c>
      <c r="DK79" s="3">
        <v>0.205</v>
      </c>
      <c r="DL79" s="3">
        <v>0.28</v>
      </c>
      <c r="DM79" s="3"/>
      <c r="DN79" s="3">
        <v>0.964999999999997</v>
      </c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</row>
    <row r="80" spans="1:135" s="5" customFormat="1" ht="15.75">
      <c r="A80" s="5" t="s">
        <v>147</v>
      </c>
      <c r="B80" s="5" t="s">
        <v>225</v>
      </c>
      <c r="C80" s="6">
        <f aca="true" t="shared" si="189" ref="C80:W80">C78+C79</f>
        <v>48.61000000000014</v>
      </c>
      <c r="D80" s="6">
        <f t="shared" si="189"/>
        <v>2.489999999999999</v>
      </c>
      <c r="E80" s="6">
        <f t="shared" si="189"/>
        <v>16.52000000000001</v>
      </c>
      <c r="F80" s="6">
        <f t="shared" si="189"/>
        <v>10.74</v>
      </c>
      <c r="G80" s="6">
        <f t="shared" si="189"/>
        <v>0.20000000000000032</v>
      </c>
      <c r="H80" s="6">
        <f t="shared" si="189"/>
        <v>10.830000000000002</v>
      </c>
      <c r="I80" s="6">
        <f t="shared" si="189"/>
        <v>13.8</v>
      </c>
      <c r="J80" s="6">
        <f t="shared" si="189"/>
        <v>4.47</v>
      </c>
      <c r="K80" s="6">
        <f t="shared" si="189"/>
        <v>0.99</v>
      </c>
      <c r="L80" s="6">
        <f t="shared" si="189"/>
        <v>0.81</v>
      </c>
      <c r="M80" s="6">
        <f t="shared" si="189"/>
        <v>7.05</v>
      </c>
      <c r="N80" s="6">
        <f t="shared" si="189"/>
        <v>107.04999999999983</v>
      </c>
      <c r="O80" s="9">
        <f t="shared" si="189"/>
        <v>0.70478</v>
      </c>
      <c r="P80" s="6">
        <f t="shared" si="189"/>
        <v>4.684505642698065</v>
      </c>
      <c r="Q80" s="12">
        <f t="shared" si="189"/>
        <v>0.51312</v>
      </c>
      <c r="R80" s="6">
        <f t="shared" si="189"/>
        <v>9.363295880151501</v>
      </c>
      <c r="S80" s="6">
        <f t="shared" si="189"/>
        <v>19.153</v>
      </c>
      <c r="T80" s="6">
        <f t="shared" si="189"/>
        <v>15.697</v>
      </c>
      <c r="U80" s="6">
        <f t="shared" si="189"/>
        <v>38.949</v>
      </c>
      <c r="V80" s="6">
        <f t="shared" si="189"/>
        <v>12.981480000000012</v>
      </c>
      <c r="W80" s="6">
        <f t="shared" si="189"/>
        <v>16.60229999999956</v>
      </c>
      <c r="X80" s="6"/>
      <c r="Y80" s="6">
        <f aca="true" t="shared" si="190" ref="Y80:AF80">Y78+Y79</f>
        <v>0.6939163356673895</v>
      </c>
      <c r="Z80" s="6">
        <f t="shared" si="190"/>
        <v>14927.549999999992</v>
      </c>
      <c r="AA80" s="6">
        <f t="shared" si="190"/>
        <v>8218.98</v>
      </c>
      <c r="AB80" s="6">
        <f t="shared" si="190"/>
        <v>3534.84</v>
      </c>
      <c r="AC80" s="6">
        <f t="shared" si="190"/>
        <v>5.459999999999997</v>
      </c>
      <c r="AD80" s="6">
        <f t="shared" si="190"/>
        <v>0.2214765100671141</v>
      </c>
      <c r="AE80" s="6">
        <f t="shared" si="190"/>
        <v>5.086206896551724</v>
      </c>
      <c r="AF80" s="6">
        <f t="shared" si="190"/>
        <v>0.8353510895883778</v>
      </c>
      <c r="AG80" s="6"/>
      <c r="AH80" s="6">
        <f>AH78+AH79</f>
        <v>8</v>
      </c>
      <c r="AI80" s="6">
        <f>AI78+AI79</f>
        <v>772</v>
      </c>
      <c r="AJ80" s="6">
        <f>AJ78+AJ79</f>
        <v>535</v>
      </c>
      <c r="AK80" s="6"/>
      <c r="AL80" s="6">
        <f aca="true" t="shared" si="191" ref="AL80:BG80">AL78+AL79</f>
        <v>287</v>
      </c>
      <c r="AM80" s="6">
        <f t="shared" si="191"/>
        <v>280</v>
      </c>
      <c r="AN80" s="6">
        <f t="shared" si="191"/>
        <v>78</v>
      </c>
      <c r="AO80" s="6">
        <f t="shared" si="191"/>
        <v>200</v>
      </c>
      <c r="AP80" s="6">
        <f t="shared" si="191"/>
        <v>27</v>
      </c>
      <c r="AQ80" s="6">
        <f t="shared" si="191"/>
        <v>250</v>
      </c>
      <c r="AR80" s="6">
        <f t="shared" si="191"/>
        <v>74</v>
      </c>
      <c r="AS80" s="6">
        <f t="shared" si="191"/>
        <v>39.400000000000006</v>
      </c>
      <c r="AT80" s="6">
        <f t="shared" si="191"/>
        <v>76.5</v>
      </c>
      <c r="AU80" s="6">
        <f t="shared" si="191"/>
        <v>9.3</v>
      </c>
      <c r="AV80" s="6">
        <f t="shared" si="191"/>
        <v>36</v>
      </c>
      <c r="AW80" s="6">
        <f t="shared" si="191"/>
        <v>7.4</v>
      </c>
      <c r="AX80" s="6">
        <f t="shared" si="191"/>
        <v>2.6</v>
      </c>
      <c r="AY80" s="6">
        <f t="shared" si="191"/>
        <v>7</v>
      </c>
      <c r="AZ80" s="6">
        <f t="shared" si="191"/>
        <v>1</v>
      </c>
      <c r="BA80" s="6">
        <f t="shared" si="191"/>
        <v>5.300000000000001</v>
      </c>
      <c r="BB80" s="6">
        <f t="shared" si="191"/>
        <v>0.8999999999999999</v>
      </c>
      <c r="BC80" s="6">
        <f t="shared" si="191"/>
        <v>2.5</v>
      </c>
      <c r="BD80" s="6">
        <f t="shared" si="191"/>
        <v>0.3</v>
      </c>
      <c r="BE80" s="6">
        <f t="shared" si="191"/>
        <v>2.1</v>
      </c>
      <c r="BF80" s="6">
        <f t="shared" si="191"/>
        <v>0.3</v>
      </c>
      <c r="BG80" s="6">
        <f t="shared" si="191"/>
        <v>5.1</v>
      </c>
      <c r="BH80" s="6"/>
      <c r="BI80" s="6">
        <f>BI78+BI79</f>
        <v>1.7000000000000002</v>
      </c>
      <c r="BJ80" s="6">
        <f>BJ78+BJ79</f>
        <v>5.4</v>
      </c>
      <c r="BK80" s="6">
        <f>BK78+BK79</f>
        <v>5.199999999999999</v>
      </c>
      <c r="BL80" s="6"/>
      <c r="BM80" s="6">
        <f>BM78+BM79</f>
        <v>1.3</v>
      </c>
      <c r="BN80" s="6">
        <f>BN78+BN79</f>
        <v>80</v>
      </c>
      <c r="BO80" s="17">
        <f>BO78+BO79</f>
        <v>170</v>
      </c>
      <c r="BP80" s="6"/>
      <c r="BQ80" s="6">
        <f aca="true" t="shared" si="192" ref="BQ80:CH80">BQ78+BQ79</f>
        <v>127.09677419354838</v>
      </c>
      <c r="BR80" s="6">
        <f t="shared" si="192"/>
        <v>94.67821782178217</v>
      </c>
      <c r="BS80" s="6">
        <f t="shared" si="192"/>
        <v>76.22950819672131</v>
      </c>
      <c r="BT80" s="6">
        <f t="shared" si="192"/>
        <v>60</v>
      </c>
      <c r="BU80" s="6">
        <f t="shared" si="192"/>
        <v>37.94871794871795</v>
      </c>
      <c r="BV80" s="6">
        <f t="shared" si="192"/>
        <v>35.13513513513514</v>
      </c>
      <c r="BW80" s="6">
        <f t="shared" si="192"/>
        <v>27.027027027027028</v>
      </c>
      <c r="BX80" s="6">
        <f t="shared" si="192"/>
        <v>21.097046413502113</v>
      </c>
      <c r="BY80" s="6">
        <f t="shared" si="192"/>
        <v>16.45962732919255</v>
      </c>
      <c r="BZ80" s="6">
        <f t="shared" si="192"/>
        <v>12.534818941504177</v>
      </c>
      <c r="CA80" s="6">
        <f t="shared" si="192"/>
        <v>11.904761904761907</v>
      </c>
      <c r="CB80" s="6">
        <f t="shared" si="192"/>
        <v>9.25925925925926</v>
      </c>
      <c r="CC80" s="6">
        <f t="shared" si="192"/>
        <v>10.047846889952154</v>
      </c>
      <c r="CD80" s="6">
        <f t="shared" si="192"/>
        <v>9.375</v>
      </c>
      <c r="CE80" s="6">
        <f t="shared" si="192"/>
        <v>7.229729729729729</v>
      </c>
      <c r="CF80" s="6">
        <f t="shared" si="192"/>
        <v>13.578680203045689</v>
      </c>
      <c r="CG80" s="6">
        <f t="shared" si="192"/>
        <v>0.5324324324324324</v>
      </c>
      <c r="CH80" s="6">
        <f t="shared" si="192"/>
        <v>899.25</v>
      </c>
      <c r="CI80" s="6"/>
      <c r="CJ80" s="6">
        <f aca="true" t="shared" si="193" ref="CJ80:DN80">CJ78+CJ79</f>
        <v>43.52941176470587</v>
      </c>
      <c r="CK80" s="6">
        <f t="shared" si="193"/>
        <v>2.0833333333333335</v>
      </c>
      <c r="CL80" s="6">
        <f t="shared" si="193"/>
        <v>7.181818181818182</v>
      </c>
      <c r="CM80" s="6">
        <f t="shared" si="193"/>
        <v>1.1111111111111127</v>
      </c>
      <c r="CN80" s="6">
        <f t="shared" si="193"/>
        <v>2.4761904761904763</v>
      </c>
      <c r="CO80" s="6">
        <f t="shared" si="193"/>
        <v>2.4285714285714284</v>
      </c>
      <c r="CP80" s="6">
        <f t="shared" si="193"/>
        <v>2.740740740740741</v>
      </c>
      <c r="CQ80" s="6">
        <f t="shared" si="193"/>
        <v>844.7649122807015</v>
      </c>
      <c r="CR80" s="6">
        <f t="shared" si="193"/>
        <v>2.385698060859495</v>
      </c>
      <c r="CS80" s="6">
        <f t="shared" si="193"/>
        <v>131.33333333333331</v>
      </c>
      <c r="CT80" s="6">
        <f t="shared" si="193"/>
        <v>13.556989247311826</v>
      </c>
      <c r="CU80" s="6">
        <f t="shared" si="193"/>
        <v>18.76190476190476</v>
      </c>
      <c r="CV80" s="6">
        <f t="shared" si="193"/>
        <v>367.6190476190477</v>
      </c>
      <c r="CW80" s="6">
        <f t="shared" si="193"/>
        <v>33.45238095238095</v>
      </c>
      <c r="CX80" s="6">
        <f t="shared" si="193"/>
        <v>24.105692273817823</v>
      </c>
      <c r="CY80" s="6">
        <f t="shared" si="193"/>
        <v>1.2662618812514792</v>
      </c>
      <c r="CZ80" s="6">
        <f t="shared" si="193"/>
        <v>0.0035587188612099642</v>
      </c>
      <c r="DA80" s="6">
        <f t="shared" si="193"/>
        <v>2.0335717642144835</v>
      </c>
      <c r="DB80" s="6">
        <f t="shared" si="193"/>
        <v>0.8195582937398841</v>
      </c>
      <c r="DC80" s="6">
        <f t="shared" si="193"/>
        <v>48.61000000000014</v>
      </c>
      <c r="DD80" s="6">
        <f t="shared" si="193"/>
        <v>2.489999999999999</v>
      </c>
      <c r="DE80" s="6">
        <f t="shared" si="193"/>
        <v>16.52000000000001</v>
      </c>
      <c r="DF80" s="6">
        <f t="shared" si="193"/>
        <v>10.74</v>
      </c>
      <c r="DG80" s="6">
        <f t="shared" si="193"/>
        <v>0.20000000000000032</v>
      </c>
      <c r="DH80" s="6">
        <f t="shared" si="193"/>
        <v>10.830000000000002</v>
      </c>
      <c r="DI80" s="6">
        <f t="shared" si="193"/>
        <v>13.8</v>
      </c>
      <c r="DJ80" s="6">
        <f t="shared" si="193"/>
        <v>4.47</v>
      </c>
      <c r="DK80" s="6">
        <f t="shared" si="193"/>
        <v>0.99</v>
      </c>
      <c r="DL80" s="6">
        <f t="shared" si="193"/>
        <v>0.81</v>
      </c>
      <c r="DM80" s="6">
        <f t="shared" si="193"/>
        <v>100</v>
      </c>
      <c r="DN80" s="6">
        <f t="shared" si="193"/>
        <v>5.459999999999997</v>
      </c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</row>
    <row r="81" spans="1:135" s="20" customFormat="1" ht="15.75">
      <c r="A81" s="20" t="s">
        <v>147</v>
      </c>
      <c r="B81" s="20" t="s">
        <v>226</v>
      </c>
      <c r="C81" s="21">
        <f aca="true" t="shared" si="194" ref="C81:W81">C78-C79</f>
        <v>45.429999999999865</v>
      </c>
      <c r="D81" s="21">
        <f t="shared" si="194"/>
        <v>1.6500000000000008</v>
      </c>
      <c r="E81" s="21">
        <f t="shared" si="194"/>
        <v>15.419999999999993</v>
      </c>
      <c r="F81" s="21">
        <f t="shared" si="194"/>
        <v>8.38</v>
      </c>
      <c r="G81" s="21">
        <f t="shared" si="194"/>
        <v>0.16999999999999968</v>
      </c>
      <c r="H81" s="21">
        <f t="shared" si="194"/>
        <v>7.090000000000001</v>
      </c>
      <c r="I81" s="21">
        <f t="shared" si="194"/>
        <v>8.620000000000001</v>
      </c>
      <c r="J81" s="21">
        <f t="shared" si="194"/>
        <v>2.95</v>
      </c>
      <c r="K81" s="21">
        <f t="shared" si="194"/>
        <v>0.5800000000000001</v>
      </c>
      <c r="L81" s="21">
        <f t="shared" si="194"/>
        <v>0.25</v>
      </c>
      <c r="M81" s="21">
        <f t="shared" si="194"/>
        <v>2.5699999999999994</v>
      </c>
      <c r="N81" s="21">
        <f t="shared" si="194"/>
        <v>102.57000000000018</v>
      </c>
      <c r="O81" s="22">
        <f t="shared" si="194"/>
        <v>0.703212</v>
      </c>
      <c r="P81" s="21">
        <f t="shared" si="194"/>
        <v>-17.57399389594849</v>
      </c>
      <c r="Q81" s="23">
        <f t="shared" si="194"/>
        <v>0.5129900000000001</v>
      </c>
      <c r="R81" s="21">
        <f t="shared" si="194"/>
        <v>6.8274032459414435</v>
      </c>
      <c r="S81" s="21">
        <f t="shared" si="194"/>
        <v>19.153</v>
      </c>
      <c r="T81" s="21">
        <f t="shared" si="194"/>
        <v>15.697</v>
      </c>
      <c r="U81" s="21">
        <f t="shared" si="194"/>
        <v>38.949</v>
      </c>
      <c r="V81" s="21">
        <f t="shared" si="194"/>
        <v>12.981480000000012</v>
      </c>
      <c r="W81" s="21">
        <f t="shared" si="194"/>
        <v>16.60229999999956</v>
      </c>
      <c r="X81" s="21"/>
      <c r="Y81" s="21">
        <f aca="true" t="shared" si="195" ref="Y81:AF81">Y78-Y79</f>
        <v>0.655427996825047</v>
      </c>
      <c r="Z81" s="21">
        <f t="shared" si="195"/>
        <v>9891.750000000007</v>
      </c>
      <c r="AA81" s="21">
        <f t="shared" si="195"/>
        <v>4815.16</v>
      </c>
      <c r="AB81" s="21">
        <f t="shared" si="195"/>
        <v>1091</v>
      </c>
      <c r="AC81" s="21">
        <f t="shared" si="195"/>
        <v>3.530000000000003</v>
      </c>
      <c r="AD81" s="21">
        <f t="shared" si="195"/>
        <v>0.19661016949152543</v>
      </c>
      <c r="AE81" s="21">
        <f t="shared" si="195"/>
        <v>4.515151515151516</v>
      </c>
      <c r="AF81" s="21">
        <f t="shared" si="195"/>
        <v>0.5590142671854732</v>
      </c>
      <c r="AG81" s="21"/>
      <c r="AH81" s="21">
        <f>AH78-AH79</f>
        <v>5</v>
      </c>
      <c r="AI81" s="21">
        <f>AI78-AI79</f>
        <v>281</v>
      </c>
      <c r="AJ81" s="21">
        <f>AJ78-AJ79</f>
        <v>59</v>
      </c>
      <c r="AK81" s="21"/>
      <c r="AL81" s="21">
        <f aca="true" t="shared" si="196" ref="AL81:BG81">AL78-AL79</f>
        <v>176</v>
      </c>
      <c r="AM81" s="21">
        <f t="shared" si="196"/>
        <v>210</v>
      </c>
      <c r="AN81" s="21">
        <f t="shared" si="196"/>
        <v>49</v>
      </c>
      <c r="AO81" s="21">
        <f t="shared" si="196"/>
        <v>150</v>
      </c>
      <c r="AP81" s="21">
        <f t="shared" si="196"/>
        <v>14</v>
      </c>
      <c r="AQ81" s="21">
        <f t="shared" si="196"/>
        <v>79</v>
      </c>
      <c r="AR81" s="21">
        <f t="shared" si="196"/>
        <v>11</v>
      </c>
      <c r="AS81" s="21">
        <f t="shared" si="196"/>
        <v>5.699999999999999</v>
      </c>
      <c r="AT81" s="21">
        <f t="shared" si="196"/>
        <v>12.299999999999997</v>
      </c>
      <c r="AU81" s="21">
        <f t="shared" si="196"/>
        <v>1.7000000000000002</v>
      </c>
      <c r="AV81" s="21">
        <f t="shared" si="196"/>
        <v>8.399999999999999</v>
      </c>
      <c r="AW81" s="21">
        <f t="shared" si="196"/>
        <v>2.4000000000000004</v>
      </c>
      <c r="AX81" s="21">
        <f t="shared" si="196"/>
        <v>1.1</v>
      </c>
      <c r="AY81" s="21">
        <f t="shared" si="196"/>
        <v>2.9000000000000004</v>
      </c>
      <c r="AZ81" s="21">
        <f t="shared" si="196"/>
        <v>0.5</v>
      </c>
      <c r="BA81" s="21">
        <f t="shared" si="196"/>
        <v>2.6</v>
      </c>
      <c r="BB81" s="21">
        <f t="shared" si="196"/>
        <v>0.49999999999999994</v>
      </c>
      <c r="BC81" s="21">
        <f t="shared" si="196"/>
        <v>1.4</v>
      </c>
      <c r="BD81" s="21">
        <f t="shared" si="196"/>
        <v>0.2</v>
      </c>
      <c r="BE81" s="21">
        <f t="shared" si="196"/>
        <v>1.1</v>
      </c>
      <c r="BF81" s="21">
        <f t="shared" si="196"/>
        <v>0.2</v>
      </c>
      <c r="BG81" s="21">
        <f t="shared" si="196"/>
        <v>1</v>
      </c>
      <c r="BH81" s="21"/>
      <c r="BI81" s="21">
        <f>BI78-BI79</f>
        <v>0.5000000000000001</v>
      </c>
      <c r="BJ81" s="21">
        <f>BJ78-BJ79</f>
        <v>2.1999999999999997</v>
      </c>
      <c r="BK81" s="21">
        <f>BK78-BK79</f>
        <v>0.8999999999999999</v>
      </c>
      <c r="BL81" s="21"/>
      <c r="BM81" s="21">
        <f>BM78-BM79</f>
        <v>1.3</v>
      </c>
      <c r="BN81" s="21">
        <f>BN78-BN79</f>
        <v>70</v>
      </c>
      <c r="BO81" s="24">
        <f>BO78-BO79</f>
        <v>80</v>
      </c>
      <c r="BP81" s="21"/>
      <c r="BQ81" s="21">
        <f aca="true" t="shared" si="197" ref="BQ81:CH81">BQ78-BQ79</f>
        <v>18.38709677419353</v>
      </c>
      <c r="BR81" s="21">
        <f t="shared" si="197"/>
        <v>15.222772277227712</v>
      </c>
      <c r="BS81" s="21">
        <f t="shared" si="197"/>
        <v>13.934426229508187</v>
      </c>
      <c r="BT81" s="21">
        <f t="shared" si="197"/>
        <v>14</v>
      </c>
      <c r="BU81" s="21">
        <f t="shared" si="197"/>
        <v>12.307692307692308</v>
      </c>
      <c r="BV81" s="21">
        <f t="shared" si="197"/>
        <v>14.864864864864863</v>
      </c>
      <c r="BW81" s="21">
        <f t="shared" si="197"/>
        <v>11.196911196911191</v>
      </c>
      <c r="BX81" s="21">
        <f t="shared" si="197"/>
        <v>10.54852320675105</v>
      </c>
      <c r="BY81" s="21">
        <f t="shared" si="197"/>
        <v>8.074534161490684</v>
      </c>
      <c r="BZ81" s="21">
        <f t="shared" si="197"/>
        <v>6.9637883008356525</v>
      </c>
      <c r="CA81" s="21">
        <f t="shared" si="197"/>
        <v>6.6666666666666625</v>
      </c>
      <c r="CB81" s="21">
        <f t="shared" si="197"/>
        <v>6.17283950617284</v>
      </c>
      <c r="CC81" s="21">
        <f t="shared" si="197"/>
        <v>5.2631578947368425</v>
      </c>
      <c r="CD81" s="21">
        <f t="shared" si="197"/>
        <v>6.25</v>
      </c>
      <c r="CE81" s="21">
        <f t="shared" si="197"/>
        <v>5.363636363636364</v>
      </c>
      <c r="CF81" s="21">
        <f t="shared" si="197"/>
        <v>10.350877192982452</v>
      </c>
      <c r="CG81" s="21">
        <f t="shared" si="197"/>
        <v>0.5181818181818182</v>
      </c>
      <c r="CH81" s="21">
        <f t="shared" si="197"/>
        <v>201.72364864864858</v>
      </c>
      <c r="CI81" s="21"/>
      <c r="CJ81" s="21">
        <f aca="true" t="shared" si="198" ref="CJ81:DN81">CJ78-CJ79</f>
        <v>22.00000000000001</v>
      </c>
      <c r="CK81" s="21">
        <f t="shared" si="198"/>
        <v>1.0810810810810811</v>
      </c>
      <c r="CL81" s="21">
        <f t="shared" si="198"/>
        <v>3.3783783783783785</v>
      </c>
      <c r="CM81" s="21">
        <f t="shared" si="198"/>
        <v>0.9807692307692288</v>
      </c>
      <c r="CN81" s="21">
        <f t="shared" si="198"/>
        <v>0.8181818181818185</v>
      </c>
      <c r="CO81" s="21">
        <f t="shared" si="198"/>
        <v>0.9090909090909091</v>
      </c>
      <c r="CP81" s="21">
        <f t="shared" si="198"/>
        <v>0.7857142857142856</v>
      </c>
      <c r="CQ81" s="21">
        <f t="shared" si="198"/>
        <v>208.60355329949238</v>
      </c>
      <c r="CR81" s="21">
        <f t="shared" si="198"/>
        <v>1.218121830865833</v>
      </c>
      <c r="CS81" s="21">
        <f t="shared" si="198"/>
        <v>28.500000000000014</v>
      </c>
      <c r="CT81" s="21">
        <f t="shared" si="198"/>
        <v>2.941935483870971</v>
      </c>
      <c r="CU81" s="21">
        <f t="shared" si="198"/>
        <v>5.181818181818179</v>
      </c>
      <c r="CV81" s="21">
        <f t="shared" si="198"/>
        <v>255.45454545454527</v>
      </c>
      <c r="CW81" s="21">
        <f t="shared" si="198"/>
        <v>21.44444444444444</v>
      </c>
      <c r="CX81" s="21">
        <f t="shared" si="198"/>
        <v>23.936954144312026</v>
      </c>
      <c r="CY81" s="21">
        <f t="shared" si="198"/>
        <v>1.0970942429618795</v>
      </c>
      <c r="CZ81" s="21">
        <f t="shared" si="198"/>
        <v>0.001295336787564767</v>
      </c>
      <c r="DA81" s="21">
        <f t="shared" si="198"/>
        <v>2.0335717642144835</v>
      </c>
      <c r="DB81" s="21">
        <f t="shared" si="198"/>
        <v>0.8195582937398841</v>
      </c>
      <c r="DC81" s="21">
        <f t="shared" si="198"/>
        <v>45.429999999999865</v>
      </c>
      <c r="DD81" s="21">
        <f t="shared" si="198"/>
        <v>1.6500000000000008</v>
      </c>
      <c r="DE81" s="21">
        <f t="shared" si="198"/>
        <v>15.419999999999993</v>
      </c>
      <c r="DF81" s="21">
        <f t="shared" si="198"/>
        <v>8.38</v>
      </c>
      <c r="DG81" s="21">
        <f t="shared" si="198"/>
        <v>0.16999999999999968</v>
      </c>
      <c r="DH81" s="21">
        <f t="shared" si="198"/>
        <v>7.090000000000001</v>
      </c>
      <c r="DI81" s="21">
        <f t="shared" si="198"/>
        <v>8.620000000000001</v>
      </c>
      <c r="DJ81" s="21">
        <f t="shared" si="198"/>
        <v>2.95</v>
      </c>
      <c r="DK81" s="21">
        <f t="shared" si="198"/>
        <v>0.5800000000000001</v>
      </c>
      <c r="DL81" s="21">
        <f t="shared" si="198"/>
        <v>0.25</v>
      </c>
      <c r="DM81" s="21">
        <f t="shared" si="198"/>
        <v>100</v>
      </c>
      <c r="DN81" s="21">
        <f t="shared" si="198"/>
        <v>3.530000000000003</v>
      </c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</row>
    <row r="82" spans="1:135" ht="15.75">
      <c r="A82" s="1" t="s">
        <v>147</v>
      </c>
      <c r="B82" s="1" t="s">
        <v>105</v>
      </c>
      <c r="C82" s="4">
        <v>48.23428571428571</v>
      </c>
      <c r="D82" s="4">
        <v>1.437142857142857</v>
      </c>
      <c r="E82" s="4">
        <v>15.957142857142859</v>
      </c>
      <c r="F82" s="4">
        <v>10.583128571428574</v>
      </c>
      <c r="G82" s="4">
        <v>0.15142857142857144</v>
      </c>
      <c r="H82" s="4">
        <v>10.015714285714285</v>
      </c>
      <c r="I82" s="4">
        <v>9.557142857142859</v>
      </c>
      <c r="J82" s="4">
        <v>3.1957142857142857</v>
      </c>
      <c r="K82" s="4">
        <v>0.7071428571428572</v>
      </c>
      <c r="L82" s="4">
        <v>0.38571428571428573</v>
      </c>
      <c r="M82" s="4">
        <v>0.74</v>
      </c>
      <c r="N82" s="4">
        <v>100.96455714285715</v>
      </c>
      <c r="O82" s="10">
        <v>0.70309</v>
      </c>
      <c r="P82" s="4">
        <v>-19.305841436581815</v>
      </c>
      <c r="Q82" s="13"/>
      <c r="R82" s="4"/>
      <c r="S82" s="4"/>
      <c r="T82" s="4"/>
      <c r="U82" s="4"/>
      <c r="V82" s="4"/>
      <c r="W82" s="4"/>
      <c r="X82" s="4"/>
      <c r="Y82" s="4">
        <v>0.6786071902149181</v>
      </c>
      <c r="Z82" s="4">
        <v>8615.671428571428</v>
      </c>
      <c r="AA82" s="4">
        <v>5870.7</v>
      </c>
      <c r="AB82" s="4">
        <v>1683.257142857143</v>
      </c>
      <c r="AC82" s="4">
        <v>3.902857142857143</v>
      </c>
      <c r="AD82" s="4">
        <v>0.2160094571412333</v>
      </c>
      <c r="AE82" s="4">
        <v>5.416415497130598</v>
      </c>
      <c r="AF82" s="4">
        <v>0.6089064128242292</v>
      </c>
      <c r="AG82" s="4"/>
      <c r="AH82" s="4">
        <v>12.457142857142857</v>
      </c>
      <c r="AI82" s="4">
        <v>821.1666666666666</v>
      </c>
      <c r="AJ82" s="4">
        <v>305.7142857142857</v>
      </c>
      <c r="AK82" s="4">
        <v>27.185714285714287</v>
      </c>
      <c r="AL82" s="4">
        <v>243.66666666666666</v>
      </c>
      <c r="AM82" s="4">
        <v>323.57142857142856</v>
      </c>
      <c r="AN82" s="4">
        <v>50.18571428571429</v>
      </c>
      <c r="AO82" s="4">
        <v>195.42857142857142</v>
      </c>
      <c r="AP82" s="4">
        <v>21.933333333333334</v>
      </c>
      <c r="AQ82" s="4">
        <v>135</v>
      </c>
      <c r="AR82" s="4">
        <v>43.5</v>
      </c>
      <c r="AS82" s="4">
        <v>31.885714285714283</v>
      </c>
      <c r="AT82" s="4">
        <v>59.42857142857143</v>
      </c>
      <c r="AU82" s="4">
        <v>9.75</v>
      </c>
      <c r="AV82" s="4">
        <v>35.666666666666664</v>
      </c>
      <c r="AW82" s="4">
        <v>6.4</v>
      </c>
      <c r="AX82" s="4">
        <v>1.775714285714286</v>
      </c>
      <c r="AY82" s="4">
        <v>5.495</v>
      </c>
      <c r="AZ82" s="4">
        <v>0.68</v>
      </c>
      <c r="BA82" s="4">
        <v>4.45</v>
      </c>
      <c r="BB82" s="4">
        <v>0.805</v>
      </c>
      <c r="BC82" s="4">
        <v>2.06</v>
      </c>
      <c r="BD82" s="4">
        <v>0.31</v>
      </c>
      <c r="BE82" s="4">
        <v>1.5566666666666666</v>
      </c>
      <c r="BF82" s="4">
        <v>0.2233333333333333</v>
      </c>
      <c r="BG82" s="4">
        <v>3.7883333333333336</v>
      </c>
      <c r="BH82" s="4">
        <v>2.7</v>
      </c>
      <c r="BI82" s="4">
        <v>1.1</v>
      </c>
      <c r="BJ82" s="4">
        <v>2.84</v>
      </c>
      <c r="BK82" s="4">
        <v>1.762857142857143</v>
      </c>
      <c r="BL82" s="4"/>
      <c r="BM82" s="4">
        <v>0.23</v>
      </c>
      <c r="BN82" s="4">
        <v>35</v>
      </c>
      <c r="BO82" s="18"/>
      <c r="BP82" s="4"/>
      <c r="BQ82" s="4">
        <v>102.85714285714288</v>
      </c>
      <c r="BR82" s="4">
        <v>73.55021216407353</v>
      </c>
      <c r="BS82" s="4">
        <v>79.91803278688525</v>
      </c>
      <c r="BT82" s="4">
        <v>59.44444444444446</v>
      </c>
      <c r="BU82" s="4">
        <v>32.82051282051282</v>
      </c>
      <c r="BV82" s="4">
        <v>23.996138996139</v>
      </c>
      <c r="BW82" s="4">
        <v>21.216216216216214</v>
      </c>
      <c r="BX82" s="4">
        <v>14.345991561181437</v>
      </c>
      <c r="BY82" s="4">
        <v>13.819875776397515</v>
      </c>
      <c r="BZ82" s="4">
        <v>11.211699164345404</v>
      </c>
      <c r="CA82" s="4">
        <v>9.80952380952381</v>
      </c>
      <c r="CB82" s="4">
        <v>9.567901234567902</v>
      </c>
      <c r="CC82" s="4">
        <v>7.4481658692185</v>
      </c>
      <c r="CD82" s="4">
        <v>6.979166666666667</v>
      </c>
      <c r="CE82" s="4">
        <v>9.802972972972974</v>
      </c>
      <c r="CF82" s="4">
        <v>9.175258707833065</v>
      </c>
      <c r="CG82" s="4">
        <v>1.0035135135135134</v>
      </c>
      <c r="CH82" s="4">
        <v>198.19145945945945</v>
      </c>
      <c r="CI82" s="4">
        <v>21.85185185185185</v>
      </c>
      <c r="CJ82" s="4">
        <v>27.819548872180448</v>
      </c>
      <c r="CK82" s="4">
        <v>2.9506841817186644</v>
      </c>
      <c r="CL82" s="4">
        <v>3.33972972972973</v>
      </c>
      <c r="CM82" s="4">
        <v>2.236300063658892</v>
      </c>
      <c r="CN82" s="4">
        <v>1.3567726633709054</v>
      </c>
      <c r="CO82" s="4">
        <v>4.046848219386784</v>
      </c>
      <c r="CP82" s="4">
        <v>1.9340676883780332</v>
      </c>
      <c r="CQ82" s="4">
        <v>181.25292175588874</v>
      </c>
      <c r="CR82" s="4">
        <v>1.3992483128460003</v>
      </c>
      <c r="CS82" s="4">
        <v>199.3148148148148</v>
      </c>
      <c r="CT82" s="4">
        <v>20.574432497013145</v>
      </c>
      <c r="CU82" s="4">
        <v>29.15221569232334</v>
      </c>
      <c r="CV82" s="4">
        <v>589.4174803054315</v>
      </c>
      <c r="CW82" s="4">
        <v>25.056031577933954</v>
      </c>
      <c r="CX82" s="4">
        <v>32.09263409950992</v>
      </c>
      <c r="CY82" s="4">
        <v>1.0359852281959576</v>
      </c>
      <c r="CZ82" s="4">
        <v>0.0012997382086808024</v>
      </c>
      <c r="DA82" s="4"/>
      <c r="DB82" s="4"/>
      <c r="DC82" s="4">
        <v>48.12354735167485</v>
      </c>
      <c r="DD82" s="4">
        <v>1.4340132229215534</v>
      </c>
      <c r="DE82" s="4">
        <v>15.922338160499411</v>
      </c>
      <c r="DF82" s="4">
        <v>10.560784907405253</v>
      </c>
      <c r="DG82" s="4">
        <v>0.151027401457475</v>
      </c>
      <c r="DH82" s="4">
        <v>9.995586202250548</v>
      </c>
      <c r="DI82" s="4">
        <v>9.535470106659306</v>
      </c>
      <c r="DJ82" s="4">
        <v>3.1872043331270206</v>
      </c>
      <c r="DK82" s="4">
        <v>0.7052749495067985</v>
      </c>
      <c r="DL82" s="4">
        <v>0.3847533644977758</v>
      </c>
      <c r="DM82" s="4">
        <v>100</v>
      </c>
      <c r="DN82" s="4">
        <v>3.892479282633819</v>
      </c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</row>
    <row r="83" spans="1:135" s="2" customFormat="1" ht="15.75">
      <c r="A83" s="2" t="s">
        <v>86</v>
      </c>
      <c r="C83" s="3">
        <v>1.0660857261547667</v>
      </c>
      <c r="D83" s="3">
        <v>0.08680261446264992</v>
      </c>
      <c r="E83" s="3">
        <v>2.2372158353358484</v>
      </c>
      <c r="F83" s="3">
        <v>1.3059382458756525</v>
      </c>
      <c r="G83" s="3">
        <v>0.01245399698154455</v>
      </c>
      <c r="H83" s="3">
        <v>1.6504186234568075</v>
      </c>
      <c r="I83" s="3">
        <v>0.6294604103224023</v>
      </c>
      <c r="J83" s="3">
        <v>0.388103710103264</v>
      </c>
      <c r="K83" s="3">
        <v>0.3323816346015647</v>
      </c>
      <c r="L83" s="3">
        <v>0.1045886012441321</v>
      </c>
      <c r="M83" s="3">
        <v>0.6159777361468283</v>
      </c>
      <c r="N83" s="3">
        <v>0.21807340086140997</v>
      </c>
      <c r="O83" s="11">
        <v>3.937003937007728E-05</v>
      </c>
      <c r="P83" s="3">
        <v>0.55887627752236</v>
      </c>
      <c r="Q83" s="14"/>
      <c r="R83" s="3"/>
      <c r="S83" s="3"/>
      <c r="T83" s="3"/>
      <c r="U83" s="3"/>
      <c r="V83" s="3"/>
      <c r="W83" s="3"/>
      <c r="X83" s="3"/>
      <c r="Y83" s="3">
        <v>0.016415624232932285</v>
      </c>
      <c r="Z83" s="3">
        <v>520.3816737035803</v>
      </c>
      <c r="AA83" s="3">
        <v>2759.432330462191</v>
      </c>
      <c r="AB83" s="3">
        <v>456.42465582939286</v>
      </c>
      <c r="AC83" s="3">
        <v>0.656651990581536</v>
      </c>
      <c r="AD83" s="3">
        <v>0.08718965042244328</v>
      </c>
      <c r="AE83" s="3">
        <v>2.098754138309927</v>
      </c>
      <c r="AF83" s="3">
        <v>0.08055426174416407</v>
      </c>
      <c r="AG83" s="3"/>
      <c r="AH83" s="3">
        <v>6.972570164141593</v>
      </c>
      <c r="AI83" s="3">
        <v>195.57046186874842</v>
      </c>
      <c r="AJ83" s="3">
        <v>159.09360612609194</v>
      </c>
      <c r="AK83" s="3">
        <v>2.869757865061364</v>
      </c>
      <c r="AL83" s="3">
        <v>42.89781139198384</v>
      </c>
      <c r="AM83" s="3">
        <v>144.3516115431416</v>
      </c>
      <c r="AN83" s="3">
        <v>7.714629621963798</v>
      </c>
      <c r="AO83" s="3">
        <v>96.27320817467805</v>
      </c>
      <c r="AP83" s="3">
        <v>0.9285592184790088</v>
      </c>
      <c r="AQ83" s="3">
        <v>16.978978599601163</v>
      </c>
      <c r="AR83" s="3">
        <v>6.5</v>
      </c>
      <c r="AS83" s="3">
        <v>13.494912117580633</v>
      </c>
      <c r="AT83" s="3">
        <v>25.067834500223828</v>
      </c>
      <c r="AU83" s="3">
        <v>2.95</v>
      </c>
      <c r="AV83" s="3">
        <v>8.653836657164778</v>
      </c>
      <c r="AW83" s="3">
        <v>1.4514360704718152</v>
      </c>
      <c r="AX83" s="3">
        <v>0.2766564214150888</v>
      </c>
      <c r="AY83" s="3">
        <v>1.105</v>
      </c>
      <c r="AZ83" s="3">
        <v>0.09501879513323344</v>
      </c>
      <c r="BA83" s="3">
        <v>0.35000000000000325</v>
      </c>
      <c r="BB83" s="3">
        <v>0.025</v>
      </c>
      <c r="BC83" s="3">
        <v>0.05000000000001279</v>
      </c>
      <c r="BD83" s="3"/>
      <c r="BE83" s="3">
        <v>0.26787227470485964</v>
      </c>
      <c r="BF83" s="3">
        <v>0.03091206165165244</v>
      </c>
      <c r="BG83" s="3">
        <v>1.6699143357935722</v>
      </c>
      <c r="BH83" s="3"/>
      <c r="BI83" s="3">
        <v>0.5358793396527496</v>
      </c>
      <c r="BJ83" s="3">
        <v>0.4241293603203051</v>
      </c>
      <c r="BK83" s="3">
        <v>0.5255939303224845</v>
      </c>
      <c r="BL83" s="3"/>
      <c r="BM83" s="3">
        <v>0.1157583690279023</v>
      </c>
      <c r="BN83" s="3">
        <v>0</v>
      </c>
      <c r="BO83" s="19"/>
      <c r="BP83" s="3"/>
      <c r="BQ83" s="3">
        <v>43.53197457284068</v>
      </c>
      <c r="BR83" s="3">
        <v>31.024547648791906</v>
      </c>
      <c r="BS83" s="3">
        <v>24.18032786885245</v>
      </c>
      <c r="BT83" s="3">
        <v>14.4230610952746</v>
      </c>
      <c r="BU83" s="3">
        <v>7.443261899855482</v>
      </c>
      <c r="BV83" s="3">
        <v>3.7386002893930903</v>
      </c>
      <c r="BW83" s="3">
        <v>4.266409266409263</v>
      </c>
      <c r="BX83" s="3">
        <v>2.004615931080872</v>
      </c>
      <c r="BY83" s="3">
        <v>1.086956521739128</v>
      </c>
      <c r="BZ83" s="3">
        <v>0.348189415041757</v>
      </c>
      <c r="CA83" s="3">
        <v>0.23809523809518118</v>
      </c>
      <c r="CB83" s="3"/>
      <c r="CC83" s="3">
        <v>1.2816855249036376</v>
      </c>
      <c r="CD83" s="3">
        <v>0.9660019266141342</v>
      </c>
      <c r="CE83" s="3">
        <v>1.8570270270270237</v>
      </c>
      <c r="CF83" s="3">
        <v>1.5051022184191143</v>
      </c>
      <c r="CG83" s="3">
        <v>0.17648648648648715</v>
      </c>
      <c r="CH83" s="3">
        <v>35.127459459459594</v>
      </c>
      <c r="CI83" s="3"/>
      <c r="CJ83" s="3"/>
      <c r="CK83" s="3">
        <v>0.27650836317653693</v>
      </c>
      <c r="CL83" s="3">
        <v>0.11972972972972583</v>
      </c>
      <c r="CM83" s="3">
        <v>0.601517239951662</v>
      </c>
      <c r="CN83" s="3">
        <v>0.23442232566648027</v>
      </c>
      <c r="CO83" s="3">
        <v>1.6311178823081318</v>
      </c>
      <c r="CP83" s="3">
        <v>0.22110472541507015</v>
      </c>
      <c r="CQ83" s="3">
        <v>26.227987750350607</v>
      </c>
      <c r="CR83" s="3">
        <v>0.27120290914015305</v>
      </c>
      <c r="CS83" s="3">
        <v>50.78471330650735</v>
      </c>
      <c r="CT83" s="3">
        <v>5.242292986478169</v>
      </c>
      <c r="CU83" s="3">
        <v>8.473471363254616</v>
      </c>
      <c r="CV83" s="3">
        <v>162.10329946802798</v>
      </c>
      <c r="CW83" s="3">
        <v>1.8525017822530296</v>
      </c>
      <c r="CX83" s="3">
        <v>0.18970459476374218</v>
      </c>
      <c r="CY83" s="3">
        <v>0.05301378803589384</v>
      </c>
      <c r="CZ83" s="3">
        <v>0.00035221619694499935</v>
      </c>
      <c r="DA83" s="3"/>
      <c r="DB83" s="3"/>
      <c r="DC83" s="3">
        <v>0.8834321304035165</v>
      </c>
      <c r="DD83" s="3">
        <v>0.08784994099171414</v>
      </c>
      <c r="DE83" s="3">
        <v>2.2393845830112107</v>
      </c>
      <c r="DF83" s="3">
        <v>1.3149557577614186</v>
      </c>
      <c r="DG83" s="3">
        <v>0.01165436659300987</v>
      </c>
      <c r="DH83" s="3">
        <v>1.6614913057911282</v>
      </c>
      <c r="DI83" s="3">
        <v>0.6199785546871694</v>
      </c>
      <c r="DJ83" s="3">
        <v>0.37664634447005435</v>
      </c>
      <c r="DK83" s="3">
        <v>0.33148102802933976</v>
      </c>
      <c r="DL83" s="3">
        <v>0.10404025029456747</v>
      </c>
      <c r="DM83" s="3"/>
      <c r="DN83" s="3">
        <v>0.6468333287860041</v>
      </c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</row>
    <row r="84" spans="1:135" s="7" customFormat="1" ht="15.75">
      <c r="A84" s="5" t="s">
        <v>147</v>
      </c>
      <c r="B84" s="5" t="s">
        <v>227</v>
      </c>
      <c r="C84" s="6">
        <f aca="true" t="shared" si="199" ref="C84:P84">C82+C83</f>
        <v>49.30037144044048</v>
      </c>
      <c r="D84" s="6">
        <f t="shared" si="199"/>
        <v>1.523945471605507</v>
      </c>
      <c r="E84" s="6">
        <f t="shared" si="199"/>
        <v>18.19435869247871</v>
      </c>
      <c r="F84" s="6">
        <f t="shared" si="199"/>
        <v>11.889066817304226</v>
      </c>
      <c r="G84" s="6">
        <f t="shared" si="199"/>
        <v>0.163882568410116</v>
      </c>
      <c r="H84" s="6">
        <f t="shared" si="199"/>
        <v>11.666132909171093</v>
      </c>
      <c r="I84" s="6">
        <f t="shared" si="199"/>
        <v>10.18660326746526</v>
      </c>
      <c r="J84" s="6">
        <f t="shared" si="199"/>
        <v>3.5838179958175496</v>
      </c>
      <c r="K84" s="6">
        <f t="shared" si="199"/>
        <v>1.039524491744422</v>
      </c>
      <c r="L84" s="6">
        <f t="shared" si="199"/>
        <v>0.49030288695841784</v>
      </c>
      <c r="M84" s="6">
        <f t="shared" si="199"/>
        <v>1.3559777361468281</v>
      </c>
      <c r="N84" s="6">
        <f t="shared" si="199"/>
        <v>101.18263054371856</v>
      </c>
      <c r="O84" s="9">
        <f t="shared" si="199"/>
        <v>0.70312937003937</v>
      </c>
      <c r="P84" s="6">
        <f t="shared" si="199"/>
        <v>-18.746965159059457</v>
      </c>
      <c r="Q84" s="12"/>
      <c r="R84" s="6"/>
      <c r="S84" s="6"/>
      <c r="T84" s="6"/>
      <c r="U84" s="6"/>
      <c r="V84" s="6"/>
      <c r="W84" s="6"/>
      <c r="X84" s="6"/>
      <c r="Y84" s="6">
        <f aca="true" t="shared" si="200" ref="Y84:AF84">Y82+Y83</f>
        <v>0.6950228144478504</v>
      </c>
      <c r="Z84" s="6">
        <f t="shared" si="200"/>
        <v>9136.053102275007</v>
      </c>
      <c r="AA84" s="6">
        <f t="shared" si="200"/>
        <v>8630.132330462191</v>
      </c>
      <c r="AB84" s="6">
        <f t="shared" si="200"/>
        <v>2139.681798686536</v>
      </c>
      <c r="AC84" s="6">
        <f t="shared" si="200"/>
        <v>4.559509133438679</v>
      </c>
      <c r="AD84" s="6">
        <f t="shared" si="200"/>
        <v>0.3031991075636766</v>
      </c>
      <c r="AE84" s="6">
        <f t="shared" si="200"/>
        <v>7.515169635440525</v>
      </c>
      <c r="AF84" s="6">
        <f t="shared" si="200"/>
        <v>0.6894606745683932</v>
      </c>
      <c r="AG84" s="6"/>
      <c r="AH84" s="6">
        <f aca="true" t="shared" si="201" ref="AH84:BK84">AH82+AH83</f>
        <v>19.42971302128445</v>
      </c>
      <c r="AI84" s="6">
        <f t="shared" si="201"/>
        <v>1016.7371285354151</v>
      </c>
      <c r="AJ84" s="6">
        <f t="shared" si="201"/>
        <v>464.8078918403777</v>
      </c>
      <c r="AK84" s="6">
        <f t="shared" si="201"/>
        <v>30.05547215077565</v>
      </c>
      <c r="AL84" s="6">
        <f t="shared" si="201"/>
        <v>286.5644780586505</v>
      </c>
      <c r="AM84" s="6">
        <f t="shared" si="201"/>
        <v>467.92304011457014</v>
      </c>
      <c r="AN84" s="6">
        <f t="shared" si="201"/>
        <v>57.90034390767809</v>
      </c>
      <c r="AO84" s="6">
        <f t="shared" si="201"/>
        <v>291.70177960324946</v>
      </c>
      <c r="AP84" s="6">
        <f t="shared" si="201"/>
        <v>22.861892551812343</v>
      </c>
      <c r="AQ84" s="6">
        <f t="shared" si="201"/>
        <v>151.97897859960116</v>
      </c>
      <c r="AR84" s="6">
        <f t="shared" si="201"/>
        <v>50</v>
      </c>
      <c r="AS84" s="6">
        <f t="shared" si="201"/>
        <v>45.38062640329491</v>
      </c>
      <c r="AT84" s="6">
        <f t="shared" si="201"/>
        <v>84.49640592879526</v>
      </c>
      <c r="AU84" s="6">
        <f t="shared" si="201"/>
        <v>12.7</v>
      </c>
      <c r="AV84" s="6">
        <f t="shared" si="201"/>
        <v>44.320503323831446</v>
      </c>
      <c r="AW84" s="6">
        <f t="shared" si="201"/>
        <v>7.851436070471816</v>
      </c>
      <c r="AX84" s="6">
        <f t="shared" si="201"/>
        <v>2.052370707129375</v>
      </c>
      <c r="AY84" s="6">
        <f t="shared" si="201"/>
        <v>6.6</v>
      </c>
      <c r="AZ84" s="6">
        <f t="shared" si="201"/>
        <v>0.7750187951332335</v>
      </c>
      <c r="BA84" s="6">
        <f t="shared" si="201"/>
        <v>4.800000000000003</v>
      </c>
      <c r="BB84" s="6">
        <f t="shared" si="201"/>
        <v>0.8300000000000001</v>
      </c>
      <c r="BC84" s="6">
        <f t="shared" si="201"/>
        <v>2.1100000000000128</v>
      </c>
      <c r="BD84" s="6">
        <f t="shared" si="201"/>
        <v>0.31</v>
      </c>
      <c r="BE84" s="6">
        <f t="shared" si="201"/>
        <v>1.8245389413715263</v>
      </c>
      <c r="BF84" s="6">
        <f t="shared" si="201"/>
        <v>0.2542453949849857</v>
      </c>
      <c r="BG84" s="6">
        <f t="shared" si="201"/>
        <v>5.458247669126906</v>
      </c>
      <c r="BH84" s="6">
        <f t="shared" si="201"/>
        <v>2.7</v>
      </c>
      <c r="BI84" s="6">
        <f t="shared" si="201"/>
        <v>1.6358793396527496</v>
      </c>
      <c r="BJ84" s="6">
        <f t="shared" si="201"/>
        <v>3.2641293603203048</v>
      </c>
      <c r="BK84" s="6">
        <f t="shared" si="201"/>
        <v>2.2884510731796275</v>
      </c>
      <c r="BL84" s="6"/>
      <c r="BM84" s="6">
        <f>BM82+BM83</f>
        <v>0.3457583690279023</v>
      </c>
      <c r="BN84" s="6">
        <f>BN82+BN83</f>
        <v>35</v>
      </c>
      <c r="BO84" s="17">
        <f>BO82+BO83</f>
        <v>0</v>
      </c>
      <c r="BP84" s="6"/>
      <c r="BQ84" s="6">
        <f aca="true" t="shared" si="202" ref="BQ84:CZ84">BQ82+BQ83</f>
        <v>146.38911742998357</v>
      </c>
      <c r="BR84" s="6">
        <f t="shared" si="202"/>
        <v>104.57475981286544</v>
      </c>
      <c r="BS84" s="6">
        <f t="shared" si="202"/>
        <v>104.09836065573771</v>
      </c>
      <c r="BT84" s="6">
        <f t="shared" si="202"/>
        <v>73.86750553971906</v>
      </c>
      <c r="BU84" s="6">
        <f t="shared" si="202"/>
        <v>40.2637747203683</v>
      </c>
      <c r="BV84" s="6">
        <f t="shared" si="202"/>
        <v>27.73473928553209</v>
      </c>
      <c r="BW84" s="6">
        <f t="shared" si="202"/>
        <v>25.482625482625476</v>
      </c>
      <c r="BX84" s="6">
        <f t="shared" si="202"/>
        <v>16.35060749226231</v>
      </c>
      <c r="BY84" s="6">
        <f t="shared" si="202"/>
        <v>14.906832298136642</v>
      </c>
      <c r="BZ84" s="6">
        <f t="shared" si="202"/>
        <v>11.559888579387161</v>
      </c>
      <c r="CA84" s="6">
        <f t="shared" si="202"/>
        <v>10.04761904761899</v>
      </c>
      <c r="CB84" s="6">
        <f t="shared" si="202"/>
        <v>9.567901234567902</v>
      </c>
      <c r="CC84" s="6">
        <f t="shared" si="202"/>
        <v>8.729851394122138</v>
      </c>
      <c r="CD84" s="6">
        <f t="shared" si="202"/>
        <v>7.945168593280801</v>
      </c>
      <c r="CE84" s="6">
        <f t="shared" si="202"/>
        <v>11.659999999999997</v>
      </c>
      <c r="CF84" s="6">
        <f t="shared" si="202"/>
        <v>10.68036092625218</v>
      </c>
      <c r="CG84" s="6">
        <f t="shared" si="202"/>
        <v>1.1800000000000006</v>
      </c>
      <c r="CH84" s="6">
        <f t="shared" si="202"/>
        <v>233.31891891891905</v>
      </c>
      <c r="CI84" s="6">
        <f t="shared" si="202"/>
        <v>21.85185185185185</v>
      </c>
      <c r="CJ84" s="6">
        <f t="shared" si="202"/>
        <v>27.819548872180448</v>
      </c>
      <c r="CK84" s="6">
        <f t="shared" si="202"/>
        <v>3.2271925448952015</v>
      </c>
      <c r="CL84" s="6">
        <f t="shared" si="202"/>
        <v>3.459459459459456</v>
      </c>
      <c r="CM84" s="6">
        <f t="shared" si="202"/>
        <v>2.837817303610554</v>
      </c>
      <c r="CN84" s="6">
        <f t="shared" si="202"/>
        <v>1.5911949890373858</v>
      </c>
      <c r="CO84" s="6">
        <f t="shared" si="202"/>
        <v>5.677966101694916</v>
      </c>
      <c r="CP84" s="6">
        <f t="shared" si="202"/>
        <v>2.155172413793103</v>
      </c>
      <c r="CQ84" s="6">
        <f t="shared" si="202"/>
        <v>207.48090950623936</v>
      </c>
      <c r="CR84" s="6">
        <f t="shared" si="202"/>
        <v>1.6704512219861534</v>
      </c>
      <c r="CS84" s="6">
        <f t="shared" si="202"/>
        <v>250.09952812132215</v>
      </c>
      <c r="CT84" s="6">
        <f t="shared" si="202"/>
        <v>25.816725483491314</v>
      </c>
      <c r="CU84" s="6">
        <f t="shared" si="202"/>
        <v>37.625687055577956</v>
      </c>
      <c r="CV84" s="6">
        <f t="shared" si="202"/>
        <v>751.5207797734595</v>
      </c>
      <c r="CW84" s="6">
        <f t="shared" si="202"/>
        <v>26.908533360186983</v>
      </c>
      <c r="CX84" s="6">
        <f t="shared" si="202"/>
        <v>32.28233869427366</v>
      </c>
      <c r="CY84" s="6">
        <f t="shared" si="202"/>
        <v>1.0889990162318515</v>
      </c>
      <c r="CZ84" s="6">
        <f t="shared" si="202"/>
        <v>0.0016519544056258018</v>
      </c>
      <c r="DA84" s="6"/>
      <c r="DB84" s="6"/>
      <c r="DC84" s="6">
        <f aca="true" t="shared" si="203" ref="DC84:DN84">DC82+DC83</f>
        <v>49.00697948207837</v>
      </c>
      <c r="DD84" s="6">
        <f t="shared" si="203"/>
        <v>1.5218631639132676</v>
      </c>
      <c r="DE84" s="6">
        <f t="shared" si="203"/>
        <v>18.161722743510623</v>
      </c>
      <c r="DF84" s="6">
        <f t="shared" si="203"/>
        <v>11.875740665166672</v>
      </c>
      <c r="DG84" s="6">
        <f t="shared" si="203"/>
        <v>0.16268176805048487</v>
      </c>
      <c r="DH84" s="6">
        <f t="shared" si="203"/>
        <v>11.657077508041677</v>
      </c>
      <c r="DI84" s="6">
        <f t="shared" si="203"/>
        <v>10.155448661346474</v>
      </c>
      <c r="DJ84" s="6">
        <f t="shared" si="203"/>
        <v>3.563850677597075</v>
      </c>
      <c r="DK84" s="6">
        <f t="shared" si="203"/>
        <v>1.0367559775361381</v>
      </c>
      <c r="DL84" s="6">
        <f t="shared" si="203"/>
        <v>0.4887936147923433</v>
      </c>
      <c r="DM84" s="6">
        <f t="shared" si="203"/>
        <v>100</v>
      </c>
      <c r="DN84" s="6">
        <f t="shared" si="203"/>
        <v>4.539312611419823</v>
      </c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</row>
    <row r="85" spans="1:135" s="26" customFormat="1" ht="15.75">
      <c r="A85" s="20" t="s">
        <v>147</v>
      </c>
      <c r="B85" s="20" t="s">
        <v>228</v>
      </c>
      <c r="C85" s="21">
        <f aca="true" t="shared" si="204" ref="C85:P85">C82-C83</f>
        <v>47.168199988130944</v>
      </c>
      <c r="D85" s="21">
        <f t="shared" si="204"/>
        <v>1.3503402426802071</v>
      </c>
      <c r="E85" s="21">
        <f t="shared" si="204"/>
        <v>13.71992702180701</v>
      </c>
      <c r="F85" s="21">
        <f t="shared" si="204"/>
        <v>9.277190325552922</v>
      </c>
      <c r="G85" s="21">
        <f t="shared" si="204"/>
        <v>0.13897457444702688</v>
      </c>
      <c r="H85" s="21">
        <f t="shared" si="204"/>
        <v>8.365295662257477</v>
      </c>
      <c r="I85" s="21">
        <f t="shared" si="204"/>
        <v>8.927682446820457</v>
      </c>
      <c r="J85" s="21">
        <f t="shared" si="204"/>
        <v>2.807610575611022</v>
      </c>
      <c r="K85" s="21">
        <f t="shared" si="204"/>
        <v>0.37476122254129246</v>
      </c>
      <c r="L85" s="21">
        <f t="shared" si="204"/>
        <v>0.2811256844701536</v>
      </c>
      <c r="M85" s="21">
        <f t="shared" si="204"/>
        <v>0.12402226385317172</v>
      </c>
      <c r="N85" s="21">
        <f t="shared" si="204"/>
        <v>100.74648374199573</v>
      </c>
      <c r="O85" s="22">
        <f t="shared" si="204"/>
        <v>0.70305062996063</v>
      </c>
      <c r="P85" s="21">
        <f t="shared" si="204"/>
        <v>-19.864717714104174</v>
      </c>
      <c r="Q85" s="23"/>
      <c r="R85" s="21"/>
      <c r="S85" s="21"/>
      <c r="T85" s="21"/>
      <c r="U85" s="21"/>
      <c r="V85" s="21"/>
      <c r="W85" s="21"/>
      <c r="X85" s="21"/>
      <c r="Y85" s="21">
        <f aca="true" t="shared" si="205" ref="Y85:AF85">Y82-Y83</f>
        <v>0.6621915659819858</v>
      </c>
      <c r="Z85" s="21">
        <f t="shared" si="205"/>
        <v>8095.2897548678475</v>
      </c>
      <c r="AA85" s="21">
        <f t="shared" si="205"/>
        <v>3111.2676695378086</v>
      </c>
      <c r="AB85" s="21">
        <f t="shared" si="205"/>
        <v>1226.8324870277502</v>
      </c>
      <c r="AC85" s="21">
        <f t="shared" si="205"/>
        <v>3.246205152275607</v>
      </c>
      <c r="AD85" s="21">
        <f t="shared" si="205"/>
        <v>0.12881980671879</v>
      </c>
      <c r="AE85" s="21">
        <f t="shared" si="205"/>
        <v>3.3176613588206707</v>
      </c>
      <c r="AF85" s="21">
        <f t="shared" si="205"/>
        <v>0.5283521510800652</v>
      </c>
      <c r="AG85" s="21"/>
      <c r="AH85" s="21">
        <f aca="true" t="shared" si="206" ref="AH85:BK85">AH82-AH83</f>
        <v>5.484572693001264</v>
      </c>
      <c r="AI85" s="21">
        <f t="shared" si="206"/>
        <v>625.5962047979182</v>
      </c>
      <c r="AJ85" s="21">
        <f t="shared" si="206"/>
        <v>146.62067958819378</v>
      </c>
      <c r="AK85" s="21">
        <f t="shared" si="206"/>
        <v>24.315956420652924</v>
      </c>
      <c r="AL85" s="21">
        <f t="shared" si="206"/>
        <v>200.7688552746828</v>
      </c>
      <c r="AM85" s="21">
        <f t="shared" si="206"/>
        <v>179.21981702828697</v>
      </c>
      <c r="AN85" s="21">
        <f t="shared" si="206"/>
        <v>42.47108466375049</v>
      </c>
      <c r="AO85" s="21">
        <f t="shared" si="206"/>
        <v>99.15536325389337</v>
      </c>
      <c r="AP85" s="21">
        <f t="shared" si="206"/>
        <v>21.004774114854325</v>
      </c>
      <c r="AQ85" s="21">
        <f t="shared" si="206"/>
        <v>118.02102140039884</v>
      </c>
      <c r="AR85" s="21">
        <f t="shared" si="206"/>
        <v>37</v>
      </c>
      <c r="AS85" s="21">
        <f t="shared" si="206"/>
        <v>18.39080216813365</v>
      </c>
      <c r="AT85" s="21">
        <f t="shared" si="206"/>
        <v>34.360736928347606</v>
      </c>
      <c r="AU85" s="21">
        <f t="shared" si="206"/>
        <v>6.8</v>
      </c>
      <c r="AV85" s="21">
        <f t="shared" si="206"/>
        <v>27.012830009501887</v>
      </c>
      <c r="AW85" s="21">
        <f t="shared" si="206"/>
        <v>4.948563929528185</v>
      </c>
      <c r="AX85" s="21">
        <f t="shared" si="206"/>
        <v>1.4990578642991972</v>
      </c>
      <c r="AY85" s="21">
        <f t="shared" si="206"/>
        <v>4.390000000000001</v>
      </c>
      <c r="AZ85" s="21">
        <f t="shared" si="206"/>
        <v>0.5849812048667666</v>
      </c>
      <c r="BA85" s="21">
        <f t="shared" si="206"/>
        <v>4.099999999999997</v>
      </c>
      <c r="BB85" s="21">
        <f t="shared" si="206"/>
        <v>0.78</v>
      </c>
      <c r="BC85" s="21">
        <f t="shared" si="206"/>
        <v>2.0099999999999874</v>
      </c>
      <c r="BD85" s="21">
        <f t="shared" si="206"/>
        <v>0.31</v>
      </c>
      <c r="BE85" s="21">
        <f t="shared" si="206"/>
        <v>1.288794391961807</v>
      </c>
      <c r="BF85" s="21">
        <f t="shared" si="206"/>
        <v>0.19242127168168086</v>
      </c>
      <c r="BG85" s="21">
        <f t="shared" si="206"/>
        <v>2.118418997539761</v>
      </c>
      <c r="BH85" s="21">
        <f t="shared" si="206"/>
        <v>2.7</v>
      </c>
      <c r="BI85" s="21">
        <f t="shared" si="206"/>
        <v>0.5641206603472505</v>
      </c>
      <c r="BJ85" s="21">
        <f t="shared" si="206"/>
        <v>2.415870639679695</v>
      </c>
      <c r="BK85" s="21">
        <f t="shared" si="206"/>
        <v>1.2372632125346583</v>
      </c>
      <c r="BL85" s="21"/>
      <c r="BM85" s="21">
        <f>BM82-BM83</f>
        <v>0.1142416309720977</v>
      </c>
      <c r="BN85" s="21">
        <f>BN82-BN83</f>
        <v>35</v>
      </c>
      <c r="BO85" s="24">
        <f>BO82-BO83</f>
        <v>0</v>
      </c>
      <c r="BP85" s="21"/>
      <c r="BQ85" s="21">
        <f aca="true" t="shared" si="207" ref="BQ85:CZ85">BQ82-BQ83</f>
        <v>59.325168284302194</v>
      </c>
      <c r="BR85" s="21">
        <f t="shared" si="207"/>
        <v>42.52566451528162</v>
      </c>
      <c r="BS85" s="21">
        <f t="shared" si="207"/>
        <v>55.7377049180328</v>
      </c>
      <c r="BT85" s="21">
        <f t="shared" si="207"/>
        <v>45.02138334916986</v>
      </c>
      <c r="BU85" s="21">
        <f t="shared" si="207"/>
        <v>25.377250920657335</v>
      </c>
      <c r="BV85" s="21">
        <f t="shared" si="207"/>
        <v>20.25753870674591</v>
      </c>
      <c r="BW85" s="21">
        <f t="shared" si="207"/>
        <v>16.949806949806952</v>
      </c>
      <c r="BX85" s="21">
        <f t="shared" si="207"/>
        <v>12.341375630100565</v>
      </c>
      <c r="BY85" s="21">
        <f t="shared" si="207"/>
        <v>12.732919254658388</v>
      </c>
      <c r="BZ85" s="21">
        <f t="shared" si="207"/>
        <v>10.863509749303647</v>
      </c>
      <c r="CA85" s="21">
        <f t="shared" si="207"/>
        <v>9.57142857142863</v>
      </c>
      <c r="CB85" s="21">
        <f t="shared" si="207"/>
        <v>9.567901234567902</v>
      </c>
      <c r="CC85" s="21">
        <f t="shared" si="207"/>
        <v>6.166480344314863</v>
      </c>
      <c r="CD85" s="21">
        <f t="shared" si="207"/>
        <v>6.013164740052533</v>
      </c>
      <c r="CE85" s="21">
        <f t="shared" si="207"/>
        <v>7.94594594594595</v>
      </c>
      <c r="CF85" s="21">
        <f t="shared" si="207"/>
        <v>7.67015648941395</v>
      </c>
      <c r="CG85" s="21">
        <f t="shared" si="207"/>
        <v>0.8270270270270262</v>
      </c>
      <c r="CH85" s="21">
        <f t="shared" si="207"/>
        <v>163.06399999999985</v>
      </c>
      <c r="CI85" s="21">
        <f t="shared" si="207"/>
        <v>21.85185185185185</v>
      </c>
      <c r="CJ85" s="21">
        <f t="shared" si="207"/>
        <v>27.819548872180448</v>
      </c>
      <c r="CK85" s="21">
        <f t="shared" si="207"/>
        <v>2.6741758185421274</v>
      </c>
      <c r="CL85" s="21">
        <f t="shared" si="207"/>
        <v>3.220000000000004</v>
      </c>
      <c r="CM85" s="21">
        <f t="shared" si="207"/>
        <v>1.63478282370723</v>
      </c>
      <c r="CN85" s="21">
        <f t="shared" si="207"/>
        <v>1.122350337704425</v>
      </c>
      <c r="CO85" s="21">
        <f t="shared" si="207"/>
        <v>2.415730337078652</v>
      </c>
      <c r="CP85" s="21">
        <f t="shared" si="207"/>
        <v>1.712962962962963</v>
      </c>
      <c r="CQ85" s="21">
        <f t="shared" si="207"/>
        <v>155.0249340055381</v>
      </c>
      <c r="CR85" s="21">
        <f t="shared" si="207"/>
        <v>1.1280454037058472</v>
      </c>
      <c r="CS85" s="21">
        <f t="shared" si="207"/>
        <v>148.53010150830747</v>
      </c>
      <c r="CT85" s="21">
        <f t="shared" si="207"/>
        <v>15.332139510534976</v>
      </c>
      <c r="CU85" s="21">
        <f t="shared" si="207"/>
        <v>20.678744329068728</v>
      </c>
      <c r="CV85" s="21">
        <f t="shared" si="207"/>
        <v>427.31418083740346</v>
      </c>
      <c r="CW85" s="21">
        <f t="shared" si="207"/>
        <v>23.203529795680925</v>
      </c>
      <c r="CX85" s="21">
        <f t="shared" si="207"/>
        <v>31.90292950474618</v>
      </c>
      <c r="CY85" s="21">
        <f t="shared" si="207"/>
        <v>0.9829714401600638</v>
      </c>
      <c r="CZ85" s="21">
        <f t="shared" si="207"/>
        <v>0.000947522011735803</v>
      </c>
      <c r="DA85" s="21"/>
      <c r="DB85" s="21"/>
      <c r="DC85" s="21">
        <f aca="true" t="shared" si="208" ref="DC85:DN85">DC82-DC83</f>
        <v>47.24011522127133</v>
      </c>
      <c r="DD85" s="21">
        <f t="shared" si="208"/>
        <v>1.3461632819298393</v>
      </c>
      <c r="DE85" s="21">
        <f t="shared" si="208"/>
        <v>13.6829535774882</v>
      </c>
      <c r="DF85" s="21">
        <f t="shared" si="208"/>
        <v>9.245829149643834</v>
      </c>
      <c r="DG85" s="21">
        <f t="shared" si="208"/>
        <v>0.13937303486446515</v>
      </c>
      <c r="DH85" s="21">
        <f t="shared" si="208"/>
        <v>8.334094896459419</v>
      </c>
      <c r="DI85" s="21">
        <f t="shared" si="208"/>
        <v>8.915491551972137</v>
      </c>
      <c r="DJ85" s="21">
        <f t="shared" si="208"/>
        <v>2.8105579886569663</v>
      </c>
      <c r="DK85" s="21">
        <f t="shared" si="208"/>
        <v>0.3737939214774587</v>
      </c>
      <c r="DL85" s="21">
        <f t="shared" si="208"/>
        <v>0.2807131142032083</v>
      </c>
      <c r="DM85" s="21">
        <f t="shared" si="208"/>
        <v>100</v>
      </c>
      <c r="DN85" s="21">
        <f t="shared" si="208"/>
        <v>3.2456459538478146</v>
      </c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</row>
    <row r="86" spans="1:135" ht="15.75">
      <c r="A86" s="1" t="s">
        <v>147</v>
      </c>
      <c r="B86" s="1" t="s">
        <v>106</v>
      </c>
      <c r="C86" s="4">
        <v>43.382</v>
      </c>
      <c r="D86" s="4">
        <v>2.1665</v>
      </c>
      <c r="E86" s="4">
        <v>14.115</v>
      </c>
      <c r="F86" s="4">
        <v>10.105324999999999</v>
      </c>
      <c r="G86" s="4">
        <v>0.16357142857142853</v>
      </c>
      <c r="H86" s="4">
        <v>10.7625</v>
      </c>
      <c r="I86" s="4">
        <v>11.0815</v>
      </c>
      <c r="J86" s="4">
        <v>4.197</v>
      </c>
      <c r="K86" s="4">
        <v>1.3035</v>
      </c>
      <c r="L86" s="4">
        <v>1.2795</v>
      </c>
      <c r="M86" s="4">
        <v>1.9905000000000004</v>
      </c>
      <c r="N86" s="4">
        <v>99.48882499999999</v>
      </c>
      <c r="O86" s="10">
        <v>0.7030913636363636</v>
      </c>
      <c r="P86" s="4">
        <v>-19.286483975248437</v>
      </c>
      <c r="Q86" s="13">
        <v>0.5130215454545455</v>
      </c>
      <c r="R86" s="4">
        <v>7.4427562138236105</v>
      </c>
      <c r="S86" s="4">
        <v>19.72871428571429</v>
      </c>
      <c r="T86" s="4">
        <v>15.627857142857142</v>
      </c>
      <c r="U86" s="4">
        <v>39.278000000000006</v>
      </c>
      <c r="V86" s="4">
        <v>-0.17354857142853422</v>
      </c>
      <c r="W86" s="4">
        <v>-20.101557142857324</v>
      </c>
      <c r="X86" s="4"/>
      <c r="Y86" s="4">
        <v>0.7136834260428644</v>
      </c>
      <c r="Z86" s="4">
        <v>12988.1675</v>
      </c>
      <c r="AA86" s="4">
        <v>10821.657000000001</v>
      </c>
      <c r="AB86" s="4">
        <v>5583.738</v>
      </c>
      <c r="AC86" s="4">
        <v>5.500500000000001</v>
      </c>
      <c r="AD86" s="4">
        <v>0.3219987874721189</v>
      </c>
      <c r="AE86" s="4">
        <v>3.460419282437595</v>
      </c>
      <c r="AF86" s="4">
        <v>0.8023710769611239</v>
      </c>
      <c r="AG86" s="4"/>
      <c r="AH86" s="4">
        <v>16.695</v>
      </c>
      <c r="AI86" s="4">
        <v>1455.15</v>
      </c>
      <c r="AJ86" s="4">
        <v>707.65</v>
      </c>
      <c r="AK86" s="4">
        <v>33.65</v>
      </c>
      <c r="AL86" s="4">
        <v>229.95</v>
      </c>
      <c r="AM86" s="4">
        <v>277.8</v>
      </c>
      <c r="AN86" s="4">
        <v>47.35</v>
      </c>
      <c r="AO86" s="4">
        <v>211.55</v>
      </c>
      <c r="AP86" s="4">
        <v>34.385</v>
      </c>
      <c r="AQ86" s="4">
        <v>195.9</v>
      </c>
      <c r="AR86" s="4">
        <v>86.12</v>
      </c>
      <c r="AS86" s="4">
        <v>96.48</v>
      </c>
      <c r="AT86" s="4">
        <v>175.87</v>
      </c>
      <c r="AU86" s="4">
        <v>12.855555555555556</v>
      </c>
      <c r="AV86" s="4">
        <v>52</v>
      </c>
      <c r="AW86" s="4">
        <v>11.74</v>
      </c>
      <c r="AX86" s="4">
        <v>4.022</v>
      </c>
      <c r="AY86" s="4">
        <v>7.3475</v>
      </c>
      <c r="AZ86" s="4">
        <v>1.6505000000000003</v>
      </c>
      <c r="BA86" s="4">
        <v>6.932222222222222</v>
      </c>
      <c r="BB86" s="4">
        <v>1.275</v>
      </c>
      <c r="BC86" s="4">
        <v>3.18</v>
      </c>
      <c r="BD86" s="4">
        <v>0.5469999999999999</v>
      </c>
      <c r="BE86" s="4">
        <v>2.6452631578947376</v>
      </c>
      <c r="BF86" s="4">
        <v>0.358</v>
      </c>
      <c r="BG86" s="4">
        <v>10.012000000000002</v>
      </c>
      <c r="BH86" s="4">
        <v>2.9811111111111113</v>
      </c>
      <c r="BI86" s="4">
        <v>2.833157894736842</v>
      </c>
      <c r="BJ86" s="4">
        <v>4.3741465</v>
      </c>
      <c r="BK86" s="4">
        <v>3.916315789473684</v>
      </c>
      <c r="BL86" s="4">
        <v>20.966666666666665</v>
      </c>
      <c r="BM86" s="4">
        <v>0.374375</v>
      </c>
      <c r="BN86" s="4">
        <v>68</v>
      </c>
      <c r="BO86" s="18">
        <v>99.5</v>
      </c>
      <c r="BP86" s="4"/>
      <c r="BQ86" s="4">
        <v>311.2258064516129</v>
      </c>
      <c r="BR86" s="4">
        <v>217.66089108910893</v>
      </c>
      <c r="BS86" s="4">
        <v>105.37340619307832</v>
      </c>
      <c r="BT86" s="4">
        <v>86.66666666666667</v>
      </c>
      <c r="BU86" s="4">
        <v>60.2051282051282</v>
      </c>
      <c r="BV86" s="4">
        <v>54.351351351351354</v>
      </c>
      <c r="BW86" s="4">
        <v>28.368725868725868</v>
      </c>
      <c r="BX86" s="4">
        <v>34.82067510548525</v>
      </c>
      <c r="BY86" s="4">
        <v>21.52864044168392</v>
      </c>
      <c r="BZ86" s="4">
        <v>17.75766016713092</v>
      </c>
      <c r="CA86" s="4">
        <v>15.142857142857142</v>
      </c>
      <c r="CB86" s="4">
        <v>16.882716049382715</v>
      </c>
      <c r="CC86" s="4">
        <v>12.65676152102745</v>
      </c>
      <c r="CD86" s="4">
        <v>11.1875</v>
      </c>
      <c r="CE86" s="4">
        <v>8.383744294620776</v>
      </c>
      <c r="CF86" s="4">
        <v>7.900432024921874</v>
      </c>
      <c r="CG86" s="4">
        <v>1.1223149442741018</v>
      </c>
      <c r="CH86" s="4">
        <v>223.92486362946474</v>
      </c>
      <c r="CI86" s="4">
        <v>37.11486609813865</v>
      </c>
      <c r="CJ86" s="4">
        <v>41.19551532684666</v>
      </c>
      <c r="CK86" s="4">
        <v>1.456334123543325</v>
      </c>
      <c r="CL86" s="4">
        <v>3.0170934385062855</v>
      </c>
      <c r="CM86" s="4">
        <v>2.6283825722236163</v>
      </c>
      <c r="CN86" s="4">
        <v>1.4703492459787313</v>
      </c>
      <c r="CO86" s="4">
        <v>3.647257638526973</v>
      </c>
      <c r="CP86" s="4">
        <v>2.446997979311354</v>
      </c>
      <c r="CQ86" s="4"/>
      <c r="CR86" s="4">
        <v>1.8182080519497696</v>
      </c>
      <c r="CS86" s="4">
        <v>153.2248594442371</v>
      </c>
      <c r="CT86" s="4">
        <v>15.816759684566417</v>
      </c>
      <c r="CU86" s="4">
        <v>35.722578988770486</v>
      </c>
      <c r="CV86" s="4">
        <v>537.9846736221206</v>
      </c>
      <c r="CW86" s="4">
        <v>17.874867422971427</v>
      </c>
      <c r="CX86" s="4">
        <v>17.602768224583325</v>
      </c>
      <c r="CY86" s="4">
        <v>0.9771065933571983</v>
      </c>
      <c r="CZ86" s="4">
        <v>0.001083817851059168</v>
      </c>
      <c r="DA86" s="4">
        <v>1.990945976863381</v>
      </c>
      <c r="DB86" s="4">
        <v>0.7921698866933743</v>
      </c>
      <c r="DC86" s="4">
        <v>44.037482839764</v>
      </c>
      <c r="DD86" s="4">
        <v>2.200185825713632</v>
      </c>
      <c r="DE86" s="4">
        <v>14.327528874339762</v>
      </c>
      <c r="DF86" s="4">
        <v>10.255355482782182</v>
      </c>
      <c r="DG86" s="4">
        <v>0.16598428302765908</v>
      </c>
      <c r="DH86" s="4">
        <v>10.92823588326453</v>
      </c>
      <c r="DI86" s="4">
        <v>11.249118332185173</v>
      </c>
      <c r="DJ86" s="4">
        <v>4.26208873181354</v>
      </c>
      <c r="DK86" s="4">
        <v>1.3240960409429303</v>
      </c>
      <c r="DL86" s="4">
        <v>1.2997189910748894</v>
      </c>
      <c r="DM86" s="4">
        <v>100</v>
      </c>
      <c r="DN86" s="4">
        <v>5.586184772756471</v>
      </c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</row>
    <row r="87" spans="1:135" s="2" customFormat="1" ht="15.75">
      <c r="A87" s="2" t="s">
        <v>86</v>
      </c>
      <c r="C87" s="3">
        <v>3.819181325886432</v>
      </c>
      <c r="D87" s="3">
        <v>0.39828727069792086</v>
      </c>
      <c r="E87" s="3">
        <v>1.2014054269895797</v>
      </c>
      <c r="F87" s="3">
        <v>3.172472083230205</v>
      </c>
      <c r="G87" s="3">
        <v>0.014445534582969618</v>
      </c>
      <c r="H87" s="3">
        <v>2.045668289337245</v>
      </c>
      <c r="I87" s="3">
        <v>2.3499048384987873</v>
      </c>
      <c r="J87" s="3">
        <v>2.214649182150528</v>
      </c>
      <c r="K87" s="3">
        <v>0.7682335256938481</v>
      </c>
      <c r="L87" s="3">
        <v>0.5598435049190087</v>
      </c>
      <c r="M87" s="3">
        <v>0.8967634860987584</v>
      </c>
      <c r="N87" s="3">
        <v>1.155292687536338</v>
      </c>
      <c r="O87" s="11">
        <v>0.00016866711309952693</v>
      </c>
      <c r="P87" s="3">
        <v>2.3943092213716866</v>
      </c>
      <c r="Q87" s="14">
        <v>6.07444178301185E-05</v>
      </c>
      <c r="R87" s="3">
        <v>1.1849332441893832</v>
      </c>
      <c r="S87" s="3">
        <v>0.1384554743133937</v>
      </c>
      <c r="T87" s="3">
        <v>0.02533449692995476</v>
      </c>
      <c r="U87" s="3">
        <v>0.17289468305465933</v>
      </c>
      <c r="V87" s="3">
        <v>1.68533303936753</v>
      </c>
      <c r="W87" s="3">
        <v>6.191341205231022</v>
      </c>
      <c r="X87" s="3"/>
      <c r="Y87" s="3">
        <v>0.07310562417567419</v>
      </c>
      <c r="Z87" s="3">
        <v>2387.7321878340595</v>
      </c>
      <c r="AA87" s="3">
        <v>6377.874730310324</v>
      </c>
      <c r="AB87" s="3">
        <v>2443.157055466554</v>
      </c>
      <c r="AC87" s="3">
        <v>2.8995145714412254</v>
      </c>
      <c r="AD87" s="3">
        <v>0.10522847394177164</v>
      </c>
      <c r="AE87" s="3">
        <v>1.1622638259127964</v>
      </c>
      <c r="AF87" s="3">
        <v>0.22676778172961856</v>
      </c>
      <c r="AG87" s="3"/>
      <c r="AH87" s="3">
        <v>8.216110697891068</v>
      </c>
      <c r="AI87" s="3">
        <v>822.1616188438863</v>
      </c>
      <c r="AJ87" s="3">
        <v>386.39827574667055</v>
      </c>
      <c r="AK87" s="3">
        <v>4.2393985422462945</v>
      </c>
      <c r="AL87" s="3">
        <v>35.983989495329695</v>
      </c>
      <c r="AM87" s="3">
        <v>83.93723845826712</v>
      </c>
      <c r="AN87" s="3">
        <v>4.672419073670536</v>
      </c>
      <c r="AO87" s="3">
        <v>39.42014079122496</v>
      </c>
      <c r="AP87" s="3">
        <v>6.935436179505941</v>
      </c>
      <c r="AQ87" s="3">
        <v>83.19128560131766</v>
      </c>
      <c r="AR87" s="3">
        <v>36.707405247442914</v>
      </c>
      <c r="AS87" s="3">
        <v>62.80576088226303</v>
      </c>
      <c r="AT87" s="3">
        <v>98.81650216436525</v>
      </c>
      <c r="AU87" s="3">
        <v>7.3475787563146895</v>
      </c>
      <c r="AV87" s="3">
        <v>25.707759312878455</v>
      </c>
      <c r="AW87" s="3">
        <v>3.827845346928218</v>
      </c>
      <c r="AX87" s="3">
        <v>1.4112675153917493</v>
      </c>
      <c r="AY87" s="3">
        <v>1.9143585740398794</v>
      </c>
      <c r="AZ87" s="3">
        <v>1.0234181696647757</v>
      </c>
      <c r="BA87" s="3">
        <v>1.274404242318547</v>
      </c>
      <c r="BB87" s="3">
        <v>0.4144454125696177</v>
      </c>
      <c r="BC87" s="3">
        <v>0.49276994857867046</v>
      </c>
      <c r="BD87" s="3">
        <v>0.4693410273990545</v>
      </c>
      <c r="BE87" s="3">
        <v>0.2688448666552289</v>
      </c>
      <c r="BF87" s="3">
        <v>0.044899888641287494</v>
      </c>
      <c r="BG87" s="3">
        <v>7.126254696542914</v>
      </c>
      <c r="BH87" s="3">
        <v>1.758000407309044</v>
      </c>
      <c r="BI87" s="3">
        <v>2.160679845817488</v>
      </c>
      <c r="BJ87" s="3">
        <v>1.3299503471117837</v>
      </c>
      <c r="BK87" s="3">
        <v>1.5740701867796711</v>
      </c>
      <c r="BL87" s="3">
        <v>2.3893281249943312</v>
      </c>
      <c r="BM87" s="3">
        <v>0.12272778566811975</v>
      </c>
      <c r="BN87" s="3">
        <v>11.51810169544733</v>
      </c>
      <c r="BO87" s="19">
        <v>11.485498102680033</v>
      </c>
      <c r="BP87" s="3"/>
      <c r="BQ87" s="3">
        <v>202.5992286524613</v>
      </c>
      <c r="BR87" s="3">
        <v>122.29765119352128</v>
      </c>
      <c r="BS87" s="3">
        <v>60.2260553796286</v>
      </c>
      <c r="BT87" s="3">
        <v>42.846265521464105</v>
      </c>
      <c r="BU87" s="3">
        <v>19.629976138093458</v>
      </c>
      <c r="BV87" s="3">
        <v>19.071182640429065</v>
      </c>
      <c r="BW87" s="3">
        <v>7.391345845713819</v>
      </c>
      <c r="BX87" s="3">
        <v>21.591100625839115</v>
      </c>
      <c r="BY87" s="3">
        <v>3.9577771500575984</v>
      </c>
      <c r="BZ87" s="3">
        <v>5.772220230774605</v>
      </c>
      <c r="CA87" s="3">
        <v>2.3465235646603326</v>
      </c>
      <c r="CB87" s="3">
        <v>14.485834178983167</v>
      </c>
      <c r="CC87" s="3">
        <v>1.2863390749054147</v>
      </c>
      <c r="CD87" s="3">
        <v>1.403121520040228</v>
      </c>
      <c r="CE87" s="3">
        <v>3.3590263890017207</v>
      </c>
      <c r="CF87" s="3">
        <v>1.3135813379834722</v>
      </c>
      <c r="CG87" s="3">
        <v>0.609351029839289</v>
      </c>
      <c r="CH87" s="3">
        <v>222.20232131542465</v>
      </c>
      <c r="CI87" s="3">
        <v>3.378286466004911</v>
      </c>
      <c r="CJ87" s="3">
        <v>18.196427692175728</v>
      </c>
      <c r="CK87" s="3">
        <v>0.7825214669863793</v>
      </c>
      <c r="CL87" s="3">
        <v>2.1959972545899644</v>
      </c>
      <c r="CM87" s="3">
        <v>1.886769658144863</v>
      </c>
      <c r="CN87" s="3">
        <v>0.5715349770998805</v>
      </c>
      <c r="CO87" s="3">
        <v>2.3995004948672918</v>
      </c>
      <c r="CP87" s="3">
        <v>0.9233543453856927</v>
      </c>
      <c r="CQ87" s="3"/>
      <c r="CR87" s="3">
        <v>0.7271717817475988</v>
      </c>
      <c r="CS87" s="3">
        <v>75.47857828617967</v>
      </c>
      <c r="CT87" s="3">
        <v>7.791337113412086</v>
      </c>
      <c r="CU87" s="3">
        <v>20.74506489550991</v>
      </c>
      <c r="CV87" s="3">
        <v>268.88883700288994</v>
      </c>
      <c r="CW87" s="3">
        <v>1.3097614988293365</v>
      </c>
      <c r="CX87" s="3">
        <v>5.774588828951563</v>
      </c>
      <c r="CY87" s="3">
        <v>0.05571960962525874</v>
      </c>
      <c r="CZ87" s="3">
        <v>0.0009850520086748338</v>
      </c>
      <c r="DA87" s="3">
        <v>0.006589545528145614</v>
      </c>
      <c r="DB87" s="3">
        <v>0.004668597190747538</v>
      </c>
      <c r="DC87" s="3">
        <v>3.840590877661451</v>
      </c>
      <c r="DD87" s="3">
        <v>0.41017122856857274</v>
      </c>
      <c r="DE87" s="3">
        <v>1.2002895895945846</v>
      </c>
      <c r="DF87" s="3">
        <v>3.2161327926760395</v>
      </c>
      <c r="DG87" s="3">
        <v>0.014979635214593815</v>
      </c>
      <c r="DH87" s="3">
        <v>2.095956918307585</v>
      </c>
      <c r="DI87" s="3">
        <v>2.3825279568127167</v>
      </c>
      <c r="DJ87" s="3">
        <v>2.262182916718893</v>
      </c>
      <c r="DK87" s="3">
        <v>0.7831104119957822</v>
      </c>
      <c r="DL87" s="3">
        <v>0.5703473945959927</v>
      </c>
      <c r="DM87" s="3"/>
      <c r="DN87" s="3">
        <v>2.9614399685588326</v>
      </c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</row>
    <row r="88" spans="1:135" s="7" customFormat="1" ht="15.75">
      <c r="A88" s="5" t="s">
        <v>147</v>
      </c>
      <c r="B88" s="5" t="s">
        <v>229</v>
      </c>
      <c r="C88" s="6">
        <f aca="true" t="shared" si="209" ref="C88:W88">C86+C87</f>
        <v>47.20118132588643</v>
      </c>
      <c r="D88" s="6">
        <f t="shared" si="209"/>
        <v>2.564787270697921</v>
      </c>
      <c r="E88" s="6">
        <f t="shared" si="209"/>
        <v>15.31640542698958</v>
      </c>
      <c r="F88" s="6">
        <f t="shared" si="209"/>
        <v>13.277797083230205</v>
      </c>
      <c r="G88" s="6">
        <f t="shared" si="209"/>
        <v>0.17801696315439816</v>
      </c>
      <c r="H88" s="6">
        <f t="shared" si="209"/>
        <v>12.808168289337244</v>
      </c>
      <c r="I88" s="6">
        <f t="shared" si="209"/>
        <v>13.431404838498787</v>
      </c>
      <c r="J88" s="6">
        <f t="shared" si="209"/>
        <v>6.411649182150528</v>
      </c>
      <c r="K88" s="6">
        <f t="shared" si="209"/>
        <v>2.071733525693848</v>
      </c>
      <c r="L88" s="6">
        <f t="shared" si="209"/>
        <v>1.8393435049190088</v>
      </c>
      <c r="M88" s="6">
        <f t="shared" si="209"/>
        <v>2.887263486098759</v>
      </c>
      <c r="N88" s="6">
        <f t="shared" si="209"/>
        <v>100.64411768753632</v>
      </c>
      <c r="O88" s="9">
        <f t="shared" si="209"/>
        <v>0.7032600307494631</v>
      </c>
      <c r="P88" s="6">
        <f t="shared" si="209"/>
        <v>-16.892174753876752</v>
      </c>
      <c r="Q88" s="12">
        <f t="shared" si="209"/>
        <v>0.5130822898723756</v>
      </c>
      <c r="R88" s="6">
        <f t="shared" si="209"/>
        <v>8.627689458012993</v>
      </c>
      <c r="S88" s="6">
        <f t="shared" si="209"/>
        <v>19.867169760027682</v>
      </c>
      <c r="T88" s="6">
        <f t="shared" si="209"/>
        <v>15.653191639787096</v>
      </c>
      <c r="U88" s="6">
        <f t="shared" si="209"/>
        <v>39.45089468305466</v>
      </c>
      <c r="V88" s="6">
        <f t="shared" si="209"/>
        <v>1.5117844679389958</v>
      </c>
      <c r="W88" s="6">
        <f t="shared" si="209"/>
        <v>-13.910215937626301</v>
      </c>
      <c r="X88" s="6"/>
      <c r="Y88" s="6">
        <f aca="true" t="shared" si="210" ref="Y88:AF88">Y86+Y87</f>
        <v>0.7867890502185386</v>
      </c>
      <c r="Z88" s="6">
        <f t="shared" si="210"/>
        <v>15375.899687834059</v>
      </c>
      <c r="AA88" s="6">
        <f t="shared" si="210"/>
        <v>17199.531730310326</v>
      </c>
      <c r="AB88" s="6">
        <f t="shared" si="210"/>
        <v>8026.895055466554</v>
      </c>
      <c r="AC88" s="6">
        <f t="shared" si="210"/>
        <v>8.400014571441226</v>
      </c>
      <c r="AD88" s="6">
        <f t="shared" si="210"/>
        <v>0.42722726141389056</v>
      </c>
      <c r="AE88" s="6">
        <f t="shared" si="210"/>
        <v>4.622683108350391</v>
      </c>
      <c r="AF88" s="6">
        <f t="shared" si="210"/>
        <v>1.0291388586907424</v>
      </c>
      <c r="AG88" s="6"/>
      <c r="AH88" s="6">
        <f aca="true" t="shared" si="211" ref="AH88:BO88">AH86+AH87</f>
        <v>24.91111069789107</v>
      </c>
      <c r="AI88" s="6">
        <f t="shared" si="211"/>
        <v>2277.311618843886</v>
      </c>
      <c r="AJ88" s="6">
        <f t="shared" si="211"/>
        <v>1094.0482757466705</v>
      </c>
      <c r="AK88" s="6">
        <f t="shared" si="211"/>
        <v>37.88939854224629</v>
      </c>
      <c r="AL88" s="6">
        <f t="shared" si="211"/>
        <v>265.9339894953297</v>
      </c>
      <c r="AM88" s="6">
        <f t="shared" si="211"/>
        <v>361.73723845826714</v>
      </c>
      <c r="AN88" s="6">
        <f t="shared" si="211"/>
        <v>52.022419073670534</v>
      </c>
      <c r="AO88" s="6">
        <f t="shared" si="211"/>
        <v>250.97014079122496</v>
      </c>
      <c r="AP88" s="6">
        <f t="shared" si="211"/>
        <v>41.32043617950594</v>
      </c>
      <c r="AQ88" s="6">
        <f t="shared" si="211"/>
        <v>279.0912856013177</v>
      </c>
      <c r="AR88" s="6">
        <f t="shared" si="211"/>
        <v>122.82740524744293</v>
      </c>
      <c r="AS88" s="6">
        <f t="shared" si="211"/>
        <v>159.28576088226305</v>
      </c>
      <c r="AT88" s="6">
        <f t="shared" si="211"/>
        <v>274.68650216436527</v>
      </c>
      <c r="AU88" s="6">
        <f t="shared" si="211"/>
        <v>20.203134311870244</v>
      </c>
      <c r="AV88" s="6">
        <f t="shared" si="211"/>
        <v>77.70775931287845</v>
      </c>
      <c r="AW88" s="6">
        <f t="shared" si="211"/>
        <v>15.567845346928218</v>
      </c>
      <c r="AX88" s="6">
        <f t="shared" si="211"/>
        <v>5.43326751539175</v>
      </c>
      <c r="AY88" s="6">
        <f t="shared" si="211"/>
        <v>9.261858574039879</v>
      </c>
      <c r="AZ88" s="6">
        <f t="shared" si="211"/>
        <v>2.673918169664776</v>
      </c>
      <c r="BA88" s="6">
        <f t="shared" si="211"/>
        <v>8.206626464540768</v>
      </c>
      <c r="BB88" s="6">
        <f t="shared" si="211"/>
        <v>1.6894454125696177</v>
      </c>
      <c r="BC88" s="6">
        <f t="shared" si="211"/>
        <v>3.6727699485786705</v>
      </c>
      <c r="BD88" s="6">
        <f t="shared" si="211"/>
        <v>1.0163410273990543</v>
      </c>
      <c r="BE88" s="6">
        <f t="shared" si="211"/>
        <v>2.9141080245499666</v>
      </c>
      <c r="BF88" s="6">
        <f t="shared" si="211"/>
        <v>0.40289988864128745</v>
      </c>
      <c r="BG88" s="6">
        <f t="shared" si="211"/>
        <v>17.138254696542916</v>
      </c>
      <c r="BH88" s="6">
        <f t="shared" si="211"/>
        <v>4.739111518420155</v>
      </c>
      <c r="BI88" s="6">
        <f t="shared" si="211"/>
        <v>4.99383774055433</v>
      </c>
      <c r="BJ88" s="6">
        <f t="shared" si="211"/>
        <v>5.704096847111784</v>
      </c>
      <c r="BK88" s="6">
        <f t="shared" si="211"/>
        <v>5.490385976253355</v>
      </c>
      <c r="BL88" s="6">
        <f t="shared" si="211"/>
        <v>23.355994791660997</v>
      </c>
      <c r="BM88" s="6">
        <f t="shared" si="211"/>
        <v>0.4971027856681198</v>
      </c>
      <c r="BN88" s="6">
        <f t="shared" si="211"/>
        <v>79.51810169544733</v>
      </c>
      <c r="BO88" s="17">
        <f t="shared" si="211"/>
        <v>110.98549810268003</v>
      </c>
      <c r="BP88" s="6"/>
      <c r="BQ88" s="6">
        <f aca="true" t="shared" si="212" ref="BQ88:CP88">BQ86+BQ87</f>
        <v>513.8250351040742</v>
      </c>
      <c r="BR88" s="6">
        <f t="shared" si="212"/>
        <v>339.9585422826302</v>
      </c>
      <c r="BS88" s="6">
        <f t="shared" si="212"/>
        <v>165.59946157270693</v>
      </c>
      <c r="BT88" s="6">
        <f t="shared" si="212"/>
        <v>129.51293218813078</v>
      </c>
      <c r="BU88" s="6">
        <f t="shared" si="212"/>
        <v>79.83510434322166</v>
      </c>
      <c r="BV88" s="6">
        <f t="shared" si="212"/>
        <v>73.42253399178043</v>
      </c>
      <c r="BW88" s="6">
        <f t="shared" si="212"/>
        <v>35.76007171443969</v>
      </c>
      <c r="BX88" s="6">
        <f t="shared" si="212"/>
        <v>56.41177573132437</v>
      </c>
      <c r="BY88" s="6">
        <f t="shared" si="212"/>
        <v>25.486417591741517</v>
      </c>
      <c r="BZ88" s="6">
        <f t="shared" si="212"/>
        <v>23.529880397905522</v>
      </c>
      <c r="CA88" s="6">
        <f t="shared" si="212"/>
        <v>17.489380707517476</v>
      </c>
      <c r="CB88" s="6">
        <f t="shared" si="212"/>
        <v>31.368550228365883</v>
      </c>
      <c r="CC88" s="6">
        <f t="shared" si="212"/>
        <v>13.943100595932865</v>
      </c>
      <c r="CD88" s="6">
        <f t="shared" si="212"/>
        <v>12.590621520040228</v>
      </c>
      <c r="CE88" s="6">
        <f t="shared" si="212"/>
        <v>11.742770683622496</v>
      </c>
      <c r="CF88" s="6">
        <f t="shared" si="212"/>
        <v>9.214013362905346</v>
      </c>
      <c r="CG88" s="6">
        <f t="shared" si="212"/>
        <v>1.7316659741133908</v>
      </c>
      <c r="CH88" s="6">
        <f t="shared" si="212"/>
        <v>446.1271849448894</v>
      </c>
      <c r="CI88" s="6">
        <f t="shared" si="212"/>
        <v>40.49315256414356</v>
      </c>
      <c r="CJ88" s="6">
        <f t="shared" si="212"/>
        <v>59.39194301902239</v>
      </c>
      <c r="CK88" s="6">
        <f t="shared" si="212"/>
        <v>2.2388555905297043</v>
      </c>
      <c r="CL88" s="6">
        <f t="shared" si="212"/>
        <v>5.21309069309625</v>
      </c>
      <c r="CM88" s="6">
        <f t="shared" si="212"/>
        <v>4.5151522303684795</v>
      </c>
      <c r="CN88" s="6">
        <f t="shared" si="212"/>
        <v>2.041884223078612</v>
      </c>
      <c r="CO88" s="6">
        <f t="shared" si="212"/>
        <v>6.046758133394265</v>
      </c>
      <c r="CP88" s="6">
        <f t="shared" si="212"/>
        <v>3.3703523246970466</v>
      </c>
      <c r="CQ88" s="6"/>
      <c r="CR88" s="6">
        <f aca="true" t="shared" si="213" ref="CR88:DN88">CR86+CR87</f>
        <v>2.5453798336973685</v>
      </c>
      <c r="CS88" s="6">
        <f t="shared" si="213"/>
        <v>228.70343773041677</v>
      </c>
      <c r="CT88" s="6">
        <f t="shared" si="213"/>
        <v>23.608096797978504</v>
      </c>
      <c r="CU88" s="6">
        <f t="shared" si="213"/>
        <v>56.46764388428039</v>
      </c>
      <c r="CV88" s="6">
        <f t="shared" si="213"/>
        <v>806.8735106250106</v>
      </c>
      <c r="CW88" s="6">
        <f t="shared" si="213"/>
        <v>19.184628921800762</v>
      </c>
      <c r="CX88" s="6">
        <f t="shared" si="213"/>
        <v>23.377357053534887</v>
      </c>
      <c r="CY88" s="6">
        <f t="shared" si="213"/>
        <v>1.032826202982457</v>
      </c>
      <c r="CZ88" s="6">
        <f t="shared" si="213"/>
        <v>0.002068869859734002</v>
      </c>
      <c r="DA88" s="6">
        <f t="shared" si="213"/>
        <v>1.9975355223915268</v>
      </c>
      <c r="DB88" s="6">
        <f t="shared" si="213"/>
        <v>0.7968384838841218</v>
      </c>
      <c r="DC88" s="6">
        <f t="shared" si="213"/>
        <v>47.87807371742545</v>
      </c>
      <c r="DD88" s="6">
        <f t="shared" si="213"/>
        <v>2.6103570542822045</v>
      </c>
      <c r="DE88" s="6">
        <f t="shared" si="213"/>
        <v>15.527818463934347</v>
      </c>
      <c r="DF88" s="6">
        <f t="shared" si="213"/>
        <v>13.47148827545822</v>
      </c>
      <c r="DG88" s="6">
        <f t="shared" si="213"/>
        <v>0.18096391824225289</v>
      </c>
      <c r="DH88" s="6">
        <f t="shared" si="213"/>
        <v>13.024192801572116</v>
      </c>
      <c r="DI88" s="6">
        <f t="shared" si="213"/>
        <v>13.631646288997889</v>
      </c>
      <c r="DJ88" s="6">
        <f t="shared" si="213"/>
        <v>6.524271648532433</v>
      </c>
      <c r="DK88" s="6">
        <f t="shared" si="213"/>
        <v>2.1072064529387124</v>
      </c>
      <c r="DL88" s="6">
        <f t="shared" si="213"/>
        <v>1.8700663856708821</v>
      </c>
      <c r="DM88" s="6">
        <f t="shared" si="213"/>
        <v>100</v>
      </c>
      <c r="DN88" s="6">
        <f t="shared" si="213"/>
        <v>8.547624741315303</v>
      </c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</row>
    <row r="89" spans="1:135" s="26" customFormat="1" ht="15.75">
      <c r="A89" s="20" t="s">
        <v>147</v>
      </c>
      <c r="B89" s="20" t="s">
        <v>230</v>
      </c>
      <c r="C89" s="21">
        <f aca="true" t="shared" si="214" ref="C89:W89">C86-C87</f>
        <v>39.562818674113565</v>
      </c>
      <c r="D89" s="21">
        <f t="shared" si="214"/>
        <v>1.7682127293020793</v>
      </c>
      <c r="E89" s="21">
        <f t="shared" si="214"/>
        <v>12.913594573010421</v>
      </c>
      <c r="F89" s="21">
        <f t="shared" si="214"/>
        <v>6.932852916769794</v>
      </c>
      <c r="G89" s="21">
        <f t="shared" si="214"/>
        <v>0.1491258939884589</v>
      </c>
      <c r="H89" s="21">
        <f t="shared" si="214"/>
        <v>8.716831710662754</v>
      </c>
      <c r="I89" s="21">
        <f t="shared" si="214"/>
        <v>8.731595161501213</v>
      </c>
      <c r="J89" s="21">
        <f t="shared" si="214"/>
        <v>1.982350817849472</v>
      </c>
      <c r="K89" s="21">
        <f t="shared" si="214"/>
        <v>0.535266474306152</v>
      </c>
      <c r="L89" s="21">
        <f t="shared" si="214"/>
        <v>0.7196564950809914</v>
      </c>
      <c r="M89" s="21">
        <f t="shared" si="214"/>
        <v>1.0937365139012418</v>
      </c>
      <c r="N89" s="21">
        <f t="shared" si="214"/>
        <v>98.33353231246366</v>
      </c>
      <c r="O89" s="22">
        <f t="shared" si="214"/>
        <v>0.7029226965232641</v>
      </c>
      <c r="P89" s="21">
        <f t="shared" si="214"/>
        <v>-21.680793196620122</v>
      </c>
      <c r="Q89" s="23">
        <f t="shared" si="214"/>
        <v>0.5129608010367154</v>
      </c>
      <c r="R89" s="21">
        <f t="shared" si="214"/>
        <v>6.257822969634227</v>
      </c>
      <c r="S89" s="21">
        <f t="shared" si="214"/>
        <v>19.590258811400897</v>
      </c>
      <c r="T89" s="21">
        <f t="shared" si="214"/>
        <v>15.602522645927188</v>
      </c>
      <c r="U89" s="21">
        <f t="shared" si="214"/>
        <v>39.10510531694535</v>
      </c>
      <c r="V89" s="21">
        <f t="shared" si="214"/>
        <v>-1.8588816107960644</v>
      </c>
      <c r="W89" s="21">
        <f t="shared" si="214"/>
        <v>-26.292898348088347</v>
      </c>
      <c r="X89" s="21"/>
      <c r="Y89" s="21">
        <f aca="true" t="shared" si="215" ref="Y89:AF89">Y86-Y87</f>
        <v>0.6405778018671902</v>
      </c>
      <c r="Z89" s="21">
        <f t="shared" si="215"/>
        <v>10600.43531216594</v>
      </c>
      <c r="AA89" s="21">
        <f t="shared" si="215"/>
        <v>4443.782269689677</v>
      </c>
      <c r="AB89" s="21">
        <f t="shared" si="215"/>
        <v>3140.580944533446</v>
      </c>
      <c r="AC89" s="21">
        <f t="shared" si="215"/>
        <v>2.6009854285587752</v>
      </c>
      <c r="AD89" s="21">
        <f t="shared" si="215"/>
        <v>0.21677031353034726</v>
      </c>
      <c r="AE89" s="21">
        <f t="shared" si="215"/>
        <v>2.298155456524799</v>
      </c>
      <c r="AF89" s="21">
        <f t="shared" si="215"/>
        <v>0.5756032952315053</v>
      </c>
      <c r="AG89" s="21"/>
      <c r="AH89" s="21">
        <f aca="true" t="shared" si="216" ref="AH89:BO89">AH86-AH87</f>
        <v>8.478889302108932</v>
      </c>
      <c r="AI89" s="21">
        <f t="shared" si="216"/>
        <v>632.9883811561137</v>
      </c>
      <c r="AJ89" s="21">
        <f t="shared" si="216"/>
        <v>321.2517242533294</v>
      </c>
      <c r="AK89" s="21">
        <f t="shared" si="216"/>
        <v>29.410601457753703</v>
      </c>
      <c r="AL89" s="21">
        <f t="shared" si="216"/>
        <v>193.9660105046703</v>
      </c>
      <c r="AM89" s="21">
        <f t="shared" si="216"/>
        <v>193.86276154173288</v>
      </c>
      <c r="AN89" s="21">
        <f t="shared" si="216"/>
        <v>42.67758092632947</v>
      </c>
      <c r="AO89" s="21">
        <f t="shared" si="216"/>
        <v>172.12985920877506</v>
      </c>
      <c r="AP89" s="21">
        <f t="shared" si="216"/>
        <v>27.449563820494056</v>
      </c>
      <c r="AQ89" s="21">
        <f t="shared" si="216"/>
        <v>112.70871439868235</v>
      </c>
      <c r="AR89" s="21">
        <f t="shared" si="216"/>
        <v>49.41259475255709</v>
      </c>
      <c r="AS89" s="21">
        <f t="shared" si="216"/>
        <v>33.674239117736974</v>
      </c>
      <c r="AT89" s="21">
        <f t="shared" si="216"/>
        <v>77.05349783563476</v>
      </c>
      <c r="AU89" s="21">
        <f t="shared" si="216"/>
        <v>5.507976799240867</v>
      </c>
      <c r="AV89" s="21">
        <f t="shared" si="216"/>
        <v>26.292240687121545</v>
      </c>
      <c r="AW89" s="21">
        <f t="shared" si="216"/>
        <v>7.912154653071783</v>
      </c>
      <c r="AX89" s="21">
        <f t="shared" si="216"/>
        <v>2.610732484608251</v>
      </c>
      <c r="AY89" s="21">
        <f t="shared" si="216"/>
        <v>5.4331414259601205</v>
      </c>
      <c r="AZ89" s="21">
        <f t="shared" si="216"/>
        <v>0.6270818303352246</v>
      </c>
      <c r="BA89" s="21">
        <f t="shared" si="216"/>
        <v>5.657817979903675</v>
      </c>
      <c r="BB89" s="21">
        <f t="shared" si="216"/>
        <v>0.8605545874303822</v>
      </c>
      <c r="BC89" s="21">
        <f t="shared" si="216"/>
        <v>2.68723005142133</v>
      </c>
      <c r="BD89" s="21">
        <f t="shared" si="216"/>
        <v>0.07765897260094545</v>
      </c>
      <c r="BE89" s="21">
        <f t="shared" si="216"/>
        <v>2.3764182912395087</v>
      </c>
      <c r="BF89" s="21">
        <f t="shared" si="216"/>
        <v>0.3131001113587125</v>
      </c>
      <c r="BG89" s="21">
        <f t="shared" si="216"/>
        <v>2.885745303457088</v>
      </c>
      <c r="BH89" s="21">
        <f t="shared" si="216"/>
        <v>1.2231107038020672</v>
      </c>
      <c r="BI89" s="21">
        <f t="shared" si="216"/>
        <v>0.6724780489193538</v>
      </c>
      <c r="BJ89" s="21">
        <f t="shared" si="216"/>
        <v>3.044196152888216</v>
      </c>
      <c r="BK89" s="21">
        <f t="shared" si="216"/>
        <v>2.342245602694013</v>
      </c>
      <c r="BL89" s="21">
        <f t="shared" si="216"/>
        <v>18.577338541672333</v>
      </c>
      <c r="BM89" s="21">
        <f t="shared" si="216"/>
        <v>0.25164721433188025</v>
      </c>
      <c r="BN89" s="21">
        <f t="shared" si="216"/>
        <v>56.48189830455267</v>
      </c>
      <c r="BO89" s="24">
        <f t="shared" si="216"/>
        <v>88.01450189731997</v>
      </c>
      <c r="BP89" s="21"/>
      <c r="BQ89" s="21">
        <f aca="true" t="shared" si="217" ref="BQ89:CP89">BQ86-BQ87</f>
        <v>108.62657779915162</v>
      </c>
      <c r="BR89" s="21">
        <f t="shared" si="217"/>
        <v>95.36323989558765</v>
      </c>
      <c r="BS89" s="21">
        <f t="shared" si="217"/>
        <v>45.14735081344973</v>
      </c>
      <c r="BT89" s="21">
        <f t="shared" si="217"/>
        <v>43.82040114520257</v>
      </c>
      <c r="BU89" s="21">
        <f t="shared" si="217"/>
        <v>40.575152067034736</v>
      </c>
      <c r="BV89" s="21">
        <f t="shared" si="217"/>
        <v>35.28016871092229</v>
      </c>
      <c r="BW89" s="21">
        <f t="shared" si="217"/>
        <v>20.97738002301205</v>
      </c>
      <c r="BX89" s="21">
        <f t="shared" si="217"/>
        <v>13.229574479646136</v>
      </c>
      <c r="BY89" s="21">
        <f t="shared" si="217"/>
        <v>17.57086329162632</v>
      </c>
      <c r="BZ89" s="21">
        <f t="shared" si="217"/>
        <v>11.985439936356315</v>
      </c>
      <c r="CA89" s="21">
        <f t="shared" si="217"/>
        <v>12.79633357819681</v>
      </c>
      <c r="CB89" s="21">
        <f t="shared" si="217"/>
        <v>2.3968818703995485</v>
      </c>
      <c r="CC89" s="21">
        <f t="shared" si="217"/>
        <v>11.370422446122035</v>
      </c>
      <c r="CD89" s="21">
        <f t="shared" si="217"/>
        <v>9.784378479959772</v>
      </c>
      <c r="CE89" s="21">
        <f t="shared" si="217"/>
        <v>5.024717905619055</v>
      </c>
      <c r="CF89" s="21">
        <f t="shared" si="217"/>
        <v>6.586850686938401</v>
      </c>
      <c r="CG89" s="21">
        <f t="shared" si="217"/>
        <v>0.5129639144348128</v>
      </c>
      <c r="CH89" s="21">
        <f t="shared" si="217"/>
        <v>1.7225423140400835</v>
      </c>
      <c r="CI89" s="21">
        <f t="shared" si="217"/>
        <v>33.73657963213374</v>
      </c>
      <c r="CJ89" s="21">
        <f t="shared" si="217"/>
        <v>22.999087634670932</v>
      </c>
      <c r="CK89" s="21">
        <f t="shared" si="217"/>
        <v>0.6738126565569457</v>
      </c>
      <c r="CL89" s="21">
        <f t="shared" si="217"/>
        <v>0.8210961839163211</v>
      </c>
      <c r="CM89" s="21">
        <f t="shared" si="217"/>
        <v>0.7416129140787533</v>
      </c>
      <c r="CN89" s="21">
        <f t="shared" si="217"/>
        <v>0.8988142688788507</v>
      </c>
      <c r="CO89" s="21">
        <f t="shared" si="217"/>
        <v>1.247757143659681</v>
      </c>
      <c r="CP89" s="21">
        <f t="shared" si="217"/>
        <v>1.5236436339256612</v>
      </c>
      <c r="CQ89" s="21"/>
      <c r="CR89" s="21">
        <f aca="true" t="shared" si="218" ref="CR89:DN89">CR86-CR87</f>
        <v>1.0910362702021708</v>
      </c>
      <c r="CS89" s="21">
        <f t="shared" si="218"/>
        <v>77.74628115805743</v>
      </c>
      <c r="CT89" s="21">
        <f t="shared" si="218"/>
        <v>8.02542257115433</v>
      </c>
      <c r="CU89" s="21">
        <f t="shared" si="218"/>
        <v>14.977514093260577</v>
      </c>
      <c r="CV89" s="21">
        <f t="shared" si="218"/>
        <v>269.0958366192306</v>
      </c>
      <c r="CW89" s="21">
        <f t="shared" si="218"/>
        <v>16.56510592414209</v>
      </c>
      <c r="CX89" s="21">
        <f t="shared" si="218"/>
        <v>11.828179395631762</v>
      </c>
      <c r="CY89" s="21">
        <f t="shared" si="218"/>
        <v>0.9213869837319395</v>
      </c>
      <c r="CZ89" s="21">
        <f t="shared" si="218"/>
        <v>9.876584238433417E-05</v>
      </c>
      <c r="DA89" s="21">
        <f t="shared" si="218"/>
        <v>1.9843564313352353</v>
      </c>
      <c r="DB89" s="21">
        <f t="shared" si="218"/>
        <v>0.7875012895026268</v>
      </c>
      <c r="DC89" s="21">
        <f t="shared" si="218"/>
        <v>40.196891962102555</v>
      </c>
      <c r="DD89" s="21">
        <f t="shared" si="218"/>
        <v>1.7900145971450592</v>
      </c>
      <c r="DE89" s="21">
        <f t="shared" si="218"/>
        <v>13.127239284745178</v>
      </c>
      <c r="DF89" s="21">
        <f t="shared" si="218"/>
        <v>7.0392226901061425</v>
      </c>
      <c r="DG89" s="21">
        <f t="shared" si="218"/>
        <v>0.15100464781306527</v>
      </c>
      <c r="DH89" s="21">
        <f t="shared" si="218"/>
        <v>8.832278964956945</v>
      </c>
      <c r="DI89" s="21">
        <f t="shared" si="218"/>
        <v>8.866590375372457</v>
      </c>
      <c r="DJ89" s="21">
        <f t="shared" si="218"/>
        <v>1.999905815094647</v>
      </c>
      <c r="DK89" s="21">
        <f t="shared" si="218"/>
        <v>0.5409856289471481</v>
      </c>
      <c r="DL89" s="21">
        <f t="shared" si="218"/>
        <v>0.7293715964788967</v>
      </c>
      <c r="DM89" s="21">
        <f t="shared" si="218"/>
        <v>100</v>
      </c>
      <c r="DN89" s="21">
        <f t="shared" si="218"/>
        <v>2.624744804197638</v>
      </c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</row>
    <row r="90" spans="1:135" ht="15.75">
      <c r="A90" s="1" t="s">
        <v>147</v>
      </c>
      <c r="B90" s="1" t="s">
        <v>149</v>
      </c>
      <c r="C90" s="4">
        <v>43.741785714285705</v>
      </c>
      <c r="D90" s="4">
        <v>2.545357142857142</v>
      </c>
      <c r="E90" s="4">
        <v>13.735357142857145</v>
      </c>
      <c r="F90" s="4">
        <v>11.67463928571429</v>
      </c>
      <c r="G90" s="4">
        <v>0.16035714285714286</v>
      </c>
      <c r="H90" s="4">
        <v>11.995357142857145</v>
      </c>
      <c r="I90" s="4">
        <v>9.909642857142856</v>
      </c>
      <c r="J90" s="4">
        <v>2.6585714285714284</v>
      </c>
      <c r="K90" s="4">
        <v>1.3428571428571427</v>
      </c>
      <c r="L90" s="4">
        <v>1.1182142857142856</v>
      </c>
      <c r="M90" s="4">
        <v>1.8353571428571427</v>
      </c>
      <c r="N90" s="4">
        <v>100.71749642857144</v>
      </c>
      <c r="O90" s="10">
        <v>0.7034346153846154</v>
      </c>
      <c r="P90" s="4">
        <v>-14.413863516000372</v>
      </c>
      <c r="Q90" s="13">
        <v>0.5128873846153846</v>
      </c>
      <c r="R90" s="4">
        <v>4.825698645923432</v>
      </c>
      <c r="S90" s="4">
        <v>19.146555555555555</v>
      </c>
      <c r="T90" s="4">
        <v>15.623999999999999</v>
      </c>
      <c r="U90" s="4">
        <v>38.97777777777779</v>
      </c>
      <c r="V90" s="4">
        <v>5.7513377777778</v>
      </c>
      <c r="W90" s="4">
        <v>20.25921111111073</v>
      </c>
      <c r="X90" s="4"/>
      <c r="Y90" s="4">
        <v>0.692792043481301</v>
      </c>
      <c r="Z90" s="4">
        <v>15259.416071428572</v>
      </c>
      <c r="AA90" s="4">
        <v>11148.4</v>
      </c>
      <c r="AB90" s="4">
        <v>4879.887142857144</v>
      </c>
      <c r="AC90" s="4">
        <v>4.001428571428571</v>
      </c>
      <c r="AD90" s="4">
        <v>0.5247410498608557</v>
      </c>
      <c r="AE90" s="4">
        <v>2.043516807176806</v>
      </c>
      <c r="AF90" s="4">
        <v>0.732655986909746</v>
      </c>
      <c r="AG90" s="4"/>
      <c r="AH90" s="4">
        <v>30.537142857142857</v>
      </c>
      <c r="AI90" s="4">
        <v>861.7857142857143</v>
      </c>
      <c r="AJ90" s="4">
        <v>686.1428571428571</v>
      </c>
      <c r="AK90" s="4"/>
      <c r="AL90" s="4">
        <v>226.8</v>
      </c>
      <c r="AM90" s="4">
        <v>319.10714285714283</v>
      </c>
      <c r="AN90" s="4">
        <v>47.53333333333333</v>
      </c>
      <c r="AO90" s="4">
        <v>222.57142857142858</v>
      </c>
      <c r="AP90" s="4">
        <v>26.79357142857142</v>
      </c>
      <c r="AQ90" s="4">
        <v>233.32142857142858</v>
      </c>
      <c r="AR90" s="4">
        <v>59.1375</v>
      </c>
      <c r="AS90" s="4">
        <v>54.3475</v>
      </c>
      <c r="AT90" s="4">
        <v>111.02678571428571</v>
      </c>
      <c r="AU90" s="4">
        <v>12.779545454545456</v>
      </c>
      <c r="AV90" s="4">
        <v>48.79357142857144</v>
      </c>
      <c r="AW90" s="4">
        <v>9.566785714285713</v>
      </c>
      <c r="AX90" s="4">
        <v>3.0332142857142848</v>
      </c>
      <c r="AY90" s="4">
        <v>9.303333333333333</v>
      </c>
      <c r="AZ90" s="4">
        <v>1.1746666666666665</v>
      </c>
      <c r="BA90" s="4">
        <v>5.9825</v>
      </c>
      <c r="BB90" s="4">
        <v>1</v>
      </c>
      <c r="BC90" s="4">
        <v>2.477142857142857</v>
      </c>
      <c r="BD90" s="4">
        <v>0.31</v>
      </c>
      <c r="BE90" s="4">
        <v>1.8685714285714285</v>
      </c>
      <c r="BF90" s="4">
        <v>0.27392857142857147</v>
      </c>
      <c r="BG90" s="4">
        <v>7.905454545454546</v>
      </c>
      <c r="BH90" s="4">
        <v>7.86</v>
      </c>
      <c r="BI90" s="4">
        <v>2.005909090909091</v>
      </c>
      <c r="BJ90" s="4">
        <v>4.944285714285714</v>
      </c>
      <c r="BK90" s="4">
        <v>3.6157142857142857</v>
      </c>
      <c r="BL90" s="4"/>
      <c r="BM90" s="4">
        <v>0.5357142857142858</v>
      </c>
      <c r="BN90" s="4"/>
      <c r="BO90" s="18"/>
      <c r="BP90" s="4"/>
      <c r="BQ90" s="4">
        <v>175.31451612903223</v>
      </c>
      <c r="BR90" s="4">
        <v>137.4093882602546</v>
      </c>
      <c r="BS90" s="4">
        <v>104.75037257824143</v>
      </c>
      <c r="BT90" s="4">
        <v>81.32261904761904</v>
      </c>
      <c r="BU90" s="4">
        <v>49.060439560439555</v>
      </c>
      <c r="BV90" s="4">
        <v>40.98938223938224</v>
      </c>
      <c r="BW90" s="4">
        <v>35.920205920205916</v>
      </c>
      <c r="BX90" s="4">
        <v>24.78199718706048</v>
      </c>
      <c r="BY90" s="4">
        <v>18.57919254658385</v>
      </c>
      <c r="BZ90" s="4">
        <v>13.927576601671309</v>
      </c>
      <c r="CA90" s="4">
        <v>11.795918367346939</v>
      </c>
      <c r="CB90" s="4">
        <v>9.5679012345679</v>
      </c>
      <c r="CC90" s="4">
        <v>8.940533151059466</v>
      </c>
      <c r="CD90" s="4">
        <v>8.560267857142858</v>
      </c>
      <c r="CE90" s="4">
        <v>11.373097314574753</v>
      </c>
      <c r="CF90" s="4">
        <v>12.593093880630715</v>
      </c>
      <c r="CG90" s="4">
        <v>0.9188412974368755</v>
      </c>
      <c r="CH90" s="4">
        <v>265.63151097527066</v>
      </c>
      <c r="CI90" s="4">
        <v>20.59292617804287</v>
      </c>
      <c r="CJ90" s="4">
        <v>33.21128040610336</v>
      </c>
      <c r="CK90" s="4">
        <v>3.2938689497772655</v>
      </c>
      <c r="CL90" s="4">
        <v>3.991521434022986</v>
      </c>
      <c r="CM90" s="4">
        <v>2.222450981809019</v>
      </c>
      <c r="CN90" s="4">
        <v>1.7952153066094325</v>
      </c>
      <c r="CO90" s="4">
        <v>4.109058464218465</v>
      </c>
      <c r="CP90" s="4">
        <v>2.2108717074188196</v>
      </c>
      <c r="CQ90" s="4">
        <v>219.16483867264012</v>
      </c>
      <c r="CR90" s="4">
        <v>1.4348791964699201</v>
      </c>
      <c r="CS90" s="4">
        <v>198.32130889173854</v>
      </c>
      <c r="CT90" s="4">
        <v>20.47187704688914</v>
      </c>
      <c r="CU90" s="4">
        <v>28.825525246123707</v>
      </c>
      <c r="CV90" s="4">
        <v>462.67644803581516</v>
      </c>
      <c r="CW90" s="4">
        <v>18.182190843220386</v>
      </c>
      <c r="CX90" s="4">
        <v>20.867476208315615</v>
      </c>
      <c r="CY90" s="4">
        <v>0.9796305144591058</v>
      </c>
      <c r="CZ90" s="4">
        <v>0.0011931149661495264</v>
      </c>
      <c r="DA90" s="4">
        <v>2.036060547171227</v>
      </c>
      <c r="DB90" s="4">
        <v>0.8161812512441938</v>
      </c>
      <c r="DC90" s="4">
        <v>44.22817422084212</v>
      </c>
      <c r="DD90" s="4">
        <v>2.574003842163745</v>
      </c>
      <c r="DE90" s="4">
        <v>13.884906951193445</v>
      </c>
      <c r="DF90" s="4">
        <v>11.805800737468742</v>
      </c>
      <c r="DG90" s="4">
        <v>0.16216846847630642</v>
      </c>
      <c r="DH90" s="4">
        <v>12.145341217223097</v>
      </c>
      <c r="DI90" s="4">
        <v>10.024910293667931</v>
      </c>
      <c r="DJ90" s="4">
        <v>2.685413380598758</v>
      </c>
      <c r="DK90" s="4">
        <v>1.3574214792909856</v>
      </c>
      <c r="DL90" s="4">
        <v>1.1318594090748717</v>
      </c>
      <c r="DM90" s="4">
        <v>100</v>
      </c>
      <c r="DN90" s="4">
        <v>4.0428348598897434</v>
      </c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</row>
    <row r="91" spans="1:135" s="2" customFormat="1" ht="15.75">
      <c r="A91" s="2" t="s">
        <v>86</v>
      </c>
      <c r="C91" s="3">
        <v>2.0883760840347203</v>
      </c>
      <c r="D91" s="3">
        <v>0.41053520940750865</v>
      </c>
      <c r="E91" s="3">
        <v>1.1983067879984666</v>
      </c>
      <c r="F91" s="3">
        <v>0.7157399863773289</v>
      </c>
      <c r="G91" s="3">
        <v>0.014755663042937864</v>
      </c>
      <c r="H91" s="3">
        <v>2.47271175915785</v>
      </c>
      <c r="I91" s="3">
        <v>1.1140321941451483</v>
      </c>
      <c r="J91" s="3">
        <v>0.6625476494223665</v>
      </c>
      <c r="K91" s="3">
        <v>0.338250299787189</v>
      </c>
      <c r="L91" s="3">
        <v>0.2624071750356762</v>
      </c>
      <c r="M91" s="3">
        <v>1.08134995704066</v>
      </c>
      <c r="N91" s="3">
        <v>0.4408151349481926</v>
      </c>
      <c r="O91" s="11">
        <v>0.0002533351499986623</v>
      </c>
      <c r="P91" s="3">
        <v>3.5962119383727065</v>
      </c>
      <c r="Q91" s="14">
        <v>5.305372960359672E-05</v>
      </c>
      <c r="R91" s="3">
        <v>1.0349120162998866</v>
      </c>
      <c r="S91" s="3">
        <v>0.2624784059315248</v>
      </c>
      <c r="T91" s="3">
        <v>0.026985592864012142</v>
      </c>
      <c r="U91" s="3">
        <v>0.15239041802611059</v>
      </c>
      <c r="V91" s="3">
        <v>4.4957131607634455</v>
      </c>
      <c r="W91" s="3">
        <v>22.570251918076266</v>
      </c>
      <c r="X91" s="3"/>
      <c r="Y91" s="3">
        <v>0.03953730608557027</v>
      </c>
      <c r="Z91" s="3">
        <v>2461.158580397995</v>
      </c>
      <c r="AA91" s="3">
        <v>2808.153988833236</v>
      </c>
      <c r="AB91" s="3">
        <v>1145.144911855691</v>
      </c>
      <c r="AC91" s="3">
        <v>0.8830576517569705</v>
      </c>
      <c r="AD91" s="3">
        <v>0.1325803082937606</v>
      </c>
      <c r="AE91" s="3">
        <v>0.6219514363168885</v>
      </c>
      <c r="AF91" s="3">
        <v>0.1437623509723486</v>
      </c>
      <c r="AG91" s="3"/>
      <c r="AH91" s="3">
        <v>7.360616170414218</v>
      </c>
      <c r="AI91" s="3">
        <v>134.80974878452554</v>
      </c>
      <c r="AJ91" s="3">
        <v>309.9548024984236</v>
      </c>
      <c r="AK91" s="3"/>
      <c r="AL91" s="3">
        <v>28.512453419514806</v>
      </c>
      <c r="AM91" s="3">
        <v>98.04457415078187</v>
      </c>
      <c r="AN91" s="3">
        <v>4.842405279289277</v>
      </c>
      <c r="AO91" s="3">
        <v>69.27039595023285</v>
      </c>
      <c r="AP91" s="3">
        <v>3.0273423213460267</v>
      </c>
      <c r="AQ91" s="3">
        <v>46.06598805086066</v>
      </c>
      <c r="AR91" s="3">
        <v>12.010622567722528</v>
      </c>
      <c r="AS91" s="3">
        <v>15.292440154954226</v>
      </c>
      <c r="AT91" s="3">
        <v>26.544755206143474</v>
      </c>
      <c r="AU91" s="3">
        <v>3.308518588119737</v>
      </c>
      <c r="AV91" s="3">
        <v>11.826480944499583</v>
      </c>
      <c r="AW91" s="3">
        <v>1.8551608585846457</v>
      </c>
      <c r="AX91" s="3">
        <v>0.5407339824682018</v>
      </c>
      <c r="AY91" s="3">
        <v>2.3094368172128954</v>
      </c>
      <c r="AZ91" s="3">
        <v>0.20395642236081366</v>
      </c>
      <c r="BA91" s="3">
        <v>0.8036995929539064</v>
      </c>
      <c r="BB91" s="3">
        <v>0.11445523142259663</v>
      </c>
      <c r="BC91" s="3">
        <v>0.35305662377561847</v>
      </c>
      <c r="BD91" s="3">
        <v>0.04647580015448883</v>
      </c>
      <c r="BE91" s="3">
        <v>0.20694571899956035</v>
      </c>
      <c r="BF91" s="3">
        <v>0.037639197436627914</v>
      </c>
      <c r="BG91" s="3">
        <v>3.3436013889119462</v>
      </c>
      <c r="BH91" s="3">
        <v>4.478564821138895</v>
      </c>
      <c r="BI91" s="3">
        <v>0.7878489650532875</v>
      </c>
      <c r="BJ91" s="3">
        <v>0.39528857967881126</v>
      </c>
      <c r="BK91" s="3">
        <v>0.3895366163920981</v>
      </c>
      <c r="BL91" s="3"/>
      <c r="BM91" s="3">
        <v>0.12948879078428152</v>
      </c>
      <c r="BN91" s="3"/>
      <c r="BO91" s="19"/>
      <c r="BP91" s="3"/>
      <c r="BQ91" s="3">
        <v>49.33045211275573</v>
      </c>
      <c r="BR91" s="3">
        <v>32.852419809583424</v>
      </c>
      <c r="BS91" s="3">
        <v>27.119004820653718</v>
      </c>
      <c r="BT91" s="3">
        <v>19.71080157416602</v>
      </c>
      <c r="BU91" s="3">
        <v>9.51364542863915</v>
      </c>
      <c r="BV91" s="3">
        <v>7.3072159792999845</v>
      </c>
      <c r="BW91" s="3">
        <v>8.916744468003454</v>
      </c>
      <c r="BX91" s="3">
        <v>4.3028781088779215</v>
      </c>
      <c r="BY91" s="3">
        <v>2.4959614688009646</v>
      </c>
      <c r="BZ91" s="3">
        <v>1.5940840031002248</v>
      </c>
      <c r="CA91" s="3">
        <v>1.681222017979137</v>
      </c>
      <c r="CB91" s="3">
        <v>1.4344382763731385</v>
      </c>
      <c r="CC91" s="3">
        <v>0.9901709043041294</v>
      </c>
      <c r="CD91" s="3">
        <v>1.1762249198946293</v>
      </c>
      <c r="CE91" s="3">
        <v>3.1599433358448077</v>
      </c>
      <c r="CF91" s="3">
        <v>3.476448434505692</v>
      </c>
      <c r="CG91" s="3">
        <v>0.16279018304825588</v>
      </c>
      <c r="CH91" s="3">
        <v>54.80875750021643</v>
      </c>
      <c r="CI91" s="3">
        <v>11.08848587197029</v>
      </c>
      <c r="CJ91" s="3">
        <v>8.36300581640292</v>
      </c>
      <c r="CK91" s="3">
        <v>0.8520253666014789</v>
      </c>
      <c r="CL91" s="3">
        <v>0.537319479141985</v>
      </c>
      <c r="CM91" s="3">
        <v>0.4497829354667697</v>
      </c>
      <c r="CN91" s="3">
        <v>0.14792152359311111</v>
      </c>
      <c r="CO91" s="3">
        <v>1.3101639449390188</v>
      </c>
      <c r="CP91" s="3">
        <v>0.4112704032391431</v>
      </c>
      <c r="CQ91" s="3">
        <v>67.2210204256238</v>
      </c>
      <c r="CR91" s="3">
        <v>0.2577809973251162</v>
      </c>
      <c r="CS91" s="3">
        <v>47.54137010320856</v>
      </c>
      <c r="CT91" s="3">
        <v>4.907496268718326</v>
      </c>
      <c r="CU91" s="3">
        <v>5.990118644748456</v>
      </c>
      <c r="CV91" s="3">
        <v>64.94898853768561</v>
      </c>
      <c r="CW91" s="3">
        <v>3.0178455002835394</v>
      </c>
      <c r="CX91" s="3">
        <v>3.591752840616056</v>
      </c>
      <c r="CY91" s="3">
        <v>0.05364811092239614</v>
      </c>
      <c r="CZ91" s="3">
        <v>0.00021517034735644012</v>
      </c>
      <c r="DA91" s="3">
        <v>0.02261327855691637</v>
      </c>
      <c r="DB91" s="3">
        <v>0.011733101270447029</v>
      </c>
      <c r="DC91" s="3">
        <v>1.911334134022124</v>
      </c>
      <c r="DD91" s="3">
        <v>0.4135283068599958</v>
      </c>
      <c r="DE91" s="3">
        <v>1.1442854710154184</v>
      </c>
      <c r="DF91" s="3">
        <v>0.7059872421371833</v>
      </c>
      <c r="DG91" s="3">
        <v>0.01486561950453927</v>
      </c>
      <c r="DH91" s="3">
        <v>2.5981884863721434</v>
      </c>
      <c r="DI91" s="3">
        <v>1.1518243637493764</v>
      </c>
      <c r="DJ91" s="3">
        <v>0.6641459020378502</v>
      </c>
      <c r="DK91" s="3">
        <v>0.3414223317575665</v>
      </c>
      <c r="DL91" s="3">
        <v>0.2714779397802657</v>
      </c>
      <c r="DM91" s="3"/>
      <c r="DN91" s="3">
        <v>0.8849398174092351</v>
      </c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</row>
    <row r="92" spans="1:135" s="7" customFormat="1" ht="15.75">
      <c r="A92" s="5" t="s">
        <v>147</v>
      </c>
      <c r="B92" s="5" t="s">
        <v>231</v>
      </c>
      <c r="C92" s="6">
        <f aca="true" t="shared" si="219" ref="C92:W92">C90+C91</f>
        <v>45.830161798320425</v>
      </c>
      <c r="D92" s="6">
        <f t="shared" si="219"/>
        <v>2.9558923522646507</v>
      </c>
      <c r="E92" s="6">
        <f t="shared" si="219"/>
        <v>14.933663930855612</v>
      </c>
      <c r="F92" s="6">
        <f t="shared" si="219"/>
        <v>12.39037927209162</v>
      </c>
      <c r="G92" s="6">
        <f t="shared" si="219"/>
        <v>0.17511280590008071</v>
      </c>
      <c r="H92" s="6">
        <f t="shared" si="219"/>
        <v>14.468068902014995</v>
      </c>
      <c r="I92" s="6">
        <f t="shared" si="219"/>
        <v>11.023675051288004</v>
      </c>
      <c r="J92" s="6">
        <f t="shared" si="219"/>
        <v>3.321119077993795</v>
      </c>
      <c r="K92" s="6">
        <f t="shared" si="219"/>
        <v>1.6811074426443318</v>
      </c>
      <c r="L92" s="6">
        <f t="shared" si="219"/>
        <v>1.3806214607499618</v>
      </c>
      <c r="M92" s="6">
        <f t="shared" si="219"/>
        <v>2.9167070998978026</v>
      </c>
      <c r="N92" s="6">
        <f t="shared" si="219"/>
        <v>101.15831156351963</v>
      </c>
      <c r="O92" s="9">
        <f t="shared" si="219"/>
        <v>0.7036879505346141</v>
      </c>
      <c r="P92" s="6">
        <f t="shared" si="219"/>
        <v>-10.817651577627666</v>
      </c>
      <c r="Q92" s="12">
        <f t="shared" si="219"/>
        <v>0.5129404383449883</v>
      </c>
      <c r="R92" s="6">
        <f t="shared" si="219"/>
        <v>5.860610662223319</v>
      </c>
      <c r="S92" s="6">
        <f t="shared" si="219"/>
        <v>19.40903396148708</v>
      </c>
      <c r="T92" s="6">
        <f t="shared" si="219"/>
        <v>15.65098559286401</v>
      </c>
      <c r="U92" s="6">
        <f t="shared" si="219"/>
        <v>39.1301681958039</v>
      </c>
      <c r="V92" s="6">
        <f t="shared" si="219"/>
        <v>10.247050938541246</v>
      </c>
      <c r="W92" s="6">
        <f t="shared" si="219"/>
        <v>42.829463029186996</v>
      </c>
      <c r="X92" s="6"/>
      <c r="Y92" s="6">
        <f aca="true" t="shared" si="220" ref="Y92:AF92">Y90+Y91</f>
        <v>0.7323293495668712</v>
      </c>
      <c r="Z92" s="6">
        <f t="shared" si="220"/>
        <v>17720.574651826566</v>
      </c>
      <c r="AA92" s="6">
        <f t="shared" si="220"/>
        <v>13956.553988833235</v>
      </c>
      <c r="AB92" s="6">
        <f t="shared" si="220"/>
        <v>6025.032054712835</v>
      </c>
      <c r="AC92" s="6">
        <f t="shared" si="220"/>
        <v>4.884486223185541</v>
      </c>
      <c r="AD92" s="6">
        <f t="shared" si="220"/>
        <v>0.6573213581546162</v>
      </c>
      <c r="AE92" s="6">
        <f t="shared" si="220"/>
        <v>2.6654682434936947</v>
      </c>
      <c r="AF92" s="6">
        <f t="shared" si="220"/>
        <v>0.8764183378820946</v>
      </c>
      <c r="AG92" s="6"/>
      <c r="AH92" s="6">
        <f>AH90+AH91</f>
        <v>37.89775902755707</v>
      </c>
      <c r="AI92" s="6">
        <f>AI90+AI91</f>
        <v>996.5954630702399</v>
      </c>
      <c r="AJ92" s="6">
        <f>AJ90+AJ91</f>
        <v>996.0976596412806</v>
      </c>
      <c r="AK92" s="6"/>
      <c r="AL92" s="6">
        <f aca="true" t="shared" si="221" ref="AL92:BK92">AL90+AL91</f>
        <v>255.3124534195148</v>
      </c>
      <c r="AM92" s="6">
        <f t="shared" si="221"/>
        <v>417.15171700792473</v>
      </c>
      <c r="AN92" s="6">
        <f t="shared" si="221"/>
        <v>52.37573861262261</v>
      </c>
      <c r="AO92" s="6">
        <f t="shared" si="221"/>
        <v>291.84182452166147</v>
      </c>
      <c r="AP92" s="6">
        <f t="shared" si="221"/>
        <v>29.820913749917445</v>
      </c>
      <c r="AQ92" s="6">
        <f t="shared" si="221"/>
        <v>279.38741662228927</v>
      </c>
      <c r="AR92" s="6">
        <f t="shared" si="221"/>
        <v>71.14812256772254</v>
      </c>
      <c r="AS92" s="6">
        <f t="shared" si="221"/>
        <v>69.63994015495422</v>
      </c>
      <c r="AT92" s="6">
        <f t="shared" si="221"/>
        <v>137.5715409204292</v>
      </c>
      <c r="AU92" s="6">
        <f t="shared" si="221"/>
        <v>16.088064042665195</v>
      </c>
      <c r="AV92" s="6">
        <f t="shared" si="221"/>
        <v>60.62005237307102</v>
      </c>
      <c r="AW92" s="6">
        <f t="shared" si="221"/>
        <v>11.421946572870358</v>
      </c>
      <c r="AX92" s="6">
        <f t="shared" si="221"/>
        <v>3.5739482681824866</v>
      </c>
      <c r="AY92" s="6">
        <f t="shared" si="221"/>
        <v>11.612770150546229</v>
      </c>
      <c r="AZ92" s="6">
        <f t="shared" si="221"/>
        <v>1.3786230890274802</v>
      </c>
      <c r="BA92" s="6">
        <f t="shared" si="221"/>
        <v>6.786199592953906</v>
      </c>
      <c r="BB92" s="6">
        <f t="shared" si="221"/>
        <v>1.1144552314225966</v>
      </c>
      <c r="BC92" s="6">
        <f t="shared" si="221"/>
        <v>2.830199480918475</v>
      </c>
      <c r="BD92" s="6">
        <f t="shared" si="221"/>
        <v>0.3564758001544888</v>
      </c>
      <c r="BE92" s="6">
        <f t="shared" si="221"/>
        <v>2.075517147570989</v>
      </c>
      <c r="BF92" s="6">
        <f t="shared" si="221"/>
        <v>0.3115677688651994</v>
      </c>
      <c r="BG92" s="6">
        <f t="shared" si="221"/>
        <v>11.249055934366492</v>
      </c>
      <c r="BH92" s="6">
        <f t="shared" si="221"/>
        <v>12.338564821138895</v>
      </c>
      <c r="BI92" s="6">
        <f t="shared" si="221"/>
        <v>2.7937580559623783</v>
      </c>
      <c r="BJ92" s="6">
        <f t="shared" si="221"/>
        <v>5.339574293964525</v>
      </c>
      <c r="BK92" s="6">
        <f t="shared" si="221"/>
        <v>4.005250902106384</v>
      </c>
      <c r="BL92" s="6"/>
      <c r="BM92" s="6">
        <f>BM90+BM91</f>
        <v>0.6652030764985674</v>
      </c>
      <c r="BN92" s="6">
        <f>BN90+BN91</f>
        <v>0</v>
      </c>
      <c r="BO92" s="17">
        <f>BO90+BO91</f>
        <v>0</v>
      </c>
      <c r="BP92" s="6"/>
      <c r="BQ92" s="6">
        <f aca="true" t="shared" si="222" ref="BQ92:CV92">BQ90+BQ91</f>
        <v>224.64496824178795</v>
      </c>
      <c r="BR92" s="6">
        <f t="shared" si="222"/>
        <v>170.26180806983803</v>
      </c>
      <c r="BS92" s="6">
        <f t="shared" si="222"/>
        <v>131.86937739889515</v>
      </c>
      <c r="BT92" s="6">
        <f t="shared" si="222"/>
        <v>101.03342062178507</v>
      </c>
      <c r="BU92" s="6">
        <f t="shared" si="222"/>
        <v>58.574084989078706</v>
      </c>
      <c r="BV92" s="6">
        <f t="shared" si="222"/>
        <v>48.29659821868222</v>
      </c>
      <c r="BW92" s="6">
        <f t="shared" si="222"/>
        <v>44.836950388209374</v>
      </c>
      <c r="BX92" s="6">
        <f t="shared" si="222"/>
        <v>29.084875295938403</v>
      </c>
      <c r="BY92" s="6">
        <f t="shared" si="222"/>
        <v>21.075154015384815</v>
      </c>
      <c r="BZ92" s="6">
        <f t="shared" si="222"/>
        <v>15.521660604771533</v>
      </c>
      <c r="CA92" s="6">
        <f t="shared" si="222"/>
        <v>13.477140385326075</v>
      </c>
      <c r="CB92" s="6">
        <f t="shared" si="222"/>
        <v>11.002339510941038</v>
      </c>
      <c r="CC92" s="6">
        <f t="shared" si="222"/>
        <v>9.930704055363595</v>
      </c>
      <c r="CD92" s="6">
        <f t="shared" si="222"/>
        <v>9.736492777037487</v>
      </c>
      <c r="CE92" s="6">
        <f t="shared" si="222"/>
        <v>14.533040650419562</v>
      </c>
      <c r="CF92" s="6">
        <f t="shared" si="222"/>
        <v>16.069542315136406</v>
      </c>
      <c r="CG92" s="6">
        <f t="shared" si="222"/>
        <v>1.0816314804851315</v>
      </c>
      <c r="CH92" s="6">
        <f t="shared" si="222"/>
        <v>320.4402684754871</v>
      </c>
      <c r="CI92" s="6">
        <f t="shared" si="222"/>
        <v>31.681412050013158</v>
      </c>
      <c r="CJ92" s="6">
        <f t="shared" si="222"/>
        <v>41.57428622250628</v>
      </c>
      <c r="CK92" s="6">
        <f t="shared" si="222"/>
        <v>4.145894316378745</v>
      </c>
      <c r="CL92" s="6">
        <f t="shared" si="222"/>
        <v>4.528840913164971</v>
      </c>
      <c r="CM92" s="6">
        <f t="shared" si="222"/>
        <v>2.6722339172757885</v>
      </c>
      <c r="CN92" s="6">
        <f t="shared" si="222"/>
        <v>1.9431368302025436</v>
      </c>
      <c r="CO92" s="6">
        <f t="shared" si="222"/>
        <v>5.419222409157483</v>
      </c>
      <c r="CP92" s="6">
        <f t="shared" si="222"/>
        <v>2.6221421106579625</v>
      </c>
      <c r="CQ92" s="6">
        <f t="shared" si="222"/>
        <v>286.38585909826395</v>
      </c>
      <c r="CR92" s="6">
        <f t="shared" si="222"/>
        <v>1.6926601937950363</v>
      </c>
      <c r="CS92" s="6">
        <f t="shared" si="222"/>
        <v>245.8626789949471</v>
      </c>
      <c r="CT92" s="6">
        <f t="shared" si="222"/>
        <v>25.379373315607467</v>
      </c>
      <c r="CU92" s="6">
        <f t="shared" si="222"/>
        <v>34.81564389087217</v>
      </c>
      <c r="CV92" s="6">
        <f t="shared" si="222"/>
        <v>527.6254365735008</v>
      </c>
      <c r="CW92" s="6">
        <f aca="true" t="shared" si="223" ref="CW92:DN92">CW90+CW91</f>
        <v>21.200036343503925</v>
      </c>
      <c r="CX92" s="6">
        <f t="shared" si="223"/>
        <v>24.45922904893167</v>
      </c>
      <c r="CY92" s="6">
        <f t="shared" si="223"/>
        <v>1.0332786253815018</v>
      </c>
      <c r="CZ92" s="6">
        <f t="shared" si="223"/>
        <v>0.0014082853135059664</v>
      </c>
      <c r="DA92" s="6">
        <f t="shared" si="223"/>
        <v>2.0586738257281434</v>
      </c>
      <c r="DB92" s="6">
        <f t="shared" si="223"/>
        <v>0.8279143525146408</v>
      </c>
      <c r="DC92" s="6">
        <f t="shared" si="223"/>
        <v>46.13950835486425</v>
      </c>
      <c r="DD92" s="6">
        <f t="shared" si="223"/>
        <v>2.9875321490237408</v>
      </c>
      <c r="DE92" s="6">
        <f t="shared" si="223"/>
        <v>15.029192422208864</v>
      </c>
      <c r="DF92" s="6">
        <f t="shared" si="223"/>
        <v>12.511787979605925</v>
      </c>
      <c r="DG92" s="6">
        <f t="shared" si="223"/>
        <v>0.1770340879808457</v>
      </c>
      <c r="DH92" s="6">
        <f t="shared" si="223"/>
        <v>14.74352970359524</v>
      </c>
      <c r="DI92" s="6">
        <f t="shared" si="223"/>
        <v>11.176734657417308</v>
      </c>
      <c r="DJ92" s="6">
        <f t="shared" si="223"/>
        <v>3.349559282636608</v>
      </c>
      <c r="DK92" s="6">
        <f t="shared" si="223"/>
        <v>1.698843811048552</v>
      </c>
      <c r="DL92" s="6">
        <f t="shared" si="223"/>
        <v>1.4033373488551373</v>
      </c>
      <c r="DM92" s="6">
        <f t="shared" si="223"/>
        <v>100</v>
      </c>
      <c r="DN92" s="6">
        <f t="shared" si="223"/>
        <v>4.927774677298979</v>
      </c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</row>
    <row r="93" spans="1:135" s="26" customFormat="1" ht="15.75">
      <c r="A93" s="20" t="s">
        <v>147</v>
      </c>
      <c r="B93" s="20" t="s">
        <v>232</v>
      </c>
      <c r="C93" s="21">
        <f aca="true" t="shared" si="224" ref="C93:W93">C90-C91</f>
        <v>41.653409630250984</v>
      </c>
      <c r="D93" s="21">
        <f t="shared" si="224"/>
        <v>2.1348219334496337</v>
      </c>
      <c r="E93" s="21">
        <f t="shared" si="224"/>
        <v>12.537050354858678</v>
      </c>
      <c r="F93" s="21">
        <f t="shared" si="224"/>
        <v>10.958899299336961</v>
      </c>
      <c r="G93" s="21">
        <f t="shared" si="224"/>
        <v>0.14560147981420501</v>
      </c>
      <c r="H93" s="21">
        <f t="shared" si="224"/>
        <v>9.522645383699295</v>
      </c>
      <c r="I93" s="21">
        <f t="shared" si="224"/>
        <v>8.795610662997708</v>
      </c>
      <c r="J93" s="21">
        <f t="shared" si="224"/>
        <v>1.9960237791490618</v>
      </c>
      <c r="K93" s="21">
        <f t="shared" si="224"/>
        <v>1.0046068430699537</v>
      </c>
      <c r="L93" s="21">
        <f t="shared" si="224"/>
        <v>0.8558071106786094</v>
      </c>
      <c r="M93" s="21">
        <f t="shared" si="224"/>
        <v>0.7540071858164827</v>
      </c>
      <c r="N93" s="21">
        <f t="shared" si="224"/>
        <v>100.27668129362324</v>
      </c>
      <c r="O93" s="22">
        <f t="shared" si="224"/>
        <v>0.7031812802346167</v>
      </c>
      <c r="P93" s="21">
        <f t="shared" si="224"/>
        <v>-18.01007545437308</v>
      </c>
      <c r="Q93" s="23">
        <f t="shared" si="224"/>
        <v>0.512834330885781</v>
      </c>
      <c r="R93" s="21">
        <f t="shared" si="224"/>
        <v>3.7907866296235455</v>
      </c>
      <c r="S93" s="21">
        <f t="shared" si="224"/>
        <v>18.88407714962403</v>
      </c>
      <c r="T93" s="21">
        <f t="shared" si="224"/>
        <v>15.597014407135987</v>
      </c>
      <c r="U93" s="21">
        <f t="shared" si="224"/>
        <v>38.82538735975168</v>
      </c>
      <c r="V93" s="21">
        <f t="shared" si="224"/>
        <v>1.2556246170143543</v>
      </c>
      <c r="W93" s="21">
        <f t="shared" si="224"/>
        <v>-2.3110408069655364</v>
      </c>
      <c r="X93" s="21"/>
      <c r="Y93" s="21">
        <f aca="true" t="shared" si="225" ref="Y93:AF93">Y90-Y91</f>
        <v>0.6532547373957307</v>
      </c>
      <c r="Z93" s="21">
        <f t="shared" si="225"/>
        <v>12798.257491030578</v>
      </c>
      <c r="AA93" s="21">
        <f t="shared" si="225"/>
        <v>8340.246011166764</v>
      </c>
      <c r="AB93" s="21">
        <f t="shared" si="225"/>
        <v>3734.7422310014526</v>
      </c>
      <c r="AC93" s="21">
        <f t="shared" si="225"/>
        <v>3.1183709196716003</v>
      </c>
      <c r="AD93" s="21">
        <f t="shared" si="225"/>
        <v>0.3921607415670951</v>
      </c>
      <c r="AE93" s="21">
        <f t="shared" si="225"/>
        <v>1.4215653708599176</v>
      </c>
      <c r="AF93" s="21">
        <f t="shared" si="225"/>
        <v>0.5888936359373974</v>
      </c>
      <c r="AG93" s="21"/>
      <c r="AH93" s="21">
        <f>AH90-AH91</f>
        <v>23.17652668672864</v>
      </c>
      <c r="AI93" s="21">
        <f>AI90-AI91</f>
        <v>726.9759655011887</v>
      </c>
      <c r="AJ93" s="21">
        <f>AJ90-AJ91</f>
        <v>376.1880546444335</v>
      </c>
      <c r="AK93" s="21"/>
      <c r="AL93" s="21">
        <f aca="true" t="shared" si="226" ref="AL93:BK93">AL90-AL91</f>
        <v>198.2875465804852</v>
      </c>
      <c r="AM93" s="21">
        <f t="shared" si="226"/>
        <v>221.06256870636096</v>
      </c>
      <c r="AN93" s="21">
        <f t="shared" si="226"/>
        <v>42.69092805404405</v>
      </c>
      <c r="AO93" s="21">
        <f t="shared" si="226"/>
        <v>153.30103262119573</v>
      </c>
      <c r="AP93" s="21">
        <f t="shared" si="226"/>
        <v>23.766229107225392</v>
      </c>
      <c r="AQ93" s="21">
        <f t="shared" si="226"/>
        <v>187.25544052056793</v>
      </c>
      <c r="AR93" s="21">
        <f t="shared" si="226"/>
        <v>47.126877432277475</v>
      </c>
      <c r="AS93" s="21">
        <f t="shared" si="226"/>
        <v>39.05505984504577</v>
      </c>
      <c r="AT93" s="21">
        <f t="shared" si="226"/>
        <v>84.48203050814223</v>
      </c>
      <c r="AU93" s="21">
        <f t="shared" si="226"/>
        <v>9.471026866425719</v>
      </c>
      <c r="AV93" s="21">
        <f t="shared" si="226"/>
        <v>36.96709048407186</v>
      </c>
      <c r="AW93" s="21">
        <f t="shared" si="226"/>
        <v>7.711624855701067</v>
      </c>
      <c r="AX93" s="21">
        <f t="shared" si="226"/>
        <v>2.492480303246083</v>
      </c>
      <c r="AY93" s="21">
        <f t="shared" si="226"/>
        <v>6.993896516120437</v>
      </c>
      <c r="AZ93" s="21">
        <f t="shared" si="226"/>
        <v>0.9707102443058528</v>
      </c>
      <c r="BA93" s="21">
        <f t="shared" si="226"/>
        <v>5.178800407046094</v>
      </c>
      <c r="BB93" s="21">
        <f t="shared" si="226"/>
        <v>0.8855447685774034</v>
      </c>
      <c r="BC93" s="21">
        <f t="shared" si="226"/>
        <v>2.1240862333672386</v>
      </c>
      <c r="BD93" s="21">
        <f t="shared" si="226"/>
        <v>0.2635241998455112</v>
      </c>
      <c r="BE93" s="21">
        <f t="shared" si="226"/>
        <v>1.6616257095718683</v>
      </c>
      <c r="BF93" s="21">
        <f t="shared" si="226"/>
        <v>0.23628937399194355</v>
      </c>
      <c r="BG93" s="21">
        <f t="shared" si="226"/>
        <v>4.5618531565426</v>
      </c>
      <c r="BH93" s="21">
        <f t="shared" si="226"/>
        <v>3.3814351788611052</v>
      </c>
      <c r="BI93" s="21">
        <f t="shared" si="226"/>
        <v>1.2180601258558035</v>
      </c>
      <c r="BJ93" s="21">
        <f t="shared" si="226"/>
        <v>4.5489971346069025</v>
      </c>
      <c r="BK93" s="21">
        <f t="shared" si="226"/>
        <v>3.2261776693221877</v>
      </c>
      <c r="BL93" s="21"/>
      <c r="BM93" s="21">
        <f>BM90-BM91</f>
        <v>0.40622549493000426</v>
      </c>
      <c r="BN93" s="21">
        <f>BN90-BN91</f>
        <v>0</v>
      </c>
      <c r="BO93" s="24">
        <f>BO90-BO91</f>
        <v>0</v>
      </c>
      <c r="BP93" s="21"/>
      <c r="BQ93" s="21">
        <f aca="true" t="shared" si="227" ref="BQ93:CV93">BQ90-BQ91</f>
        <v>125.9840640162765</v>
      </c>
      <c r="BR93" s="21">
        <f t="shared" si="227"/>
        <v>104.55696845067116</v>
      </c>
      <c r="BS93" s="21">
        <f t="shared" si="227"/>
        <v>77.63136775758771</v>
      </c>
      <c r="BT93" s="21">
        <f t="shared" si="227"/>
        <v>61.61181747345302</v>
      </c>
      <c r="BU93" s="21">
        <f t="shared" si="227"/>
        <v>39.546794131800404</v>
      </c>
      <c r="BV93" s="21">
        <f t="shared" si="227"/>
        <v>33.682166260082255</v>
      </c>
      <c r="BW93" s="21">
        <f t="shared" si="227"/>
        <v>27.003461452202462</v>
      </c>
      <c r="BX93" s="21">
        <f t="shared" si="227"/>
        <v>20.479119078182556</v>
      </c>
      <c r="BY93" s="21">
        <f t="shared" si="227"/>
        <v>16.083231077782887</v>
      </c>
      <c r="BZ93" s="21">
        <f t="shared" si="227"/>
        <v>12.333492598571084</v>
      </c>
      <c r="CA93" s="21">
        <f t="shared" si="227"/>
        <v>10.114696349367803</v>
      </c>
      <c r="CB93" s="21">
        <f t="shared" si="227"/>
        <v>8.133462958194762</v>
      </c>
      <c r="CC93" s="21">
        <f t="shared" si="227"/>
        <v>7.950362246755336</v>
      </c>
      <c r="CD93" s="21">
        <f t="shared" si="227"/>
        <v>7.384042937248228</v>
      </c>
      <c r="CE93" s="21">
        <f t="shared" si="227"/>
        <v>8.213153978729945</v>
      </c>
      <c r="CF93" s="21">
        <f t="shared" si="227"/>
        <v>9.116645446125023</v>
      </c>
      <c r="CG93" s="21">
        <f t="shared" si="227"/>
        <v>0.7560511143886196</v>
      </c>
      <c r="CH93" s="21">
        <f t="shared" si="227"/>
        <v>210.82275347505424</v>
      </c>
      <c r="CI93" s="21">
        <f t="shared" si="227"/>
        <v>9.50444030607258</v>
      </c>
      <c r="CJ93" s="21">
        <f t="shared" si="227"/>
        <v>24.848274589700445</v>
      </c>
      <c r="CK93" s="21">
        <f t="shared" si="227"/>
        <v>2.4418435831757868</v>
      </c>
      <c r="CL93" s="21">
        <f t="shared" si="227"/>
        <v>3.4542019548810012</v>
      </c>
      <c r="CM93" s="21">
        <f t="shared" si="227"/>
        <v>1.772668046342249</v>
      </c>
      <c r="CN93" s="21">
        <f t="shared" si="227"/>
        <v>1.6472937830163215</v>
      </c>
      <c r="CO93" s="21">
        <f t="shared" si="227"/>
        <v>2.798894519279446</v>
      </c>
      <c r="CP93" s="21">
        <f t="shared" si="227"/>
        <v>1.7996013041796766</v>
      </c>
      <c r="CQ93" s="21">
        <f t="shared" si="227"/>
        <v>151.9438182470163</v>
      </c>
      <c r="CR93" s="21">
        <f t="shared" si="227"/>
        <v>1.177098199144804</v>
      </c>
      <c r="CS93" s="21">
        <f t="shared" si="227"/>
        <v>150.77993878853</v>
      </c>
      <c r="CT93" s="21">
        <f t="shared" si="227"/>
        <v>15.564380778170815</v>
      </c>
      <c r="CU93" s="21">
        <f t="shared" si="227"/>
        <v>22.83540660137525</v>
      </c>
      <c r="CV93" s="21">
        <f t="shared" si="227"/>
        <v>397.7274594981295</v>
      </c>
      <c r="CW93" s="21">
        <f aca="true" t="shared" si="228" ref="CW93:DN93">CW90-CW91</f>
        <v>15.164345342936848</v>
      </c>
      <c r="CX93" s="21">
        <f t="shared" si="228"/>
        <v>17.27572336769956</v>
      </c>
      <c r="CY93" s="21">
        <f t="shared" si="228"/>
        <v>0.9259824035367096</v>
      </c>
      <c r="CZ93" s="21">
        <f t="shared" si="228"/>
        <v>0.0009779446187930863</v>
      </c>
      <c r="DA93" s="21">
        <f t="shared" si="228"/>
        <v>2.0134472686143106</v>
      </c>
      <c r="DB93" s="21">
        <f t="shared" si="228"/>
        <v>0.8044481499737468</v>
      </c>
      <c r="DC93" s="21">
        <f t="shared" si="228"/>
        <v>42.316840086819994</v>
      </c>
      <c r="DD93" s="21">
        <f t="shared" si="228"/>
        <v>2.160475535303749</v>
      </c>
      <c r="DE93" s="21">
        <f t="shared" si="228"/>
        <v>12.740621480178026</v>
      </c>
      <c r="DF93" s="21">
        <f t="shared" si="228"/>
        <v>11.099813495331558</v>
      </c>
      <c r="DG93" s="21">
        <f t="shared" si="228"/>
        <v>0.14730284897176715</v>
      </c>
      <c r="DH93" s="21">
        <f t="shared" si="228"/>
        <v>9.547152730850954</v>
      </c>
      <c r="DI93" s="21">
        <f t="shared" si="228"/>
        <v>8.873085929918554</v>
      </c>
      <c r="DJ93" s="21">
        <f t="shared" si="228"/>
        <v>2.0212674785609077</v>
      </c>
      <c r="DK93" s="21">
        <f t="shared" si="228"/>
        <v>1.0159991475334191</v>
      </c>
      <c r="DL93" s="21">
        <f t="shared" si="228"/>
        <v>0.860381469294606</v>
      </c>
      <c r="DM93" s="21">
        <f t="shared" si="228"/>
        <v>100</v>
      </c>
      <c r="DN93" s="21">
        <f t="shared" si="228"/>
        <v>3.1578950424805083</v>
      </c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</row>
    <row r="94" spans="1:135" ht="15.75">
      <c r="A94" s="1" t="s">
        <v>147</v>
      </c>
      <c r="B94" s="1" t="s">
        <v>150</v>
      </c>
      <c r="C94" s="4">
        <v>45.028999999999996</v>
      </c>
      <c r="D94" s="4">
        <v>2.946</v>
      </c>
      <c r="E94" s="4">
        <v>13.294</v>
      </c>
      <c r="F94" s="4">
        <v>11.427880000000002</v>
      </c>
      <c r="G94" s="4">
        <v>0.15100000000000002</v>
      </c>
      <c r="H94" s="4">
        <v>11.289</v>
      </c>
      <c r="I94" s="4">
        <v>10.002000000000002</v>
      </c>
      <c r="J94" s="4">
        <v>2.724</v>
      </c>
      <c r="K94" s="4">
        <v>1.411</v>
      </c>
      <c r="L94" s="4">
        <v>0.844</v>
      </c>
      <c r="M94" s="4">
        <v>1.4729999999999999</v>
      </c>
      <c r="N94" s="4">
        <v>100.59087999999998</v>
      </c>
      <c r="O94" s="10">
        <v>0.7033649999999999</v>
      </c>
      <c r="P94" s="4">
        <v>-15.402086734332132</v>
      </c>
      <c r="Q94" s="13">
        <v>0.51288675</v>
      </c>
      <c r="R94" s="4">
        <v>4.813319288389517</v>
      </c>
      <c r="S94" s="4">
        <v>19.4274</v>
      </c>
      <c r="T94" s="4">
        <v>15.6418</v>
      </c>
      <c r="U94" s="4">
        <v>39.2534</v>
      </c>
      <c r="V94" s="4">
        <v>4.486984000000049</v>
      </c>
      <c r="W94" s="4">
        <v>13.8673399999999</v>
      </c>
      <c r="X94" s="4"/>
      <c r="Y94" s="4">
        <v>0.6888518356812938</v>
      </c>
      <c r="Z94" s="4">
        <v>17661.27</v>
      </c>
      <c r="AA94" s="4">
        <v>11714.122</v>
      </c>
      <c r="AB94" s="4">
        <v>3683.2160000000003</v>
      </c>
      <c r="AC94" s="4">
        <v>4.135</v>
      </c>
      <c r="AD94" s="4">
        <v>0.5169110281035192</v>
      </c>
      <c r="AE94" s="4">
        <v>2.594409632487151</v>
      </c>
      <c r="AF94" s="4">
        <v>0.7561441787985619</v>
      </c>
      <c r="AG94" s="4"/>
      <c r="AH94" s="4">
        <v>33.137</v>
      </c>
      <c r="AI94" s="4">
        <v>806</v>
      </c>
      <c r="AJ94" s="4">
        <v>537.6</v>
      </c>
      <c r="AK94" s="4"/>
      <c r="AL94" s="4">
        <v>239.5</v>
      </c>
      <c r="AM94" s="4">
        <v>419.2</v>
      </c>
      <c r="AN94" s="4">
        <v>49.833333333333336</v>
      </c>
      <c r="AO94" s="4">
        <v>217.6</v>
      </c>
      <c r="AP94" s="4">
        <v>24.076999999999998</v>
      </c>
      <c r="AQ94" s="4">
        <v>248.9</v>
      </c>
      <c r="AR94" s="4">
        <v>63.79200000000001</v>
      </c>
      <c r="AS94" s="4">
        <v>43.590999999999994</v>
      </c>
      <c r="AT94" s="4">
        <v>87.72900000000001</v>
      </c>
      <c r="AU94" s="4">
        <v>10.530999999999999</v>
      </c>
      <c r="AV94" s="4">
        <v>42.28</v>
      </c>
      <c r="AW94" s="4">
        <v>8.372</v>
      </c>
      <c r="AX94" s="4">
        <v>2.755</v>
      </c>
      <c r="AY94" s="4">
        <v>8.033333333333333</v>
      </c>
      <c r="AZ94" s="4">
        <v>1.0366666666666668</v>
      </c>
      <c r="BA94" s="4">
        <v>5.3870000000000005</v>
      </c>
      <c r="BB94" s="4">
        <v>0.8940000000000001</v>
      </c>
      <c r="BC94" s="4">
        <v>2.2666666666666666</v>
      </c>
      <c r="BD94" s="4">
        <v>0.28</v>
      </c>
      <c r="BE94" s="4">
        <v>1.685</v>
      </c>
      <c r="BF94" s="4">
        <v>0.242</v>
      </c>
      <c r="BG94" s="4">
        <v>5.9239999999999995</v>
      </c>
      <c r="BH94" s="4">
        <v>3.8925</v>
      </c>
      <c r="BI94" s="4">
        <v>1.571</v>
      </c>
      <c r="BJ94" s="4">
        <v>6.0975</v>
      </c>
      <c r="BK94" s="4">
        <v>4.94</v>
      </c>
      <c r="BL94" s="4"/>
      <c r="BM94" s="4">
        <v>0.705</v>
      </c>
      <c r="BN94" s="4"/>
      <c r="BO94" s="18"/>
      <c r="BP94" s="4"/>
      <c r="BQ94" s="4">
        <v>140.61612903225807</v>
      </c>
      <c r="BR94" s="4">
        <v>108.57549504950494</v>
      </c>
      <c r="BS94" s="4">
        <v>86.31967213114754</v>
      </c>
      <c r="BT94" s="4">
        <v>70.46666666666667</v>
      </c>
      <c r="BU94" s="4">
        <v>42.93333333333333</v>
      </c>
      <c r="BV94" s="4">
        <v>37.229729729729726</v>
      </c>
      <c r="BW94" s="4">
        <v>31.016731016731015</v>
      </c>
      <c r="BX94" s="4">
        <v>21.870604781997187</v>
      </c>
      <c r="BY94" s="4">
        <v>16.72981366459627</v>
      </c>
      <c r="BZ94" s="4">
        <v>12.45125348189415</v>
      </c>
      <c r="CA94" s="4">
        <v>10.793650793650793</v>
      </c>
      <c r="CB94" s="4">
        <v>8.641975308641976</v>
      </c>
      <c r="CC94" s="4">
        <v>8.062200956937799</v>
      </c>
      <c r="CD94" s="4">
        <v>7.5625</v>
      </c>
      <c r="CE94" s="4">
        <v>8.279294690303963</v>
      </c>
      <c r="CF94" s="4">
        <v>12.587546656866005</v>
      </c>
      <c r="CG94" s="4">
        <v>0.6692797272245956</v>
      </c>
      <c r="CH94" s="4">
        <v>304.6935248033342</v>
      </c>
      <c r="CI94" s="4">
        <v>28.58203046251827</v>
      </c>
      <c r="CJ94" s="4">
        <v>41.78361096938901</v>
      </c>
      <c r="CK94" s="4">
        <v>3.8363998001614794</v>
      </c>
      <c r="CL94" s="4">
        <v>4.189024302669965</v>
      </c>
      <c r="CM94" s="4">
        <v>1.539485616760579</v>
      </c>
      <c r="CN94" s="4">
        <v>2.935296338744224</v>
      </c>
      <c r="CO94" s="4">
        <v>3.548061236380195</v>
      </c>
      <c r="CP94" s="4">
        <v>2.62487967710766</v>
      </c>
      <c r="CQ94" s="4">
        <v>268.6710410172928</v>
      </c>
      <c r="CR94" s="4">
        <v>1.7673257300730054</v>
      </c>
      <c r="CS94" s="4">
        <v>183.0267712577278</v>
      </c>
      <c r="CT94" s="4">
        <v>18.893086065313835</v>
      </c>
      <c r="CU94" s="4">
        <v>26.099271307556684</v>
      </c>
      <c r="CV94" s="4">
        <v>480.4620740299053</v>
      </c>
      <c r="CW94" s="4">
        <v>19.796574892443083</v>
      </c>
      <c r="CX94" s="4">
        <v>21.26227597218112</v>
      </c>
      <c r="CY94" s="4">
        <v>1.0163712949110895</v>
      </c>
      <c r="CZ94" s="4">
        <v>0.0012960531863917758</v>
      </c>
      <c r="DA94" s="4">
        <v>2.020823393391031</v>
      </c>
      <c r="DB94" s="4">
        <v>0.8053198189078566</v>
      </c>
      <c r="DC94" s="4">
        <v>45.43020806761082</v>
      </c>
      <c r="DD94" s="4">
        <v>2.972880480940952</v>
      </c>
      <c r="DE94" s="4">
        <v>13.412791204721382</v>
      </c>
      <c r="DF94" s="4">
        <v>11.528768516063336</v>
      </c>
      <c r="DG94" s="4">
        <v>0.15239152559828595</v>
      </c>
      <c r="DH94" s="4">
        <v>11.387320748974158</v>
      </c>
      <c r="DI94" s="4">
        <v>10.092843722647832</v>
      </c>
      <c r="DJ94" s="4">
        <v>2.7469449478278887</v>
      </c>
      <c r="DK94" s="4">
        <v>1.4241104670055218</v>
      </c>
      <c r="DL94" s="4">
        <v>0.8517403186098225</v>
      </c>
      <c r="DM94" s="4">
        <v>100</v>
      </c>
      <c r="DN94" s="4">
        <v>4.171055414833411</v>
      </c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</row>
    <row r="95" spans="1:135" s="2" customFormat="1" ht="15.75">
      <c r="A95" s="2" t="s">
        <v>86</v>
      </c>
      <c r="C95" s="3">
        <v>2.5379497630962486</v>
      </c>
      <c r="D95" s="3">
        <v>0.30861626658359986</v>
      </c>
      <c r="E95" s="3">
        <v>0.5760590247535214</v>
      </c>
      <c r="F95" s="3">
        <v>0.38944801655668854</v>
      </c>
      <c r="G95" s="3">
        <v>0.021189620100416945</v>
      </c>
      <c r="H95" s="3">
        <v>0.8532813135185839</v>
      </c>
      <c r="I95" s="3">
        <v>0.9760102458478395</v>
      </c>
      <c r="J95" s="3">
        <v>0.6216783734375817</v>
      </c>
      <c r="K95" s="3">
        <v>0.4742035427957074</v>
      </c>
      <c r="L95" s="3">
        <v>0.22557482128996603</v>
      </c>
      <c r="M95" s="3">
        <v>0.572469213146</v>
      </c>
      <c r="N95" s="3">
        <v>0.48706927392515964</v>
      </c>
      <c r="O95" s="11">
        <v>8.71779788708147E-05</v>
      </c>
      <c r="P95" s="3">
        <v>1.2375325270893887</v>
      </c>
      <c r="Q95" s="14">
        <v>4.274561381008688E-05</v>
      </c>
      <c r="R95" s="3">
        <v>0.8338329785049896</v>
      </c>
      <c r="S95" s="3">
        <v>0.28585003061043035</v>
      </c>
      <c r="T95" s="3">
        <v>0.010087616170334747</v>
      </c>
      <c r="U95" s="3">
        <v>0.1818522477177569</v>
      </c>
      <c r="V95" s="3">
        <v>3.6607715767778073</v>
      </c>
      <c r="W95" s="3">
        <v>17.59787333555956</v>
      </c>
      <c r="X95" s="3"/>
      <c r="Y95" s="3">
        <v>0.014850554346387648</v>
      </c>
      <c r="Z95" s="3">
        <v>1850.1545181686663</v>
      </c>
      <c r="AA95" s="3">
        <v>3936.837812289967</v>
      </c>
      <c r="AB95" s="3">
        <v>984.40852010941</v>
      </c>
      <c r="AC95" s="3">
        <v>0.982183791354756</v>
      </c>
      <c r="AD95" s="3">
        <v>0.16962321512788933</v>
      </c>
      <c r="AE95" s="3">
        <v>2.265273866787951</v>
      </c>
      <c r="AF95" s="3">
        <v>0.09655763153758407</v>
      </c>
      <c r="AG95" s="3"/>
      <c r="AH95" s="3">
        <v>14.902124043236253</v>
      </c>
      <c r="AI95" s="3">
        <v>157.13497382823468</v>
      </c>
      <c r="AJ95" s="3">
        <v>156.26208753245297</v>
      </c>
      <c r="AK95" s="3"/>
      <c r="AL95" s="3">
        <v>42.14953538692133</v>
      </c>
      <c r="AM95" s="3">
        <v>97.0049483273921</v>
      </c>
      <c r="AN95" s="3">
        <v>4.561310727801347</v>
      </c>
      <c r="AO95" s="3">
        <v>46.93655291987261</v>
      </c>
      <c r="AP95" s="3">
        <v>2.7875654252411906</v>
      </c>
      <c r="AQ95" s="3">
        <v>32.40200611073337</v>
      </c>
      <c r="AR95" s="3">
        <v>16.182682595910947</v>
      </c>
      <c r="AS95" s="3">
        <v>14.385755767424945</v>
      </c>
      <c r="AT95" s="3">
        <v>25.768023381703117</v>
      </c>
      <c r="AU95" s="3">
        <v>2.919056183083846</v>
      </c>
      <c r="AV95" s="3">
        <v>10.803236552070867</v>
      </c>
      <c r="AW95" s="3">
        <v>1.7806279791129875</v>
      </c>
      <c r="AX95" s="3">
        <v>0.5431620384378836</v>
      </c>
      <c r="AY95" s="3">
        <v>1.997871089156878</v>
      </c>
      <c r="AZ95" s="3">
        <v>0.20253943374617658</v>
      </c>
      <c r="BA95" s="3">
        <v>0.6511075180029722</v>
      </c>
      <c r="BB95" s="3">
        <v>0.09911609354690898</v>
      </c>
      <c r="BC95" s="3">
        <v>0.25875771593433894</v>
      </c>
      <c r="BD95" s="3">
        <v>0.029999999999999735</v>
      </c>
      <c r="BE95" s="3">
        <v>0.11910079764636854</v>
      </c>
      <c r="BF95" s="3">
        <v>0.030265491900843204</v>
      </c>
      <c r="BG95" s="3">
        <v>1.8878357979443028</v>
      </c>
      <c r="BH95" s="3">
        <v>0.15990231392948398</v>
      </c>
      <c r="BI95" s="3">
        <v>0.49241141335269656</v>
      </c>
      <c r="BJ95" s="3">
        <v>0.3544273550390841</v>
      </c>
      <c r="BK95" s="3">
        <v>0.07314369419163873</v>
      </c>
      <c r="BL95" s="3"/>
      <c r="BM95" s="3">
        <v>0.07297259759663191</v>
      </c>
      <c r="BN95" s="3"/>
      <c r="BO95" s="19"/>
      <c r="BP95" s="3"/>
      <c r="BQ95" s="3">
        <v>46.40566376588689</v>
      </c>
      <c r="BR95" s="3">
        <v>31.89111804666235</v>
      </c>
      <c r="BS95" s="3">
        <v>23.9266900252774</v>
      </c>
      <c r="BT95" s="3">
        <v>18.005394253451396</v>
      </c>
      <c r="BU95" s="3">
        <v>9.131425533912749</v>
      </c>
      <c r="BV95" s="3">
        <v>7.340027546457936</v>
      </c>
      <c r="BW95" s="3">
        <v>7.713787989022695</v>
      </c>
      <c r="BX95" s="3">
        <v>4.272983834307537</v>
      </c>
      <c r="BY95" s="3">
        <v>2.0220730372763347</v>
      </c>
      <c r="BZ95" s="3">
        <v>1.3804469853330186</v>
      </c>
      <c r="CA95" s="3">
        <v>1.2321795996873324</v>
      </c>
      <c r="CB95" s="3">
        <v>0.9259259259259175</v>
      </c>
      <c r="CC95" s="3">
        <v>0.5698602758199144</v>
      </c>
      <c r="CD95" s="3">
        <v>0.9457966219013473</v>
      </c>
      <c r="CE95" s="3">
        <v>1.0158896626346898</v>
      </c>
      <c r="CF95" s="3">
        <v>2.2905760496067193</v>
      </c>
      <c r="CG95" s="3">
        <v>0.09160033939687334</v>
      </c>
      <c r="CH95" s="3">
        <v>119.02108000995544</v>
      </c>
      <c r="CI95" s="3">
        <v>1.4266981092156095</v>
      </c>
      <c r="CJ95" s="3">
        <v>8.584026813296964</v>
      </c>
      <c r="CK95" s="3">
        <v>1.6351119211230625</v>
      </c>
      <c r="CL95" s="3">
        <v>1.1707914331926268</v>
      </c>
      <c r="CM95" s="3">
        <v>0.054017191178840504</v>
      </c>
      <c r="CN95" s="3">
        <v>0.08333620486707682</v>
      </c>
      <c r="CO95" s="3">
        <v>1.1427747283861276</v>
      </c>
      <c r="CP95" s="3">
        <v>0.5857251048133517</v>
      </c>
      <c r="CQ95" s="3">
        <v>81.16897548434542</v>
      </c>
      <c r="CR95" s="3">
        <v>0.4083677918928592</v>
      </c>
      <c r="CS95" s="3">
        <v>57.73637213797277</v>
      </c>
      <c r="CT95" s="3">
        <v>5.959883575532676</v>
      </c>
      <c r="CU95" s="3">
        <v>8.638144907821852</v>
      </c>
      <c r="CV95" s="3">
        <v>96.26649918999155</v>
      </c>
      <c r="CW95" s="3">
        <v>3.5327682296120053</v>
      </c>
      <c r="CX95" s="3">
        <v>2.8644580936252164</v>
      </c>
      <c r="CY95" s="3">
        <v>0.038005788168398925</v>
      </c>
      <c r="CZ95" s="3">
        <v>0.00028947655140304827</v>
      </c>
      <c r="DA95" s="3">
        <v>0.020953502052424983</v>
      </c>
      <c r="DB95" s="3">
        <v>0.012153370695622232</v>
      </c>
      <c r="DC95" s="3">
        <v>2.5393698520389476</v>
      </c>
      <c r="DD95" s="3">
        <v>0.31684549718628574</v>
      </c>
      <c r="DE95" s="3">
        <v>0.5811883280349374</v>
      </c>
      <c r="DF95" s="3">
        <v>0.3565872589255066</v>
      </c>
      <c r="DG95" s="3">
        <v>0.02165709124561628</v>
      </c>
      <c r="DH95" s="3">
        <v>0.8251553215824382</v>
      </c>
      <c r="DI95" s="3">
        <v>0.9983201394312092</v>
      </c>
      <c r="DJ95" s="3">
        <v>0.6199917354833535</v>
      </c>
      <c r="DK95" s="3">
        <v>0.4792766350741286</v>
      </c>
      <c r="DL95" s="3">
        <v>0.2281601130034614</v>
      </c>
      <c r="DM95" s="3"/>
      <c r="DN95" s="3">
        <v>0.9857919200160115</v>
      </c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</row>
    <row r="96" spans="1:135" s="7" customFormat="1" ht="15.75">
      <c r="A96" s="5" t="s">
        <v>147</v>
      </c>
      <c r="B96" s="5" t="s">
        <v>233</v>
      </c>
      <c r="C96" s="6">
        <f aca="true" t="shared" si="229" ref="C96:W96">C94+C95</f>
        <v>47.56694976309625</v>
      </c>
      <c r="D96" s="6">
        <f t="shared" si="229"/>
        <v>3.2546162665836</v>
      </c>
      <c r="E96" s="6">
        <f t="shared" si="229"/>
        <v>13.870059024753521</v>
      </c>
      <c r="F96" s="6">
        <f t="shared" si="229"/>
        <v>11.81732801655669</v>
      </c>
      <c r="G96" s="6">
        <f t="shared" si="229"/>
        <v>0.17218962010041697</v>
      </c>
      <c r="H96" s="6">
        <f t="shared" si="229"/>
        <v>12.142281313518584</v>
      </c>
      <c r="I96" s="6">
        <f t="shared" si="229"/>
        <v>10.978010245847841</v>
      </c>
      <c r="J96" s="6">
        <f t="shared" si="229"/>
        <v>3.3456783734375817</v>
      </c>
      <c r="K96" s="6">
        <f t="shared" si="229"/>
        <v>1.8852035427957075</v>
      </c>
      <c r="L96" s="6">
        <f t="shared" si="229"/>
        <v>1.069574821289966</v>
      </c>
      <c r="M96" s="6">
        <f t="shared" si="229"/>
        <v>2.0454692131459997</v>
      </c>
      <c r="N96" s="6">
        <f t="shared" si="229"/>
        <v>101.07794927392514</v>
      </c>
      <c r="O96" s="9">
        <f t="shared" si="229"/>
        <v>0.7034521779788707</v>
      </c>
      <c r="P96" s="6">
        <f t="shared" si="229"/>
        <v>-14.164554207242743</v>
      </c>
      <c r="Q96" s="12">
        <f t="shared" si="229"/>
        <v>0.5129294956138101</v>
      </c>
      <c r="R96" s="6">
        <f t="shared" si="229"/>
        <v>5.647152266894507</v>
      </c>
      <c r="S96" s="6">
        <f t="shared" si="229"/>
        <v>19.71325003061043</v>
      </c>
      <c r="T96" s="6">
        <f t="shared" si="229"/>
        <v>15.651887616170335</v>
      </c>
      <c r="U96" s="6">
        <f t="shared" si="229"/>
        <v>39.435252247717756</v>
      </c>
      <c r="V96" s="6">
        <f t="shared" si="229"/>
        <v>8.147755576777858</v>
      </c>
      <c r="W96" s="6">
        <f t="shared" si="229"/>
        <v>31.465213335559458</v>
      </c>
      <c r="X96" s="6"/>
      <c r="Y96" s="6">
        <f aca="true" t="shared" si="230" ref="Y96:AF96">Y94+Y95</f>
        <v>0.7037023900276814</v>
      </c>
      <c r="Z96" s="6">
        <f t="shared" si="230"/>
        <v>19511.424518168667</v>
      </c>
      <c r="AA96" s="6">
        <f t="shared" si="230"/>
        <v>15650.959812289966</v>
      </c>
      <c r="AB96" s="6">
        <f t="shared" si="230"/>
        <v>4667.624520109411</v>
      </c>
      <c r="AC96" s="6">
        <f t="shared" si="230"/>
        <v>5.117183791354756</v>
      </c>
      <c r="AD96" s="6">
        <f t="shared" si="230"/>
        <v>0.6865342432314085</v>
      </c>
      <c r="AE96" s="6">
        <f t="shared" si="230"/>
        <v>4.859683499275102</v>
      </c>
      <c r="AF96" s="6">
        <f t="shared" si="230"/>
        <v>0.8527018103361459</v>
      </c>
      <c r="AG96" s="6"/>
      <c r="AH96" s="6">
        <f>AH94+AH95</f>
        <v>48.03912404323626</v>
      </c>
      <c r="AI96" s="6">
        <f>AI94+AI95</f>
        <v>963.1349738282347</v>
      </c>
      <c r="AJ96" s="6">
        <f>AJ94+AJ95</f>
        <v>693.862087532453</v>
      </c>
      <c r="AK96" s="6"/>
      <c r="AL96" s="6">
        <f aca="true" t="shared" si="231" ref="AL96:BK96">AL94+AL95</f>
        <v>281.64953538692134</v>
      </c>
      <c r="AM96" s="6">
        <f t="shared" si="231"/>
        <v>516.2049483273921</v>
      </c>
      <c r="AN96" s="6">
        <f t="shared" si="231"/>
        <v>54.394644061134684</v>
      </c>
      <c r="AO96" s="6">
        <f t="shared" si="231"/>
        <v>264.53655291987263</v>
      </c>
      <c r="AP96" s="6">
        <f t="shared" si="231"/>
        <v>26.86456542524119</v>
      </c>
      <c r="AQ96" s="6">
        <f t="shared" si="231"/>
        <v>281.3020061107334</v>
      </c>
      <c r="AR96" s="6">
        <f t="shared" si="231"/>
        <v>79.97468259591096</v>
      </c>
      <c r="AS96" s="6">
        <f t="shared" si="231"/>
        <v>57.97675576742494</v>
      </c>
      <c r="AT96" s="6">
        <f t="shared" si="231"/>
        <v>113.49702338170313</v>
      </c>
      <c r="AU96" s="6">
        <f t="shared" si="231"/>
        <v>13.450056183083845</v>
      </c>
      <c r="AV96" s="6">
        <f t="shared" si="231"/>
        <v>53.08323655207087</v>
      </c>
      <c r="AW96" s="6">
        <f t="shared" si="231"/>
        <v>10.152627979112987</v>
      </c>
      <c r="AX96" s="6">
        <f t="shared" si="231"/>
        <v>3.2981620384378836</v>
      </c>
      <c r="AY96" s="6">
        <f t="shared" si="231"/>
        <v>10.03120442249021</v>
      </c>
      <c r="AZ96" s="6">
        <f t="shared" si="231"/>
        <v>1.2392061004128434</v>
      </c>
      <c r="BA96" s="6">
        <f t="shared" si="231"/>
        <v>6.038107518002972</v>
      </c>
      <c r="BB96" s="6">
        <f t="shared" si="231"/>
        <v>0.9931160935469091</v>
      </c>
      <c r="BC96" s="6">
        <f t="shared" si="231"/>
        <v>2.5254243826010057</v>
      </c>
      <c r="BD96" s="6">
        <f t="shared" si="231"/>
        <v>0.3099999999999998</v>
      </c>
      <c r="BE96" s="6">
        <f t="shared" si="231"/>
        <v>1.8041007976463685</v>
      </c>
      <c r="BF96" s="6">
        <f t="shared" si="231"/>
        <v>0.2722654919008432</v>
      </c>
      <c r="BG96" s="6">
        <f t="shared" si="231"/>
        <v>7.811835797944302</v>
      </c>
      <c r="BH96" s="6">
        <f t="shared" si="231"/>
        <v>4.052402313929484</v>
      </c>
      <c r="BI96" s="6">
        <f t="shared" si="231"/>
        <v>2.0634114133526964</v>
      </c>
      <c r="BJ96" s="6">
        <f t="shared" si="231"/>
        <v>6.451927355039084</v>
      </c>
      <c r="BK96" s="6">
        <f t="shared" si="231"/>
        <v>5.013143694191639</v>
      </c>
      <c r="BL96" s="6"/>
      <c r="BM96" s="6">
        <f>BM94+BM95</f>
        <v>0.7779725975966318</v>
      </c>
      <c r="BN96" s="6">
        <f>BN94+BN95</f>
        <v>0</v>
      </c>
      <c r="BO96" s="17">
        <f>BO94+BO95</f>
        <v>0</v>
      </c>
      <c r="BP96" s="6"/>
      <c r="BQ96" s="6">
        <f aca="true" t="shared" si="232" ref="BQ96:CV96">BQ94+BQ95</f>
        <v>187.02179279814496</v>
      </c>
      <c r="BR96" s="6">
        <f t="shared" si="232"/>
        <v>140.4666130961673</v>
      </c>
      <c r="BS96" s="6">
        <f t="shared" si="232"/>
        <v>110.24636215642494</v>
      </c>
      <c r="BT96" s="6">
        <f t="shared" si="232"/>
        <v>88.47206092011807</v>
      </c>
      <c r="BU96" s="6">
        <f t="shared" si="232"/>
        <v>52.06475886724608</v>
      </c>
      <c r="BV96" s="6">
        <f t="shared" si="232"/>
        <v>44.56975727618766</v>
      </c>
      <c r="BW96" s="6">
        <f t="shared" si="232"/>
        <v>38.730519005753706</v>
      </c>
      <c r="BX96" s="6">
        <f t="shared" si="232"/>
        <v>26.143588616304726</v>
      </c>
      <c r="BY96" s="6">
        <f t="shared" si="232"/>
        <v>18.751886701872607</v>
      </c>
      <c r="BZ96" s="6">
        <f t="shared" si="232"/>
        <v>13.831700467227169</v>
      </c>
      <c r="CA96" s="6">
        <f t="shared" si="232"/>
        <v>12.025830393338126</v>
      </c>
      <c r="CB96" s="6">
        <f t="shared" si="232"/>
        <v>9.567901234567893</v>
      </c>
      <c r="CC96" s="6">
        <f t="shared" si="232"/>
        <v>8.632061232757714</v>
      </c>
      <c r="CD96" s="6">
        <f t="shared" si="232"/>
        <v>8.508296621901348</v>
      </c>
      <c r="CE96" s="6">
        <f t="shared" si="232"/>
        <v>9.295184352938653</v>
      </c>
      <c r="CF96" s="6">
        <f t="shared" si="232"/>
        <v>14.878122706472723</v>
      </c>
      <c r="CG96" s="6">
        <f t="shared" si="232"/>
        <v>0.760880066621469</v>
      </c>
      <c r="CH96" s="6">
        <f t="shared" si="232"/>
        <v>423.7146048132896</v>
      </c>
      <c r="CI96" s="6">
        <f t="shared" si="232"/>
        <v>30.00872857173388</v>
      </c>
      <c r="CJ96" s="6">
        <f t="shared" si="232"/>
        <v>50.367637782685975</v>
      </c>
      <c r="CK96" s="6">
        <f t="shared" si="232"/>
        <v>5.471511721284542</v>
      </c>
      <c r="CL96" s="6">
        <f t="shared" si="232"/>
        <v>5.359815735862592</v>
      </c>
      <c r="CM96" s="6">
        <f t="shared" si="232"/>
        <v>1.5935028079394196</v>
      </c>
      <c r="CN96" s="6">
        <f t="shared" si="232"/>
        <v>3.0186325436113006</v>
      </c>
      <c r="CO96" s="6">
        <f t="shared" si="232"/>
        <v>4.690835964766323</v>
      </c>
      <c r="CP96" s="6">
        <f t="shared" si="232"/>
        <v>3.210604781921012</v>
      </c>
      <c r="CQ96" s="6">
        <f t="shared" si="232"/>
        <v>349.8400165016382</v>
      </c>
      <c r="CR96" s="6">
        <f t="shared" si="232"/>
        <v>2.1756935219658646</v>
      </c>
      <c r="CS96" s="6">
        <f t="shared" si="232"/>
        <v>240.76314339570058</v>
      </c>
      <c r="CT96" s="6">
        <f t="shared" si="232"/>
        <v>24.85296964084651</v>
      </c>
      <c r="CU96" s="6">
        <f t="shared" si="232"/>
        <v>34.73741621537854</v>
      </c>
      <c r="CV96" s="6">
        <f t="shared" si="232"/>
        <v>576.7285732198968</v>
      </c>
      <c r="CW96" s="6">
        <f aca="true" t="shared" si="233" ref="CW96:DN96">CW94+CW95</f>
        <v>23.32934312205509</v>
      </c>
      <c r="CX96" s="6">
        <f t="shared" si="233"/>
        <v>24.126734065806335</v>
      </c>
      <c r="CY96" s="6">
        <f t="shared" si="233"/>
        <v>1.0543770830794883</v>
      </c>
      <c r="CZ96" s="6">
        <f t="shared" si="233"/>
        <v>0.0015855297377948242</v>
      </c>
      <c r="DA96" s="6">
        <f t="shared" si="233"/>
        <v>2.041776895443456</v>
      </c>
      <c r="DB96" s="6">
        <f t="shared" si="233"/>
        <v>0.8174731896034789</v>
      </c>
      <c r="DC96" s="6">
        <f t="shared" si="233"/>
        <v>47.969577919649765</v>
      </c>
      <c r="DD96" s="6">
        <f t="shared" si="233"/>
        <v>3.2897259781272377</v>
      </c>
      <c r="DE96" s="6">
        <f t="shared" si="233"/>
        <v>13.993979532756319</v>
      </c>
      <c r="DF96" s="6">
        <f t="shared" si="233"/>
        <v>11.885355774988842</v>
      </c>
      <c r="DG96" s="6">
        <f t="shared" si="233"/>
        <v>0.17404861684390222</v>
      </c>
      <c r="DH96" s="6">
        <f t="shared" si="233"/>
        <v>12.212476070556596</v>
      </c>
      <c r="DI96" s="6">
        <f t="shared" si="233"/>
        <v>11.091163862079041</v>
      </c>
      <c r="DJ96" s="6">
        <f t="shared" si="233"/>
        <v>3.366936683311242</v>
      </c>
      <c r="DK96" s="6">
        <f t="shared" si="233"/>
        <v>1.9033871020796505</v>
      </c>
      <c r="DL96" s="6">
        <f t="shared" si="233"/>
        <v>1.0799004316132839</v>
      </c>
      <c r="DM96" s="6">
        <f t="shared" si="233"/>
        <v>100</v>
      </c>
      <c r="DN96" s="6">
        <f t="shared" si="233"/>
        <v>5.156847334849423</v>
      </c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</row>
    <row r="97" spans="1:135" s="38" customFormat="1" ht="15.75">
      <c r="A97" s="32" t="s">
        <v>147</v>
      </c>
      <c r="B97" s="32" t="s">
        <v>234</v>
      </c>
      <c r="C97" s="33">
        <f aca="true" t="shared" si="234" ref="C97:W97">C94-C95</f>
        <v>42.491050236903746</v>
      </c>
      <c r="D97" s="33">
        <f t="shared" si="234"/>
        <v>2.6373837334164003</v>
      </c>
      <c r="E97" s="33">
        <f t="shared" si="234"/>
        <v>12.71794097524648</v>
      </c>
      <c r="F97" s="33">
        <f t="shared" si="234"/>
        <v>11.038431983443314</v>
      </c>
      <c r="G97" s="33">
        <f t="shared" si="234"/>
        <v>0.12981037989958308</v>
      </c>
      <c r="H97" s="33">
        <f t="shared" si="234"/>
        <v>10.435718686481415</v>
      </c>
      <c r="I97" s="33">
        <f t="shared" si="234"/>
        <v>9.025989754152164</v>
      </c>
      <c r="J97" s="33">
        <f t="shared" si="234"/>
        <v>2.1023216265624187</v>
      </c>
      <c r="K97" s="33">
        <f t="shared" si="234"/>
        <v>0.9367964572042926</v>
      </c>
      <c r="L97" s="33">
        <f t="shared" si="234"/>
        <v>0.6184251787100339</v>
      </c>
      <c r="M97" s="33">
        <f t="shared" si="234"/>
        <v>0.9005307868539999</v>
      </c>
      <c r="N97" s="33">
        <f t="shared" si="234"/>
        <v>100.10381072607483</v>
      </c>
      <c r="O97" s="34">
        <f t="shared" si="234"/>
        <v>0.7032778220211291</v>
      </c>
      <c r="P97" s="33">
        <f t="shared" si="234"/>
        <v>-16.63961926142152</v>
      </c>
      <c r="Q97" s="35">
        <f t="shared" si="234"/>
        <v>0.5128440043861898</v>
      </c>
      <c r="R97" s="33">
        <f t="shared" si="234"/>
        <v>3.979486309884527</v>
      </c>
      <c r="S97" s="33">
        <f t="shared" si="234"/>
        <v>19.14154996938957</v>
      </c>
      <c r="T97" s="33">
        <f t="shared" si="234"/>
        <v>15.631712383829665</v>
      </c>
      <c r="U97" s="33">
        <f t="shared" si="234"/>
        <v>39.07154775228224</v>
      </c>
      <c r="V97" s="33">
        <f t="shared" si="234"/>
        <v>0.8262124232222421</v>
      </c>
      <c r="W97" s="33">
        <f t="shared" si="234"/>
        <v>-3.7305333355596595</v>
      </c>
      <c r="X97" s="33"/>
      <c r="Y97" s="33">
        <f aca="true" t="shared" si="235" ref="Y97:AF97">Y94-Y95</f>
        <v>0.6740012813349062</v>
      </c>
      <c r="Z97" s="33">
        <f t="shared" si="235"/>
        <v>15811.115481831333</v>
      </c>
      <c r="AA97" s="33">
        <f t="shared" si="235"/>
        <v>7777.284187710033</v>
      </c>
      <c r="AB97" s="33">
        <f t="shared" si="235"/>
        <v>2698.8074798905905</v>
      </c>
      <c r="AC97" s="33">
        <f t="shared" si="235"/>
        <v>3.152816208645244</v>
      </c>
      <c r="AD97" s="33">
        <f t="shared" si="235"/>
        <v>0.34728781297562983</v>
      </c>
      <c r="AE97" s="33">
        <f t="shared" si="235"/>
        <v>0.3291357656992</v>
      </c>
      <c r="AF97" s="33">
        <f t="shared" si="235"/>
        <v>0.6595865472609779</v>
      </c>
      <c r="AG97" s="33"/>
      <c r="AH97" s="33">
        <f>AH94-AH95</f>
        <v>18.234875956763748</v>
      </c>
      <c r="AI97" s="33">
        <f>AI94-AI95</f>
        <v>648.8650261717653</v>
      </c>
      <c r="AJ97" s="33">
        <f>AJ94-AJ95</f>
        <v>381.3379124675471</v>
      </c>
      <c r="AK97" s="33"/>
      <c r="AL97" s="33">
        <f aca="true" t="shared" si="236" ref="AL97:BK97">AL94-AL95</f>
        <v>197.35046461307866</v>
      </c>
      <c r="AM97" s="33">
        <f t="shared" si="236"/>
        <v>322.19505167260786</v>
      </c>
      <c r="AN97" s="33">
        <f t="shared" si="236"/>
        <v>45.27202260553199</v>
      </c>
      <c r="AO97" s="33">
        <f t="shared" si="236"/>
        <v>170.66344708012738</v>
      </c>
      <c r="AP97" s="33">
        <f t="shared" si="236"/>
        <v>21.289434574758808</v>
      </c>
      <c r="AQ97" s="33">
        <f t="shared" si="236"/>
        <v>216.49799388926664</v>
      </c>
      <c r="AR97" s="33">
        <f t="shared" si="236"/>
        <v>47.60931740408906</v>
      </c>
      <c r="AS97" s="33">
        <f t="shared" si="236"/>
        <v>29.205244232575048</v>
      </c>
      <c r="AT97" s="33">
        <f t="shared" si="236"/>
        <v>61.9609766182969</v>
      </c>
      <c r="AU97" s="33">
        <f t="shared" si="236"/>
        <v>7.611943816916153</v>
      </c>
      <c r="AV97" s="33">
        <f t="shared" si="236"/>
        <v>31.476763447929134</v>
      </c>
      <c r="AW97" s="33">
        <f t="shared" si="236"/>
        <v>6.591372020887013</v>
      </c>
      <c r="AX97" s="33">
        <f t="shared" si="236"/>
        <v>2.211837961562116</v>
      </c>
      <c r="AY97" s="33">
        <f t="shared" si="236"/>
        <v>6.035462244176455</v>
      </c>
      <c r="AZ97" s="33">
        <f t="shared" si="236"/>
        <v>0.8341272329204903</v>
      </c>
      <c r="BA97" s="33">
        <f t="shared" si="236"/>
        <v>4.735892481997029</v>
      </c>
      <c r="BB97" s="33">
        <f t="shared" si="236"/>
        <v>0.7948839064530911</v>
      </c>
      <c r="BC97" s="33">
        <f t="shared" si="236"/>
        <v>2.0079089507323276</v>
      </c>
      <c r="BD97" s="33">
        <f t="shared" si="236"/>
        <v>0.2500000000000003</v>
      </c>
      <c r="BE97" s="33">
        <f t="shared" si="236"/>
        <v>1.5658992023536316</v>
      </c>
      <c r="BF97" s="33">
        <f t="shared" si="236"/>
        <v>0.21173450809915678</v>
      </c>
      <c r="BG97" s="33">
        <f t="shared" si="236"/>
        <v>4.036164202055697</v>
      </c>
      <c r="BH97" s="33">
        <f t="shared" si="236"/>
        <v>3.732597686070516</v>
      </c>
      <c r="BI97" s="33">
        <f t="shared" si="236"/>
        <v>1.0785885866473035</v>
      </c>
      <c r="BJ97" s="33">
        <f t="shared" si="236"/>
        <v>5.743072644960916</v>
      </c>
      <c r="BK97" s="33">
        <f t="shared" si="236"/>
        <v>4.866856305808362</v>
      </c>
      <c r="BL97" s="33"/>
      <c r="BM97" s="33">
        <f>BM94-BM95</f>
        <v>0.6320274024033681</v>
      </c>
      <c r="BN97" s="33">
        <f>BN94-BN95</f>
        <v>0</v>
      </c>
      <c r="BO97" s="36">
        <f>BO94-BO95</f>
        <v>0</v>
      </c>
      <c r="BP97" s="33"/>
      <c r="BQ97" s="33">
        <f aca="true" t="shared" si="237" ref="BQ97:CV97">BQ94-BQ95</f>
        <v>94.21046526637119</v>
      </c>
      <c r="BR97" s="33">
        <f t="shared" si="237"/>
        <v>76.68437700284258</v>
      </c>
      <c r="BS97" s="33">
        <f t="shared" si="237"/>
        <v>62.392982105870146</v>
      </c>
      <c r="BT97" s="33">
        <f t="shared" si="237"/>
        <v>52.46127241321527</v>
      </c>
      <c r="BU97" s="33">
        <f t="shared" si="237"/>
        <v>33.80190779942058</v>
      </c>
      <c r="BV97" s="33">
        <f t="shared" si="237"/>
        <v>29.88970218327179</v>
      </c>
      <c r="BW97" s="33">
        <f t="shared" si="237"/>
        <v>23.30294302770832</v>
      </c>
      <c r="BX97" s="33">
        <f t="shared" si="237"/>
        <v>17.59762094768965</v>
      </c>
      <c r="BY97" s="33">
        <f t="shared" si="237"/>
        <v>14.707740627319936</v>
      </c>
      <c r="BZ97" s="33">
        <f t="shared" si="237"/>
        <v>11.070806496561133</v>
      </c>
      <c r="CA97" s="33">
        <f t="shared" si="237"/>
        <v>9.56147119396346</v>
      </c>
      <c r="CB97" s="33">
        <f t="shared" si="237"/>
        <v>7.716049382716059</v>
      </c>
      <c r="CC97" s="33">
        <f t="shared" si="237"/>
        <v>7.492340681117884</v>
      </c>
      <c r="CD97" s="33">
        <f t="shared" si="237"/>
        <v>6.616703378098653</v>
      </c>
      <c r="CE97" s="33">
        <f t="shared" si="237"/>
        <v>7.263405027669274</v>
      </c>
      <c r="CF97" s="33">
        <f t="shared" si="237"/>
        <v>10.296970607259286</v>
      </c>
      <c r="CG97" s="33">
        <f t="shared" si="237"/>
        <v>0.5776793878277222</v>
      </c>
      <c r="CH97" s="33">
        <f t="shared" si="237"/>
        <v>185.67244479337876</v>
      </c>
      <c r="CI97" s="33">
        <f t="shared" si="237"/>
        <v>27.155332353302658</v>
      </c>
      <c r="CJ97" s="33">
        <f t="shared" si="237"/>
        <v>33.199584156092044</v>
      </c>
      <c r="CK97" s="33">
        <f t="shared" si="237"/>
        <v>2.201287879038417</v>
      </c>
      <c r="CL97" s="33">
        <f t="shared" si="237"/>
        <v>3.0182328694773384</v>
      </c>
      <c r="CM97" s="33">
        <f t="shared" si="237"/>
        <v>1.4854684255817385</v>
      </c>
      <c r="CN97" s="33">
        <f t="shared" si="237"/>
        <v>2.851960133877147</v>
      </c>
      <c r="CO97" s="33">
        <f t="shared" si="237"/>
        <v>2.4052865079940675</v>
      </c>
      <c r="CP97" s="33">
        <f t="shared" si="237"/>
        <v>2.0391545722943083</v>
      </c>
      <c r="CQ97" s="33">
        <f t="shared" si="237"/>
        <v>187.50206553294737</v>
      </c>
      <c r="CR97" s="33">
        <f t="shared" si="237"/>
        <v>1.3589579381801462</v>
      </c>
      <c r="CS97" s="33">
        <f t="shared" si="237"/>
        <v>125.29039911975502</v>
      </c>
      <c r="CT97" s="33">
        <f t="shared" si="237"/>
        <v>12.93320248978116</v>
      </c>
      <c r="CU97" s="33">
        <f t="shared" si="237"/>
        <v>17.46112639973483</v>
      </c>
      <c r="CV97" s="33">
        <f t="shared" si="237"/>
        <v>384.1955748399138</v>
      </c>
      <c r="CW97" s="33">
        <f aca="true" t="shared" si="238" ref="CW97:DN97">CW94-CW95</f>
        <v>16.263806662831076</v>
      </c>
      <c r="CX97" s="33">
        <f t="shared" si="238"/>
        <v>18.3978178785559</v>
      </c>
      <c r="CY97" s="33">
        <f t="shared" si="238"/>
        <v>0.9783655067426905</v>
      </c>
      <c r="CZ97" s="33">
        <f t="shared" si="238"/>
        <v>0.0010065766349887275</v>
      </c>
      <c r="DA97" s="33">
        <f t="shared" si="238"/>
        <v>1.999869891338606</v>
      </c>
      <c r="DB97" s="33">
        <f t="shared" si="238"/>
        <v>0.7931664482122344</v>
      </c>
      <c r="DC97" s="33">
        <f t="shared" si="238"/>
        <v>42.890838215571875</v>
      </c>
      <c r="DD97" s="33">
        <f t="shared" si="238"/>
        <v>2.656034983754666</v>
      </c>
      <c r="DE97" s="33">
        <f t="shared" si="238"/>
        <v>12.831602876686445</v>
      </c>
      <c r="DF97" s="33">
        <f t="shared" si="238"/>
        <v>11.17218125713783</v>
      </c>
      <c r="DG97" s="33">
        <f t="shared" si="238"/>
        <v>0.13073443435266968</v>
      </c>
      <c r="DH97" s="33">
        <f t="shared" si="238"/>
        <v>10.56216542739172</v>
      </c>
      <c r="DI97" s="33">
        <f t="shared" si="238"/>
        <v>9.094523583216622</v>
      </c>
      <c r="DJ97" s="33">
        <f t="shared" si="238"/>
        <v>2.126953212344535</v>
      </c>
      <c r="DK97" s="33">
        <f t="shared" si="238"/>
        <v>0.9448338319313931</v>
      </c>
      <c r="DL97" s="33">
        <f t="shared" si="238"/>
        <v>0.6235802056063611</v>
      </c>
      <c r="DM97" s="33">
        <f t="shared" si="238"/>
        <v>100</v>
      </c>
      <c r="DN97" s="33">
        <f t="shared" si="238"/>
        <v>3.1852634948173995</v>
      </c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</row>
    <row r="98" spans="1:135" s="20" customFormat="1" ht="15.75">
      <c r="A98" s="20" t="s">
        <v>147</v>
      </c>
      <c r="B98" s="20" t="s">
        <v>151</v>
      </c>
      <c r="C98" s="21">
        <v>41.11</v>
      </c>
      <c r="D98" s="21">
        <v>2.68</v>
      </c>
      <c r="E98" s="21">
        <v>13.5</v>
      </c>
      <c r="F98" s="21">
        <v>12.4678</v>
      </c>
      <c r="G98" s="21">
        <v>0.18</v>
      </c>
      <c r="H98" s="21">
        <v>10.78</v>
      </c>
      <c r="I98" s="21">
        <v>11.47</v>
      </c>
      <c r="J98" s="21">
        <v>5.51</v>
      </c>
      <c r="K98" s="21">
        <v>1.5</v>
      </c>
      <c r="L98" s="21">
        <v>1.1</v>
      </c>
      <c r="M98" s="21">
        <v>3.07</v>
      </c>
      <c r="N98" s="21">
        <v>103.3678</v>
      </c>
      <c r="O98" s="22">
        <v>0.70306</v>
      </c>
      <c r="P98" s="21">
        <v>-19.73170558591808</v>
      </c>
      <c r="Q98" s="23">
        <v>0.512922</v>
      </c>
      <c r="R98" s="21">
        <v>5.500936329587702</v>
      </c>
      <c r="S98" s="21"/>
      <c r="T98" s="21"/>
      <c r="U98" s="21"/>
      <c r="V98" s="21"/>
      <c r="W98" s="21"/>
      <c r="X98" s="21"/>
      <c r="Y98" s="21">
        <v>0.6603134116338752</v>
      </c>
      <c r="Z98" s="21">
        <v>16066.6</v>
      </c>
      <c r="AA98" s="21">
        <v>12453</v>
      </c>
      <c r="AB98" s="21">
        <v>4800.4</v>
      </c>
      <c r="AC98" s="21">
        <v>7.01</v>
      </c>
      <c r="AD98" s="21">
        <v>0.2722323049001815</v>
      </c>
      <c r="AE98" s="21">
        <v>3.6733333333333333</v>
      </c>
      <c r="AF98" s="21">
        <v>0.8496296296296296</v>
      </c>
      <c r="AG98" s="21"/>
      <c r="AH98" s="21">
        <v>29</v>
      </c>
      <c r="AI98" s="21">
        <v>857</v>
      </c>
      <c r="AJ98" s="21">
        <v>588</v>
      </c>
      <c r="AK98" s="21"/>
      <c r="AL98" s="21"/>
      <c r="AM98" s="21"/>
      <c r="AN98" s="21"/>
      <c r="AO98" s="21"/>
      <c r="AP98" s="21">
        <v>30.01</v>
      </c>
      <c r="AQ98" s="21">
        <v>217</v>
      </c>
      <c r="AR98" s="21">
        <v>60.67</v>
      </c>
      <c r="AS98" s="21">
        <v>54.25</v>
      </c>
      <c r="AT98" s="21">
        <v>110.02</v>
      </c>
      <c r="AU98" s="21">
        <v>12.82</v>
      </c>
      <c r="AV98" s="21">
        <v>54.17</v>
      </c>
      <c r="AW98" s="21">
        <v>10.19</v>
      </c>
      <c r="AX98" s="21">
        <v>3.2</v>
      </c>
      <c r="AY98" s="21"/>
      <c r="AZ98" s="21"/>
      <c r="BA98" s="21">
        <v>5.93</v>
      </c>
      <c r="BB98" s="21">
        <v>1.08</v>
      </c>
      <c r="BC98" s="21"/>
      <c r="BD98" s="21"/>
      <c r="BE98" s="21">
        <v>1.94</v>
      </c>
      <c r="BF98" s="21">
        <v>0.29</v>
      </c>
      <c r="BG98" s="21">
        <v>5.37</v>
      </c>
      <c r="BH98" s="21">
        <v>2.24</v>
      </c>
      <c r="BI98" s="21">
        <v>1.35</v>
      </c>
      <c r="BJ98" s="21">
        <v>5.59</v>
      </c>
      <c r="BK98" s="21">
        <v>3.58</v>
      </c>
      <c r="BL98" s="21"/>
      <c r="BM98" s="21">
        <v>0.43</v>
      </c>
      <c r="BN98" s="21"/>
      <c r="BO98" s="24"/>
      <c r="BP98" s="21"/>
      <c r="BQ98" s="21">
        <v>175</v>
      </c>
      <c r="BR98" s="21">
        <v>136.16336633663366</v>
      </c>
      <c r="BS98" s="21">
        <v>105.08196721311477</v>
      </c>
      <c r="BT98" s="21">
        <v>90.28333333333335</v>
      </c>
      <c r="BU98" s="21">
        <v>52.256410256410255</v>
      </c>
      <c r="BV98" s="21">
        <v>43.24324324324325</v>
      </c>
      <c r="BW98" s="21"/>
      <c r="BX98" s="21"/>
      <c r="BY98" s="21">
        <v>18.41614906832298</v>
      </c>
      <c r="BZ98" s="21">
        <v>15.041782729805014</v>
      </c>
      <c r="CA98" s="21"/>
      <c r="CB98" s="21"/>
      <c r="CC98" s="21">
        <v>9.282296650717704</v>
      </c>
      <c r="CD98" s="21">
        <v>9.0625</v>
      </c>
      <c r="CE98" s="21">
        <v>9.691775177188067</v>
      </c>
      <c r="CF98" s="21">
        <v>10.838709677419354</v>
      </c>
      <c r="CG98" s="21">
        <v>0.894181638371518</v>
      </c>
      <c r="CH98" s="21">
        <v>264.8195154112411</v>
      </c>
      <c r="CI98" s="21">
        <v>49.11607142857142</v>
      </c>
      <c r="CJ98" s="21">
        <v>44.940740740740736</v>
      </c>
      <c r="CK98" s="21">
        <v>2.845927379784102</v>
      </c>
      <c r="CL98" s="21">
        <v>3.576726553486072</v>
      </c>
      <c r="CM98" s="21">
        <v>1.5</v>
      </c>
      <c r="CN98" s="21">
        <v>1.8453608247422681</v>
      </c>
      <c r="CO98" s="21">
        <v>2.768041237113402</v>
      </c>
      <c r="CP98" s="21">
        <v>2.0216594468510496</v>
      </c>
      <c r="CQ98" s="21">
        <v>229.5483870967742</v>
      </c>
      <c r="CR98" s="21">
        <v>1.3541848792881657</v>
      </c>
      <c r="CS98" s="21">
        <v>187.0689655172414</v>
      </c>
      <c r="CT98" s="21">
        <v>19.310344827586206</v>
      </c>
      <c r="CU98" s="21">
        <v>27.963917525773198</v>
      </c>
      <c r="CV98" s="21">
        <v>441.75257731958766</v>
      </c>
      <c r="CW98" s="21">
        <v>15.820564888314564</v>
      </c>
      <c r="CX98" s="21"/>
      <c r="CY98" s="21"/>
      <c r="CZ98" s="21">
        <v>0.0011668611435239206</v>
      </c>
      <c r="DA98" s="21"/>
      <c r="DB98" s="21"/>
      <c r="DC98" s="21">
        <v>40.98793792087164</v>
      </c>
      <c r="DD98" s="21">
        <v>2.6720426569675504</v>
      </c>
      <c r="DE98" s="21">
        <v>13.459916369052959</v>
      </c>
      <c r="DF98" s="21">
        <v>12.430781133783592</v>
      </c>
      <c r="DG98" s="21">
        <v>0.1794655515873728</v>
      </c>
      <c r="DH98" s="21">
        <v>10.747992478399325</v>
      </c>
      <c r="DI98" s="21">
        <v>11.435943759484255</v>
      </c>
      <c r="DJ98" s="21">
        <v>5.4936399402579115</v>
      </c>
      <c r="DK98" s="21">
        <v>1.4955462632281065</v>
      </c>
      <c r="DL98" s="21">
        <v>1.0967339263672782</v>
      </c>
      <c r="DM98" s="21">
        <v>100</v>
      </c>
      <c r="DN98" s="21">
        <v>6.9891862034860175</v>
      </c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</row>
    <row r="99" spans="1:135" ht="15.75">
      <c r="A99" s="1" t="s">
        <v>147</v>
      </c>
      <c r="B99" s="1" t="s">
        <v>152</v>
      </c>
      <c r="C99" s="4">
        <v>46.425</v>
      </c>
      <c r="D99" s="4">
        <v>2.585</v>
      </c>
      <c r="E99" s="4">
        <v>13.8</v>
      </c>
      <c r="F99" s="4">
        <v>11.572550000000001</v>
      </c>
      <c r="G99" s="4">
        <v>0.13</v>
      </c>
      <c r="H99" s="4">
        <v>10.55</v>
      </c>
      <c r="I99" s="4">
        <v>8.76</v>
      </c>
      <c r="J99" s="4">
        <v>2.375</v>
      </c>
      <c r="K99" s="4">
        <v>1.27</v>
      </c>
      <c r="L99" s="4">
        <v>0.67</v>
      </c>
      <c r="M99" s="4">
        <v>2.88</v>
      </c>
      <c r="N99" s="4">
        <v>101.01755</v>
      </c>
      <c r="O99" s="10">
        <v>0.70332</v>
      </c>
      <c r="P99" s="4">
        <v>-16.040882958336944</v>
      </c>
      <c r="Q99" s="13">
        <v>0.5129</v>
      </c>
      <c r="R99" s="4">
        <v>5.071785268415674</v>
      </c>
      <c r="S99" s="4">
        <v>19.21</v>
      </c>
      <c r="T99" s="4">
        <v>15.61</v>
      </c>
      <c r="U99" s="4">
        <v>39</v>
      </c>
      <c r="V99" s="4">
        <v>3.663599999999967</v>
      </c>
      <c r="W99" s="4">
        <v>14.810999999999552</v>
      </c>
      <c r="X99" s="4"/>
      <c r="Y99" s="4">
        <v>0.6704801180627924</v>
      </c>
      <c r="Z99" s="4">
        <v>15497.075</v>
      </c>
      <c r="AA99" s="4">
        <v>10543.54</v>
      </c>
      <c r="AB99" s="4">
        <v>2923.88</v>
      </c>
      <c r="AC99" s="4">
        <v>3.645</v>
      </c>
      <c r="AD99" s="4">
        <v>0.5328575993183513</v>
      </c>
      <c r="AE99" s="4">
        <v>1.8950757575757575</v>
      </c>
      <c r="AF99" s="4">
        <v>0.6359453394851624</v>
      </c>
      <c r="AG99" s="4"/>
      <c r="AH99" s="4">
        <v>25</v>
      </c>
      <c r="AI99" s="4">
        <v>632</v>
      </c>
      <c r="AJ99" s="4">
        <v>485.5</v>
      </c>
      <c r="AK99" s="4"/>
      <c r="AL99" s="4">
        <v>215.5</v>
      </c>
      <c r="AM99" s="4">
        <v>251</v>
      </c>
      <c r="AN99" s="4">
        <v>44</v>
      </c>
      <c r="AO99" s="4">
        <v>183.5</v>
      </c>
      <c r="AP99" s="4">
        <v>23.25</v>
      </c>
      <c r="AQ99" s="4">
        <v>232</v>
      </c>
      <c r="AR99" s="4">
        <v>53.5</v>
      </c>
      <c r="AS99" s="4">
        <v>39.4</v>
      </c>
      <c r="AT99" s="4">
        <v>78.9</v>
      </c>
      <c r="AU99" s="4">
        <v>9.86</v>
      </c>
      <c r="AV99" s="4">
        <v>39.85</v>
      </c>
      <c r="AW99" s="4">
        <v>7.775</v>
      </c>
      <c r="AX99" s="4">
        <v>2.63</v>
      </c>
      <c r="AY99" s="4">
        <v>7.15</v>
      </c>
      <c r="AZ99" s="4">
        <v>0.98</v>
      </c>
      <c r="BA99" s="4">
        <v>4.945</v>
      </c>
      <c r="BB99" s="4">
        <v>0.89</v>
      </c>
      <c r="BC99" s="4">
        <v>2.025</v>
      </c>
      <c r="BD99" s="4">
        <v>0.265</v>
      </c>
      <c r="BE99" s="4">
        <v>1.59</v>
      </c>
      <c r="BF99" s="4">
        <v>0.22</v>
      </c>
      <c r="BG99" s="4">
        <v>4.225</v>
      </c>
      <c r="BH99" s="4"/>
      <c r="BI99" s="4">
        <v>1.21</v>
      </c>
      <c r="BJ99" s="4"/>
      <c r="BK99" s="4"/>
      <c r="BL99" s="4"/>
      <c r="BM99" s="4"/>
      <c r="BN99" s="4"/>
      <c r="BO99" s="18"/>
      <c r="BP99" s="4"/>
      <c r="BQ99" s="4">
        <v>127.0967741935484</v>
      </c>
      <c r="BR99" s="4">
        <v>97.64851485148515</v>
      </c>
      <c r="BS99" s="4">
        <v>80.81967213114754</v>
      </c>
      <c r="BT99" s="4">
        <v>66.41666666666667</v>
      </c>
      <c r="BU99" s="4">
        <v>39.87179487179487</v>
      </c>
      <c r="BV99" s="4">
        <v>35.54054054054054</v>
      </c>
      <c r="BW99" s="4">
        <v>27.606177606177607</v>
      </c>
      <c r="BX99" s="4">
        <v>20.675105485232066</v>
      </c>
      <c r="BY99" s="4">
        <v>15.357142857142858</v>
      </c>
      <c r="BZ99" s="4">
        <v>12.395543175487465</v>
      </c>
      <c r="CA99" s="4">
        <v>9.642857142857142</v>
      </c>
      <c r="CB99" s="4">
        <v>8.179012345679013</v>
      </c>
      <c r="CC99" s="4">
        <v>7.607655502392346</v>
      </c>
      <c r="CD99" s="4">
        <v>6.875</v>
      </c>
      <c r="CE99" s="4">
        <v>9.657539682539683</v>
      </c>
      <c r="CF99" s="4">
        <v>12.785747914105615</v>
      </c>
      <c r="CG99" s="4">
        <v>0.8717063492063493</v>
      </c>
      <c r="CH99" s="4">
        <v>319.983125</v>
      </c>
      <c r="CI99" s="4"/>
      <c r="CJ99" s="4">
        <v>59.50413223140496</v>
      </c>
      <c r="CK99" s="4">
        <v>3.2484600547017886</v>
      </c>
      <c r="CL99" s="4">
        <v>4.639087301587302</v>
      </c>
      <c r="CM99" s="4"/>
      <c r="CN99" s="4"/>
      <c r="CO99" s="4">
        <v>2.6564477848101262</v>
      </c>
      <c r="CP99" s="4">
        <v>2.2927844588344124</v>
      </c>
      <c r="CQ99" s="4">
        <v>267.2044071875082</v>
      </c>
      <c r="CR99" s="4">
        <v>1.6166122868965087</v>
      </c>
      <c r="CS99" s="4">
        <v>179.09090909090912</v>
      </c>
      <c r="CT99" s="4">
        <v>18.48680351906159</v>
      </c>
      <c r="CU99" s="4">
        <v>24.7998417721519</v>
      </c>
      <c r="CV99" s="4">
        <v>396.7998417721519</v>
      </c>
      <c r="CW99" s="4">
        <v>16.521089709291957</v>
      </c>
      <c r="CX99" s="4">
        <v>19.25592992968106</v>
      </c>
      <c r="CY99" s="4">
        <v>1.071615746681975</v>
      </c>
      <c r="CZ99" s="4">
        <v>0.0017169480704709382</v>
      </c>
      <c r="DA99" s="4">
        <v>2.030192608016658</v>
      </c>
      <c r="DB99" s="4">
        <v>0.8125976054138468</v>
      </c>
      <c r="DC99" s="4">
        <v>47.319782193564215</v>
      </c>
      <c r="DD99" s="4">
        <v>2.6331865728070127</v>
      </c>
      <c r="DE99" s="4">
        <v>14.063250635792466</v>
      </c>
      <c r="DF99" s="4">
        <v>11.787728233855981</v>
      </c>
      <c r="DG99" s="4">
        <v>0.1323346683051677</v>
      </c>
      <c r="DH99" s="4">
        <v>10.743494608968494</v>
      </c>
      <c r="DI99" s="4">
        <v>8.922954785487267</v>
      </c>
      <c r="DJ99" s="4">
        <v>2.4205025209741775</v>
      </c>
      <c r="DK99" s="4">
        <v>1.2948925501576776</v>
      </c>
      <c r="DL99" s="4">
        <v>0.6818732300875459</v>
      </c>
      <c r="DM99" s="4">
        <v>100</v>
      </c>
      <c r="DN99" s="4">
        <v>3.715395071131855</v>
      </c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</row>
    <row r="100" spans="1:135" s="2" customFormat="1" ht="15.75">
      <c r="A100" s="2" t="s">
        <v>86</v>
      </c>
      <c r="C100" s="3">
        <v>2.844999999999978</v>
      </c>
      <c r="D100" s="3">
        <v>0.2049999999999994</v>
      </c>
      <c r="E100" s="3">
        <v>0.23999999999989796</v>
      </c>
      <c r="F100" s="3">
        <v>1.0385499999999988</v>
      </c>
      <c r="G100" s="3">
        <v>0.03</v>
      </c>
      <c r="H100" s="3">
        <v>1.54</v>
      </c>
      <c r="I100" s="3">
        <v>0.77</v>
      </c>
      <c r="J100" s="3">
        <v>0.08500000000000021</v>
      </c>
      <c r="K100" s="3">
        <v>0.17</v>
      </c>
      <c r="L100" s="3">
        <v>0.19</v>
      </c>
      <c r="M100" s="3">
        <v>0.34000000000000086</v>
      </c>
      <c r="N100" s="3">
        <v>0.09355000000000757</v>
      </c>
      <c r="O100" s="11">
        <v>0</v>
      </c>
      <c r="P100" s="3">
        <v>0</v>
      </c>
      <c r="Q100" s="14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/>
      <c r="Y100" s="3">
        <v>0.012596987408895366</v>
      </c>
      <c r="Z100" s="3">
        <v>1228.9749999999865</v>
      </c>
      <c r="AA100" s="3">
        <v>1411.3399999999926</v>
      </c>
      <c r="AB100" s="3">
        <v>829.1599999999992</v>
      </c>
      <c r="AC100" s="3">
        <v>0.25500000000000067</v>
      </c>
      <c r="AD100" s="3">
        <v>0.052508254340184315</v>
      </c>
      <c r="AE100" s="3">
        <v>0.1867424242424238</v>
      </c>
      <c r="AF100" s="3">
        <v>0.06685702039684399</v>
      </c>
      <c r="AG100" s="3"/>
      <c r="AH100" s="3">
        <v>1</v>
      </c>
      <c r="AI100" s="3">
        <v>177</v>
      </c>
      <c r="AJ100" s="3">
        <v>88.5</v>
      </c>
      <c r="AK100" s="3"/>
      <c r="AL100" s="3">
        <v>32.5</v>
      </c>
      <c r="AM100" s="3">
        <v>78</v>
      </c>
      <c r="AN100" s="3">
        <v>6</v>
      </c>
      <c r="AO100" s="3">
        <v>30.5</v>
      </c>
      <c r="AP100" s="3">
        <v>0.25</v>
      </c>
      <c r="AQ100" s="3">
        <v>39</v>
      </c>
      <c r="AR100" s="3">
        <v>18.5</v>
      </c>
      <c r="AS100" s="3">
        <v>4.799999999999972</v>
      </c>
      <c r="AT100" s="3">
        <v>4.799999999999901</v>
      </c>
      <c r="AU100" s="3">
        <v>0.8400000000000024</v>
      </c>
      <c r="AV100" s="3">
        <v>4.25</v>
      </c>
      <c r="AW100" s="3">
        <v>0.6449999999999981</v>
      </c>
      <c r="AX100" s="3">
        <v>0.17</v>
      </c>
      <c r="AY100" s="3">
        <v>0.15999999999999118</v>
      </c>
      <c r="AZ100" s="3">
        <v>0.02</v>
      </c>
      <c r="BA100" s="3">
        <v>0.04499999999999993</v>
      </c>
      <c r="BB100" s="3">
        <v>0.07000000000000091</v>
      </c>
      <c r="BC100" s="3">
        <v>0.10499999999999607</v>
      </c>
      <c r="BD100" s="3">
        <v>0.005</v>
      </c>
      <c r="BE100" s="3">
        <v>0.01</v>
      </c>
      <c r="BF100" s="3"/>
      <c r="BG100" s="3">
        <v>0.22500000000000822</v>
      </c>
      <c r="BH100" s="3"/>
      <c r="BI100" s="3"/>
      <c r="BJ100" s="3"/>
      <c r="BK100" s="3"/>
      <c r="BL100" s="3"/>
      <c r="BM100" s="3"/>
      <c r="BN100" s="3"/>
      <c r="BO100" s="19"/>
      <c r="BP100" s="3"/>
      <c r="BQ100" s="3">
        <v>15.483870967741883</v>
      </c>
      <c r="BR100" s="3">
        <v>5.940594059405918</v>
      </c>
      <c r="BS100" s="3">
        <v>6.885245901639305</v>
      </c>
      <c r="BT100" s="3">
        <v>7.083333333333347</v>
      </c>
      <c r="BU100" s="3">
        <v>3.307692307692303</v>
      </c>
      <c r="BV100" s="3">
        <v>2.2972972972972943</v>
      </c>
      <c r="BW100" s="3">
        <v>0.6177606177606896</v>
      </c>
      <c r="BX100" s="3">
        <v>0.42194092827007745</v>
      </c>
      <c r="BY100" s="3">
        <v>0.13975155279503074</v>
      </c>
      <c r="BZ100" s="3">
        <v>0.9749303621169755</v>
      </c>
      <c r="CA100" s="3">
        <v>0.5</v>
      </c>
      <c r="CB100" s="3">
        <v>0.15432098765432556</v>
      </c>
      <c r="CC100" s="3">
        <v>0.04784688995215314</v>
      </c>
      <c r="CD100" s="3"/>
      <c r="CE100" s="3">
        <v>1.6853174603174588</v>
      </c>
      <c r="CF100" s="3">
        <v>3.803847461616931</v>
      </c>
      <c r="CG100" s="3">
        <v>0.39115079365079364</v>
      </c>
      <c r="CH100" s="3">
        <v>87.67687499999995</v>
      </c>
      <c r="CI100" s="3"/>
      <c r="CJ100" s="3"/>
      <c r="CK100" s="3">
        <v>0.39810376016497273</v>
      </c>
      <c r="CL100" s="3">
        <v>0.8751984126984119</v>
      </c>
      <c r="CM100" s="3"/>
      <c r="CN100" s="3"/>
      <c r="CO100" s="3">
        <v>0.12480221518987979</v>
      </c>
      <c r="CP100" s="3">
        <v>0.7710453283996301</v>
      </c>
      <c r="CQ100" s="3">
        <v>3.267991002534478</v>
      </c>
      <c r="CR100" s="3">
        <v>0.7332779153353467</v>
      </c>
      <c r="CS100" s="3">
        <v>21.818181818181667</v>
      </c>
      <c r="CT100" s="3">
        <v>2.2521994134897176</v>
      </c>
      <c r="CU100" s="3">
        <v>3.1748417721518694</v>
      </c>
      <c r="CV100" s="3">
        <v>108.8251582278481</v>
      </c>
      <c r="CW100" s="3">
        <v>6.203629391831637</v>
      </c>
      <c r="CX100" s="3">
        <v>5.927347850877141</v>
      </c>
      <c r="CY100" s="3">
        <v>0.03679024739735468</v>
      </c>
      <c r="CZ100" s="3">
        <v>0.00048085412733125965</v>
      </c>
      <c r="DA100" s="3"/>
      <c r="DB100" s="3"/>
      <c r="DC100" s="3">
        <v>3.10804061819378</v>
      </c>
      <c r="DD100" s="3">
        <v>0.19725764461574155</v>
      </c>
      <c r="DE100" s="3">
        <v>0.30668304143673214</v>
      </c>
      <c r="DF100" s="3">
        <v>1.006183977735457</v>
      </c>
      <c r="DG100" s="3">
        <v>0.029984713339147952</v>
      </c>
      <c r="DH100" s="3">
        <v>1.521763666530101</v>
      </c>
      <c r="DI100" s="3">
        <v>0.74519338370228</v>
      </c>
      <c r="DJ100" s="3">
        <v>0.0973063711899125</v>
      </c>
      <c r="DK100" s="3">
        <v>0.17894680135300864</v>
      </c>
      <c r="DL100" s="3">
        <v>0.19059344625065056</v>
      </c>
      <c r="DM100" s="3"/>
      <c r="DN100" s="3">
        <v>0.2762531725429187</v>
      </c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</row>
    <row r="101" spans="1:135" s="5" customFormat="1" ht="15.75">
      <c r="A101" s="5" t="s">
        <v>147</v>
      </c>
      <c r="B101" s="5" t="s">
        <v>191</v>
      </c>
      <c r="C101" s="6">
        <f aca="true" t="shared" si="239" ref="C101:W101">C99+C100</f>
        <v>49.269999999999975</v>
      </c>
      <c r="D101" s="6">
        <f t="shared" si="239"/>
        <v>2.789999999999999</v>
      </c>
      <c r="E101" s="6">
        <f t="shared" si="239"/>
        <v>14.039999999999898</v>
      </c>
      <c r="F101" s="6">
        <f t="shared" si="239"/>
        <v>12.6111</v>
      </c>
      <c r="G101" s="6">
        <f t="shared" si="239"/>
        <v>0.16</v>
      </c>
      <c r="H101" s="6">
        <f t="shared" si="239"/>
        <v>12.09</v>
      </c>
      <c r="I101" s="6">
        <f t="shared" si="239"/>
        <v>9.53</v>
      </c>
      <c r="J101" s="6">
        <f t="shared" si="239"/>
        <v>2.4600000000000004</v>
      </c>
      <c r="K101" s="6">
        <f t="shared" si="239"/>
        <v>1.44</v>
      </c>
      <c r="L101" s="6">
        <f t="shared" si="239"/>
        <v>0.8600000000000001</v>
      </c>
      <c r="M101" s="6">
        <f t="shared" si="239"/>
        <v>3.2200000000000006</v>
      </c>
      <c r="N101" s="6">
        <f t="shared" si="239"/>
        <v>101.11110000000001</v>
      </c>
      <c r="O101" s="9">
        <f t="shared" si="239"/>
        <v>0.70332</v>
      </c>
      <c r="P101" s="6">
        <f t="shared" si="239"/>
        <v>-16.040882958336944</v>
      </c>
      <c r="Q101" s="12">
        <f t="shared" si="239"/>
        <v>0.5129</v>
      </c>
      <c r="R101" s="6">
        <f t="shared" si="239"/>
        <v>5.071785268415674</v>
      </c>
      <c r="S101" s="6">
        <f t="shared" si="239"/>
        <v>19.21</v>
      </c>
      <c r="T101" s="6">
        <f t="shared" si="239"/>
        <v>15.61</v>
      </c>
      <c r="U101" s="6">
        <f t="shared" si="239"/>
        <v>39</v>
      </c>
      <c r="V101" s="6">
        <f t="shared" si="239"/>
        <v>3.663599999999967</v>
      </c>
      <c r="W101" s="6">
        <f t="shared" si="239"/>
        <v>14.810999999999552</v>
      </c>
      <c r="X101" s="6"/>
      <c r="Y101" s="6">
        <f aca="true" t="shared" si="240" ref="Y101:AF101">Y99+Y100</f>
        <v>0.6830771054716878</v>
      </c>
      <c r="Z101" s="6">
        <f t="shared" si="240"/>
        <v>16726.04999999999</v>
      </c>
      <c r="AA101" s="6">
        <f t="shared" si="240"/>
        <v>11954.879999999994</v>
      </c>
      <c r="AB101" s="6">
        <f t="shared" si="240"/>
        <v>3753.039999999999</v>
      </c>
      <c r="AC101" s="6">
        <f t="shared" si="240"/>
        <v>3.900000000000001</v>
      </c>
      <c r="AD101" s="6">
        <f t="shared" si="240"/>
        <v>0.5853658536585357</v>
      </c>
      <c r="AE101" s="6">
        <f t="shared" si="240"/>
        <v>2.081818181818181</v>
      </c>
      <c r="AF101" s="6">
        <f t="shared" si="240"/>
        <v>0.7028023598820063</v>
      </c>
      <c r="AG101" s="6"/>
      <c r="AH101" s="6">
        <f>AH99+AH100</f>
        <v>26</v>
      </c>
      <c r="AI101" s="6">
        <f>AI99+AI100</f>
        <v>809</v>
      </c>
      <c r="AJ101" s="6">
        <f>AJ99+AJ100</f>
        <v>574</v>
      </c>
      <c r="AK101" s="6"/>
      <c r="AL101" s="6">
        <f aca="true" t="shared" si="241" ref="AL101:BG101">AL99+AL100</f>
        <v>248</v>
      </c>
      <c r="AM101" s="6">
        <f t="shared" si="241"/>
        <v>329</v>
      </c>
      <c r="AN101" s="6">
        <f t="shared" si="241"/>
        <v>50</v>
      </c>
      <c r="AO101" s="6">
        <f t="shared" si="241"/>
        <v>214</v>
      </c>
      <c r="AP101" s="6">
        <f t="shared" si="241"/>
        <v>23.5</v>
      </c>
      <c r="AQ101" s="6">
        <f t="shared" si="241"/>
        <v>271</v>
      </c>
      <c r="AR101" s="6">
        <f t="shared" si="241"/>
        <v>72</v>
      </c>
      <c r="AS101" s="6">
        <f t="shared" si="241"/>
        <v>44.199999999999974</v>
      </c>
      <c r="AT101" s="6">
        <f t="shared" si="241"/>
        <v>83.6999999999999</v>
      </c>
      <c r="AU101" s="6">
        <f t="shared" si="241"/>
        <v>10.700000000000001</v>
      </c>
      <c r="AV101" s="6">
        <f t="shared" si="241"/>
        <v>44.1</v>
      </c>
      <c r="AW101" s="6">
        <f t="shared" si="241"/>
        <v>8.419999999999998</v>
      </c>
      <c r="AX101" s="6">
        <f t="shared" si="241"/>
        <v>2.8</v>
      </c>
      <c r="AY101" s="6">
        <f t="shared" si="241"/>
        <v>7.309999999999992</v>
      </c>
      <c r="AZ101" s="6">
        <f t="shared" si="241"/>
        <v>1</v>
      </c>
      <c r="BA101" s="6">
        <f t="shared" si="241"/>
        <v>4.99</v>
      </c>
      <c r="BB101" s="6">
        <f t="shared" si="241"/>
        <v>0.960000000000001</v>
      </c>
      <c r="BC101" s="6">
        <f t="shared" si="241"/>
        <v>2.129999999999996</v>
      </c>
      <c r="BD101" s="6">
        <f t="shared" si="241"/>
        <v>0.27</v>
      </c>
      <c r="BE101" s="6">
        <f t="shared" si="241"/>
        <v>1.6</v>
      </c>
      <c r="BF101" s="6">
        <f t="shared" si="241"/>
        <v>0.22</v>
      </c>
      <c r="BG101" s="6">
        <f t="shared" si="241"/>
        <v>4.450000000000008</v>
      </c>
      <c r="BH101" s="6"/>
      <c r="BI101" s="6">
        <f>BI99+BI100</f>
        <v>1.21</v>
      </c>
      <c r="BJ101" s="6"/>
      <c r="BK101" s="6"/>
      <c r="BL101" s="6"/>
      <c r="BM101" s="6">
        <f>BM99+BM100</f>
        <v>0</v>
      </c>
      <c r="BN101" s="6">
        <f>BN99+BN100</f>
        <v>0</v>
      </c>
      <c r="BO101" s="17">
        <f>BO99+BO100</f>
        <v>0</v>
      </c>
      <c r="BP101" s="6"/>
      <c r="BQ101" s="6">
        <f aca="true" t="shared" si="242" ref="BQ101:CH101">BQ99+BQ100</f>
        <v>142.58064516129028</v>
      </c>
      <c r="BR101" s="6">
        <f t="shared" si="242"/>
        <v>103.58910891089107</v>
      </c>
      <c r="BS101" s="6">
        <f t="shared" si="242"/>
        <v>87.70491803278685</v>
      </c>
      <c r="BT101" s="6">
        <f t="shared" si="242"/>
        <v>73.50000000000001</v>
      </c>
      <c r="BU101" s="6">
        <f t="shared" si="242"/>
        <v>43.17948717948717</v>
      </c>
      <c r="BV101" s="6">
        <f t="shared" si="242"/>
        <v>37.83783783783783</v>
      </c>
      <c r="BW101" s="6">
        <f t="shared" si="242"/>
        <v>28.223938223938298</v>
      </c>
      <c r="BX101" s="6">
        <f t="shared" si="242"/>
        <v>21.097046413502145</v>
      </c>
      <c r="BY101" s="6">
        <f t="shared" si="242"/>
        <v>15.49689440993789</v>
      </c>
      <c r="BZ101" s="6">
        <f t="shared" si="242"/>
        <v>13.37047353760444</v>
      </c>
      <c r="CA101" s="6">
        <f t="shared" si="242"/>
        <v>10.142857142857142</v>
      </c>
      <c r="CB101" s="6">
        <f t="shared" si="242"/>
        <v>8.333333333333337</v>
      </c>
      <c r="CC101" s="6">
        <f t="shared" si="242"/>
        <v>7.6555023923444985</v>
      </c>
      <c r="CD101" s="6">
        <f t="shared" si="242"/>
        <v>6.875</v>
      </c>
      <c r="CE101" s="6">
        <f t="shared" si="242"/>
        <v>11.342857142857142</v>
      </c>
      <c r="CF101" s="6">
        <f t="shared" si="242"/>
        <v>16.589595375722546</v>
      </c>
      <c r="CG101" s="6">
        <f t="shared" si="242"/>
        <v>1.262857142857143</v>
      </c>
      <c r="CH101" s="6">
        <f t="shared" si="242"/>
        <v>407.6599999999999</v>
      </c>
      <c r="CI101" s="6"/>
      <c r="CJ101" s="6">
        <f>CJ99+CJ100</f>
        <v>59.50413223140496</v>
      </c>
      <c r="CK101" s="6">
        <f>CK99+CK100</f>
        <v>3.646563814866761</v>
      </c>
      <c r="CL101" s="6">
        <f>CL99+CL100</f>
        <v>5.514285714285713</v>
      </c>
      <c r="CM101" s="6"/>
      <c r="CN101" s="6"/>
      <c r="CO101" s="6">
        <f aca="true" t="shared" si="243" ref="CO101:DN101">CO99+CO100</f>
        <v>2.781250000000006</v>
      </c>
      <c r="CP101" s="6">
        <f t="shared" si="243"/>
        <v>3.0638297872340425</v>
      </c>
      <c r="CQ101" s="6">
        <f t="shared" si="243"/>
        <v>270.47239819004267</v>
      </c>
      <c r="CR101" s="6">
        <f t="shared" si="243"/>
        <v>2.3498902022318555</v>
      </c>
      <c r="CS101" s="6">
        <f t="shared" si="243"/>
        <v>200.9090909090908</v>
      </c>
      <c r="CT101" s="6">
        <f t="shared" si="243"/>
        <v>20.739002932551305</v>
      </c>
      <c r="CU101" s="6">
        <f t="shared" si="243"/>
        <v>27.97468354430377</v>
      </c>
      <c r="CV101" s="6">
        <f t="shared" si="243"/>
        <v>505.625</v>
      </c>
      <c r="CW101" s="6">
        <f t="shared" si="243"/>
        <v>22.724719101123593</v>
      </c>
      <c r="CX101" s="6">
        <f t="shared" si="243"/>
        <v>25.1832777805582</v>
      </c>
      <c r="CY101" s="6">
        <f t="shared" si="243"/>
        <v>1.1084059940793296</v>
      </c>
      <c r="CZ101" s="6">
        <f t="shared" si="243"/>
        <v>0.002197802197802198</v>
      </c>
      <c r="DA101" s="6">
        <f t="shared" si="243"/>
        <v>2.030192608016658</v>
      </c>
      <c r="DB101" s="6">
        <f t="shared" si="243"/>
        <v>0.8125976054138468</v>
      </c>
      <c r="DC101" s="6">
        <f t="shared" si="243"/>
        <v>50.427822811758</v>
      </c>
      <c r="DD101" s="6">
        <f t="shared" si="243"/>
        <v>2.8304442174227544</v>
      </c>
      <c r="DE101" s="6">
        <f t="shared" si="243"/>
        <v>14.369933677229199</v>
      </c>
      <c r="DF101" s="6">
        <f t="shared" si="243"/>
        <v>12.793912211591438</v>
      </c>
      <c r="DG101" s="6">
        <f t="shared" si="243"/>
        <v>0.16231938164431567</v>
      </c>
      <c r="DH101" s="6">
        <f t="shared" si="243"/>
        <v>12.265258275498594</v>
      </c>
      <c r="DI101" s="6">
        <f t="shared" si="243"/>
        <v>9.668148169189546</v>
      </c>
      <c r="DJ101" s="6">
        <f t="shared" si="243"/>
        <v>2.51780889216409</v>
      </c>
      <c r="DK101" s="6">
        <f t="shared" si="243"/>
        <v>1.4738393515106862</v>
      </c>
      <c r="DL101" s="6">
        <f t="shared" si="243"/>
        <v>0.8724666763381964</v>
      </c>
      <c r="DM101" s="6">
        <f t="shared" si="243"/>
        <v>100</v>
      </c>
      <c r="DN101" s="6">
        <f t="shared" si="243"/>
        <v>3.9916482436747738</v>
      </c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</row>
    <row r="102" spans="1:135" s="20" customFormat="1" ht="15.75">
      <c r="A102" s="20" t="s">
        <v>147</v>
      </c>
      <c r="B102" s="20" t="s">
        <v>192</v>
      </c>
      <c r="C102" s="21">
        <f aca="true" t="shared" si="244" ref="C102:W102">C99-C100</f>
        <v>43.58000000000002</v>
      </c>
      <c r="D102" s="21">
        <f t="shared" si="244"/>
        <v>2.380000000000001</v>
      </c>
      <c r="E102" s="21">
        <f t="shared" si="244"/>
        <v>13.560000000000104</v>
      </c>
      <c r="F102" s="21">
        <f t="shared" si="244"/>
        <v>10.534000000000002</v>
      </c>
      <c r="G102" s="21">
        <f t="shared" si="244"/>
        <v>0.1</v>
      </c>
      <c r="H102" s="21">
        <f t="shared" si="244"/>
        <v>9.010000000000002</v>
      </c>
      <c r="I102" s="21">
        <f t="shared" si="244"/>
        <v>7.99</v>
      </c>
      <c r="J102" s="21">
        <f t="shared" si="244"/>
        <v>2.2899999999999996</v>
      </c>
      <c r="K102" s="21">
        <f t="shared" si="244"/>
        <v>1.1</v>
      </c>
      <c r="L102" s="21">
        <f t="shared" si="244"/>
        <v>0.48000000000000004</v>
      </c>
      <c r="M102" s="21">
        <f t="shared" si="244"/>
        <v>2.539999999999999</v>
      </c>
      <c r="N102" s="21">
        <f t="shared" si="244"/>
        <v>100.92399999999999</v>
      </c>
      <c r="O102" s="22">
        <f t="shared" si="244"/>
        <v>0.70332</v>
      </c>
      <c r="P102" s="21">
        <f t="shared" si="244"/>
        <v>-16.040882958336944</v>
      </c>
      <c r="Q102" s="23">
        <f t="shared" si="244"/>
        <v>0.5129</v>
      </c>
      <c r="R102" s="21">
        <f t="shared" si="244"/>
        <v>5.071785268415674</v>
      </c>
      <c r="S102" s="21">
        <f t="shared" si="244"/>
        <v>19.21</v>
      </c>
      <c r="T102" s="21">
        <f t="shared" si="244"/>
        <v>15.61</v>
      </c>
      <c r="U102" s="21">
        <f t="shared" si="244"/>
        <v>39</v>
      </c>
      <c r="V102" s="21">
        <f t="shared" si="244"/>
        <v>3.663599999999967</v>
      </c>
      <c r="W102" s="21">
        <f t="shared" si="244"/>
        <v>14.810999999999552</v>
      </c>
      <c r="X102" s="21"/>
      <c r="Y102" s="21">
        <f aca="true" t="shared" si="245" ref="Y102:AF102">Y99-Y100</f>
        <v>0.657883130653897</v>
      </c>
      <c r="Z102" s="21">
        <f t="shared" si="245"/>
        <v>14268.100000000015</v>
      </c>
      <c r="AA102" s="21">
        <f t="shared" si="245"/>
        <v>9132.200000000008</v>
      </c>
      <c r="AB102" s="21">
        <f t="shared" si="245"/>
        <v>2094.720000000001</v>
      </c>
      <c r="AC102" s="21">
        <f t="shared" si="245"/>
        <v>3.3899999999999992</v>
      </c>
      <c r="AD102" s="21">
        <f t="shared" si="245"/>
        <v>0.480349344978167</v>
      </c>
      <c r="AE102" s="21">
        <f t="shared" si="245"/>
        <v>1.7083333333333337</v>
      </c>
      <c r="AF102" s="21">
        <f t="shared" si="245"/>
        <v>0.5690883190883185</v>
      </c>
      <c r="AG102" s="21"/>
      <c r="AH102" s="21">
        <f>AH99-AH100</f>
        <v>24</v>
      </c>
      <c r="AI102" s="21">
        <f>AI99-AI100</f>
        <v>455</v>
      </c>
      <c r="AJ102" s="21">
        <f>AJ99-AJ100</f>
        <v>397</v>
      </c>
      <c r="AK102" s="21"/>
      <c r="AL102" s="21">
        <f aca="true" t="shared" si="246" ref="AL102:BG102">AL99-AL100</f>
        <v>183</v>
      </c>
      <c r="AM102" s="21">
        <f t="shared" si="246"/>
        <v>173</v>
      </c>
      <c r="AN102" s="21">
        <f t="shared" si="246"/>
        <v>38</v>
      </c>
      <c r="AO102" s="21">
        <f t="shared" si="246"/>
        <v>153</v>
      </c>
      <c r="AP102" s="21">
        <f t="shared" si="246"/>
        <v>23</v>
      </c>
      <c r="AQ102" s="21">
        <f t="shared" si="246"/>
        <v>193</v>
      </c>
      <c r="AR102" s="21">
        <f t="shared" si="246"/>
        <v>35</v>
      </c>
      <c r="AS102" s="21">
        <f t="shared" si="246"/>
        <v>34.60000000000002</v>
      </c>
      <c r="AT102" s="21">
        <f t="shared" si="246"/>
        <v>74.10000000000011</v>
      </c>
      <c r="AU102" s="21">
        <f t="shared" si="246"/>
        <v>9.019999999999998</v>
      </c>
      <c r="AV102" s="21">
        <f t="shared" si="246"/>
        <v>35.6</v>
      </c>
      <c r="AW102" s="21">
        <f t="shared" si="246"/>
        <v>7.130000000000003</v>
      </c>
      <c r="AX102" s="21">
        <f t="shared" si="246"/>
        <v>2.46</v>
      </c>
      <c r="AY102" s="21">
        <f t="shared" si="246"/>
        <v>6.990000000000009</v>
      </c>
      <c r="AZ102" s="21">
        <f t="shared" si="246"/>
        <v>0.96</v>
      </c>
      <c r="BA102" s="21">
        <f t="shared" si="246"/>
        <v>4.9</v>
      </c>
      <c r="BB102" s="21">
        <f t="shared" si="246"/>
        <v>0.8199999999999991</v>
      </c>
      <c r="BC102" s="21">
        <f t="shared" si="246"/>
        <v>1.920000000000004</v>
      </c>
      <c r="BD102" s="21">
        <f t="shared" si="246"/>
        <v>0.26</v>
      </c>
      <c r="BE102" s="21">
        <f t="shared" si="246"/>
        <v>1.58</v>
      </c>
      <c r="BF102" s="21">
        <f t="shared" si="246"/>
        <v>0.22</v>
      </c>
      <c r="BG102" s="21">
        <f t="shared" si="246"/>
        <v>3.9999999999999916</v>
      </c>
      <c r="BH102" s="21"/>
      <c r="BI102" s="21">
        <f>BI99-BI100</f>
        <v>1.21</v>
      </c>
      <c r="BJ102" s="21"/>
      <c r="BK102" s="21"/>
      <c r="BL102" s="21"/>
      <c r="BM102" s="21">
        <f>BM99-BM100</f>
        <v>0</v>
      </c>
      <c r="BN102" s="21">
        <f>BN99-BN100</f>
        <v>0</v>
      </c>
      <c r="BO102" s="24">
        <f>BO99-BO100</f>
        <v>0</v>
      </c>
      <c r="BP102" s="21"/>
      <c r="BQ102" s="21">
        <f aca="true" t="shared" si="247" ref="BQ102:CH102">BQ99-BQ100</f>
        <v>111.61290322580652</v>
      </c>
      <c r="BR102" s="21">
        <f t="shared" si="247"/>
        <v>91.70792079207922</v>
      </c>
      <c r="BS102" s="21">
        <f t="shared" si="247"/>
        <v>73.93442622950823</v>
      </c>
      <c r="BT102" s="21">
        <f t="shared" si="247"/>
        <v>59.33333333333332</v>
      </c>
      <c r="BU102" s="21">
        <f t="shared" si="247"/>
        <v>36.56410256410257</v>
      </c>
      <c r="BV102" s="21">
        <f t="shared" si="247"/>
        <v>33.24324324324325</v>
      </c>
      <c r="BW102" s="21">
        <f t="shared" si="247"/>
        <v>26.988416988416915</v>
      </c>
      <c r="BX102" s="21">
        <f t="shared" si="247"/>
        <v>20.253164556961988</v>
      </c>
      <c r="BY102" s="21">
        <f t="shared" si="247"/>
        <v>15.217391304347826</v>
      </c>
      <c r="BZ102" s="21">
        <f t="shared" si="247"/>
        <v>11.42061281337049</v>
      </c>
      <c r="CA102" s="21">
        <f t="shared" si="247"/>
        <v>9.142857142857142</v>
      </c>
      <c r="CB102" s="21">
        <f t="shared" si="247"/>
        <v>8.024691358024688</v>
      </c>
      <c r="CC102" s="21">
        <f t="shared" si="247"/>
        <v>7.559808612440193</v>
      </c>
      <c r="CD102" s="21">
        <f t="shared" si="247"/>
        <v>6.875</v>
      </c>
      <c r="CE102" s="21">
        <f t="shared" si="247"/>
        <v>7.972222222222225</v>
      </c>
      <c r="CF102" s="21">
        <f t="shared" si="247"/>
        <v>8.981900452488684</v>
      </c>
      <c r="CG102" s="21">
        <f t="shared" si="247"/>
        <v>0.4805555555555556</v>
      </c>
      <c r="CH102" s="21">
        <f t="shared" si="247"/>
        <v>232.30625000000003</v>
      </c>
      <c r="CI102" s="21"/>
      <c r="CJ102" s="21">
        <f>CJ99-CJ100</f>
        <v>59.50413223140496</v>
      </c>
      <c r="CK102" s="21">
        <f>CK99-CK100</f>
        <v>2.850356294536816</v>
      </c>
      <c r="CL102" s="21">
        <f>CL99-CL100</f>
        <v>3.7638888888888897</v>
      </c>
      <c r="CM102" s="21"/>
      <c r="CN102" s="21"/>
      <c r="CO102" s="21">
        <f aca="true" t="shared" si="248" ref="CO102:DN102">CO99-CO100</f>
        <v>2.5316455696202462</v>
      </c>
      <c r="CP102" s="21">
        <f t="shared" si="248"/>
        <v>1.5217391304347823</v>
      </c>
      <c r="CQ102" s="21">
        <f t="shared" si="248"/>
        <v>263.9364161849737</v>
      </c>
      <c r="CR102" s="21">
        <f t="shared" si="248"/>
        <v>0.883334371561162</v>
      </c>
      <c r="CS102" s="21">
        <f t="shared" si="248"/>
        <v>157.27272727272745</v>
      </c>
      <c r="CT102" s="21">
        <f t="shared" si="248"/>
        <v>16.234604105571872</v>
      </c>
      <c r="CU102" s="21">
        <f t="shared" si="248"/>
        <v>21.625000000000032</v>
      </c>
      <c r="CV102" s="21">
        <f t="shared" si="248"/>
        <v>287.97468354430384</v>
      </c>
      <c r="CW102" s="21">
        <f t="shared" si="248"/>
        <v>10.31746031746032</v>
      </c>
      <c r="CX102" s="21">
        <f t="shared" si="248"/>
        <v>13.328582078803919</v>
      </c>
      <c r="CY102" s="21">
        <f t="shared" si="248"/>
        <v>1.0348254992846202</v>
      </c>
      <c r="CZ102" s="21">
        <f t="shared" si="248"/>
        <v>0.0012360939431396785</v>
      </c>
      <c r="DA102" s="21">
        <f t="shared" si="248"/>
        <v>2.030192608016658</v>
      </c>
      <c r="DB102" s="21">
        <f t="shared" si="248"/>
        <v>0.8125976054138468</v>
      </c>
      <c r="DC102" s="21">
        <f t="shared" si="248"/>
        <v>44.21174157537043</v>
      </c>
      <c r="DD102" s="21">
        <f t="shared" si="248"/>
        <v>2.435928928191271</v>
      </c>
      <c r="DE102" s="21">
        <f t="shared" si="248"/>
        <v>13.756567594355733</v>
      </c>
      <c r="DF102" s="21">
        <f t="shared" si="248"/>
        <v>10.781544256120524</v>
      </c>
      <c r="DG102" s="21">
        <f t="shared" si="248"/>
        <v>0.10234995496601976</v>
      </c>
      <c r="DH102" s="21">
        <f t="shared" si="248"/>
        <v>9.221730942438393</v>
      </c>
      <c r="DI102" s="21">
        <f t="shared" si="248"/>
        <v>8.177761401784988</v>
      </c>
      <c r="DJ102" s="21">
        <f t="shared" si="248"/>
        <v>2.323196149784265</v>
      </c>
      <c r="DK102" s="21">
        <f t="shared" si="248"/>
        <v>1.115945748804669</v>
      </c>
      <c r="DL102" s="21">
        <f t="shared" si="248"/>
        <v>0.4912797838368953</v>
      </c>
      <c r="DM102" s="21">
        <f t="shared" si="248"/>
        <v>100</v>
      </c>
      <c r="DN102" s="21">
        <f t="shared" si="248"/>
        <v>3.4391418985889364</v>
      </c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</row>
    <row r="103" spans="1:135" ht="15.75">
      <c r="A103" s="1" t="s">
        <v>147</v>
      </c>
      <c r="B103" s="1" t="s">
        <v>107</v>
      </c>
      <c r="C103" s="4">
        <v>41.47</v>
      </c>
      <c r="D103" s="4">
        <v>2.785</v>
      </c>
      <c r="E103" s="4">
        <v>10.36</v>
      </c>
      <c r="F103" s="4">
        <v>10.075</v>
      </c>
      <c r="G103" s="4">
        <v>0.15</v>
      </c>
      <c r="H103" s="4">
        <v>9.615</v>
      </c>
      <c r="I103" s="4">
        <v>16.37</v>
      </c>
      <c r="J103" s="4">
        <v>4.5</v>
      </c>
      <c r="K103" s="4">
        <v>1.12</v>
      </c>
      <c r="L103" s="4">
        <v>0.825</v>
      </c>
      <c r="M103" s="4">
        <v>2.72</v>
      </c>
      <c r="N103" s="4"/>
      <c r="O103" s="10"/>
      <c r="P103" s="4"/>
      <c r="Q103" s="13"/>
      <c r="R103" s="4"/>
      <c r="S103" s="4"/>
      <c r="T103" s="4"/>
      <c r="U103" s="4"/>
      <c r="V103" s="4"/>
      <c r="W103" s="4"/>
      <c r="X103" s="4"/>
      <c r="Y103" s="4">
        <v>0.6817476539324915</v>
      </c>
      <c r="Z103" s="4">
        <v>16696.074999999997</v>
      </c>
      <c r="AA103" s="4">
        <v>9298.24</v>
      </c>
      <c r="AB103" s="4">
        <v>3600.3</v>
      </c>
      <c r="AC103" s="4">
        <v>5.62</v>
      </c>
      <c r="AD103" s="4">
        <v>0.26450740884036195</v>
      </c>
      <c r="AE103" s="4">
        <v>4.742522522522522</v>
      </c>
      <c r="AF103" s="4">
        <v>1.580562142720704</v>
      </c>
      <c r="AG103" s="4"/>
      <c r="AH103" s="4">
        <v>20</v>
      </c>
      <c r="AI103" s="4">
        <v>684</v>
      </c>
      <c r="AJ103" s="4">
        <v>532</v>
      </c>
      <c r="AK103" s="4"/>
      <c r="AL103" s="4">
        <v>233</v>
      </c>
      <c r="AM103" s="4">
        <v>172</v>
      </c>
      <c r="AN103" s="4">
        <v>27</v>
      </c>
      <c r="AO103" s="4">
        <v>64</v>
      </c>
      <c r="AP103" s="4">
        <v>25.05</v>
      </c>
      <c r="AQ103" s="4">
        <v>283</v>
      </c>
      <c r="AR103" s="4">
        <v>78.5</v>
      </c>
      <c r="AS103" s="4">
        <v>60.55</v>
      </c>
      <c r="AT103" s="4">
        <v>119</v>
      </c>
      <c r="AU103" s="4">
        <v>14.75</v>
      </c>
      <c r="AV103" s="4">
        <v>62.1</v>
      </c>
      <c r="AW103" s="4">
        <v>12.065</v>
      </c>
      <c r="AX103" s="4">
        <v>3.52</v>
      </c>
      <c r="AY103" s="4">
        <v>10.25</v>
      </c>
      <c r="AZ103" s="4">
        <v>1.375</v>
      </c>
      <c r="BA103" s="4">
        <v>6.3</v>
      </c>
      <c r="BB103" s="4">
        <v>0.98</v>
      </c>
      <c r="BC103" s="4">
        <v>2.45</v>
      </c>
      <c r="BD103" s="4">
        <v>0.28</v>
      </c>
      <c r="BE103" s="4">
        <v>1.7</v>
      </c>
      <c r="BF103" s="4">
        <v>0.23</v>
      </c>
      <c r="BG103" s="4">
        <v>7.425</v>
      </c>
      <c r="BH103" s="4"/>
      <c r="BI103" s="4">
        <v>1.96</v>
      </c>
      <c r="BJ103" s="4"/>
      <c r="BK103" s="4"/>
      <c r="BL103" s="4"/>
      <c r="BM103" s="4"/>
      <c r="BN103" s="4"/>
      <c r="BO103" s="18"/>
      <c r="BP103" s="4"/>
      <c r="BQ103" s="4">
        <v>195.32258064516128</v>
      </c>
      <c r="BR103" s="4">
        <v>147.27722772277227</v>
      </c>
      <c r="BS103" s="4">
        <v>120.90163934426229</v>
      </c>
      <c r="BT103" s="4">
        <v>103.5</v>
      </c>
      <c r="BU103" s="4">
        <v>61.871794871794876</v>
      </c>
      <c r="BV103" s="4">
        <v>47.567567567567565</v>
      </c>
      <c r="BW103" s="4">
        <v>39.575289575289574</v>
      </c>
      <c r="BX103" s="4">
        <v>29.008438818565402</v>
      </c>
      <c r="BY103" s="4">
        <v>19.565217391304348</v>
      </c>
      <c r="BZ103" s="4">
        <v>13.649025069637883</v>
      </c>
      <c r="CA103" s="4">
        <v>11.666666666666668</v>
      </c>
      <c r="CB103" s="4">
        <v>8.641975308641975</v>
      </c>
      <c r="CC103" s="4">
        <v>8.133971291866029</v>
      </c>
      <c r="CD103" s="4">
        <v>7.1875</v>
      </c>
      <c r="CE103" s="4">
        <v>7.145158625247852</v>
      </c>
      <c r="CF103" s="4">
        <v>9.145043329469559</v>
      </c>
      <c r="CG103" s="4">
        <v>0.7740251156642431</v>
      </c>
      <c r="CH103" s="4">
        <v>216.51142597488433</v>
      </c>
      <c r="CI103" s="4"/>
      <c r="CJ103" s="4">
        <v>41.37710212718565</v>
      </c>
      <c r="CK103" s="4">
        <v>1.6658297506448838</v>
      </c>
      <c r="CL103" s="4">
        <v>3.669035029742234</v>
      </c>
      <c r="CM103" s="4"/>
      <c r="CN103" s="4"/>
      <c r="CO103" s="4">
        <v>4.343116883116883</v>
      </c>
      <c r="CP103" s="4">
        <v>3.1202052167242043</v>
      </c>
      <c r="CQ103" s="4">
        <v>161.08409504884915</v>
      </c>
      <c r="CR103" s="4">
        <v>2.032198581396211</v>
      </c>
      <c r="CS103" s="4">
        <v>262.5189393939394</v>
      </c>
      <c r="CT103" s="4">
        <v>27.098729227761485</v>
      </c>
      <c r="CU103" s="4">
        <v>35.53506493506494</v>
      </c>
      <c r="CV103" s="4">
        <v>402.6320346320347</v>
      </c>
      <c r="CW103" s="4">
        <v>11.058443587873736</v>
      </c>
      <c r="CX103" s="4">
        <v>13.833281423743879</v>
      </c>
      <c r="CY103" s="4">
        <v>0.9614375624905596</v>
      </c>
      <c r="CZ103" s="4">
        <v>0.0014620383036935704</v>
      </c>
      <c r="DA103" s="4"/>
      <c r="DB103" s="4"/>
      <c r="DC103" s="4">
        <v>42.627572732148636</v>
      </c>
      <c r="DD103" s="4">
        <v>2.8634003532613987</v>
      </c>
      <c r="DE103" s="4">
        <v>10.650725372657988</v>
      </c>
      <c r="DF103" s="4">
        <v>10.360201183135118</v>
      </c>
      <c r="DG103" s="4">
        <v>0.15430492236031854</v>
      </c>
      <c r="DH103" s="4">
        <v>9.88184693938932</v>
      </c>
      <c r="DI103" s="4">
        <v>16.833880099246016</v>
      </c>
      <c r="DJ103" s="4">
        <v>4.631599891379312</v>
      </c>
      <c r="DK103" s="4">
        <v>1.148298789420093</v>
      </c>
      <c r="DL103" s="4">
        <v>0.8481697170018022</v>
      </c>
      <c r="DM103" s="4">
        <v>100</v>
      </c>
      <c r="DN103" s="4">
        <v>5.7798986807994055</v>
      </c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</row>
    <row r="104" spans="1:135" s="2" customFormat="1" ht="15.75">
      <c r="A104" s="2" t="s">
        <v>86</v>
      </c>
      <c r="C104" s="3">
        <v>1.0900000000000352</v>
      </c>
      <c r="D104" s="3">
        <v>0.0050000000000001155</v>
      </c>
      <c r="E104" s="3">
        <v>0.08999999999999986</v>
      </c>
      <c r="F104" s="3">
        <v>0.20499999999998858</v>
      </c>
      <c r="G104" s="3">
        <v>0.01</v>
      </c>
      <c r="H104" s="3">
        <v>0.43499999999999234</v>
      </c>
      <c r="I104" s="3">
        <v>0.3899999999999509</v>
      </c>
      <c r="J104" s="3">
        <v>0.589999999999999</v>
      </c>
      <c r="K104" s="3">
        <v>0.38</v>
      </c>
      <c r="L104" s="3">
        <v>0.005</v>
      </c>
      <c r="M104" s="3">
        <v>0.8</v>
      </c>
      <c r="N104" s="3"/>
      <c r="O104" s="11"/>
      <c r="P104" s="3"/>
      <c r="Q104" s="14"/>
      <c r="R104" s="3"/>
      <c r="S104" s="3"/>
      <c r="T104" s="3"/>
      <c r="U104" s="3"/>
      <c r="V104" s="3"/>
      <c r="W104" s="3"/>
      <c r="X104" s="3"/>
      <c r="Y104" s="3">
        <v>0.014230927462266174</v>
      </c>
      <c r="Z104" s="3">
        <v>29.975000001232857</v>
      </c>
      <c r="AA104" s="3">
        <v>3154.76</v>
      </c>
      <c r="AB104" s="3">
        <v>21.8199999999356</v>
      </c>
      <c r="AC104" s="3">
        <v>0.2100000000000006</v>
      </c>
      <c r="AD104" s="3">
        <v>0.11912430471462532</v>
      </c>
      <c r="AE104" s="3">
        <v>2.1358558558558562</v>
      </c>
      <c r="AF104" s="3">
        <v>0.05137553984988915</v>
      </c>
      <c r="AG104" s="3"/>
      <c r="AH104" s="3">
        <v>2</v>
      </c>
      <c r="AI104" s="3">
        <v>4</v>
      </c>
      <c r="AJ104" s="3">
        <v>141</v>
      </c>
      <c r="AK104" s="3"/>
      <c r="AL104" s="3">
        <v>1</v>
      </c>
      <c r="AM104" s="3">
        <v>60</v>
      </c>
      <c r="AN104" s="3">
        <v>2</v>
      </c>
      <c r="AO104" s="3">
        <v>5</v>
      </c>
      <c r="AP104" s="3">
        <v>1.3500000000000387</v>
      </c>
      <c r="AQ104" s="3">
        <v>1</v>
      </c>
      <c r="AR104" s="3">
        <v>10.5</v>
      </c>
      <c r="AS104" s="3">
        <v>6.549999999999977</v>
      </c>
      <c r="AT104" s="3">
        <v>10</v>
      </c>
      <c r="AU104" s="3">
        <v>1.25</v>
      </c>
      <c r="AV104" s="3">
        <v>4.099999999999993</v>
      </c>
      <c r="AW104" s="3">
        <v>0.43499999999999234</v>
      </c>
      <c r="AX104" s="3">
        <v>0.09000000000000367</v>
      </c>
      <c r="AY104" s="3">
        <v>0.25</v>
      </c>
      <c r="AZ104" s="3">
        <v>0.03499999999999992</v>
      </c>
      <c r="BA104" s="3">
        <v>0.4399999999999879</v>
      </c>
      <c r="BB104" s="3">
        <v>0.03</v>
      </c>
      <c r="BC104" s="3">
        <v>0.1299999999999954</v>
      </c>
      <c r="BD104" s="3">
        <v>0.019999999999999938</v>
      </c>
      <c r="BE104" s="3">
        <v>0.05000000000000391</v>
      </c>
      <c r="BF104" s="3">
        <v>0.01</v>
      </c>
      <c r="BG104" s="3">
        <v>1.635</v>
      </c>
      <c r="BH104" s="3"/>
      <c r="BI104" s="3">
        <v>0.5</v>
      </c>
      <c r="BJ104" s="3"/>
      <c r="BK104" s="3"/>
      <c r="BL104" s="3"/>
      <c r="BM104" s="3"/>
      <c r="BN104" s="3"/>
      <c r="BO104" s="19"/>
      <c r="BP104" s="3"/>
      <c r="BQ104" s="3">
        <v>21.129032258064655</v>
      </c>
      <c r="BR104" s="3">
        <v>12.376237623762487</v>
      </c>
      <c r="BS104" s="3">
        <v>10.245901639344211</v>
      </c>
      <c r="BT104" s="3">
        <v>6.8333333333333925</v>
      </c>
      <c r="BU104" s="3">
        <v>2.230769230769167</v>
      </c>
      <c r="BV104" s="3">
        <v>1.216216216216462</v>
      </c>
      <c r="BW104" s="3">
        <v>0.965250965250963</v>
      </c>
      <c r="BX104" s="3">
        <v>0.7383966244725947</v>
      </c>
      <c r="BY104" s="3">
        <v>1.3664596273291894</v>
      </c>
      <c r="BZ104" s="3">
        <v>0.4178272980501233</v>
      </c>
      <c r="CA104" s="3">
        <v>0.6190476190475945</v>
      </c>
      <c r="CB104" s="3">
        <v>0.6172839506173022</v>
      </c>
      <c r="CC104" s="3">
        <v>0.2392344497607657</v>
      </c>
      <c r="CD104" s="3">
        <v>0.3125</v>
      </c>
      <c r="CE104" s="3">
        <v>2.7519001982815583</v>
      </c>
      <c r="CF104" s="3">
        <v>3.3179196334934056</v>
      </c>
      <c r="CG104" s="3">
        <v>0.020092531394580337</v>
      </c>
      <c r="CH104" s="3">
        <v>28.578279907468517</v>
      </c>
      <c r="CI104" s="3"/>
      <c r="CJ104" s="3">
        <v>5.1982403385677785</v>
      </c>
      <c r="CK104" s="3">
        <v>0.22582975064488425</v>
      </c>
      <c r="CL104" s="3">
        <v>0.4780237937871768</v>
      </c>
      <c r="CM104" s="3"/>
      <c r="CN104" s="3"/>
      <c r="CO104" s="3">
        <v>0.8340259740259737</v>
      </c>
      <c r="CP104" s="3">
        <v>0.2510069044879137</v>
      </c>
      <c r="CQ104" s="3">
        <v>69.52701606226198</v>
      </c>
      <c r="CR104" s="3">
        <v>0.5108950643277359</v>
      </c>
      <c r="CS104" s="3">
        <v>17.064393939394435</v>
      </c>
      <c r="CT104" s="3">
        <v>1.7614858260019506</v>
      </c>
      <c r="CU104" s="3">
        <v>2.807792207792182</v>
      </c>
      <c r="CV104" s="3">
        <v>9.489177489176601</v>
      </c>
      <c r="CW104" s="3">
        <v>0.6656943431607363</v>
      </c>
      <c r="CX104" s="3">
        <v>0.3372534451125682</v>
      </c>
      <c r="CY104" s="3"/>
      <c r="CZ104" s="3"/>
      <c r="DA104" s="3"/>
      <c r="DB104" s="3"/>
      <c r="DC104" s="3">
        <v>0.770000429878226</v>
      </c>
      <c r="DD104" s="3">
        <v>0.028690452170341718</v>
      </c>
      <c r="DE104" s="3">
        <v>0.004928751946884802</v>
      </c>
      <c r="DF104" s="3">
        <v>0.29596135444135574</v>
      </c>
      <c r="DG104" s="3">
        <v>0.0115497474852293</v>
      </c>
      <c r="DH104" s="3">
        <v>0.3659352570010216</v>
      </c>
      <c r="DI104" s="3">
        <v>0.5393965670751732</v>
      </c>
      <c r="DJ104" s="3">
        <v>0.6446517930821782</v>
      </c>
      <c r="DK104" s="3">
        <v>0.38122094138443463</v>
      </c>
      <c r="DL104" s="3"/>
      <c r="DM104" s="3"/>
      <c r="DN104" s="3">
        <v>0.26343085169774855</v>
      </c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</row>
    <row r="105" spans="1:135" s="7" customFormat="1" ht="15.75">
      <c r="A105" s="5" t="s">
        <v>147</v>
      </c>
      <c r="B105" s="5" t="s">
        <v>193</v>
      </c>
      <c r="C105" s="6">
        <f aca="true" t="shared" si="249" ref="C105:N105">C103+C104</f>
        <v>42.56000000000003</v>
      </c>
      <c r="D105" s="6">
        <f t="shared" si="249"/>
        <v>2.79</v>
      </c>
      <c r="E105" s="6">
        <f t="shared" si="249"/>
        <v>10.45</v>
      </c>
      <c r="F105" s="6">
        <f t="shared" si="249"/>
        <v>10.279999999999989</v>
      </c>
      <c r="G105" s="6">
        <f t="shared" si="249"/>
        <v>0.16</v>
      </c>
      <c r="H105" s="6">
        <f t="shared" si="249"/>
        <v>10.049999999999992</v>
      </c>
      <c r="I105" s="6">
        <f t="shared" si="249"/>
        <v>16.759999999999952</v>
      </c>
      <c r="J105" s="6">
        <f t="shared" si="249"/>
        <v>5.089999999999999</v>
      </c>
      <c r="K105" s="6">
        <f t="shared" si="249"/>
        <v>1.5</v>
      </c>
      <c r="L105" s="6">
        <f t="shared" si="249"/>
        <v>0.83</v>
      </c>
      <c r="M105" s="6">
        <f t="shared" si="249"/>
        <v>3.5200000000000005</v>
      </c>
      <c r="N105" s="6">
        <f t="shared" si="249"/>
        <v>0</v>
      </c>
      <c r="O105" s="9"/>
      <c r="P105" s="6"/>
      <c r="Q105" s="12"/>
      <c r="R105" s="6"/>
      <c r="S105" s="6"/>
      <c r="T105" s="6"/>
      <c r="U105" s="6"/>
      <c r="V105" s="6"/>
      <c r="W105" s="6"/>
      <c r="X105" s="6"/>
      <c r="Y105" s="6">
        <f aca="true" t="shared" si="250" ref="Y105:AF105">Y103+Y104</f>
        <v>0.6959785813947577</v>
      </c>
      <c r="Z105" s="6">
        <f t="shared" si="250"/>
        <v>16726.05000000123</v>
      </c>
      <c r="AA105" s="6">
        <f t="shared" si="250"/>
        <v>12453</v>
      </c>
      <c r="AB105" s="6">
        <f t="shared" si="250"/>
        <v>3622.1199999999358</v>
      </c>
      <c r="AC105" s="6">
        <f t="shared" si="250"/>
        <v>5.830000000000001</v>
      </c>
      <c r="AD105" s="6">
        <f t="shared" si="250"/>
        <v>0.38363171355498726</v>
      </c>
      <c r="AE105" s="6">
        <f t="shared" si="250"/>
        <v>6.878378378378379</v>
      </c>
      <c r="AF105" s="6">
        <f t="shared" si="250"/>
        <v>1.6319376825705931</v>
      </c>
      <c r="AG105" s="6"/>
      <c r="AH105" s="6">
        <f>AH103+AH104</f>
        <v>22</v>
      </c>
      <c r="AI105" s="6">
        <f>AI103+AI104</f>
        <v>688</v>
      </c>
      <c r="AJ105" s="6">
        <f>AJ103+AJ104</f>
        <v>673</v>
      </c>
      <c r="AK105" s="6"/>
      <c r="AL105" s="6">
        <f aca="true" t="shared" si="251" ref="AL105:BG105">AL103+AL104</f>
        <v>234</v>
      </c>
      <c r="AM105" s="6">
        <f t="shared" si="251"/>
        <v>232</v>
      </c>
      <c r="AN105" s="6">
        <f t="shared" si="251"/>
        <v>29</v>
      </c>
      <c r="AO105" s="6">
        <f t="shared" si="251"/>
        <v>69</v>
      </c>
      <c r="AP105" s="6">
        <f t="shared" si="251"/>
        <v>26.40000000000004</v>
      </c>
      <c r="AQ105" s="6">
        <f t="shared" si="251"/>
        <v>284</v>
      </c>
      <c r="AR105" s="6">
        <f t="shared" si="251"/>
        <v>89</v>
      </c>
      <c r="AS105" s="6">
        <f t="shared" si="251"/>
        <v>67.09999999999998</v>
      </c>
      <c r="AT105" s="6">
        <f t="shared" si="251"/>
        <v>129</v>
      </c>
      <c r="AU105" s="6">
        <f t="shared" si="251"/>
        <v>16</v>
      </c>
      <c r="AV105" s="6">
        <f t="shared" si="251"/>
        <v>66.19999999999999</v>
      </c>
      <c r="AW105" s="6">
        <f t="shared" si="251"/>
        <v>12.499999999999991</v>
      </c>
      <c r="AX105" s="6">
        <f t="shared" si="251"/>
        <v>3.610000000000004</v>
      </c>
      <c r="AY105" s="6">
        <f t="shared" si="251"/>
        <v>10.5</v>
      </c>
      <c r="AZ105" s="6">
        <f t="shared" si="251"/>
        <v>1.41</v>
      </c>
      <c r="BA105" s="6">
        <f t="shared" si="251"/>
        <v>6.739999999999988</v>
      </c>
      <c r="BB105" s="6">
        <f t="shared" si="251"/>
        <v>1.01</v>
      </c>
      <c r="BC105" s="6">
        <f t="shared" si="251"/>
        <v>2.5799999999999956</v>
      </c>
      <c r="BD105" s="6">
        <f t="shared" si="251"/>
        <v>0.3</v>
      </c>
      <c r="BE105" s="6">
        <f t="shared" si="251"/>
        <v>1.7500000000000038</v>
      </c>
      <c r="BF105" s="6">
        <f t="shared" si="251"/>
        <v>0.24000000000000002</v>
      </c>
      <c r="BG105" s="6">
        <f t="shared" si="251"/>
        <v>9.06</v>
      </c>
      <c r="BH105" s="6"/>
      <c r="BI105" s="6">
        <f>BI103+BI104</f>
        <v>2.46</v>
      </c>
      <c r="BJ105" s="6"/>
      <c r="BK105" s="6"/>
      <c r="BL105" s="6"/>
      <c r="BM105" s="6">
        <f>BM103+BM104</f>
        <v>0</v>
      </c>
      <c r="BN105" s="6">
        <f>BN103+BN104</f>
        <v>0</v>
      </c>
      <c r="BO105" s="17">
        <f>BO103+BO104</f>
        <v>0</v>
      </c>
      <c r="BP105" s="6"/>
      <c r="BQ105" s="6">
        <f aca="true" t="shared" si="252" ref="BQ105:CH105">BQ103+BQ104</f>
        <v>216.45161290322594</v>
      </c>
      <c r="BR105" s="6">
        <f t="shared" si="252"/>
        <v>159.65346534653474</v>
      </c>
      <c r="BS105" s="6">
        <f t="shared" si="252"/>
        <v>131.14754098360652</v>
      </c>
      <c r="BT105" s="6">
        <f t="shared" si="252"/>
        <v>110.3333333333334</v>
      </c>
      <c r="BU105" s="6">
        <f t="shared" si="252"/>
        <v>64.10256410256405</v>
      </c>
      <c r="BV105" s="6">
        <f t="shared" si="252"/>
        <v>48.783783783784024</v>
      </c>
      <c r="BW105" s="6">
        <f t="shared" si="252"/>
        <v>40.54054054054054</v>
      </c>
      <c r="BX105" s="6">
        <f t="shared" si="252"/>
        <v>29.746835443037998</v>
      </c>
      <c r="BY105" s="6">
        <f t="shared" si="252"/>
        <v>20.931677018633536</v>
      </c>
      <c r="BZ105" s="6">
        <f t="shared" si="252"/>
        <v>14.066852367688007</v>
      </c>
      <c r="CA105" s="6">
        <f t="shared" si="252"/>
        <v>12.285714285714262</v>
      </c>
      <c r="CB105" s="6">
        <f t="shared" si="252"/>
        <v>9.259259259259277</v>
      </c>
      <c r="CC105" s="6">
        <f t="shared" si="252"/>
        <v>8.373205741626794</v>
      </c>
      <c r="CD105" s="6">
        <f t="shared" si="252"/>
        <v>7.5</v>
      </c>
      <c r="CE105" s="6">
        <f t="shared" si="252"/>
        <v>9.89705882352941</v>
      </c>
      <c r="CF105" s="6">
        <f t="shared" si="252"/>
        <v>12.462962962962964</v>
      </c>
      <c r="CG105" s="6">
        <f t="shared" si="252"/>
        <v>0.7941176470588235</v>
      </c>
      <c r="CH105" s="6">
        <f t="shared" si="252"/>
        <v>245.08970588235286</v>
      </c>
      <c r="CI105" s="6"/>
      <c r="CJ105" s="6">
        <f>CJ103+CJ104</f>
        <v>46.57534246575343</v>
      </c>
      <c r="CK105" s="6">
        <f>CK103+CK104</f>
        <v>1.8916595012897681</v>
      </c>
      <c r="CL105" s="6">
        <f>CL103+CL104</f>
        <v>4.147058823529411</v>
      </c>
      <c r="CM105" s="6"/>
      <c r="CN105" s="6"/>
      <c r="CO105" s="6">
        <f aca="true" t="shared" si="253" ref="CO105:CZ105">CO103+CO104</f>
        <v>5.177142857142856</v>
      </c>
      <c r="CP105" s="6">
        <f t="shared" si="253"/>
        <v>3.371212121212118</v>
      </c>
      <c r="CQ105" s="6">
        <f t="shared" si="253"/>
        <v>230.61111111111114</v>
      </c>
      <c r="CR105" s="6">
        <f t="shared" si="253"/>
        <v>2.543093645723947</v>
      </c>
      <c r="CS105" s="6">
        <f t="shared" si="253"/>
        <v>279.5833333333338</v>
      </c>
      <c r="CT105" s="6">
        <f t="shared" si="253"/>
        <v>28.860215053763437</v>
      </c>
      <c r="CU105" s="6">
        <f t="shared" si="253"/>
        <v>38.34285714285712</v>
      </c>
      <c r="CV105" s="6">
        <f t="shared" si="253"/>
        <v>412.1212121212113</v>
      </c>
      <c r="CW105" s="6">
        <f t="shared" si="253"/>
        <v>11.724137931034472</v>
      </c>
      <c r="CX105" s="6">
        <f t="shared" si="253"/>
        <v>14.170534868856446</v>
      </c>
      <c r="CY105" s="6">
        <f t="shared" si="253"/>
        <v>0.9614375624905596</v>
      </c>
      <c r="CZ105" s="6">
        <f t="shared" si="253"/>
        <v>0.0014620383036935704</v>
      </c>
      <c r="DA105" s="6"/>
      <c r="DB105" s="6"/>
      <c r="DC105" s="6">
        <f aca="true" t="shared" si="254" ref="DC105:DN105">DC103+DC104</f>
        <v>43.39757316202686</v>
      </c>
      <c r="DD105" s="6">
        <f t="shared" si="254"/>
        <v>2.8920908054317405</v>
      </c>
      <c r="DE105" s="6">
        <f t="shared" si="254"/>
        <v>10.655654124604872</v>
      </c>
      <c r="DF105" s="6">
        <f t="shared" si="254"/>
        <v>10.656162537576474</v>
      </c>
      <c r="DG105" s="6">
        <f t="shared" si="254"/>
        <v>0.16585466984554784</v>
      </c>
      <c r="DH105" s="6">
        <f t="shared" si="254"/>
        <v>10.247782196390341</v>
      </c>
      <c r="DI105" s="6">
        <f t="shared" si="254"/>
        <v>17.37327666632119</v>
      </c>
      <c r="DJ105" s="6">
        <f t="shared" si="254"/>
        <v>5.27625168446149</v>
      </c>
      <c r="DK105" s="6">
        <f t="shared" si="254"/>
        <v>1.5295197308045276</v>
      </c>
      <c r="DL105" s="6">
        <f t="shared" si="254"/>
        <v>0.8481697170018022</v>
      </c>
      <c r="DM105" s="6">
        <f t="shared" si="254"/>
        <v>100</v>
      </c>
      <c r="DN105" s="6">
        <f t="shared" si="254"/>
        <v>6.043329532497154</v>
      </c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</row>
    <row r="106" spans="1:135" s="26" customFormat="1" ht="15.75">
      <c r="A106" s="20" t="s">
        <v>147</v>
      </c>
      <c r="B106" s="20" t="s">
        <v>194</v>
      </c>
      <c r="C106" s="21">
        <f aca="true" t="shared" si="255" ref="C106:N106">C103-C104</f>
        <v>40.37999999999997</v>
      </c>
      <c r="D106" s="21">
        <f t="shared" si="255"/>
        <v>2.7800000000000002</v>
      </c>
      <c r="E106" s="21">
        <f t="shared" si="255"/>
        <v>10.27</v>
      </c>
      <c r="F106" s="21">
        <f t="shared" si="255"/>
        <v>9.87000000000001</v>
      </c>
      <c r="G106" s="21">
        <f t="shared" si="255"/>
        <v>0.13999999999999999</v>
      </c>
      <c r="H106" s="21">
        <f t="shared" si="255"/>
        <v>9.180000000000009</v>
      </c>
      <c r="I106" s="21">
        <f t="shared" si="255"/>
        <v>15.98000000000005</v>
      </c>
      <c r="J106" s="21">
        <f t="shared" si="255"/>
        <v>3.910000000000001</v>
      </c>
      <c r="K106" s="21">
        <f t="shared" si="255"/>
        <v>0.7400000000000001</v>
      </c>
      <c r="L106" s="21">
        <f t="shared" si="255"/>
        <v>0.82</v>
      </c>
      <c r="M106" s="21">
        <f t="shared" si="255"/>
        <v>1.9200000000000002</v>
      </c>
      <c r="N106" s="21">
        <f t="shared" si="255"/>
        <v>0</v>
      </c>
      <c r="O106" s="22"/>
      <c r="P106" s="21"/>
      <c r="Q106" s="23"/>
      <c r="R106" s="21"/>
      <c r="S106" s="21"/>
      <c r="T106" s="21"/>
      <c r="U106" s="21"/>
      <c r="V106" s="21"/>
      <c r="W106" s="21"/>
      <c r="X106" s="21"/>
      <c r="Y106" s="21">
        <f aca="true" t="shared" si="256" ref="Y106:AF106">Y103-Y104</f>
        <v>0.6675167264702253</v>
      </c>
      <c r="Z106" s="21">
        <f t="shared" si="256"/>
        <v>16666.099999998765</v>
      </c>
      <c r="AA106" s="21">
        <f t="shared" si="256"/>
        <v>6143.48</v>
      </c>
      <c r="AB106" s="21">
        <f t="shared" si="256"/>
        <v>3578.4800000000646</v>
      </c>
      <c r="AC106" s="21">
        <f t="shared" si="256"/>
        <v>5.409999999999999</v>
      </c>
      <c r="AD106" s="21">
        <f t="shared" si="256"/>
        <v>0.14538310412573663</v>
      </c>
      <c r="AE106" s="21">
        <f t="shared" si="256"/>
        <v>2.606666666666666</v>
      </c>
      <c r="AF106" s="21">
        <f t="shared" si="256"/>
        <v>1.5291866028708148</v>
      </c>
      <c r="AG106" s="21"/>
      <c r="AH106" s="21">
        <f>AH103-AH104</f>
        <v>18</v>
      </c>
      <c r="AI106" s="21">
        <f>AI103-AI104</f>
        <v>680</v>
      </c>
      <c r="AJ106" s="21">
        <f>AJ103-AJ104</f>
        <v>391</v>
      </c>
      <c r="AK106" s="21"/>
      <c r="AL106" s="21">
        <f aca="true" t="shared" si="257" ref="AL106:BG106">AL103-AL104</f>
        <v>232</v>
      </c>
      <c r="AM106" s="21">
        <f t="shared" si="257"/>
        <v>112</v>
      </c>
      <c r="AN106" s="21">
        <f t="shared" si="257"/>
        <v>25</v>
      </c>
      <c r="AO106" s="21">
        <f t="shared" si="257"/>
        <v>59</v>
      </c>
      <c r="AP106" s="21">
        <f t="shared" si="257"/>
        <v>23.69999999999996</v>
      </c>
      <c r="AQ106" s="21">
        <f t="shared" si="257"/>
        <v>282</v>
      </c>
      <c r="AR106" s="21">
        <f t="shared" si="257"/>
        <v>68</v>
      </c>
      <c r="AS106" s="21">
        <f t="shared" si="257"/>
        <v>54.00000000000002</v>
      </c>
      <c r="AT106" s="21">
        <f t="shared" si="257"/>
        <v>109</v>
      </c>
      <c r="AU106" s="21">
        <f t="shared" si="257"/>
        <v>13.5</v>
      </c>
      <c r="AV106" s="21">
        <f t="shared" si="257"/>
        <v>58.00000000000001</v>
      </c>
      <c r="AW106" s="21">
        <f t="shared" si="257"/>
        <v>11.630000000000008</v>
      </c>
      <c r="AX106" s="21">
        <f t="shared" si="257"/>
        <v>3.429999999999996</v>
      </c>
      <c r="AY106" s="21">
        <f t="shared" si="257"/>
        <v>10</v>
      </c>
      <c r="AZ106" s="21">
        <f t="shared" si="257"/>
        <v>1.34</v>
      </c>
      <c r="BA106" s="21">
        <f t="shared" si="257"/>
        <v>5.860000000000012</v>
      </c>
      <c r="BB106" s="21">
        <f t="shared" si="257"/>
        <v>0.95</v>
      </c>
      <c r="BC106" s="21">
        <f t="shared" si="257"/>
        <v>2.3200000000000047</v>
      </c>
      <c r="BD106" s="21">
        <f t="shared" si="257"/>
        <v>0.26000000000000006</v>
      </c>
      <c r="BE106" s="21">
        <f t="shared" si="257"/>
        <v>1.6499999999999961</v>
      </c>
      <c r="BF106" s="21">
        <f t="shared" si="257"/>
        <v>0.22</v>
      </c>
      <c r="BG106" s="21">
        <f t="shared" si="257"/>
        <v>5.79</v>
      </c>
      <c r="BH106" s="21"/>
      <c r="BI106" s="21">
        <f>BI103-BI104</f>
        <v>1.46</v>
      </c>
      <c r="BJ106" s="21"/>
      <c r="BK106" s="21"/>
      <c r="BL106" s="21"/>
      <c r="BM106" s="21">
        <f>BM103-BM104</f>
        <v>0</v>
      </c>
      <c r="BN106" s="21">
        <f>BN103-BN104</f>
        <v>0</v>
      </c>
      <c r="BO106" s="24">
        <f>BO103-BO104</f>
        <v>0</v>
      </c>
      <c r="BP106" s="21"/>
      <c r="BQ106" s="21">
        <f aca="true" t="shared" si="258" ref="BQ106:CH106">BQ103-BQ104</f>
        <v>174.19354838709663</v>
      </c>
      <c r="BR106" s="21">
        <f t="shared" si="258"/>
        <v>134.9009900990098</v>
      </c>
      <c r="BS106" s="21">
        <f t="shared" si="258"/>
        <v>110.65573770491808</v>
      </c>
      <c r="BT106" s="21">
        <f t="shared" si="258"/>
        <v>96.6666666666666</v>
      </c>
      <c r="BU106" s="21">
        <f t="shared" si="258"/>
        <v>59.641025641025706</v>
      </c>
      <c r="BV106" s="21">
        <f t="shared" si="258"/>
        <v>46.351351351351106</v>
      </c>
      <c r="BW106" s="21">
        <f t="shared" si="258"/>
        <v>38.61003861003861</v>
      </c>
      <c r="BX106" s="21">
        <f t="shared" si="258"/>
        <v>28.270042194092806</v>
      </c>
      <c r="BY106" s="21">
        <f t="shared" si="258"/>
        <v>18.19875776397516</v>
      </c>
      <c r="BZ106" s="21">
        <f t="shared" si="258"/>
        <v>13.231197771587759</v>
      </c>
      <c r="CA106" s="21">
        <f t="shared" si="258"/>
        <v>11.047619047619074</v>
      </c>
      <c r="CB106" s="21">
        <f t="shared" si="258"/>
        <v>8.024691358024672</v>
      </c>
      <c r="CC106" s="21">
        <f t="shared" si="258"/>
        <v>7.894736842105264</v>
      </c>
      <c r="CD106" s="21">
        <f t="shared" si="258"/>
        <v>6.875</v>
      </c>
      <c r="CE106" s="21">
        <f t="shared" si="258"/>
        <v>4.393258426966294</v>
      </c>
      <c r="CF106" s="21">
        <f t="shared" si="258"/>
        <v>5.827123695976153</v>
      </c>
      <c r="CG106" s="21">
        <f t="shared" si="258"/>
        <v>0.7539325842696628</v>
      </c>
      <c r="CH106" s="21">
        <f t="shared" si="258"/>
        <v>187.9331460674158</v>
      </c>
      <c r="CI106" s="21"/>
      <c r="CJ106" s="21">
        <f>CJ103-CJ104</f>
        <v>36.17886178861787</v>
      </c>
      <c r="CK106" s="21">
        <f>CK103-CK104</f>
        <v>1.4399999999999995</v>
      </c>
      <c r="CL106" s="21">
        <f>CL103-CL104</f>
        <v>3.1910112359550573</v>
      </c>
      <c r="CM106" s="21"/>
      <c r="CN106" s="21"/>
      <c r="CO106" s="21">
        <f aca="true" t="shared" si="259" ref="CO106:CZ106">CO103-CO104</f>
        <v>3.5090909090909093</v>
      </c>
      <c r="CP106" s="21">
        <f t="shared" si="259"/>
        <v>2.8691983122362905</v>
      </c>
      <c r="CQ106" s="21">
        <f t="shared" si="259"/>
        <v>91.55707898658717</v>
      </c>
      <c r="CR106" s="21">
        <f t="shared" si="259"/>
        <v>1.521303517068475</v>
      </c>
      <c r="CS106" s="21">
        <f t="shared" si="259"/>
        <v>245.45454545454493</v>
      </c>
      <c r="CT106" s="21">
        <f t="shared" si="259"/>
        <v>25.337243401759533</v>
      </c>
      <c r="CU106" s="21">
        <f t="shared" si="259"/>
        <v>32.727272727272755</v>
      </c>
      <c r="CV106" s="21">
        <f t="shared" si="259"/>
        <v>393.1428571428581</v>
      </c>
      <c r="CW106" s="21">
        <f t="shared" si="259"/>
        <v>10.392749244713</v>
      </c>
      <c r="CX106" s="21">
        <f t="shared" si="259"/>
        <v>13.49602797863131</v>
      </c>
      <c r="CY106" s="21">
        <f t="shared" si="259"/>
        <v>0.9614375624905596</v>
      </c>
      <c r="CZ106" s="21">
        <f t="shared" si="259"/>
        <v>0.0014620383036935704</v>
      </c>
      <c r="DA106" s="21"/>
      <c r="DB106" s="21"/>
      <c r="DC106" s="21">
        <f aca="true" t="shared" si="260" ref="DC106:DN106">DC103-DC104</f>
        <v>41.85757230227041</v>
      </c>
      <c r="DD106" s="21">
        <f t="shared" si="260"/>
        <v>2.834709901091057</v>
      </c>
      <c r="DE106" s="21">
        <f t="shared" si="260"/>
        <v>10.645796620711103</v>
      </c>
      <c r="DF106" s="21">
        <f t="shared" si="260"/>
        <v>10.064239828693761</v>
      </c>
      <c r="DG106" s="21">
        <f t="shared" si="260"/>
        <v>0.14275517487508924</v>
      </c>
      <c r="DH106" s="21">
        <f t="shared" si="260"/>
        <v>9.515911682388298</v>
      </c>
      <c r="DI106" s="21">
        <f t="shared" si="260"/>
        <v>16.294483532170844</v>
      </c>
      <c r="DJ106" s="21">
        <f t="shared" si="260"/>
        <v>3.986948098297134</v>
      </c>
      <c r="DK106" s="21">
        <f t="shared" si="260"/>
        <v>0.7670778480356583</v>
      </c>
      <c r="DL106" s="21">
        <f t="shared" si="260"/>
        <v>0.8481697170018022</v>
      </c>
      <c r="DM106" s="21">
        <f t="shared" si="260"/>
        <v>100</v>
      </c>
      <c r="DN106" s="21">
        <f t="shared" si="260"/>
        <v>5.516467829101657</v>
      </c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</row>
    <row r="107" spans="1:135" ht="15.75">
      <c r="A107" s="1" t="s">
        <v>147</v>
      </c>
      <c r="B107" s="1" t="s">
        <v>108</v>
      </c>
      <c r="C107" s="4">
        <v>35.485</v>
      </c>
      <c r="D107" s="4">
        <v>3.505</v>
      </c>
      <c r="E107" s="4">
        <v>8.33</v>
      </c>
      <c r="F107" s="4">
        <v>10.12</v>
      </c>
      <c r="G107" s="4">
        <v>0.18</v>
      </c>
      <c r="H107" s="4">
        <v>18.35</v>
      </c>
      <c r="I107" s="4">
        <v>13.895</v>
      </c>
      <c r="J107" s="4">
        <v>0.365</v>
      </c>
      <c r="K107" s="4">
        <v>0.515</v>
      </c>
      <c r="L107" s="4">
        <v>0.965</v>
      </c>
      <c r="M107" s="4">
        <v>7.79</v>
      </c>
      <c r="N107" s="4"/>
      <c r="O107" s="10"/>
      <c r="P107" s="4"/>
      <c r="Q107" s="13"/>
      <c r="R107" s="4"/>
      <c r="S107" s="4"/>
      <c r="T107" s="4"/>
      <c r="U107" s="4"/>
      <c r="V107" s="4"/>
      <c r="W107" s="4"/>
      <c r="X107" s="4"/>
      <c r="Y107" s="4">
        <v>0.8028939520983298</v>
      </c>
      <c r="Z107" s="4">
        <v>21012.475</v>
      </c>
      <c r="AA107" s="4">
        <v>4275.53</v>
      </c>
      <c r="AB107" s="4">
        <v>4211.26</v>
      </c>
      <c r="AC107" s="4">
        <v>0.88</v>
      </c>
      <c r="AD107" s="4">
        <v>1.4116541353383458</v>
      </c>
      <c r="AE107" s="4">
        <v>0.7084905660377359</v>
      </c>
      <c r="AF107" s="4">
        <v>1.666668107871283</v>
      </c>
      <c r="AG107" s="4"/>
      <c r="AH107" s="4">
        <v>19.5</v>
      </c>
      <c r="AI107" s="4">
        <v>702</v>
      </c>
      <c r="AJ107" s="4">
        <v>1089</v>
      </c>
      <c r="AK107" s="4"/>
      <c r="AL107" s="4">
        <v>388.5</v>
      </c>
      <c r="AM107" s="4">
        <v>426.5</v>
      </c>
      <c r="AN107" s="4">
        <v>53.5</v>
      </c>
      <c r="AO107" s="4">
        <v>261</v>
      </c>
      <c r="AP107" s="4">
        <v>30.55</v>
      </c>
      <c r="AQ107" s="4">
        <v>198.5</v>
      </c>
      <c r="AR107" s="4">
        <v>123.5</v>
      </c>
      <c r="AS107" s="4">
        <v>85.7</v>
      </c>
      <c r="AT107" s="4">
        <v>150</v>
      </c>
      <c r="AU107" s="4">
        <v>17.3</v>
      </c>
      <c r="AV107" s="4">
        <v>67.15</v>
      </c>
      <c r="AW107" s="4">
        <v>13.4</v>
      </c>
      <c r="AX107" s="4">
        <v>4.025</v>
      </c>
      <c r="AY107" s="4">
        <v>11.55</v>
      </c>
      <c r="AZ107" s="4">
        <v>1.475</v>
      </c>
      <c r="BA107" s="4">
        <v>7.32</v>
      </c>
      <c r="BB107" s="4">
        <v>1.215</v>
      </c>
      <c r="BC107" s="4">
        <v>3.075</v>
      </c>
      <c r="BD107" s="4">
        <v>0.39</v>
      </c>
      <c r="BE107" s="4">
        <v>2.11</v>
      </c>
      <c r="BF107" s="4">
        <v>0.29</v>
      </c>
      <c r="BG107" s="4">
        <v>9.445</v>
      </c>
      <c r="BH107" s="4"/>
      <c r="BI107" s="4">
        <v>2.995</v>
      </c>
      <c r="BJ107" s="4"/>
      <c r="BK107" s="4"/>
      <c r="BL107" s="4"/>
      <c r="BM107" s="4"/>
      <c r="BN107" s="4"/>
      <c r="BO107" s="18"/>
      <c r="BP107" s="4"/>
      <c r="BQ107" s="4">
        <v>276.45161290322585</v>
      </c>
      <c r="BR107" s="4">
        <v>185.64356435643563</v>
      </c>
      <c r="BS107" s="4">
        <v>141.80327868852459</v>
      </c>
      <c r="BT107" s="4">
        <v>111.91666666666666</v>
      </c>
      <c r="BU107" s="4">
        <v>68.71794871794872</v>
      </c>
      <c r="BV107" s="4">
        <v>54.391891891891895</v>
      </c>
      <c r="BW107" s="4">
        <v>44.5945945945946</v>
      </c>
      <c r="BX107" s="4">
        <v>31.118143459915615</v>
      </c>
      <c r="BY107" s="4">
        <v>22.732919254658384</v>
      </c>
      <c r="BZ107" s="4">
        <v>16.92200557103064</v>
      </c>
      <c r="CA107" s="4">
        <v>14.642857142857142</v>
      </c>
      <c r="CB107" s="4">
        <v>12.037037037037038</v>
      </c>
      <c r="CC107" s="4">
        <v>10.095693779904307</v>
      </c>
      <c r="CD107" s="4">
        <v>9.0625</v>
      </c>
      <c r="CE107" s="4">
        <v>8.926229508196721</v>
      </c>
      <c r="CF107" s="4">
        <v>12.235955056179776</v>
      </c>
      <c r="CG107" s="4">
        <v>0.6943540983606558</v>
      </c>
      <c r="CH107" s="4">
        <v>170.0928918032787</v>
      </c>
      <c r="CI107" s="4"/>
      <c r="CJ107" s="4">
        <v>41.23467112597547</v>
      </c>
      <c r="CK107" s="4">
        <v>1.456140350877193</v>
      </c>
      <c r="CL107" s="4">
        <v>1.6237049180327867</v>
      </c>
      <c r="CM107" s="4"/>
      <c r="CN107" s="4"/>
      <c r="CO107" s="4">
        <v>4.478312657317511</v>
      </c>
      <c r="CP107" s="4">
        <v>4.044748124330118</v>
      </c>
      <c r="CQ107" s="4">
        <v>49.9075449983637</v>
      </c>
      <c r="CR107" s="4">
        <v>3.748887980114798</v>
      </c>
      <c r="CS107" s="4">
        <v>296.26190476190476</v>
      </c>
      <c r="CT107" s="4">
        <v>30.58187403993856</v>
      </c>
      <c r="CU107" s="4">
        <v>40.60185185185185</v>
      </c>
      <c r="CV107" s="4">
        <v>331.66352031643294</v>
      </c>
      <c r="CW107" s="4">
        <v>10.462951874029718</v>
      </c>
      <c r="CX107" s="4">
        <v>12.723769589370729</v>
      </c>
      <c r="CY107" s="4">
        <v>0.9821189128517824</v>
      </c>
      <c r="CZ107" s="4">
        <v>0.0014596931317487414</v>
      </c>
      <c r="DA107" s="4"/>
      <c r="DB107" s="4"/>
      <c r="DC107" s="4">
        <v>38.69592497517759</v>
      </c>
      <c r="DD107" s="4">
        <v>3.8222814450500513</v>
      </c>
      <c r="DE107" s="4">
        <v>9.082897166860803</v>
      </c>
      <c r="DF107" s="4">
        <v>11.03535249380437</v>
      </c>
      <c r="DG107" s="4">
        <v>0.19627268332085374</v>
      </c>
      <c r="DH107" s="4">
        <v>20.011206749560262</v>
      </c>
      <c r="DI107" s="4">
        <v>15.144419292326152</v>
      </c>
      <c r="DJ107" s="4">
        <v>0.3979474489098976</v>
      </c>
      <c r="DK107" s="4">
        <v>0.5615080183439424</v>
      </c>
      <c r="DL107" s="4">
        <v>1.0521897266460767</v>
      </c>
      <c r="DM107" s="4">
        <v>100</v>
      </c>
      <c r="DN107" s="4">
        <v>0.95945546725384</v>
      </c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</row>
    <row r="108" spans="1:135" s="2" customFormat="1" ht="15.75">
      <c r="A108" s="2" t="s">
        <v>86</v>
      </c>
      <c r="C108" s="3">
        <v>0.8849999999999447</v>
      </c>
      <c r="D108" s="3">
        <v>0.125</v>
      </c>
      <c r="E108" s="3">
        <v>0.05000000000000071</v>
      </c>
      <c r="F108" s="3">
        <v>0.13999999999993837</v>
      </c>
      <c r="G108" s="3">
        <v>0</v>
      </c>
      <c r="H108" s="3">
        <v>0.6899999999999812</v>
      </c>
      <c r="I108" s="3">
        <v>2.025</v>
      </c>
      <c r="J108" s="3">
        <v>0.015</v>
      </c>
      <c r="K108" s="3">
        <v>0.015</v>
      </c>
      <c r="L108" s="3">
        <v>0.015</v>
      </c>
      <c r="M108" s="3">
        <v>0.22000000000000203</v>
      </c>
      <c r="N108" s="3"/>
      <c r="O108" s="11"/>
      <c r="P108" s="3"/>
      <c r="Q108" s="14"/>
      <c r="R108" s="3"/>
      <c r="S108" s="3"/>
      <c r="T108" s="3"/>
      <c r="U108" s="3"/>
      <c r="V108" s="3"/>
      <c r="W108" s="3"/>
      <c r="X108" s="3"/>
      <c r="Y108" s="3">
        <v>0.0037637351268878794</v>
      </c>
      <c r="Z108" s="3">
        <v>749.375</v>
      </c>
      <c r="AA108" s="3">
        <v>124.5299999999816</v>
      </c>
      <c r="AB108" s="3">
        <v>65.45999999999177</v>
      </c>
      <c r="AC108" s="3">
        <v>0.030000000000000197</v>
      </c>
      <c r="AD108" s="3">
        <v>0.016917293233082664</v>
      </c>
      <c r="AE108" s="3">
        <v>0.008490566037735847</v>
      </c>
      <c r="AF108" s="3">
        <v>0.23309322864423052</v>
      </c>
      <c r="AG108" s="3"/>
      <c r="AH108" s="3">
        <v>1.5</v>
      </c>
      <c r="AI108" s="3">
        <v>109</v>
      </c>
      <c r="AJ108" s="3"/>
      <c r="AK108" s="3"/>
      <c r="AL108" s="3">
        <v>15.5</v>
      </c>
      <c r="AM108" s="3">
        <v>34.5</v>
      </c>
      <c r="AN108" s="3">
        <v>2.5</v>
      </c>
      <c r="AO108" s="3">
        <v>19</v>
      </c>
      <c r="AP108" s="3">
        <v>0.5500000000000083</v>
      </c>
      <c r="AQ108" s="3">
        <v>164.5</v>
      </c>
      <c r="AR108" s="3">
        <v>1.5</v>
      </c>
      <c r="AS108" s="3">
        <v>3.3000000000000496</v>
      </c>
      <c r="AT108" s="3"/>
      <c r="AU108" s="3"/>
      <c r="AV108" s="3">
        <v>0.3499999999992724</v>
      </c>
      <c r="AW108" s="3">
        <v>0.09999999999999964</v>
      </c>
      <c r="AX108" s="3">
        <v>0.18499999999999805</v>
      </c>
      <c r="AY108" s="3">
        <v>0.35000000000000325</v>
      </c>
      <c r="AZ108" s="3">
        <v>0.005</v>
      </c>
      <c r="BA108" s="3">
        <v>0.010000000000000231</v>
      </c>
      <c r="BB108" s="3">
        <v>0.005</v>
      </c>
      <c r="BC108" s="3">
        <v>0.06499999999998575</v>
      </c>
      <c r="BD108" s="3">
        <v>0.01</v>
      </c>
      <c r="BE108" s="3">
        <v>0.049999999999986146</v>
      </c>
      <c r="BF108" s="3">
        <v>0.009999999999999981</v>
      </c>
      <c r="BG108" s="3">
        <v>0.04499999999999993</v>
      </c>
      <c r="BH108" s="3"/>
      <c r="BI108" s="3"/>
      <c r="BJ108" s="3"/>
      <c r="BK108" s="3"/>
      <c r="BL108" s="3"/>
      <c r="BM108" s="3"/>
      <c r="BN108" s="3"/>
      <c r="BO108" s="19"/>
      <c r="BP108" s="3"/>
      <c r="BQ108" s="3">
        <v>10.645161290322386</v>
      </c>
      <c r="BR108" s="3"/>
      <c r="BS108" s="3"/>
      <c r="BT108" s="3">
        <v>0.583333333334546</v>
      </c>
      <c r="BU108" s="3">
        <v>0.5128205128209425</v>
      </c>
      <c r="BV108" s="3">
        <v>2.5</v>
      </c>
      <c r="BW108" s="3">
        <v>1.3513513513512505</v>
      </c>
      <c r="BX108" s="3">
        <v>0.10548523206750993</v>
      </c>
      <c r="BY108" s="3">
        <v>0.031055900621119292</v>
      </c>
      <c r="BZ108" s="3">
        <v>0.06963788300835638</v>
      </c>
      <c r="CA108" s="3">
        <v>0.30952380952382025</v>
      </c>
      <c r="CB108" s="3">
        <v>0.30864197530860504</v>
      </c>
      <c r="CC108" s="3">
        <v>0.2392344497607657</v>
      </c>
      <c r="CD108" s="3">
        <v>0.3125</v>
      </c>
      <c r="CE108" s="3"/>
      <c r="CF108" s="3"/>
      <c r="CG108" s="3">
        <v>0.035154098360655604</v>
      </c>
      <c r="CH108" s="3">
        <v>4.001908196720486</v>
      </c>
      <c r="CI108" s="3"/>
      <c r="CJ108" s="3">
        <v>0.4319955406917575</v>
      </c>
      <c r="CK108" s="3">
        <v>0.12280701754385816</v>
      </c>
      <c r="CL108" s="3">
        <v>1.351704918032787</v>
      </c>
      <c r="CM108" s="3"/>
      <c r="CN108" s="3"/>
      <c r="CO108" s="3">
        <v>0.0847941387990185</v>
      </c>
      <c r="CP108" s="3">
        <v>0.12191854233655633</v>
      </c>
      <c r="CQ108" s="3">
        <v>0.46866859386945</v>
      </c>
      <c r="CR108" s="3">
        <v>0.17223867941514148</v>
      </c>
      <c r="CS108" s="3">
        <v>21.59523809523825</v>
      </c>
      <c r="CT108" s="3">
        <v>2.229185867895549</v>
      </c>
      <c r="CU108" s="3">
        <v>0.6018518518520762</v>
      </c>
      <c r="CV108" s="3">
        <v>43.79944264652986</v>
      </c>
      <c r="CW108" s="3">
        <v>1.677766688844531</v>
      </c>
      <c r="CX108" s="3">
        <v>2.209441705493737</v>
      </c>
      <c r="CY108" s="3">
        <v>0.026616340580653153</v>
      </c>
      <c r="CZ108" s="3">
        <v>0.00022664750906070197</v>
      </c>
      <c r="DA108" s="3"/>
      <c r="DB108" s="3"/>
      <c r="DC108" s="3">
        <v>1.0831409769167468</v>
      </c>
      <c r="DD108" s="3">
        <v>0.14796901978643467</v>
      </c>
      <c r="DE108" s="3">
        <v>0.0267886685560903</v>
      </c>
      <c r="DF108" s="3">
        <v>0.18634716713847183</v>
      </c>
      <c r="DG108" s="3">
        <v>0.0005992405553357366</v>
      </c>
      <c r="DH108" s="3">
        <v>0.8134678648988861</v>
      </c>
      <c r="DI108" s="3">
        <v>2.1618096456018785</v>
      </c>
      <c r="DJ108" s="3">
        <v>0.01514093026175145</v>
      </c>
      <c r="DK108" s="3">
        <v>0.014641563132305024</v>
      </c>
      <c r="DL108" s="3">
        <v>0.013143461743965634</v>
      </c>
      <c r="DM108" s="3"/>
      <c r="DN108" s="3">
        <v>0.029782493394056475</v>
      </c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</row>
    <row r="109" spans="1:135" s="7" customFormat="1" ht="15.75">
      <c r="A109" s="5" t="s">
        <v>147</v>
      </c>
      <c r="B109" s="5" t="s">
        <v>195</v>
      </c>
      <c r="C109" s="6">
        <f aca="true" t="shared" si="261" ref="C109:N109">C107+C108</f>
        <v>36.36999999999995</v>
      </c>
      <c r="D109" s="6">
        <f t="shared" si="261"/>
        <v>3.63</v>
      </c>
      <c r="E109" s="6">
        <f t="shared" si="261"/>
        <v>8.38</v>
      </c>
      <c r="F109" s="6">
        <f t="shared" si="261"/>
        <v>10.259999999999938</v>
      </c>
      <c r="G109" s="6">
        <f t="shared" si="261"/>
        <v>0.18</v>
      </c>
      <c r="H109" s="6">
        <f t="shared" si="261"/>
        <v>19.03999999999998</v>
      </c>
      <c r="I109" s="6">
        <f t="shared" si="261"/>
        <v>15.92</v>
      </c>
      <c r="J109" s="6">
        <f t="shared" si="261"/>
        <v>0.38</v>
      </c>
      <c r="K109" s="6">
        <f t="shared" si="261"/>
        <v>0.53</v>
      </c>
      <c r="L109" s="6">
        <f t="shared" si="261"/>
        <v>0.98</v>
      </c>
      <c r="M109" s="6">
        <f t="shared" si="261"/>
        <v>8.010000000000002</v>
      </c>
      <c r="N109" s="6">
        <f t="shared" si="261"/>
        <v>0</v>
      </c>
      <c r="O109" s="9"/>
      <c r="P109" s="6"/>
      <c r="Q109" s="12"/>
      <c r="R109" s="6"/>
      <c r="S109" s="6"/>
      <c r="T109" s="6"/>
      <c r="U109" s="6"/>
      <c r="V109" s="6"/>
      <c r="W109" s="6"/>
      <c r="X109" s="6"/>
      <c r="Y109" s="6">
        <f aca="true" t="shared" si="262" ref="Y109:AF109">Y107+Y108</f>
        <v>0.8066576872252177</v>
      </c>
      <c r="Z109" s="6">
        <f t="shared" si="262"/>
        <v>21761.85</v>
      </c>
      <c r="AA109" s="6">
        <f t="shared" si="262"/>
        <v>4400.059999999981</v>
      </c>
      <c r="AB109" s="6">
        <f t="shared" si="262"/>
        <v>4276.719999999992</v>
      </c>
      <c r="AC109" s="6">
        <f t="shared" si="262"/>
        <v>0.9100000000000003</v>
      </c>
      <c r="AD109" s="6">
        <f t="shared" si="262"/>
        <v>1.4285714285714284</v>
      </c>
      <c r="AE109" s="6">
        <f t="shared" si="262"/>
        <v>0.7169811320754718</v>
      </c>
      <c r="AF109" s="6">
        <f t="shared" si="262"/>
        <v>1.8997613365155135</v>
      </c>
      <c r="AG109" s="6"/>
      <c r="AH109" s="6">
        <f>AH107+AH108</f>
        <v>21</v>
      </c>
      <c r="AI109" s="6">
        <f>AI107+AI108</f>
        <v>811</v>
      </c>
      <c r="AJ109" s="6">
        <f>AJ107+AJ108</f>
        <v>1089</v>
      </c>
      <c r="AK109" s="6"/>
      <c r="AL109" s="6">
        <f aca="true" t="shared" si="263" ref="AL109:BG109">AL107+AL108</f>
        <v>404</v>
      </c>
      <c r="AM109" s="6">
        <f t="shared" si="263"/>
        <v>461</v>
      </c>
      <c r="AN109" s="6">
        <f t="shared" si="263"/>
        <v>56</v>
      </c>
      <c r="AO109" s="6">
        <f t="shared" si="263"/>
        <v>280</v>
      </c>
      <c r="AP109" s="6">
        <f t="shared" si="263"/>
        <v>31.10000000000001</v>
      </c>
      <c r="AQ109" s="6">
        <f t="shared" si="263"/>
        <v>363</v>
      </c>
      <c r="AR109" s="6">
        <f t="shared" si="263"/>
        <v>125</v>
      </c>
      <c r="AS109" s="6">
        <f t="shared" si="263"/>
        <v>89.00000000000006</v>
      </c>
      <c r="AT109" s="6">
        <f t="shared" si="263"/>
        <v>150</v>
      </c>
      <c r="AU109" s="6">
        <f t="shared" si="263"/>
        <v>17.3</v>
      </c>
      <c r="AV109" s="6">
        <f t="shared" si="263"/>
        <v>67.49999999999928</v>
      </c>
      <c r="AW109" s="6">
        <f t="shared" si="263"/>
        <v>13.5</v>
      </c>
      <c r="AX109" s="6">
        <f t="shared" si="263"/>
        <v>4.209999999999998</v>
      </c>
      <c r="AY109" s="6">
        <f t="shared" si="263"/>
        <v>11.900000000000004</v>
      </c>
      <c r="AZ109" s="6">
        <f t="shared" si="263"/>
        <v>1.48</v>
      </c>
      <c r="BA109" s="6">
        <f t="shared" si="263"/>
        <v>7.33</v>
      </c>
      <c r="BB109" s="6">
        <f t="shared" si="263"/>
        <v>1.22</v>
      </c>
      <c r="BC109" s="6">
        <f t="shared" si="263"/>
        <v>3.139999999999986</v>
      </c>
      <c r="BD109" s="6">
        <f t="shared" si="263"/>
        <v>0.4</v>
      </c>
      <c r="BE109" s="6">
        <f t="shared" si="263"/>
        <v>2.159999999999986</v>
      </c>
      <c r="BF109" s="6">
        <f t="shared" si="263"/>
        <v>0.29999999999999993</v>
      </c>
      <c r="BG109" s="6">
        <f t="shared" si="263"/>
        <v>9.49</v>
      </c>
      <c r="BH109" s="6"/>
      <c r="BI109" s="6">
        <f>BI107+BI108</f>
        <v>2.995</v>
      </c>
      <c r="BJ109" s="6"/>
      <c r="BK109" s="6"/>
      <c r="BL109" s="6"/>
      <c r="BM109" s="6">
        <f>BM107+BM108</f>
        <v>0</v>
      </c>
      <c r="BN109" s="6">
        <f>BN107+BN108</f>
        <v>0</v>
      </c>
      <c r="BO109" s="17">
        <f>BO107+BO108</f>
        <v>0</v>
      </c>
      <c r="BP109" s="6"/>
      <c r="BQ109" s="6">
        <f aca="true" t="shared" si="264" ref="BQ109:CH109">BQ107+BQ108</f>
        <v>287.09677419354824</v>
      </c>
      <c r="BR109" s="6">
        <f t="shared" si="264"/>
        <v>185.64356435643563</v>
      </c>
      <c r="BS109" s="6">
        <f t="shared" si="264"/>
        <v>141.80327868852459</v>
      </c>
      <c r="BT109" s="6">
        <f t="shared" si="264"/>
        <v>112.50000000000121</v>
      </c>
      <c r="BU109" s="6">
        <f t="shared" si="264"/>
        <v>69.23076923076965</v>
      </c>
      <c r="BV109" s="6">
        <f t="shared" si="264"/>
        <v>56.891891891891895</v>
      </c>
      <c r="BW109" s="6">
        <f t="shared" si="264"/>
        <v>45.945945945945844</v>
      </c>
      <c r="BX109" s="6">
        <f t="shared" si="264"/>
        <v>31.223628691983123</v>
      </c>
      <c r="BY109" s="6">
        <f t="shared" si="264"/>
        <v>22.763975155279503</v>
      </c>
      <c r="BZ109" s="6">
        <f t="shared" si="264"/>
        <v>16.991643454038993</v>
      </c>
      <c r="CA109" s="6">
        <f t="shared" si="264"/>
        <v>14.952380952380963</v>
      </c>
      <c r="CB109" s="6">
        <f t="shared" si="264"/>
        <v>12.345679012345643</v>
      </c>
      <c r="CC109" s="6">
        <f t="shared" si="264"/>
        <v>10.334928229665072</v>
      </c>
      <c r="CD109" s="6">
        <f t="shared" si="264"/>
        <v>9.375</v>
      </c>
      <c r="CE109" s="6">
        <f t="shared" si="264"/>
        <v>8.926229508196721</v>
      </c>
      <c r="CF109" s="6">
        <f t="shared" si="264"/>
        <v>12.235955056179776</v>
      </c>
      <c r="CG109" s="6">
        <f t="shared" si="264"/>
        <v>0.7295081967213114</v>
      </c>
      <c r="CH109" s="6">
        <f t="shared" si="264"/>
        <v>174.09479999999917</v>
      </c>
      <c r="CI109" s="6"/>
      <c r="CJ109" s="6">
        <f>CJ107+CJ108</f>
        <v>41.666666666667226</v>
      </c>
      <c r="CK109" s="6">
        <f>CK107+CK108</f>
        <v>1.5789473684210513</v>
      </c>
      <c r="CL109" s="6">
        <f>CL107+CL108</f>
        <v>2.9754098360655736</v>
      </c>
      <c r="CM109" s="6"/>
      <c r="CN109" s="6"/>
      <c r="CO109" s="6">
        <f aca="true" t="shared" si="265" ref="CO109:CZ109">CO107+CO108</f>
        <v>4.5631067961165295</v>
      </c>
      <c r="CP109" s="6">
        <f t="shared" si="265"/>
        <v>4.166666666666674</v>
      </c>
      <c r="CQ109" s="6">
        <f t="shared" si="265"/>
        <v>50.37621359223315</v>
      </c>
      <c r="CR109" s="6">
        <f t="shared" si="265"/>
        <v>3.9211266595299397</v>
      </c>
      <c r="CS109" s="6">
        <f t="shared" si="265"/>
        <v>317.857142857143</v>
      </c>
      <c r="CT109" s="6">
        <f t="shared" si="265"/>
        <v>32.81105990783411</v>
      </c>
      <c r="CU109" s="6">
        <f t="shared" si="265"/>
        <v>41.20370370370392</v>
      </c>
      <c r="CV109" s="6">
        <f t="shared" si="265"/>
        <v>375.4629629629628</v>
      </c>
      <c r="CW109" s="6">
        <f t="shared" si="265"/>
        <v>12.14071856287425</v>
      </c>
      <c r="CX109" s="6">
        <f t="shared" si="265"/>
        <v>14.933211294864467</v>
      </c>
      <c r="CY109" s="6">
        <f t="shared" si="265"/>
        <v>1.0087352534324356</v>
      </c>
      <c r="CZ109" s="6">
        <f t="shared" si="265"/>
        <v>0.0016863406408094434</v>
      </c>
      <c r="DA109" s="6"/>
      <c r="DB109" s="6"/>
      <c r="DC109" s="6">
        <f aca="true" t="shared" si="266" ref="DC109:DN109">DC107+DC108</f>
        <v>39.779065952094335</v>
      </c>
      <c r="DD109" s="6">
        <f t="shared" si="266"/>
        <v>3.970250464836486</v>
      </c>
      <c r="DE109" s="6">
        <f t="shared" si="266"/>
        <v>9.109685835416894</v>
      </c>
      <c r="DF109" s="6">
        <f t="shared" si="266"/>
        <v>11.221699660942841</v>
      </c>
      <c r="DG109" s="6">
        <f t="shared" si="266"/>
        <v>0.19687192387618946</v>
      </c>
      <c r="DH109" s="6">
        <f t="shared" si="266"/>
        <v>20.82467461445915</v>
      </c>
      <c r="DI109" s="6">
        <f t="shared" si="266"/>
        <v>17.30622893792803</v>
      </c>
      <c r="DJ109" s="6">
        <f t="shared" si="266"/>
        <v>0.41308837917164903</v>
      </c>
      <c r="DK109" s="6">
        <f t="shared" si="266"/>
        <v>0.5761495814762474</v>
      </c>
      <c r="DL109" s="6">
        <f t="shared" si="266"/>
        <v>1.0653331883900423</v>
      </c>
      <c r="DM109" s="6">
        <f t="shared" si="266"/>
        <v>100</v>
      </c>
      <c r="DN109" s="6">
        <f t="shared" si="266"/>
        <v>0.9892379606478965</v>
      </c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</row>
    <row r="110" spans="1:135" s="26" customFormat="1" ht="15.75">
      <c r="A110" s="20" t="s">
        <v>147</v>
      </c>
      <c r="B110" s="20" t="s">
        <v>196</v>
      </c>
      <c r="C110" s="21">
        <f aca="true" t="shared" si="267" ref="C110:N110">C107-C108</f>
        <v>34.60000000000005</v>
      </c>
      <c r="D110" s="21">
        <f t="shared" si="267"/>
        <v>3.38</v>
      </c>
      <c r="E110" s="21">
        <f t="shared" si="267"/>
        <v>8.28</v>
      </c>
      <c r="F110" s="21">
        <f t="shared" si="267"/>
        <v>9.98000000000006</v>
      </c>
      <c r="G110" s="21">
        <f t="shared" si="267"/>
        <v>0.18</v>
      </c>
      <c r="H110" s="21">
        <f t="shared" si="267"/>
        <v>17.66000000000002</v>
      </c>
      <c r="I110" s="21">
        <f t="shared" si="267"/>
        <v>11.87</v>
      </c>
      <c r="J110" s="21">
        <f t="shared" si="267"/>
        <v>0.35</v>
      </c>
      <c r="K110" s="21">
        <f t="shared" si="267"/>
        <v>0.5</v>
      </c>
      <c r="L110" s="21">
        <f t="shared" si="267"/>
        <v>0.95</v>
      </c>
      <c r="M110" s="21">
        <f t="shared" si="267"/>
        <v>7.569999999999998</v>
      </c>
      <c r="N110" s="21">
        <f t="shared" si="267"/>
        <v>0</v>
      </c>
      <c r="O110" s="22"/>
      <c r="P110" s="21"/>
      <c r="Q110" s="23"/>
      <c r="R110" s="21"/>
      <c r="S110" s="21"/>
      <c r="T110" s="21"/>
      <c r="U110" s="21"/>
      <c r="V110" s="21"/>
      <c r="W110" s="21"/>
      <c r="X110" s="21"/>
      <c r="Y110" s="21">
        <f aca="true" t="shared" si="268" ref="Y110:AF110">Y107-Y108</f>
        <v>0.7991302169714419</v>
      </c>
      <c r="Z110" s="21">
        <f t="shared" si="268"/>
        <v>20263.1</v>
      </c>
      <c r="AA110" s="21">
        <f t="shared" si="268"/>
        <v>4151.000000000018</v>
      </c>
      <c r="AB110" s="21">
        <f t="shared" si="268"/>
        <v>4145.800000000008</v>
      </c>
      <c r="AC110" s="21">
        <f t="shared" si="268"/>
        <v>0.8499999999999998</v>
      </c>
      <c r="AD110" s="21">
        <f t="shared" si="268"/>
        <v>1.3947368421052633</v>
      </c>
      <c r="AE110" s="21">
        <f t="shared" si="268"/>
        <v>0.7</v>
      </c>
      <c r="AF110" s="21">
        <f t="shared" si="268"/>
        <v>1.4335748792270526</v>
      </c>
      <c r="AG110" s="21"/>
      <c r="AH110" s="21">
        <f>AH107-AH108</f>
        <v>18</v>
      </c>
      <c r="AI110" s="21">
        <f>AI107-AI108</f>
        <v>593</v>
      </c>
      <c r="AJ110" s="21">
        <f>AJ107-AJ108</f>
        <v>1089</v>
      </c>
      <c r="AK110" s="21"/>
      <c r="AL110" s="21">
        <f aca="true" t="shared" si="269" ref="AL110:BG110">AL107-AL108</f>
        <v>373</v>
      </c>
      <c r="AM110" s="21">
        <f t="shared" si="269"/>
        <v>392</v>
      </c>
      <c r="AN110" s="21">
        <f t="shared" si="269"/>
        <v>51</v>
      </c>
      <c r="AO110" s="21">
        <f t="shared" si="269"/>
        <v>242</v>
      </c>
      <c r="AP110" s="21">
        <f t="shared" si="269"/>
        <v>29.999999999999993</v>
      </c>
      <c r="AQ110" s="21">
        <f t="shared" si="269"/>
        <v>34</v>
      </c>
      <c r="AR110" s="21">
        <f t="shared" si="269"/>
        <v>122</v>
      </c>
      <c r="AS110" s="21">
        <f t="shared" si="269"/>
        <v>82.39999999999995</v>
      </c>
      <c r="AT110" s="21">
        <f t="shared" si="269"/>
        <v>150</v>
      </c>
      <c r="AU110" s="21">
        <f t="shared" si="269"/>
        <v>17.3</v>
      </c>
      <c r="AV110" s="21">
        <f t="shared" si="269"/>
        <v>66.80000000000074</v>
      </c>
      <c r="AW110" s="21">
        <f t="shared" si="269"/>
        <v>13.3</v>
      </c>
      <c r="AX110" s="21">
        <f t="shared" si="269"/>
        <v>3.8400000000000025</v>
      </c>
      <c r="AY110" s="21">
        <f t="shared" si="269"/>
        <v>11.199999999999998</v>
      </c>
      <c r="AZ110" s="21">
        <f t="shared" si="269"/>
        <v>1.4700000000000002</v>
      </c>
      <c r="BA110" s="21">
        <f t="shared" si="269"/>
        <v>7.3100000000000005</v>
      </c>
      <c r="BB110" s="21">
        <f t="shared" si="269"/>
        <v>1.2100000000000002</v>
      </c>
      <c r="BC110" s="21">
        <f t="shared" si="269"/>
        <v>3.0100000000000144</v>
      </c>
      <c r="BD110" s="21">
        <f t="shared" si="269"/>
        <v>0.38</v>
      </c>
      <c r="BE110" s="21">
        <f t="shared" si="269"/>
        <v>2.060000000000014</v>
      </c>
      <c r="BF110" s="21">
        <f t="shared" si="269"/>
        <v>0.28</v>
      </c>
      <c r="BG110" s="21">
        <f t="shared" si="269"/>
        <v>9.4</v>
      </c>
      <c r="BH110" s="21"/>
      <c r="BI110" s="21">
        <f>BI107-BI108</f>
        <v>2.995</v>
      </c>
      <c r="BJ110" s="21"/>
      <c r="BK110" s="21"/>
      <c r="BL110" s="21"/>
      <c r="BM110" s="21">
        <f>BM107-BM108</f>
        <v>0</v>
      </c>
      <c r="BN110" s="21">
        <f>BN107-BN108</f>
        <v>0</v>
      </c>
      <c r="BO110" s="24">
        <f>BO107-BO108</f>
        <v>0</v>
      </c>
      <c r="BP110" s="21"/>
      <c r="BQ110" s="21">
        <f aca="true" t="shared" si="270" ref="BQ110:CH110">BQ107-BQ108</f>
        <v>265.80645161290346</v>
      </c>
      <c r="BR110" s="21">
        <f t="shared" si="270"/>
        <v>185.64356435643563</v>
      </c>
      <c r="BS110" s="21">
        <f t="shared" si="270"/>
        <v>141.80327868852459</v>
      </c>
      <c r="BT110" s="21">
        <f t="shared" si="270"/>
        <v>111.3333333333321</v>
      </c>
      <c r="BU110" s="21">
        <f t="shared" si="270"/>
        <v>68.20512820512778</v>
      </c>
      <c r="BV110" s="21">
        <f t="shared" si="270"/>
        <v>51.891891891891895</v>
      </c>
      <c r="BW110" s="21">
        <f t="shared" si="270"/>
        <v>43.24324324324335</v>
      </c>
      <c r="BX110" s="21">
        <f t="shared" si="270"/>
        <v>31.012658227848107</v>
      </c>
      <c r="BY110" s="21">
        <f t="shared" si="270"/>
        <v>22.701863354037265</v>
      </c>
      <c r="BZ110" s="21">
        <f t="shared" si="270"/>
        <v>16.852367688022284</v>
      </c>
      <c r="CA110" s="21">
        <f t="shared" si="270"/>
        <v>14.333333333333321</v>
      </c>
      <c r="CB110" s="21">
        <f t="shared" si="270"/>
        <v>11.728395061728433</v>
      </c>
      <c r="CC110" s="21">
        <f t="shared" si="270"/>
        <v>9.856459330143542</v>
      </c>
      <c r="CD110" s="21">
        <f t="shared" si="270"/>
        <v>8.75</v>
      </c>
      <c r="CE110" s="21">
        <f t="shared" si="270"/>
        <v>8.926229508196721</v>
      </c>
      <c r="CF110" s="21">
        <f t="shared" si="270"/>
        <v>12.235955056179776</v>
      </c>
      <c r="CG110" s="21">
        <f t="shared" si="270"/>
        <v>0.6592000000000001</v>
      </c>
      <c r="CH110" s="21">
        <f t="shared" si="270"/>
        <v>166.0909836065582</v>
      </c>
      <c r="CI110" s="21"/>
      <c r="CJ110" s="21">
        <f>CJ107-CJ108</f>
        <v>40.80267558528371</v>
      </c>
      <c r="CK110" s="21">
        <f>CK107-CK108</f>
        <v>1.3333333333333348</v>
      </c>
      <c r="CL110" s="21">
        <f>CL107-CL108</f>
        <v>0.2719999999999998</v>
      </c>
      <c r="CM110" s="21"/>
      <c r="CN110" s="21"/>
      <c r="CO110" s="21">
        <f aca="true" t="shared" si="271" ref="CO110:CZ110">CO107-CO108</f>
        <v>4.393518518518493</v>
      </c>
      <c r="CP110" s="21">
        <f t="shared" si="271"/>
        <v>3.9228295819935615</v>
      </c>
      <c r="CQ110" s="21">
        <f t="shared" si="271"/>
        <v>49.438876404494245</v>
      </c>
      <c r="CR110" s="21">
        <f t="shared" si="271"/>
        <v>3.5766493006996565</v>
      </c>
      <c r="CS110" s="21">
        <f t="shared" si="271"/>
        <v>274.6666666666665</v>
      </c>
      <c r="CT110" s="21">
        <f t="shared" si="271"/>
        <v>28.35268817204301</v>
      </c>
      <c r="CU110" s="21">
        <f t="shared" si="271"/>
        <v>39.99999999999977</v>
      </c>
      <c r="CV110" s="21">
        <f t="shared" si="271"/>
        <v>287.86407766990305</v>
      </c>
      <c r="CW110" s="21">
        <f t="shared" si="271"/>
        <v>8.785185185185187</v>
      </c>
      <c r="CX110" s="21">
        <f t="shared" si="271"/>
        <v>10.514327883876991</v>
      </c>
      <c r="CY110" s="21">
        <f t="shared" si="271"/>
        <v>0.9555025722711292</v>
      </c>
      <c r="CZ110" s="21">
        <f t="shared" si="271"/>
        <v>0.0012330456226880395</v>
      </c>
      <c r="DA110" s="21"/>
      <c r="DB110" s="21"/>
      <c r="DC110" s="21">
        <f aca="true" t="shared" si="272" ref="DC110:DN110">DC107-DC108</f>
        <v>37.612783998260845</v>
      </c>
      <c r="DD110" s="21">
        <f t="shared" si="272"/>
        <v>3.674312425263617</v>
      </c>
      <c r="DE110" s="21">
        <f t="shared" si="272"/>
        <v>9.056108498304713</v>
      </c>
      <c r="DF110" s="21">
        <f t="shared" si="272"/>
        <v>10.849005326665898</v>
      </c>
      <c r="DG110" s="21">
        <f t="shared" si="272"/>
        <v>0.195673442765518</v>
      </c>
      <c r="DH110" s="21">
        <f t="shared" si="272"/>
        <v>19.197738884661376</v>
      </c>
      <c r="DI110" s="21">
        <f t="shared" si="272"/>
        <v>12.982609646724274</v>
      </c>
      <c r="DJ110" s="21">
        <f t="shared" si="272"/>
        <v>0.38280651864814613</v>
      </c>
      <c r="DK110" s="21">
        <f t="shared" si="272"/>
        <v>0.5468664552116373</v>
      </c>
      <c r="DL110" s="21">
        <f t="shared" si="272"/>
        <v>1.039046264902111</v>
      </c>
      <c r="DM110" s="21">
        <f t="shared" si="272"/>
        <v>100</v>
      </c>
      <c r="DN110" s="21">
        <f t="shared" si="272"/>
        <v>0.9296729738597835</v>
      </c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</row>
    <row r="111" spans="1:135" ht="15.75">
      <c r="A111" s="1" t="s">
        <v>109</v>
      </c>
      <c r="B111" s="1" t="s">
        <v>110</v>
      </c>
      <c r="C111" s="4">
        <v>41.421875</v>
      </c>
      <c r="D111" s="4">
        <v>2.69875</v>
      </c>
      <c r="E111" s="4">
        <v>12.455</v>
      </c>
      <c r="F111" s="4">
        <v>12.1524</v>
      </c>
      <c r="G111" s="4">
        <v>0.183</v>
      </c>
      <c r="H111" s="4">
        <v>11.626875</v>
      </c>
      <c r="I111" s="4">
        <v>12.30375</v>
      </c>
      <c r="J111" s="4">
        <v>2.955625</v>
      </c>
      <c r="K111" s="4">
        <v>0.904375</v>
      </c>
      <c r="L111" s="4">
        <v>0.5883124999999999</v>
      </c>
      <c r="M111" s="4">
        <v>3.56125</v>
      </c>
      <c r="N111" s="4">
        <v>100.8512125</v>
      </c>
      <c r="O111" s="10">
        <v>0.7035244999999999</v>
      </c>
      <c r="P111" s="4">
        <v>-13.13790900702716</v>
      </c>
      <c r="Q111" s="13">
        <v>0.51283275</v>
      </c>
      <c r="R111" s="4">
        <v>3.7599485018724454</v>
      </c>
      <c r="S111" s="4"/>
      <c r="T111" s="4"/>
      <c r="U111" s="4"/>
      <c r="V111" s="4"/>
      <c r="W111" s="4"/>
      <c r="X111" s="4"/>
      <c r="Y111" s="4">
        <v>0.6812594291615078</v>
      </c>
      <c r="Z111" s="4">
        <v>16179.006249999997</v>
      </c>
      <c r="AA111" s="4">
        <v>7508.121250000002</v>
      </c>
      <c r="AB111" s="4">
        <v>2567.3957499999997</v>
      </c>
      <c r="AC111" s="4">
        <v>3.86</v>
      </c>
      <c r="AD111" s="4">
        <v>0.3211777247002293</v>
      </c>
      <c r="AE111" s="4">
        <v>3.645336483488223</v>
      </c>
      <c r="AF111" s="4">
        <v>1.0117748380986964</v>
      </c>
      <c r="AG111" s="4"/>
      <c r="AH111" s="4">
        <v>23.625</v>
      </c>
      <c r="AI111" s="4">
        <v>878.375</v>
      </c>
      <c r="AJ111" s="4">
        <v>735.25</v>
      </c>
      <c r="AK111" s="4">
        <v>33.9625</v>
      </c>
      <c r="AL111" s="4"/>
      <c r="AM111" s="4">
        <v>306.95125</v>
      </c>
      <c r="AN111" s="4">
        <v>57.4</v>
      </c>
      <c r="AO111" s="4">
        <v>209.6875</v>
      </c>
      <c r="AP111" s="4">
        <v>35.641062500000004</v>
      </c>
      <c r="AQ111" s="4">
        <v>263.8125</v>
      </c>
      <c r="AR111" s="4">
        <v>73.9375</v>
      </c>
      <c r="AS111" s="4">
        <v>88.67</v>
      </c>
      <c r="AT111" s="4">
        <v>174.919375</v>
      </c>
      <c r="AU111" s="4">
        <v>19.0325</v>
      </c>
      <c r="AV111" s="4">
        <v>75.405625</v>
      </c>
      <c r="AW111" s="4">
        <v>13.010625</v>
      </c>
      <c r="AX111" s="4">
        <v>3.86875</v>
      </c>
      <c r="AY111" s="4">
        <v>11.666875</v>
      </c>
      <c r="AZ111" s="4">
        <v>2.679090909090909</v>
      </c>
      <c r="BA111" s="4">
        <v>8.01125</v>
      </c>
      <c r="BB111" s="4">
        <v>1.35375</v>
      </c>
      <c r="BC111" s="4">
        <v>3.1625</v>
      </c>
      <c r="BD111" s="4"/>
      <c r="BE111" s="4">
        <v>2.764375</v>
      </c>
      <c r="BF111" s="4">
        <v>0.3675</v>
      </c>
      <c r="BG111" s="4">
        <v>6.546875</v>
      </c>
      <c r="BH111" s="4"/>
      <c r="BI111" s="4">
        <v>1.7575</v>
      </c>
      <c r="BJ111" s="4">
        <v>6.063125</v>
      </c>
      <c r="BK111" s="4">
        <v>4.7275</v>
      </c>
      <c r="BL111" s="4"/>
      <c r="BM111" s="4">
        <v>1.131875</v>
      </c>
      <c r="BN111" s="4">
        <v>97.06666666666666</v>
      </c>
      <c r="BO111" s="18">
        <v>71.5</v>
      </c>
      <c r="BP111" s="4"/>
      <c r="BQ111" s="4">
        <v>286.0322580645161</v>
      </c>
      <c r="BR111" s="4">
        <v>216.484375</v>
      </c>
      <c r="BS111" s="4">
        <v>156.00409836065572</v>
      </c>
      <c r="BT111" s="4">
        <v>125.67604166666668</v>
      </c>
      <c r="BU111" s="4">
        <v>66.72115384615385</v>
      </c>
      <c r="BV111" s="4">
        <v>52.2804054054054</v>
      </c>
      <c r="BW111" s="4">
        <v>45.04584942084943</v>
      </c>
      <c r="BX111" s="4">
        <v>56.520905255082475</v>
      </c>
      <c r="BY111" s="4">
        <v>24.87965838509317</v>
      </c>
      <c r="BZ111" s="4">
        <v>18.85445682451253</v>
      </c>
      <c r="CA111" s="4">
        <v>15.059523809523812</v>
      </c>
      <c r="CB111" s="4"/>
      <c r="CC111" s="4">
        <v>13.226674641148325</v>
      </c>
      <c r="CD111" s="4">
        <v>11.484375</v>
      </c>
      <c r="CE111" s="4">
        <v>10.287085935979082</v>
      </c>
      <c r="CF111" s="4">
        <v>10.334435614438604</v>
      </c>
      <c r="CG111" s="4">
        <v>1.1827264635771606</v>
      </c>
      <c r="CH111" s="4">
        <v>229.0407974323244</v>
      </c>
      <c r="CI111" s="4"/>
      <c r="CJ111" s="4">
        <v>44.57076307824814</v>
      </c>
      <c r="CK111" s="4">
        <v>2.233033457811034</v>
      </c>
      <c r="CL111" s="4">
        <v>3.673227653132108</v>
      </c>
      <c r="CM111" s="4">
        <v>1.3704803497635192</v>
      </c>
      <c r="CN111" s="4">
        <v>2.0807511703091537</v>
      </c>
      <c r="CO111" s="4">
        <v>2.874761391691956</v>
      </c>
      <c r="CP111" s="4">
        <v>2.457779681374479</v>
      </c>
      <c r="CQ111" s="4">
        <v>106.10819740427358</v>
      </c>
      <c r="CR111" s="4">
        <v>1.848230657670255</v>
      </c>
      <c r="CS111" s="4">
        <v>243.29783261551523</v>
      </c>
      <c r="CT111" s="4">
        <v>25.114614979666086</v>
      </c>
      <c r="CU111" s="4">
        <v>32.27313228696594</v>
      </c>
      <c r="CV111" s="4">
        <v>382.96302099422775</v>
      </c>
      <c r="CW111" s="4">
        <v>13.67055532180905</v>
      </c>
      <c r="CX111" s="4">
        <v>18.502487785476482</v>
      </c>
      <c r="CY111" s="4">
        <v>0.9468384994156515</v>
      </c>
      <c r="CZ111" s="4">
        <v>0.001186694598923985</v>
      </c>
      <c r="DA111" s="4"/>
      <c r="DB111" s="4"/>
      <c r="DC111" s="4">
        <v>42.57907738079813</v>
      </c>
      <c r="DD111" s="4">
        <v>2.7737017638820576</v>
      </c>
      <c r="DE111" s="4">
        <v>12.80074347731923</v>
      </c>
      <c r="DF111" s="4">
        <v>12.488670196372269</v>
      </c>
      <c r="DG111" s="4">
        <v>0.1880732957503754</v>
      </c>
      <c r="DH111" s="4">
        <v>11.950335125461185</v>
      </c>
      <c r="DI111" s="4">
        <v>12.65043543177389</v>
      </c>
      <c r="DJ111" s="4">
        <v>3.0357395884678624</v>
      </c>
      <c r="DK111" s="4">
        <v>0.9288934869488571</v>
      </c>
      <c r="DL111" s="4">
        <v>0.6043302532261337</v>
      </c>
      <c r="DM111" s="4">
        <v>100</v>
      </c>
      <c r="DN111" s="4">
        <v>3.964633075416719</v>
      </c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</row>
    <row r="112" spans="1:135" s="2" customFormat="1" ht="15.75">
      <c r="A112" s="2" t="s">
        <v>86</v>
      </c>
      <c r="C112" s="3">
        <v>1.405098834379789</v>
      </c>
      <c r="D112" s="3">
        <v>0.3052432431684606</v>
      </c>
      <c r="E112" s="3">
        <v>1.259012509866378</v>
      </c>
      <c r="F112" s="3">
        <v>0.7486826764390977</v>
      </c>
      <c r="G112" s="3">
        <v>0.012961481396815718</v>
      </c>
      <c r="H112" s="3">
        <v>1.249068246484139</v>
      </c>
      <c r="I112" s="3">
        <v>1.384353978395693</v>
      </c>
      <c r="J112" s="3">
        <v>0.6553049743249331</v>
      </c>
      <c r="K112" s="3">
        <v>0.2840547647461667</v>
      </c>
      <c r="L112" s="3">
        <v>0.14318638148842944</v>
      </c>
      <c r="M112" s="3">
        <v>0.8317817847849265</v>
      </c>
      <c r="N112" s="3">
        <v>0.43122236414956205</v>
      </c>
      <c r="O112" s="11">
        <v>0.00013201735996956252</v>
      </c>
      <c r="P112" s="3">
        <v>1.874048690035642</v>
      </c>
      <c r="Q112" s="14">
        <v>4.394527847220148E-05</v>
      </c>
      <c r="R112" s="3">
        <v>0.8572346768142619</v>
      </c>
      <c r="S112" s="3"/>
      <c r="T112" s="3"/>
      <c r="U112" s="3"/>
      <c r="V112" s="3"/>
      <c r="W112" s="3"/>
      <c r="X112" s="3"/>
      <c r="Y112" s="3">
        <v>0.025853256733918528</v>
      </c>
      <c r="Z112" s="3">
        <v>1829.9332427949516</v>
      </c>
      <c r="AA112" s="3">
        <v>2358.2226569226673</v>
      </c>
      <c r="AB112" s="3">
        <v>624.8653688155067</v>
      </c>
      <c r="AC112" s="3">
        <v>0.7542877435037658</v>
      </c>
      <c r="AD112" s="3">
        <v>0.13880815885374784</v>
      </c>
      <c r="AE112" s="3">
        <v>1.3713295657672193</v>
      </c>
      <c r="AF112" s="3">
        <v>0.25366642316906785</v>
      </c>
      <c r="AG112" s="3"/>
      <c r="AH112" s="3">
        <v>9.346623721965061</v>
      </c>
      <c r="AI112" s="3">
        <v>161.95094743470938</v>
      </c>
      <c r="AJ112" s="3">
        <v>169.83355822687105</v>
      </c>
      <c r="AK112" s="3">
        <v>8.511728305696789</v>
      </c>
      <c r="AL112" s="3"/>
      <c r="AM112" s="3">
        <v>163.74631491559597</v>
      </c>
      <c r="AN112" s="3">
        <v>4.00437261003494</v>
      </c>
      <c r="AO112" s="3">
        <v>61.98358527666821</v>
      </c>
      <c r="AP112" s="3">
        <v>18.85487922749953</v>
      </c>
      <c r="AQ112" s="3">
        <v>45.43844565728454</v>
      </c>
      <c r="AR112" s="3">
        <v>15.356060489266119</v>
      </c>
      <c r="AS112" s="3">
        <v>49.57073809214463</v>
      </c>
      <c r="AT112" s="3">
        <v>97.13085429388228</v>
      </c>
      <c r="AU112" s="3">
        <v>9.824719779718915</v>
      </c>
      <c r="AV112" s="3">
        <v>38.941757627376994</v>
      </c>
      <c r="AW112" s="3">
        <v>6.928828786986663</v>
      </c>
      <c r="AX112" s="3">
        <v>2.0433608192142683</v>
      </c>
      <c r="AY112" s="3">
        <v>5.704643633424875</v>
      </c>
      <c r="AZ112" s="3">
        <v>2.3484596675091858</v>
      </c>
      <c r="BA112" s="3">
        <v>4.206885538911178</v>
      </c>
      <c r="BB112" s="3">
        <v>0.7563057830666111</v>
      </c>
      <c r="BC112" s="3">
        <v>1.4915742522583317</v>
      </c>
      <c r="BD112" s="3"/>
      <c r="BE112" s="3">
        <v>1.5519945584231283</v>
      </c>
      <c r="BF112" s="3">
        <v>0.209329286054293</v>
      </c>
      <c r="BG112" s="3">
        <v>1.8243585131149578</v>
      </c>
      <c r="BH112" s="3"/>
      <c r="BI112" s="3">
        <v>0.7052260275968271</v>
      </c>
      <c r="BJ112" s="3">
        <v>0.8236331005824086</v>
      </c>
      <c r="BK112" s="3">
        <v>0.9556117150809706</v>
      </c>
      <c r="BL112" s="3"/>
      <c r="BM112" s="3">
        <v>1.6089834475142997</v>
      </c>
      <c r="BN112" s="3">
        <v>60.9507633713931</v>
      </c>
      <c r="BO112" s="19">
        <v>11.034038245356955</v>
      </c>
      <c r="BP112" s="3"/>
      <c r="BQ112" s="3">
        <v>159.90560674885373</v>
      </c>
      <c r="BR112" s="3">
        <v>120.2114533340126</v>
      </c>
      <c r="BS112" s="3">
        <v>80.53048999769604</v>
      </c>
      <c r="BT112" s="3">
        <v>64.90292937896167</v>
      </c>
      <c r="BU112" s="3">
        <v>35.532455317880256</v>
      </c>
      <c r="BV112" s="3">
        <v>27.61298404343604</v>
      </c>
      <c r="BW112" s="3">
        <v>22.02565109430452</v>
      </c>
      <c r="BX112" s="3">
        <v>49.54556260567902</v>
      </c>
      <c r="BY112" s="3">
        <v>13.064861922084406</v>
      </c>
      <c r="BZ112" s="3">
        <v>10.533506727947243</v>
      </c>
      <c r="CA112" s="3">
        <v>7.102734534563482</v>
      </c>
      <c r="CB112" s="3"/>
      <c r="CC112" s="3">
        <v>7.425811284321189</v>
      </c>
      <c r="CD112" s="3">
        <v>6.541540189196654</v>
      </c>
      <c r="CE112" s="3">
        <v>2.576051857161867</v>
      </c>
      <c r="CF112" s="3">
        <v>4.193958372564663</v>
      </c>
      <c r="CG112" s="3">
        <v>0.5874026630942007</v>
      </c>
      <c r="CH112" s="3">
        <v>54.90152801140873</v>
      </c>
      <c r="CI112" s="3"/>
      <c r="CJ112" s="3">
        <v>8.051795395273416</v>
      </c>
      <c r="CK112" s="3">
        <v>1.1668679530548463</v>
      </c>
      <c r="CL112" s="3">
        <v>0.7117337944576924</v>
      </c>
      <c r="CM112" s="3">
        <v>0.20646010207975998</v>
      </c>
      <c r="CN112" s="3">
        <v>0.7946517897401555</v>
      </c>
      <c r="CO112" s="3">
        <v>1.252694585722313</v>
      </c>
      <c r="CP112" s="3">
        <v>0.8836410292810654</v>
      </c>
      <c r="CQ112" s="3">
        <v>56.22470842956222</v>
      </c>
      <c r="CR112" s="3">
        <v>0.4261539859216122</v>
      </c>
      <c r="CS112" s="3">
        <v>49.99115325063735</v>
      </c>
      <c r="CT112" s="3">
        <v>5.160377109743214</v>
      </c>
      <c r="CU112" s="3">
        <v>6.508033407948046</v>
      </c>
      <c r="CV112" s="3">
        <v>135.82592130911803</v>
      </c>
      <c r="CW112" s="3">
        <v>4.4814697651938795</v>
      </c>
      <c r="CX112" s="3">
        <v>5.8287380842879655</v>
      </c>
      <c r="CY112" s="3">
        <v>0.09025704599378691</v>
      </c>
      <c r="CZ112" s="3">
        <v>0.00027506301925096983</v>
      </c>
      <c r="DA112" s="3"/>
      <c r="DB112" s="3"/>
      <c r="DC112" s="3">
        <v>1.4985469986419098</v>
      </c>
      <c r="DD112" s="3">
        <v>0.3112742953624968</v>
      </c>
      <c r="DE112" s="3">
        <v>1.2879407356426351</v>
      </c>
      <c r="DF112" s="3">
        <v>0.728608275401686</v>
      </c>
      <c r="DG112" s="3">
        <v>0.012923961524437375</v>
      </c>
      <c r="DH112" s="3">
        <v>1.2751142939497024</v>
      </c>
      <c r="DI112" s="3">
        <v>1.4609549933168098</v>
      </c>
      <c r="DJ112" s="3">
        <v>0.6644741439290711</v>
      </c>
      <c r="DK112" s="3">
        <v>0.29075264894351754</v>
      </c>
      <c r="DL112" s="3">
        <v>0.14610971755354812</v>
      </c>
      <c r="DM112" s="3"/>
      <c r="DN112" s="3">
        <v>0.7625337694561551</v>
      </c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</row>
    <row r="113" spans="1:135" s="7" customFormat="1" ht="15.75">
      <c r="A113" s="5" t="s">
        <v>109</v>
      </c>
      <c r="B113" s="5" t="s">
        <v>197</v>
      </c>
      <c r="C113" s="6">
        <f aca="true" t="shared" si="273" ref="C113:R113">C111+C112</f>
        <v>42.826973834379785</v>
      </c>
      <c r="D113" s="6">
        <f t="shared" si="273"/>
        <v>3.0039932431684604</v>
      </c>
      <c r="E113" s="6">
        <f t="shared" si="273"/>
        <v>13.714012509866379</v>
      </c>
      <c r="F113" s="6">
        <f t="shared" si="273"/>
        <v>12.901082676439097</v>
      </c>
      <c r="G113" s="6">
        <f t="shared" si="273"/>
        <v>0.1959614813968157</v>
      </c>
      <c r="H113" s="6">
        <f t="shared" si="273"/>
        <v>12.87594324648414</v>
      </c>
      <c r="I113" s="6">
        <f t="shared" si="273"/>
        <v>13.688103978395693</v>
      </c>
      <c r="J113" s="6">
        <f t="shared" si="273"/>
        <v>3.6109299743249332</v>
      </c>
      <c r="K113" s="6">
        <f t="shared" si="273"/>
        <v>1.1884297647461668</v>
      </c>
      <c r="L113" s="6">
        <f t="shared" si="273"/>
        <v>0.7314988814884293</v>
      </c>
      <c r="M113" s="6">
        <f t="shared" si="273"/>
        <v>4.3930317847849265</v>
      </c>
      <c r="N113" s="6">
        <f t="shared" si="273"/>
        <v>101.28243486414956</v>
      </c>
      <c r="O113" s="9">
        <f t="shared" si="273"/>
        <v>0.7036565173599695</v>
      </c>
      <c r="P113" s="6">
        <f t="shared" si="273"/>
        <v>-11.263860316991519</v>
      </c>
      <c r="Q113" s="12">
        <f t="shared" si="273"/>
        <v>0.5128766952784721</v>
      </c>
      <c r="R113" s="6">
        <f t="shared" si="273"/>
        <v>4.617183178686707</v>
      </c>
      <c r="S113" s="6"/>
      <c r="T113" s="6"/>
      <c r="U113" s="6"/>
      <c r="V113" s="6"/>
      <c r="W113" s="6"/>
      <c r="X113" s="6"/>
      <c r="Y113" s="6">
        <f aca="true" t="shared" si="274" ref="Y113:AF113">Y111+Y112</f>
        <v>0.7071126858954264</v>
      </c>
      <c r="Z113" s="6">
        <f t="shared" si="274"/>
        <v>18008.939492794947</v>
      </c>
      <c r="AA113" s="6">
        <f t="shared" si="274"/>
        <v>9866.34390692267</v>
      </c>
      <c r="AB113" s="6">
        <f t="shared" si="274"/>
        <v>3192.2611188155065</v>
      </c>
      <c r="AC113" s="6">
        <f t="shared" si="274"/>
        <v>4.614287743503766</v>
      </c>
      <c r="AD113" s="6">
        <f t="shared" si="274"/>
        <v>0.4599858835539772</v>
      </c>
      <c r="AE113" s="6">
        <f t="shared" si="274"/>
        <v>5.016666049255442</v>
      </c>
      <c r="AF113" s="6">
        <f t="shared" si="274"/>
        <v>1.2654412612677644</v>
      </c>
      <c r="AG113" s="6"/>
      <c r="AH113" s="6">
        <f>AH111+AH112</f>
        <v>32.97162372196506</v>
      </c>
      <c r="AI113" s="6">
        <f>AI111+AI112</f>
        <v>1040.3259474347094</v>
      </c>
      <c r="AJ113" s="6">
        <f>AJ111+AJ112</f>
        <v>905.083558226871</v>
      </c>
      <c r="AK113" s="6">
        <f>AK111+AK112</f>
        <v>42.47422830569678</v>
      </c>
      <c r="AL113" s="6"/>
      <c r="AM113" s="6">
        <f aca="true" t="shared" si="275" ref="AM113:BC113">AM111+AM112</f>
        <v>470.697564915596</v>
      </c>
      <c r="AN113" s="6">
        <f t="shared" si="275"/>
        <v>61.40437261003494</v>
      </c>
      <c r="AO113" s="6">
        <f t="shared" si="275"/>
        <v>271.67108527666824</v>
      </c>
      <c r="AP113" s="6">
        <f t="shared" si="275"/>
        <v>54.495941727499535</v>
      </c>
      <c r="AQ113" s="6">
        <f t="shared" si="275"/>
        <v>309.25094565728455</v>
      </c>
      <c r="AR113" s="6">
        <f t="shared" si="275"/>
        <v>89.29356048926611</v>
      </c>
      <c r="AS113" s="6">
        <f t="shared" si="275"/>
        <v>138.24073809214462</v>
      </c>
      <c r="AT113" s="6">
        <f t="shared" si="275"/>
        <v>272.0502292938823</v>
      </c>
      <c r="AU113" s="6">
        <f t="shared" si="275"/>
        <v>28.857219779718914</v>
      </c>
      <c r="AV113" s="6">
        <f t="shared" si="275"/>
        <v>114.34738262737699</v>
      </c>
      <c r="AW113" s="6">
        <f t="shared" si="275"/>
        <v>19.93945378698666</v>
      </c>
      <c r="AX113" s="6">
        <f t="shared" si="275"/>
        <v>5.912110819214268</v>
      </c>
      <c r="AY113" s="6">
        <f t="shared" si="275"/>
        <v>17.371518633424873</v>
      </c>
      <c r="AZ113" s="6">
        <f t="shared" si="275"/>
        <v>5.027550576600095</v>
      </c>
      <c r="BA113" s="6">
        <f t="shared" si="275"/>
        <v>12.218135538911177</v>
      </c>
      <c r="BB113" s="6">
        <f t="shared" si="275"/>
        <v>2.110055783066611</v>
      </c>
      <c r="BC113" s="6">
        <f t="shared" si="275"/>
        <v>4.654074252258332</v>
      </c>
      <c r="BD113" s="6"/>
      <c r="BE113" s="6">
        <f>BE111+BE112</f>
        <v>4.316369558423128</v>
      </c>
      <c r="BF113" s="6">
        <f>BF111+BF112</f>
        <v>0.576829286054293</v>
      </c>
      <c r="BG113" s="6">
        <f>BG111+BG112</f>
        <v>8.371233513114959</v>
      </c>
      <c r="BH113" s="6"/>
      <c r="BI113" s="6">
        <f>BI111+BI112</f>
        <v>2.462726027596827</v>
      </c>
      <c r="BJ113" s="6">
        <f>BJ111+BJ112</f>
        <v>6.886758100582409</v>
      </c>
      <c r="BK113" s="6">
        <f>BK111+BK112</f>
        <v>5.683111715080971</v>
      </c>
      <c r="BL113" s="6"/>
      <c r="BM113" s="6">
        <f>BM111+BM112</f>
        <v>2.7408584475142996</v>
      </c>
      <c r="BN113" s="6">
        <f>BN111+BN112</f>
        <v>158.01743003805976</v>
      </c>
      <c r="BO113" s="17">
        <f>BO111+BO112</f>
        <v>82.53403824535695</v>
      </c>
      <c r="BP113" s="6"/>
      <c r="BQ113" s="6">
        <f aca="true" t="shared" si="276" ref="BQ113:CA113">BQ111+BQ112</f>
        <v>445.93786481336986</v>
      </c>
      <c r="BR113" s="6">
        <f t="shared" si="276"/>
        <v>336.6958283340126</v>
      </c>
      <c r="BS113" s="6">
        <f t="shared" si="276"/>
        <v>236.53458835835175</v>
      </c>
      <c r="BT113" s="6">
        <f t="shared" si="276"/>
        <v>190.57897104562835</v>
      </c>
      <c r="BU113" s="6">
        <f t="shared" si="276"/>
        <v>102.25360916403412</v>
      </c>
      <c r="BV113" s="6">
        <f t="shared" si="276"/>
        <v>79.89338944884145</v>
      </c>
      <c r="BW113" s="6">
        <f t="shared" si="276"/>
        <v>67.07150051515396</v>
      </c>
      <c r="BX113" s="6">
        <f t="shared" si="276"/>
        <v>106.06646786076149</v>
      </c>
      <c r="BY113" s="6">
        <f t="shared" si="276"/>
        <v>37.94452030717758</v>
      </c>
      <c r="BZ113" s="6">
        <f t="shared" si="276"/>
        <v>29.387963552459773</v>
      </c>
      <c r="CA113" s="6">
        <f t="shared" si="276"/>
        <v>22.162258344087295</v>
      </c>
      <c r="CB113" s="6"/>
      <c r="CC113" s="6">
        <f aca="true" t="shared" si="277" ref="CC113:CH113">CC111+CC112</f>
        <v>20.652485925469513</v>
      </c>
      <c r="CD113" s="6">
        <f t="shared" si="277"/>
        <v>18.025915189196652</v>
      </c>
      <c r="CE113" s="6">
        <f t="shared" si="277"/>
        <v>12.863137793140949</v>
      </c>
      <c r="CF113" s="6">
        <f t="shared" si="277"/>
        <v>14.528393987003266</v>
      </c>
      <c r="CG113" s="6">
        <f t="shared" si="277"/>
        <v>1.7701291266713612</v>
      </c>
      <c r="CH113" s="6">
        <f t="shared" si="277"/>
        <v>283.9423254437331</v>
      </c>
      <c r="CI113" s="6"/>
      <c r="CJ113" s="6">
        <f aca="true" t="shared" si="278" ref="CJ113:CZ113">CJ111+CJ112</f>
        <v>52.62255847352156</v>
      </c>
      <c r="CK113" s="6">
        <f t="shared" si="278"/>
        <v>3.39990141086588</v>
      </c>
      <c r="CL113" s="6">
        <f t="shared" si="278"/>
        <v>4.3849614475898</v>
      </c>
      <c r="CM113" s="6">
        <f t="shared" si="278"/>
        <v>1.5769404518432792</v>
      </c>
      <c r="CN113" s="6">
        <f t="shared" si="278"/>
        <v>2.875402960049309</v>
      </c>
      <c r="CO113" s="6">
        <f t="shared" si="278"/>
        <v>4.127455977414269</v>
      </c>
      <c r="CP113" s="6">
        <f t="shared" si="278"/>
        <v>3.3414207106555445</v>
      </c>
      <c r="CQ113" s="6">
        <f t="shared" si="278"/>
        <v>162.3329058338358</v>
      </c>
      <c r="CR113" s="6">
        <f t="shared" si="278"/>
        <v>2.2743846435918673</v>
      </c>
      <c r="CS113" s="6">
        <f t="shared" si="278"/>
        <v>293.2889858661526</v>
      </c>
      <c r="CT113" s="6">
        <f t="shared" si="278"/>
        <v>30.274992089409302</v>
      </c>
      <c r="CU113" s="6">
        <f t="shared" si="278"/>
        <v>38.78116569491399</v>
      </c>
      <c r="CV113" s="6">
        <f t="shared" si="278"/>
        <v>518.7889423033457</v>
      </c>
      <c r="CW113" s="6">
        <f t="shared" si="278"/>
        <v>18.15202508700293</v>
      </c>
      <c r="CX113" s="6">
        <f t="shared" si="278"/>
        <v>24.33122586976445</v>
      </c>
      <c r="CY113" s="6">
        <f t="shared" si="278"/>
        <v>1.0370955454094384</v>
      </c>
      <c r="CZ113" s="6">
        <f t="shared" si="278"/>
        <v>0.0014617576181749547</v>
      </c>
      <c r="DA113" s="6"/>
      <c r="DB113" s="6"/>
      <c r="DC113" s="6">
        <f aca="true" t="shared" si="279" ref="DC113:DN113">DC111+DC112</f>
        <v>44.07762437944004</v>
      </c>
      <c r="DD113" s="6">
        <f t="shared" si="279"/>
        <v>3.0849760592445543</v>
      </c>
      <c r="DE113" s="6">
        <f t="shared" si="279"/>
        <v>14.088684212961866</v>
      </c>
      <c r="DF113" s="6">
        <f t="shared" si="279"/>
        <v>13.217278471773955</v>
      </c>
      <c r="DG113" s="6">
        <f t="shared" si="279"/>
        <v>0.20099725727481277</v>
      </c>
      <c r="DH113" s="6">
        <f t="shared" si="279"/>
        <v>13.225449419410888</v>
      </c>
      <c r="DI113" s="6">
        <f t="shared" si="279"/>
        <v>14.111390425090699</v>
      </c>
      <c r="DJ113" s="6">
        <f t="shared" si="279"/>
        <v>3.7002137323969335</v>
      </c>
      <c r="DK113" s="6">
        <f t="shared" si="279"/>
        <v>1.2196461358923747</v>
      </c>
      <c r="DL113" s="6">
        <f t="shared" si="279"/>
        <v>0.7504399707796818</v>
      </c>
      <c r="DM113" s="6">
        <f t="shared" si="279"/>
        <v>100</v>
      </c>
      <c r="DN113" s="6">
        <f t="shared" si="279"/>
        <v>4.727166844872874</v>
      </c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</row>
    <row r="114" spans="1:135" s="26" customFormat="1" ht="15.75">
      <c r="A114" s="20" t="s">
        <v>109</v>
      </c>
      <c r="B114" s="20" t="s">
        <v>198</v>
      </c>
      <c r="C114" s="21">
        <f aca="true" t="shared" si="280" ref="C114:R114">C111-C112</f>
        <v>40.016776165620215</v>
      </c>
      <c r="D114" s="21">
        <f t="shared" si="280"/>
        <v>2.3935067568315396</v>
      </c>
      <c r="E114" s="21">
        <f t="shared" si="280"/>
        <v>11.195987490133621</v>
      </c>
      <c r="F114" s="21">
        <f t="shared" si="280"/>
        <v>11.403717323560903</v>
      </c>
      <c r="G114" s="21">
        <f t="shared" si="280"/>
        <v>0.17003851860318428</v>
      </c>
      <c r="H114" s="21">
        <f t="shared" si="280"/>
        <v>10.377806753515861</v>
      </c>
      <c r="I114" s="21">
        <f t="shared" si="280"/>
        <v>10.919396021604308</v>
      </c>
      <c r="J114" s="21">
        <f t="shared" si="280"/>
        <v>2.3003200256750667</v>
      </c>
      <c r="K114" s="21">
        <f t="shared" si="280"/>
        <v>0.6203202352538333</v>
      </c>
      <c r="L114" s="21">
        <f t="shared" si="280"/>
        <v>0.44512611851157047</v>
      </c>
      <c r="M114" s="21">
        <f t="shared" si="280"/>
        <v>2.729468215215073</v>
      </c>
      <c r="N114" s="21">
        <f t="shared" si="280"/>
        <v>100.41999013585044</v>
      </c>
      <c r="O114" s="22">
        <f t="shared" si="280"/>
        <v>0.7033924826400303</v>
      </c>
      <c r="P114" s="21">
        <f t="shared" si="280"/>
        <v>-15.011957697062801</v>
      </c>
      <c r="Q114" s="23">
        <f t="shared" si="280"/>
        <v>0.5127888047215278</v>
      </c>
      <c r="R114" s="21">
        <f t="shared" si="280"/>
        <v>2.9027138250581834</v>
      </c>
      <c r="S114" s="21"/>
      <c r="T114" s="21"/>
      <c r="U114" s="21"/>
      <c r="V114" s="21"/>
      <c r="W114" s="21"/>
      <c r="X114" s="21"/>
      <c r="Y114" s="21">
        <f aca="true" t="shared" si="281" ref="Y114:AF114">Y111-Y112</f>
        <v>0.6554061724275893</v>
      </c>
      <c r="Z114" s="21">
        <f t="shared" si="281"/>
        <v>14349.073007205045</v>
      </c>
      <c r="AA114" s="21">
        <f t="shared" si="281"/>
        <v>5149.898593077334</v>
      </c>
      <c r="AB114" s="21">
        <f t="shared" si="281"/>
        <v>1942.5303811844929</v>
      </c>
      <c r="AC114" s="21">
        <f t="shared" si="281"/>
        <v>3.105712256496234</v>
      </c>
      <c r="AD114" s="21">
        <f t="shared" si="281"/>
        <v>0.18236956584648148</v>
      </c>
      <c r="AE114" s="21">
        <f t="shared" si="281"/>
        <v>2.274006917721004</v>
      </c>
      <c r="AF114" s="21">
        <f t="shared" si="281"/>
        <v>0.7581084149296285</v>
      </c>
      <c r="AG114" s="21"/>
      <c r="AH114" s="21">
        <f>AH111-AH112</f>
        <v>14.278376278034939</v>
      </c>
      <c r="AI114" s="21">
        <f>AI111-AI112</f>
        <v>716.4240525652906</v>
      </c>
      <c r="AJ114" s="21">
        <f>AJ111-AJ112</f>
        <v>565.416441773129</v>
      </c>
      <c r="AK114" s="21">
        <f>AK111-AK112</f>
        <v>25.45077169430321</v>
      </c>
      <c r="AL114" s="21"/>
      <c r="AM114" s="21">
        <f aca="true" t="shared" si="282" ref="AM114:BC114">AM111-AM112</f>
        <v>143.20493508440404</v>
      </c>
      <c r="AN114" s="21">
        <f t="shared" si="282"/>
        <v>53.39562738996506</v>
      </c>
      <c r="AO114" s="21">
        <f t="shared" si="282"/>
        <v>147.7039147233318</v>
      </c>
      <c r="AP114" s="21">
        <f t="shared" si="282"/>
        <v>16.786183272500473</v>
      </c>
      <c r="AQ114" s="21">
        <f t="shared" si="282"/>
        <v>218.37405434271545</v>
      </c>
      <c r="AR114" s="21">
        <f t="shared" si="282"/>
        <v>58.58143951073388</v>
      </c>
      <c r="AS114" s="21">
        <f t="shared" si="282"/>
        <v>39.09926190785537</v>
      </c>
      <c r="AT114" s="21">
        <f t="shared" si="282"/>
        <v>77.78852070611772</v>
      </c>
      <c r="AU114" s="21">
        <f t="shared" si="282"/>
        <v>9.207780220281084</v>
      </c>
      <c r="AV114" s="21">
        <f t="shared" si="282"/>
        <v>36.46386737262301</v>
      </c>
      <c r="AW114" s="21">
        <f t="shared" si="282"/>
        <v>6.0817962130133365</v>
      </c>
      <c r="AX114" s="21">
        <f t="shared" si="282"/>
        <v>1.8253891807857316</v>
      </c>
      <c r="AY114" s="21">
        <f t="shared" si="282"/>
        <v>5.962231366575124</v>
      </c>
      <c r="AZ114" s="21">
        <f t="shared" si="282"/>
        <v>0.3306312415817234</v>
      </c>
      <c r="BA114" s="21">
        <f t="shared" si="282"/>
        <v>3.8043644610888228</v>
      </c>
      <c r="BB114" s="21">
        <f t="shared" si="282"/>
        <v>0.5974442169333889</v>
      </c>
      <c r="BC114" s="21">
        <f t="shared" si="282"/>
        <v>1.6709257477416684</v>
      </c>
      <c r="BD114" s="21"/>
      <c r="BE114" s="21">
        <f>BE111-BE112</f>
        <v>1.2123804415768715</v>
      </c>
      <c r="BF114" s="21">
        <f>BF111-BF112</f>
        <v>0.158170713945707</v>
      </c>
      <c r="BG114" s="21">
        <f>BG111-BG112</f>
        <v>4.722516486885042</v>
      </c>
      <c r="BH114" s="21"/>
      <c r="BI114" s="21">
        <f>BI111-BI112</f>
        <v>1.052273972403173</v>
      </c>
      <c r="BJ114" s="21">
        <f>BJ111-BJ112</f>
        <v>5.239491899417592</v>
      </c>
      <c r="BK114" s="21">
        <f>BK111-BK112</f>
        <v>3.7718882849190294</v>
      </c>
      <c r="BL114" s="21"/>
      <c r="BM114" s="21">
        <f>BM111-BM112</f>
        <v>-0.4771084475142997</v>
      </c>
      <c r="BN114" s="21">
        <f>BN111-BN112</f>
        <v>36.11590329527356</v>
      </c>
      <c r="BO114" s="24">
        <f>BO111-BO112</f>
        <v>60.46596175464305</v>
      </c>
      <c r="BP114" s="21"/>
      <c r="BQ114" s="21">
        <f aca="true" t="shared" si="283" ref="BQ114:CA114">BQ111-BQ112</f>
        <v>126.12665131566237</v>
      </c>
      <c r="BR114" s="21">
        <f t="shared" si="283"/>
        <v>96.2729216659874</v>
      </c>
      <c r="BS114" s="21">
        <f t="shared" si="283"/>
        <v>75.47360836295968</v>
      </c>
      <c r="BT114" s="21">
        <f t="shared" si="283"/>
        <v>60.773112287705004</v>
      </c>
      <c r="BU114" s="21">
        <f t="shared" si="283"/>
        <v>31.188698528273598</v>
      </c>
      <c r="BV114" s="21">
        <f t="shared" si="283"/>
        <v>24.667421361969364</v>
      </c>
      <c r="BW114" s="21">
        <f t="shared" si="283"/>
        <v>23.020198326544907</v>
      </c>
      <c r="BX114" s="21">
        <f t="shared" si="283"/>
        <v>6.9753426494034585</v>
      </c>
      <c r="BY114" s="21">
        <f t="shared" si="283"/>
        <v>11.814796463008763</v>
      </c>
      <c r="BZ114" s="21">
        <f t="shared" si="283"/>
        <v>8.320950096565285</v>
      </c>
      <c r="CA114" s="21">
        <f t="shared" si="283"/>
        <v>7.95678927496033</v>
      </c>
      <c r="CB114" s="21"/>
      <c r="CC114" s="21">
        <f aca="true" t="shared" si="284" ref="CC114:CH114">CC111-CC112</f>
        <v>5.8008633568271355</v>
      </c>
      <c r="CD114" s="21">
        <f t="shared" si="284"/>
        <v>4.942834810803346</v>
      </c>
      <c r="CE114" s="21">
        <f t="shared" si="284"/>
        <v>7.711034078817216</v>
      </c>
      <c r="CF114" s="21">
        <f t="shared" si="284"/>
        <v>6.140477241873941</v>
      </c>
      <c r="CG114" s="21">
        <f t="shared" si="284"/>
        <v>0.5953238004829599</v>
      </c>
      <c r="CH114" s="21">
        <f t="shared" si="284"/>
        <v>174.1392694209157</v>
      </c>
      <c r="CI114" s="21"/>
      <c r="CJ114" s="21">
        <f aca="true" t="shared" si="285" ref="CJ114:CZ114">CJ111-CJ112</f>
        <v>36.518967682974726</v>
      </c>
      <c r="CK114" s="21">
        <f t="shared" si="285"/>
        <v>1.0661655047561875</v>
      </c>
      <c r="CL114" s="21">
        <f t="shared" si="285"/>
        <v>2.961493858674416</v>
      </c>
      <c r="CM114" s="21">
        <f t="shared" si="285"/>
        <v>1.1640202476837591</v>
      </c>
      <c r="CN114" s="21">
        <f t="shared" si="285"/>
        <v>1.2860993805689982</v>
      </c>
      <c r="CO114" s="21">
        <f t="shared" si="285"/>
        <v>1.622066805969643</v>
      </c>
      <c r="CP114" s="21">
        <f t="shared" si="285"/>
        <v>1.5741386520934135</v>
      </c>
      <c r="CQ114" s="21">
        <f t="shared" si="285"/>
        <v>49.88348897471136</v>
      </c>
      <c r="CR114" s="21">
        <f t="shared" si="285"/>
        <v>1.4220766717486428</v>
      </c>
      <c r="CS114" s="21">
        <f t="shared" si="285"/>
        <v>193.30667936487788</v>
      </c>
      <c r="CT114" s="21">
        <f t="shared" si="285"/>
        <v>19.95423786992287</v>
      </c>
      <c r="CU114" s="21">
        <f t="shared" si="285"/>
        <v>25.76509887901789</v>
      </c>
      <c r="CV114" s="21">
        <f t="shared" si="285"/>
        <v>247.13709968510972</v>
      </c>
      <c r="CW114" s="21">
        <f t="shared" si="285"/>
        <v>9.189085556615172</v>
      </c>
      <c r="CX114" s="21">
        <f t="shared" si="285"/>
        <v>12.673749701188516</v>
      </c>
      <c r="CY114" s="21">
        <f t="shared" si="285"/>
        <v>0.8565814534218645</v>
      </c>
      <c r="CZ114" s="21">
        <f t="shared" si="285"/>
        <v>0.0009116315796730151</v>
      </c>
      <c r="DA114" s="21"/>
      <c r="DB114" s="21"/>
      <c r="DC114" s="21">
        <f aca="true" t="shared" si="286" ref="DC114:DN114">DC111-DC112</f>
        <v>41.080530382156226</v>
      </c>
      <c r="DD114" s="21">
        <f t="shared" si="286"/>
        <v>2.462427468519561</v>
      </c>
      <c r="DE114" s="21">
        <f t="shared" si="286"/>
        <v>11.512802741676595</v>
      </c>
      <c r="DF114" s="21">
        <f t="shared" si="286"/>
        <v>11.760061920970582</v>
      </c>
      <c r="DG114" s="21">
        <f t="shared" si="286"/>
        <v>0.17514933422593804</v>
      </c>
      <c r="DH114" s="21">
        <f t="shared" si="286"/>
        <v>10.675220831511483</v>
      </c>
      <c r="DI114" s="21">
        <f t="shared" si="286"/>
        <v>11.18948043845708</v>
      </c>
      <c r="DJ114" s="21">
        <f t="shared" si="286"/>
        <v>2.3712654445387913</v>
      </c>
      <c r="DK114" s="21">
        <f t="shared" si="286"/>
        <v>0.6381408380053395</v>
      </c>
      <c r="DL114" s="21">
        <f t="shared" si="286"/>
        <v>0.4582205356725855</v>
      </c>
      <c r="DM114" s="21">
        <f t="shared" si="286"/>
        <v>100</v>
      </c>
      <c r="DN114" s="21">
        <f t="shared" si="286"/>
        <v>3.202099305960564</v>
      </c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</row>
    <row r="115" spans="1:135" ht="15.75">
      <c r="A115" s="1" t="s">
        <v>109</v>
      </c>
      <c r="B115" s="1" t="s">
        <v>153</v>
      </c>
      <c r="C115" s="4">
        <v>40.806666666666665</v>
      </c>
      <c r="D115" s="4">
        <v>2.5973333333333333</v>
      </c>
      <c r="E115" s="4">
        <v>11.43</v>
      </c>
      <c r="F115" s="4">
        <v>12.266666666666667</v>
      </c>
      <c r="G115" s="4">
        <v>0.19699999999999998</v>
      </c>
      <c r="H115" s="4">
        <v>11.656666666666666</v>
      </c>
      <c r="I115" s="4">
        <v>12.72</v>
      </c>
      <c r="J115" s="4">
        <v>2.81</v>
      </c>
      <c r="K115" s="4">
        <v>1.0066666666666666</v>
      </c>
      <c r="L115" s="4">
        <v>0.8966666666666666</v>
      </c>
      <c r="M115" s="4">
        <v>2.643333333333333</v>
      </c>
      <c r="N115" s="4">
        <v>99.031</v>
      </c>
      <c r="O115" s="10"/>
      <c r="P115" s="4"/>
      <c r="Q115" s="13"/>
      <c r="R115" s="4"/>
      <c r="S115" s="4"/>
      <c r="T115" s="4"/>
      <c r="U115" s="4"/>
      <c r="V115" s="4"/>
      <c r="W115" s="4"/>
      <c r="X115" s="4"/>
      <c r="Y115" s="4">
        <v>0.6798565923128415</v>
      </c>
      <c r="Z115" s="4">
        <v>15571.013333333334</v>
      </c>
      <c r="AA115" s="4">
        <v>8357.346666666666</v>
      </c>
      <c r="AB115" s="4">
        <v>3913.0533333333333</v>
      </c>
      <c r="AC115" s="4">
        <v>3.8166666666666664</v>
      </c>
      <c r="AD115" s="4">
        <v>0.3521202503093505</v>
      </c>
      <c r="AE115" s="4">
        <v>2.8953878676865394</v>
      </c>
      <c r="AF115" s="4">
        <v>1.1149201616909616</v>
      </c>
      <c r="AG115" s="4"/>
      <c r="AH115" s="4">
        <v>31.474781833333335</v>
      </c>
      <c r="AI115" s="4">
        <v>953.1124510833333</v>
      </c>
      <c r="AJ115" s="4">
        <v>727.7517575833332</v>
      </c>
      <c r="AK115" s="4">
        <v>25.666666666666668</v>
      </c>
      <c r="AL115" s="4">
        <v>239.2307042041667</v>
      </c>
      <c r="AM115" s="4">
        <v>455.930986</v>
      </c>
      <c r="AN115" s="4">
        <v>49.56981066666666</v>
      </c>
      <c r="AO115" s="4">
        <v>242.86442533333332</v>
      </c>
      <c r="AP115" s="4">
        <v>27.679787333333337</v>
      </c>
      <c r="AQ115" s="4">
        <v>242.58130322499997</v>
      </c>
      <c r="AR115" s="4">
        <v>109.88488783333334</v>
      </c>
      <c r="AS115" s="4">
        <v>72.23314666666666</v>
      </c>
      <c r="AT115" s="4">
        <v>124.95691333333333</v>
      </c>
      <c r="AU115" s="4">
        <v>14.534566166666666</v>
      </c>
      <c r="AV115" s="4">
        <v>55.49400683333334</v>
      </c>
      <c r="AW115" s="4">
        <v>11.336267600000001</v>
      </c>
      <c r="AX115" s="4">
        <v>3.366318833333333</v>
      </c>
      <c r="AY115" s="4">
        <v>9.232368333333334</v>
      </c>
      <c r="AZ115" s="4">
        <v>1.1949168333333333</v>
      </c>
      <c r="BA115" s="4">
        <v>6.386412</v>
      </c>
      <c r="BB115" s="4">
        <v>1.0828904999999998</v>
      </c>
      <c r="BC115" s="4">
        <v>2.9524456666666663</v>
      </c>
      <c r="BD115" s="4">
        <v>0.3498655</v>
      </c>
      <c r="BE115" s="4">
        <v>2.1365238333333334</v>
      </c>
      <c r="BF115" s="4">
        <v>0.29201800000000006</v>
      </c>
      <c r="BG115" s="4">
        <v>8.358341666666666</v>
      </c>
      <c r="BH115" s="4">
        <v>7.886782333333334</v>
      </c>
      <c r="BI115" s="4">
        <v>2.0626813333333334</v>
      </c>
      <c r="BJ115" s="4">
        <v>5.918434</v>
      </c>
      <c r="BK115" s="4">
        <v>5.802547333333333</v>
      </c>
      <c r="BL115" s="4">
        <v>18.035071833333333</v>
      </c>
      <c r="BM115" s="4">
        <v>0.7214523333333333</v>
      </c>
      <c r="BN115" s="4">
        <v>101.75258183333334</v>
      </c>
      <c r="BO115" s="18">
        <v>127.2196335</v>
      </c>
      <c r="BP115" s="4"/>
      <c r="BQ115" s="4">
        <v>233.01015053763442</v>
      </c>
      <c r="BR115" s="4">
        <v>154.64964521452146</v>
      </c>
      <c r="BS115" s="4">
        <v>119.13578825136612</v>
      </c>
      <c r="BT115" s="4">
        <v>92.49001138888889</v>
      </c>
      <c r="BU115" s="4">
        <v>58.13470564102565</v>
      </c>
      <c r="BV115" s="4">
        <v>45.49079504504505</v>
      </c>
      <c r="BW115" s="4">
        <v>35.64620978120978</v>
      </c>
      <c r="BX115" s="4">
        <v>25.209215893108304</v>
      </c>
      <c r="BY115" s="4">
        <v>19.833577639751553</v>
      </c>
      <c r="BZ115" s="4">
        <v>15.082040389972144</v>
      </c>
      <c r="CA115" s="4">
        <v>14.059265079365078</v>
      </c>
      <c r="CB115" s="4">
        <v>10.798317901234569</v>
      </c>
      <c r="CC115" s="4">
        <v>10.222602073365232</v>
      </c>
      <c r="CD115" s="4">
        <v>9.125562500000001</v>
      </c>
      <c r="CE115" s="4">
        <v>6.651204636328489</v>
      </c>
      <c r="CF115" s="4">
        <v>10.072062560350068</v>
      </c>
      <c r="CG115" s="4">
        <v>0.6630156313166066</v>
      </c>
      <c r="CH115" s="4">
        <v>142.19129614846082</v>
      </c>
      <c r="CI115" s="4">
        <v>15.975794866486012</v>
      </c>
      <c r="CJ115" s="4">
        <v>53.31405523563444</v>
      </c>
      <c r="CK115" s="4">
        <v>2.7844534318064764</v>
      </c>
      <c r="CL115" s="4">
        <v>2.214426947591353</v>
      </c>
      <c r="CM115" s="4">
        <v>1.4488289850068152</v>
      </c>
      <c r="CN115" s="4">
        <v>2.7247458665129756</v>
      </c>
      <c r="CO115" s="4">
        <v>3.9067371351299087</v>
      </c>
      <c r="CP115" s="4">
        <v>3.9713628820218845</v>
      </c>
      <c r="CQ115" s="4">
        <v>115.25705690802437</v>
      </c>
      <c r="CR115" s="4">
        <v>2.699669290128968</v>
      </c>
      <c r="CS115" s="4">
        <v>249.92236670324755</v>
      </c>
      <c r="CT115" s="4">
        <v>25.798437853238458</v>
      </c>
      <c r="CU115" s="4">
        <v>34.13679094638558</v>
      </c>
      <c r="CV115" s="4">
        <v>455.62605778201106</v>
      </c>
      <c r="CW115" s="4">
        <v>17.158032496351193</v>
      </c>
      <c r="CX115" s="4">
        <v>20.90755496209431</v>
      </c>
      <c r="CY115" s="4">
        <v>0.9992371992760526</v>
      </c>
      <c r="CZ115" s="4">
        <v>0.0010619166953262673</v>
      </c>
      <c r="DA115" s="4"/>
      <c r="DB115" s="4"/>
      <c r="DC115" s="4">
        <v>42.3342988821832</v>
      </c>
      <c r="DD115" s="4">
        <v>2.6957752896960407</v>
      </c>
      <c r="DE115" s="4">
        <v>11.85335361605034</v>
      </c>
      <c r="DF115" s="4">
        <v>12.729797239361199</v>
      </c>
      <c r="DG115" s="4">
        <v>0.20429503565953108</v>
      </c>
      <c r="DH115" s="4">
        <v>12.104102587096383</v>
      </c>
      <c r="DI115" s="4">
        <v>13.197134109293827</v>
      </c>
      <c r="DJ115" s="4">
        <v>2.9092435143423536</v>
      </c>
      <c r="DK115" s="4">
        <v>1.0404281934210984</v>
      </c>
      <c r="DL115" s="4">
        <v>0.9315715328960215</v>
      </c>
      <c r="DM115" s="4">
        <v>100</v>
      </c>
      <c r="DN115" s="4">
        <v>3.949671707763452</v>
      </c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</row>
    <row r="116" spans="1:135" s="2" customFormat="1" ht="15.75">
      <c r="A116" s="2" t="s">
        <v>86</v>
      </c>
      <c r="C116" s="3">
        <v>0.6584999789082455</v>
      </c>
      <c r="D116" s="3">
        <v>0.20187344770645063</v>
      </c>
      <c r="E116" s="3">
        <v>0.5242772803266382</v>
      </c>
      <c r="F116" s="3">
        <v>0.140554457615428</v>
      </c>
      <c r="G116" s="3">
        <v>0.0090921211313239</v>
      </c>
      <c r="H116" s="3">
        <v>1.1453189754629836</v>
      </c>
      <c r="I116" s="3">
        <v>0.7088488320274582</v>
      </c>
      <c r="J116" s="3">
        <v>0.6010546286874995</v>
      </c>
      <c r="K116" s="3">
        <v>0.3111626941363993</v>
      </c>
      <c r="L116" s="3">
        <v>0.20401524997465809</v>
      </c>
      <c r="M116" s="3">
        <v>1.039112869497609</v>
      </c>
      <c r="N116" s="3">
        <v>0.22388092072946297</v>
      </c>
      <c r="O116" s="11"/>
      <c r="P116" s="3"/>
      <c r="Q116" s="14"/>
      <c r="R116" s="3"/>
      <c r="S116" s="3"/>
      <c r="T116" s="3"/>
      <c r="U116" s="3"/>
      <c r="V116" s="3"/>
      <c r="W116" s="3"/>
      <c r="X116" s="3"/>
      <c r="Y116" s="3">
        <v>0.018620619305265165</v>
      </c>
      <c r="Z116" s="3">
        <v>1210.2313190001596</v>
      </c>
      <c r="AA116" s="3">
        <v>2583.2726867203846</v>
      </c>
      <c r="AB116" s="3">
        <v>890.3225508894084</v>
      </c>
      <c r="AC116" s="3">
        <v>0.8911540582612836</v>
      </c>
      <c r="AD116" s="3">
        <v>0.05108746063140574</v>
      </c>
      <c r="AE116" s="3">
        <v>0.3823155982636303</v>
      </c>
      <c r="AF116" s="3">
        <v>0.07660490346497315</v>
      </c>
      <c r="AG116" s="3"/>
      <c r="AH116" s="3">
        <v>5.190693712813434</v>
      </c>
      <c r="AI116" s="3">
        <v>106.4375532424051</v>
      </c>
      <c r="AJ116" s="3">
        <v>40.27230446200644</v>
      </c>
      <c r="AK116" s="3">
        <v>2.0548046676563314</v>
      </c>
      <c r="AL116" s="3">
        <v>22.122174758960682</v>
      </c>
      <c r="AM116" s="3">
        <v>69.52271395339268</v>
      </c>
      <c r="AN116" s="3">
        <v>2.760887822397289</v>
      </c>
      <c r="AO116" s="3">
        <v>51.20791560435954</v>
      </c>
      <c r="AP116" s="3">
        <v>2.1437579226728927</v>
      </c>
      <c r="AQ116" s="3">
        <v>23.019613135778172</v>
      </c>
      <c r="AR116" s="3">
        <v>10.643850618904523</v>
      </c>
      <c r="AS116" s="3">
        <v>1.1849098752343517</v>
      </c>
      <c r="AT116" s="3">
        <v>2.216647452254487</v>
      </c>
      <c r="AU116" s="3">
        <v>0.4312541780730054</v>
      </c>
      <c r="AV116" s="3">
        <v>1.7966781267470981</v>
      </c>
      <c r="AW116" s="3">
        <v>0.2148292201217931</v>
      </c>
      <c r="AX116" s="3">
        <v>0.07588436610431681</v>
      </c>
      <c r="AY116" s="3">
        <v>0.1349079305954532</v>
      </c>
      <c r="AZ116" s="3">
        <v>0.03958899496984487</v>
      </c>
      <c r="BA116" s="3">
        <v>0.3848048038326278</v>
      </c>
      <c r="BB116" s="3">
        <v>0.08548548355227795</v>
      </c>
      <c r="BC116" s="3">
        <v>0.2805999919129666</v>
      </c>
      <c r="BD116" s="3">
        <v>0.04392140835818777</v>
      </c>
      <c r="BE116" s="3">
        <v>0.2342650408833024</v>
      </c>
      <c r="BF116" s="3">
        <v>0.03315802792688355</v>
      </c>
      <c r="BG116" s="3">
        <v>1.0761667600721687</v>
      </c>
      <c r="BH116" s="3">
        <v>0.7219504016617398</v>
      </c>
      <c r="BI116" s="3">
        <v>0.1683253296374453</v>
      </c>
      <c r="BJ116" s="3">
        <v>0.697429726315607</v>
      </c>
      <c r="BK116" s="3">
        <v>0.6294213730839607</v>
      </c>
      <c r="BL116" s="3">
        <v>0.6149179933880904</v>
      </c>
      <c r="BM116" s="3">
        <v>0.14491838508929455</v>
      </c>
      <c r="BN116" s="3">
        <v>5.593228696126864</v>
      </c>
      <c r="BO116" s="19">
        <v>3.5608332207948292</v>
      </c>
      <c r="BP116" s="3"/>
      <c r="BQ116" s="3">
        <v>3.8222899201087426</v>
      </c>
      <c r="BR116" s="3">
        <v>2.743375559720653</v>
      </c>
      <c r="BS116" s="3">
        <v>3.534870312073657</v>
      </c>
      <c r="BT116" s="3">
        <v>2.9944635445784296</v>
      </c>
      <c r="BU116" s="3">
        <v>1.1016883083170679</v>
      </c>
      <c r="BV116" s="3">
        <v>1.025464406815251</v>
      </c>
      <c r="BW116" s="3">
        <v>0.5208800409094714</v>
      </c>
      <c r="BX116" s="3">
        <v>0.8352108643426471</v>
      </c>
      <c r="BY116" s="3">
        <v>1.1950459746354618</v>
      </c>
      <c r="BZ116" s="3">
        <v>1.1906056205052298</v>
      </c>
      <c r="CA116" s="3">
        <v>1.3361904376808058</v>
      </c>
      <c r="CB116" s="3">
        <v>1.355599023400847</v>
      </c>
      <c r="CC116" s="3">
        <v>1.1208853630779987</v>
      </c>
      <c r="CD116" s="3">
        <v>1.036188372715108</v>
      </c>
      <c r="CE116" s="3">
        <v>0.29835535931787</v>
      </c>
      <c r="CF116" s="3">
        <v>0.47629898901016193</v>
      </c>
      <c r="CG116" s="3">
        <v>0.05929739892272318</v>
      </c>
      <c r="CH116" s="3">
        <v>8.189727148816234</v>
      </c>
      <c r="CI116" s="3">
        <v>1.4591639562371965</v>
      </c>
      <c r="CJ116" s="3">
        <v>3.697812863695822</v>
      </c>
      <c r="CK116" s="3">
        <v>0.49646274751632047</v>
      </c>
      <c r="CL116" s="3">
        <v>0.1645470002023051</v>
      </c>
      <c r="CM116" s="3">
        <v>0.17141751218221457</v>
      </c>
      <c r="CN116" s="3">
        <v>0.23892118560666012</v>
      </c>
      <c r="CO116" s="3">
        <v>0.14975511296623706</v>
      </c>
      <c r="CP116" s="3">
        <v>0.2700825264200256</v>
      </c>
      <c r="CQ116" s="3">
        <v>34.1170771323436</v>
      </c>
      <c r="CR116" s="3">
        <v>0.5240201802353686</v>
      </c>
      <c r="CS116" s="3">
        <v>22.59111101275384</v>
      </c>
      <c r="CT116" s="3">
        <v>2.3319856529294243</v>
      </c>
      <c r="CU116" s="3">
        <v>2.998093577093591</v>
      </c>
      <c r="CV116" s="3">
        <v>92.6530104710275</v>
      </c>
      <c r="CW116" s="3">
        <v>1.6750613610903475</v>
      </c>
      <c r="CX116" s="3">
        <v>2.0090243248247077</v>
      </c>
      <c r="CY116" s="3">
        <v>0.00897840947911365</v>
      </c>
      <c r="CZ116" s="3">
        <v>0.00011418732413936388</v>
      </c>
      <c r="DA116" s="3"/>
      <c r="DB116" s="3"/>
      <c r="DC116" s="3">
        <v>0.13337897350145642</v>
      </c>
      <c r="DD116" s="3">
        <v>0.22195090822340852</v>
      </c>
      <c r="DE116" s="3">
        <v>0.38837983676769755</v>
      </c>
      <c r="DF116" s="3">
        <v>0.28468777516293525</v>
      </c>
      <c r="DG116" s="3">
        <v>0.006739359699800151</v>
      </c>
      <c r="DH116" s="3">
        <v>1.2928600207208232</v>
      </c>
      <c r="DI116" s="3">
        <v>0.7257881489499225</v>
      </c>
      <c r="DJ116" s="3">
        <v>0.5982617312270713</v>
      </c>
      <c r="DK116" s="3">
        <v>0.30967244139447336</v>
      </c>
      <c r="DL116" s="3">
        <v>0.21589768173668503</v>
      </c>
      <c r="DM116" s="3"/>
      <c r="DN116" s="3">
        <v>0.884549891764544</v>
      </c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</row>
    <row r="117" spans="1:135" s="7" customFormat="1" ht="15.75">
      <c r="A117" s="5" t="s">
        <v>109</v>
      </c>
      <c r="B117" s="5" t="s">
        <v>199</v>
      </c>
      <c r="C117" s="6">
        <f aca="true" t="shared" si="287" ref="C117:N117">C115+C116</f>
        <v>41.46516664557491</v>
      </c>
      <c r="D117" s="6">
        <f t="shared" si="287"/>
        <v>2.799206781039784</v>
      </c>
      <c r="E117" s="6">
        <f t="shared" si="287"/>
        <v>11.954277280326638</v>
      </c>
      <c r="F117" s="6">
        <f t="shared" si="287"/>
        <v>12.407221124282096</v>
      </c>
      <c r="G117" s="6">
        <f t="shared" si="287"/>
        <v>0.20609212113132389</v>
      </c>
      <c r="H117" s="6">
        <f t="shared" si="287"/>
        <v>12.80198564212965</v>
      </c>
      <c r="I117" s="6">
        <f t="shared" si="287"/>
        <v>13.428848832027459</v>
      </c>
      <c r="J117" s="6">
        <f t="shared" si="287"/>
        <v>3.4110546286874994</v>
      </c>
      <c r="K117" s="6">
        <f t="shared" si="287"/>
        <v>1.3178293608030658</v>
      </c>
      <c r="L117" s="6">
        <f t="shared" si="287"/>
        <v>1.1006819166413246</v>
      </c>
      <c r="M117" s="6">
        <f t="shared" si="287"/>
        <v>3.682446202830942</v>
      </c>
      <c r="N117" s="6">
        <f t="shared" si="287"/>
        <v>99.25488092072946</v>
      </c>
      <c r="O117" s="9"/>
      <c r="P117" s="6"/>
      <c r="Q117" s="12"/>
      <c r="R117" s="6"/>
      <c r="S117" s="6"/>
      <c r="T117" s="6"/>
      <c r="U117" s="6"/>
      <c r="V117" s="6"/>
      <c r="W117" s="6"/>
      <c r="X117" s="6"/>
      <c r="Y117" s="6">
        <f aca="true" t="shared" si="288" ref="Y117:AF117">Y115+Y116</f>
        <v>0.6984772116181066</v>
      </c>
      <c r="Z117" s="6">
        <f t="shared" si="288"/>
        <v>16781.244652333495</v>
      </c>
      <c r="AA117" s="6">
        <f t="shared" si="288"/>
        <v>10940.61935338705</v>
      </c>
      <c r="AB117" s="6">
        <f t="shared" si="288"/>
        <v>4803.375884222742</v>
      </c>
      <c r="AC117" s="6">
        <f t="shared" si="288"/>
        <v>4.7078207249279505</v>
      </c>
      <c r="AD117" s="6">
        <f t="shared" si="288"/>
        <v>0.40320771094075625</v>
      </c>
      <c r="AE117" s="6">
        <f t="shared" si="288"/>
        <v>3.27770346595017</v>
      </c>
      <c r="AF117" s="6">
        <f t="shared" si="288"/>
        <v>1.1915250651559348</v>
      </c>
      <c r="AG117" s="6"/>
      <c r="AH117" s="6">
        <f aca="true" t="shared" si="289" ref="AH117:BO117">AH115+AH116</f>
        <v>36.665475546146766</v>
      </c>
      <c r="AI117" s="6">
        <f t="shared" si="289"/>
        <v>1059.5500043257384</v>
      </c>
      <c r="AJ117" s="6">
        <f t="shared" si="289"/>
        <v>768.0240620453396</v>
      </c>
      <c r="AK117" s="6">
        <f t="shared" si="289"/>
        <v>27.721471334323</v>
      </c>
      <c r="AL117" s="6">
        <f t="shared" si="289"/>
        <v>261.3528789631274</v>
      </c>
      <c r="AM117" s="6">
        <f t="shared" si="289"/>
        <v>525.4536999533927</v>
      </c>
      <c r="AN117" s="6">
        <f t="shared" si="289"/>
        <v>52.33069848906395</v>
      </c>
      <c r="AO117" s="6">
        <f t="shared" si="289"/>
        <v>294.07234093769284</v>
      </c>
      <c r="AP117" s="6">
        <f t="shared" si="289"/>
        <v>29.82354525600623</v>
      </c>
      <c r="AQ117" s="6">
        <f t="shared" si="289"/>
        <v>265.6009163607781</v>
      </c>
      <c r="AR117" s="6">
        <f t="shared" si="289"/>
        <v>120.52873845223786</v>
      </c>
      <c r="AS117" s="6">
        <f t="shared" si="289"/>
        <v>73.41805654190101</v>
      </c>
      <c r="AT117" s="6">
        <f t="shared" si="289"/>
        <v>127.17356078558782</v>
      </c>
      <c r="AU117" s="6">
        <f t="shared" si="289"/>
        <v>14.965820344739672</v>
      </c>
      <c r="AV117" s="6">
        <f t="shared" si="289"/>
        <v>57.29068496008043</v>
      </c>
      <c r="AW117" s="6">
        <f t="shared" si="289"/>
        <v>11.551096820121794</v>
      </c>
      <c r="AX117" s="6">
        <f t="shared" si="289"/>
        <v>3.44220319943765</v>
      </c>
      <c r="AY117" s="6">
        <f t="shared" si="289"/>
        <v>9.367276263928787</v>
      </c>
      <c r="AZ117" s="6">
        <f t="shared" si="289"/>
        <v>1.2345058283031782</v>
      </c>
      <c r="BA117" s="6">
        <f t="shared" si="289"/>
        <v>6.771216803832628</v>
      </c>
      <c r="BB117" s="6">
        <f t="shared" si="289"/>
        <v>1.1683759835522778</v>
      </c>
      <c r="BC117" s="6">
        <f t="shared" si="289"/>
        <v>3.2330456585796328</v>
      </c>
      <c r="BD117" s="6">
        <f t="shared" si="289"/>
        <v>0.39378690835818775</v>
      </c>
      <c r="BE117" s="6">
        <f t="shared" si="289"/>
        <v>2.3707888742166356</v>
      </c>
      <c r="BF117" s="6">
        <f t="shared" si="289"/>
        <v>0.3251760279268836</v>
      </c>
      <c r="BG117" s="6">
        <f t="shared" si="289"/>
        <v>9.434508426738835</v>
      </c>
      <c r="BH117" s="6">
        <f t="shared" si="289"/>
        <v>8.608732734995073</v>
      </c>
      <c r="BI117" s="6">
        <f t="shared" si="289"/>
        <v>2.2310066629707785</v>
      </c>
      <c r="BJ117" s="6">
        <f t="shared" si="289"/>
        <v>6.615863726315608</v>
      </c>
      <c r="BK117" s="6">
        <f t="shared" si="289"/>
        <v>6.431968706417294</v>
      </c>
      <c r="BL117" s="6">
        <f t="shared" si="289"/>
        <v>18.649989826721423</v>
      </c>
      <c r="BM117" s="6">
        <f t="shared" si="289"/>
        <v>0.8663707184226278</v>
      </c>
      <c r="BN117" s="6">
        <f t="shared" si="289"/>
        <v>107.3458105294602</v>
      </c>
      <c r="BO117" s="17">
        <f t="shared" si="289"/>
        <v>130.78046672079483</v>
      </c>
      <c r="BP117" s="6"/>
      <c r="BQ117" s="6">
        <f aca="true" t="shared" si="290" ref="BQ117:CZ117">BQ115+BQ116</f>
        <v>236.83244045774316</v>
      </c>
      <c r="BR117" s="6">
        <f t="shared" si="290"/>
        <v>157.3930207742421</v>
      </c>
      <c r="BS117" s="6">
        <f t="shared" si="290"/>
        <v>122.67065856343977</v>
      </c>
      <c r="BT117" s="6">
        <f t="shared" si="290"/>
        <v>95.48447493346731</v>
      </c>
      <c r="BU117" s="6">
        <f t="shared" si="290"/>
        <v>59.23639394934271</v>
      </c>
      <c r="BV117" s="6">
        <f t="shared" si="290"/>
        <v>46.5162594518603</v>
      </c>
      <c r="BW117" s="6">
        <f t="shared" si="290"/>
        <v>36.16708982211925</v>
      </c>
      <c r="BX117" s="6">
        <f t="shared" si="290"/>
        <v>26.04442675745095</v>
      </c>
      <c r="BY117" s="6">
        <f t="shared" si="290"/>
        <v>21.028623614387016</v>
      </c>
      <c r="BZ117" s="6">
        <f t="shared" si="290"/>
        <v>16.272646010477374</v>
      </c>
      <c r="CA117" s="6">
        <f t="shared" si="290"/>
        <v>15.395455517045884</v>
      </c>
      <c r="CB117" s="6">
        <f t="shared" si="290"/>
        <v>12.153916924635416</v>
      </c>
      <c r="CC117" s="6">
        <f t="shared" si="290"/>
        <v>11.343487436443231</v>
      </c>
      <c r="CD117" s="6">
        <f t="shared" si="290"/>
        <v>10.161750872715109</v>
      </c>
      <c r="CE117" s="6">
        <f t="shared" si="290"/>
        <v>6.949559995646359</v>
      </c>
      <c r="CF117" s="6">
        <f t="shared" si="290"/>
        <v>10.54836154936023</v>
      </c>
      <c r="CG117" s="6">
        <f t="shared" si="290"/>
        <v>0.7223130302393297</v>
      </c>
      <c r="CH117" s="6">
        <f t="shared" si="290"/>
        <v>150.38102329727707</v>
      </c>
      <c r="CI117" s="6">
        <f t="shared" si="290"/>
        <v>17.43495882272321</v>
      </c>
      <c r="CJ117" s="6">
        <f t="shared" si="290"/>
        <v>57.011868099330265</v>
      </c>
      <c r="CK117" s="6">
        <f t="shared" si="290"/>
        <v>3.280916179322797</v>
      </c>
      <c r="CL117" s="6">
        <f t="shared" si="290"/>
        <v>2.378973947793658</v>
      </c>
      <c r="CM117" s="6">
        <f t="shared" si="290"/>
        <v>1.6202464971890298</v>
      </c>
      <c r="CN117" s="6">
        <f t="shared" si="290"/>
        <v>2.9636670521196358</v>
      </c>
      <c r="CO117" s="6">
        <f t="shared" si="290"/>
        <v>4.056492248096146</v>
      </c>
      <c r="CP117" s="6">
        <f t="shared" si="290"/>
        <v>4.24144540844191</v>
      </c>
      <c r="CQ117" s="6">
        <f t="shared" si="290"/>
        <v>149.37413404036798</v>
      </c>
      <c r="CR117" s="6">
        <f t="shared" si="290"/>
        <v>3.2236894703643366</v>
      </c>
      <c r="CS117" s="6">
        <f t="shared" si="290"/>
        <v>272.5134777160014</v>
      </c>
      <c r="CT117" s="6">
        <f t="shared" si="290"/>
        <v>28.130423506167883</v>
      </c>
      <c r="CU117" s="6">
        <f t="shared" si="290"/>
        <v>37.13488452347917</v>
      </c>
      <c r="CV117" s="6">
        <f t="shared" si="290"/>
        <v>548.2790682530385</v>
      </c>
      <c r="CW117" s="6">
        <f t="shared" si="290"/>
        <v>18.83309385744154</v>
      </c>
      <c r="CX117" s="6">
        <f t="shared" si="290"/>
        <v>22.916579286919017</v>
      </c>
      <c r="CY117" s="6">
        <f t="shared" si="290"/>
        <v>1.0082156087551661</v>
      </c>
      <c r="CZ117" s="6">
        <f t="shared" si="290"/>
        <v>0.0011761040194656312</v>
      </c>
      <c r="DA117" s="6"/>
      <c r="DB117" s="6"/>
      <c r="DC117" s="6">
        <f aca="true" t="shared" si="291" ref="DC117:DN117">DC115+DC116</f>
        <v>42.467677855684656</v>
      </c>
      <c r="DD117" s="6">
        <f t="shared" si="291"/>
        <v>2.9177261979194493</v>
      </c>
      <c r="DE117" s="6">
        <f t="shared" si="291"/>
        <v>12.241733452818037</v>
      </c>
      <c r="DF117" s="6">
        <f t="shared" si="291"/>
        <v>13.014485014524134</v>
      </c>
      <c r="DG117" s="6">
        <f t="shared" si="291"/>
        <v>0.21103439535933124</v>
      </c>
      <c r="DH117" s="6">
        <f t="shared" si="291"/>
        <v>13.396962607817207</v>
      </c>
      <c r="DI117" s="6">
        <f t="shared" si="291"/>
        <v>13.92292225824375</v>
      </c>
      <c r="DJ117" s="6">
        <f t="shared" si="291"/>
        <v>3.507505245569425</v>
      </c>
      <c r="DK117" s="6">
        <f t="shared" si="291"/>
        <v>1.3501006348155717</v>
      </c>
      <c r="DL117" s="6">
        <f t="shared" si="291"/>
        <v>1.1474692146327066</v>
      </c>
      <c r="DM117" s="6">
        <f t="shared" si="291"/>
        <v>100</v>
      </c>
      <c r="DN117" s="6">
        <f t="shared" si="291"/>
        <v>4.8342215995279965</v>
      </c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</row>
    <row r="118" spans="1:135" s="26" customFormat="1" ht="15.75">
      <c r="A118" s="20" t="s">
        <v>109</v>
      </c>
      <c r="B118" s="20" t="s">
        <v>200</v>
      </c>
      <c r="C118" s="21">
        <f aca="true" t="shared" si="292" ref="C118:N118">C115-C116</f>
        <v>40.14816668775842</v>
      </c>
      <c r="D118" s="21">
        <f t="shared" si="292"/>
        <v>2.3954598856268827</v>
      </c>
      <c r="E118" s="21">
        <f t="shared" si="292"/>
        <v>10.905722719673362</v>
      </c>
      <c r="F118" s="21">
        <f t="shared" si="292"/>
        <v>12.12611220905124</v>
      </c>
      <c r="G118" s="21">
        <f t="shared" si="292"/>
        <v>0.18790787886867608</v>
      </c>
      <c r="H118" s="21">
        <f t="shared" si="292"/>
        <v>10.511347691203683</v>
      </c>
      <c r="I118" s="21">
        <f t="shared" si="292"/>
        <v>12.011151167972542</v>
      </c>
      <c r="J118" s="21">
        <f t="shared" si="292"/>
        <v>2.2089453713125007</v>
      </c>
      <c r="K118" s="21">
        <f t="shared" si="292"/>
        <v>0.6955039725302673</v>
      </c>
      <c r="L118" s="21">
        <f t="shared" si="292"/>
        <v>0.6926514166920086</v>
      </c>
      <c r="M118" s="21">
        <f t="shared" si="292"/>
        <v>1.604220463835724</v>
      </c>
      <c r="N118" s="21">
        <f t="shared" si="292"/>
        <v>98.80711907927055</v>
      </c>
      <c r="O118" s="22"/>
      <c r="P118" s="21"/>
      <c r="Q118" s="23"/>
      <c r="R118" s="21"/>
      <c r="S118" s="21"/>
      <c r="T118" s="21"/>
      <c r="U118" s="21"/>
      <c r="V118" s="21"/>
      <c r="W118" s="21"/>
      <c r="X118" s="21"/>
      <c r="Y118" s="21">
        <f aca="true" t="shared" si="293" ref="Y118:AF118">Y115-Y116</f>
        <v>0.6612359730075763</v>
      </c>
      <c r="Z118" s="21">
        <f t="shared" si="293"/>
        <v>14360.782014333174</v>
      </c>
      <c r="AA118" s="21">
        <f t="shared" si="293"/>
        <v>5774.073979946282</v>
      </c>
      <c r="AB118" s="21">
        <f t="shared" si="293"/>
        <v>3022.730782443925</v>
      </c>
      <c r="AC118" s="21">
        <f t="shared" si="293"/>
        <v>2.925512608405383</v>
      </c>
      <c r="AD118" s="21">
        <f t="shared" si="293"/>
        <v>0.3010327896779448</v>
      </c>
      <c r="AE118" s="21">
        <f t="shared" si="293"/>
        <v>2.513072269422909</v>
      </c>
      <c r="AF118" s="21">
        <f t="shared" si="293"/>
        <v>1.0383152582259885</v>
      </c>
      <c r="AG118" s="21"/>
      <c r="AH118" s="21">
        <f aca="true" t="shared" si="294" ref="AH118:BO118">AH115-AH116</f>
        <v>26.2840881205199</v>
      </c>
      <c r="AI118" s="21">
        <f t="shared" si="294"/>
        <v>846.6748978409282</v>
      </c>
      <c r="AJ118" s="21">
        <f t="shared" si="294"/>
        <v>687.4794531213267</v>
      </c>
      <c r="AK118" s="21">
        <f t="shared" si="294"/>
        <v>23.611861999010337</v>
      </c>
      <c r="AL118" s="21">
        <f t="shared" si="294"/>
        <v>217.10852944520602</v>
      </c>
      <c r="AM118" s="21">
        <f t="shared" si="294"/>
        <v>386.40827204660735</v>
      </c>
      <c r="AN118" s="21">
        <f t="shared" si="294"/>
        <v>46.808922844269375</v>
      </c>
      <c r="AO118" s="21">
        <f t="shared" si="294"/>
        <v>191.6565097289738</v>
      </c>
      <c r="AP118" s="21">
        <f t="shared" si="294"/>
        <v>25.536029410660444</v>
      </c>
      <c r="AQ118" s="21">
        <f t="shared" si="294"/>
        <v>219.5616900892218</v>
      </c>
      <c r="AR118" s="21">
        <f t="shared" si="294"/>
        <v>99.24103721442881</v>
      </c>
      <c r="AS118" s="21">
        <f t="shared" si="294"/>
        <v>71.0482367914323</v>
      </c>
      <c r="AT118" s="21">
        <f t="shared" si="294"/>
        <v>122.74026588107884</v>
      </c>
      <c r="AU118" s="21">
        <f t="shared" si="294"/>
        <v>14.10331198859366</v>
      </c>
      <c r="AV118" s="21">
        <f t="shared" si="294"/>
        <v>53.69732870658624</v>
      </c>
      <c r="AW118" s="21">
        <f t="shared" si="294"/>
        <v>11.121438379878208</v>
      </c>
      <c r="AX118" s="21">
        <f t="shared" si="294"/>
        <v>3.2904344672290162</v>
      </c>
      <c r="AY118" s="21">
        <f t="shared" si="294"/>
        <v>9.09746040273788</v>
      </c>
      <c r="AZ118" s="21">
        <f t="shared" si="294"/>
        <v>1.1553278383634884</v>
      </c>
      <c r="BA118" s="21">
        <f t="shared" si="294"/>
        <v>6.001607196167372</v>
      </c>
      <c r="BB118" s="21">
        <f t="shared" si="294"/>
        <v>0.9974050164477218</v>
      </c>
      <c r="BC118" s="21">
        <f t="shared" si="294"/>
        <v>2.6718456747537</v>
      </c>
      <c r="BD118" s="21">
        <f t="shared" si="294"/>
        <v>0.30594409164181224</v>
      </c>
      <c r="BE118" s="21">
        <f t="shared" si="294"/>
        <v>1.902258792450031</v>
      </c>
      <c r="BF118" s="21">
        <f t="shared" si="294"/>
        <v>0.2588599720731165</v>
      </c>
      <c r="BG118" s="21">
        <f t="shared" si="294"/>
        <v>7.282174906594498</v>
      </c>
      <c r="BH118" s="21">
        <f t="shared" si="294"/>
        <v>7.164831931671594</v>
      </c>
      <c r="BI118" s="21">
        <f t="shared" si="294"/>
        <v>1.8943560036958882</v>
      </c>
      <c r="BJ118" s="21">
        <f t="shared" si="294"/>
        <v>5.221004273684393</v>
      </c>
      <c r="BK118" s="21">
        <f t="shared" si="294"/>
        <v>5.173125960249372</v>
      </c>
      <c r="BL118" s="21">
        <f t="shared" si="294"/>
        <v>17.420153839945243</v>
      </c>
      <c r="BM118" s="21">
        <f t="shared" si="294"/>
        <v>0.5765339482440387</v>
      </c>
      <c r="BN118" s="21">
        <f t="shared" si="294"/>
        <v>96.15935313720648</v>
      </c>
      <c r="BO118" s="24">
        <f t="shared" si="294"/>
        <v>123.65880027920517</v>
      </c>
      <c r="BP118" s="21"/>
      <c r="BQ118" s="21">
        <f aca="true" t="shared" si="295" ref="BQ118:CZ118">BQ115-BQ116</f>
        <v>229.18786061752567</v>
      </c>
      <c r="BR118" s="21">
        <f t="shared" si="295"/>
        <v>151.9062696548008</v>
      </c>
      <c r="BS118" s="21">
        <f t="shared" si="295"/>
        <v>115.60091793929247</v>
      </c>
      <c r="BT118" s="21">
        <f t="shared" si="295"/>
        <v>89.49554784431047</v>
      </c>
      <c r="BU118" s="21">
        <f t="shared" si="295"/>
        <v>57.03301733270858</v>
      </c>
      <c r="BV118" s="21">
        <f t="shared" si="295"/>
        <v>44.465330638229794</v>
      </c>
      <c r="BW118" s="21">
        <f t="shared" si="295"/>
        <v>35.1253297403003</v>
      </c>
      <c r="BX118" s="21">
        <f t="shared" si="295"/>
        <v>24.37400502876566</v>
      </c>
      <c r="BY118" s="21">
        <f t="shared" si="295"/>
        <v>18.63853166511609</v>
      </c>
      <c r="BZ118" s="21">
        <f t="shared" si="295"/>
        <v>13.891434769466915</v>
      </c>
      <c r="CA118" s="21">
        <f t="shared" si="295"/>
        <v>12.723074641684272</v>
      </c>
      <c r="CB118" s="21">
        <f t="shared" si="295"/>
        <v>9.442718877833721</v>
      </c>
      <c r="CC118" s="21">
        <f t="shared" si="295"/>
        <v>9.101716710287233</v>
      </c>
      <c r="CD118" s="21">
        <f t="shared" si="295"/>
        <v>8.089374127284893</v>
      </c>
      <c r="CE118" s="21">
        <f t="shared" si="295"/>
        <v>6.35284927701062</v>
      </c>
      <c r="CF118" s="21">
        <f t="shared" si="295"/>
        <v>9.595763571339905</v>
      </c>
      <c r="CG118" s="21">
        <f t="shared" si="295"/>
        <v>0.6037182323938834</v>
      </c>
      <c r="CH118" s="21">
        <f t="shared" si="295"/>
        <v>134.00156899964458</v>
      </c>
      <c r="CI118" s="21">
        <f t="shared" si="295"/>
        <v>14.516630910248816</v>
      </c>
      <c r="CJ118" s="21">
        <f t="shared" si="295"/>
        <v>49.61624237193862</v>
      </c>
      <c r="CK118" s="21">
        <f t="shared" si="295"/>
        <v>2.287990684290156</v>
      </c>
      <c r="CL118" s="21">
        <f t="shared" si="295"/>
        <v>2.049879947389048</v>
      </c>
      <c r="CM118" s="21">
        <f t="shared" si="295"/>
        <v>1.2774114728246007</v>
      </c>
      <c r="CN118" s="21">
        <f t="shared" si="295"/>
        <v>2.4858246809063154</v>
      </c>
      <c r="CO118" s="21">
        <f t="shared" si="295"/>
        <v>3.7569820221636716</v>
      </c>
      <c r="CP118" s="21">
        <f t="shared" si="295"/>
        <v>3.7012803556018588</v>
      </c>
      <c r="CQ118" s="21">
        <f t="shared" si="295"/>
        <v>81.13997977568076</v>
      </c>
      <c r="CR118" s="21">
        <f t="shared" si="295"/>
        <v>2.1756491098935995</v>
      </c>
      <c r="CS118" s="21">
        <f t="shared" si="295"/>
        <v>227.33125569049372</v>
      </c>
      <c r="CT118" s="21">
        <f t="shared" si="295"/>
        <v>23.466452200309032</v>
      </c>
      <c r="CU118" s="21">
        <f t="shared" si="295"/>
        <v>31.13869736929199</v>
      </c>
      <c r="CV118" s="21">
        <f t="shared" si="295"/>
        <v>362.9730473109836</v>
      </c>
      <c r="CW118" s="21">
        <f t="shared" si="295"/>
        <v>15.482971135260845</v>
      </c>
      <c r="CX118" s="21">
        <f t="shared" si="295"/>
        <v>18.8985306372696</v>
      </c>
      <c r="CY118" s="21">
        <f t="shared" si="295"/>
        <v>0.9902587897969389</v>
      </c>
      <c r="CZ118" s="21">
        <f t="shared" si="295"/>
        <v>0.0009477293711869034</v>
      </c>
      <c r="DA118" s="21"/>
      <c r="DB118" s="21"/>
      <c r="DC118" s="21">
        <f aca="true" t="shared" si="296" ref="DC118:DN118">DC115-DC116</f>
        <v>42.20091990868174</v>
      </c>
      <c r="DD118" s="21">
        <f t="shared" si="296"/>
        <v>2.473824381472632</v>
      </c>
      <c r="DE118" s="21">
        <f t="shared" si="296"/>
        <v>11.464973779282642</v>
      </c>
      <c r="DF118" s="21">
        <f t="shared" si="296"/>
        <v>12.445109464198264</v>
      </c>
      <c r="DG118" s="21">
        <f t="shared" si="296"/>
        <v>0.19755567595973092</v>
      </c>
      <c r="DH118" s="21">
        <f t="shared" si="296"/>
        <v>10.81124256637556</v>
      </c>
      <c r="DI118" s="21">
        <f t="shared" si="296"/>
        <v>12.471345960343905</v>
      </c>
      <c r="DJ118" s="21">
        <f t="shared" si="296"/>
        <v>2.3109817831152824</v>
      </c>
      <c r="DK118" s="21">
        <f t="shared" si="296"/>
        <v>0.730755752026625</v>
      </c>
      <c r="DL118" s="21">
        <f t="shared" si="296"/>
        <v>0.7156738511593365</v>
      </c>
      <c r="DM118" s="21">
        <f t="shared" si="296"/>
        <v>100</v>
      </c>
      <c r="DN118" s="21">
        <f t="shared" si="296"/>
        <v>3.065121815998908</v>
      </c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</row>
    <row r="119" spans="1:135" ht="15.75">
      <c r="A119" s="1" t="s">
        <v>109</v>
      </c>
      <c r="B119" s="1" t="s">
        <v>154</v>
      </c>
      <c r="C119" s="4">
        <v>37.5378947368421</v>
      </c>
      <c r="D119" s="4">
        <v>2.4089473684210523</v>
      </c>
      <c r="E119" s="4">
        <v>9.736315789473684</v>
      </c>
      <c r="F119" s="4">
        <v>12.325800000000001</v>
      </c>
      <c r="G119" s="4">
        <v>0.18894736842105264</v>
      </c>
      <c r="H119" s="4">
        <v>14.12578947368421</v>
      </c>
      <c r="I119" s="4">
        <v>14.856842105263157</v>
      </c>
      <c r="J119" s="4">
        <v>2.94</v>
      </c>
      <c r="K119" s="4">
        <v>1.539473684210526</v>
      </c>
      <c r="L119" s="4">
        <v>1.1994736842105258</v>
      </c>
      <c r="M119" s="4">
        <v>3.5284210526315793</v>
      </c>
      <c r="N119" s="4">
        <v>100.38790526315789</v>
      </c>
      <c r="O119" s="10"/>
      <c r="P119" s="4"/>
      <c r="Q119" s="13"/>
      <c r="R119" s="4"/>
      <c r="S119" s="4"/>
      <c r="T119" s="4"/>
      <c r="U119" s="4"/>
      <c r="V119" s="4"/>
      <c r="W119" s="4"/>
      <c r="X119" s="4"/>
      <c r="Y119" s="4">
        <v>0.7181368767652261</v>
      </c>
      <c r="Z119" s="4">
        <v>14441.639473684212</v>
      </c>
      <c r="AA119" s="4">
        <v>12780.710526315792</v>
      </c>
      <c r="AB119" s="4">
        <v>5234.503157894736</v>
      </c>
      <c r="AC119" s="4">
        <v>4.479473684210526</v>
      </c>
      <c r="AD119" s="4">
        <v>0.544656633927255</v>
      </c>
      <c r="AE119" s="4">
        <v>2.1418014900722686</v>
      </c>
      <c r="AF119" s="4">
        <v>1.5604516231114494</v>
      </c>
      <c r="AG119" s="4"/>
      <c r="AH119" s="4">
        <v>58.43157894736842</v>
      </c>
      <c r="AI119" s="4">
        <v>1410.9473684210527</v>
      </c>
      <c r="AJ119" s="4">
        <v>975.7368421052631</v>
      </c>
      <c r="AK119" s="4">
        <v>32.04736842105263</v>
      </c>
      <c r="AL119" s="4">
        <v>124.21052631578948</v>
      </c>
      <c r="AM119" s="4">
        <v>724.578947368421</v>
      </c>
      <c r="AN119" s="4">
        <v>54.578947368421055</v>
      </c>
      <c r="AO119" s="4">
        <v>316.5263157894737</v>
      </c>
      <c r="AP119" s="4">
        <v>25.94736842105263</v>
      </c>
      <c r="AQ119" s="4">
        <v>245.57894736842104</v>
      </c>
      <c r="AR119" s="4">
        <v>107.84210526315789</v>
      </c>
      <c r="AS119" s="4">
        <v>93.02631578947368</v>
      </c>
      <c r="AT119" s="4">
        <v>158.1578947368421</v>
      </c>
      <c r="AU119" s="4">
        <v>8.8</v>
      </c>
      <c r="AV119" s="4">
        <v>59.1157894736842</v>
      </c>
      <c r="AW119" s="4">
        <v>11.521052631578948</v>
      </c>
      <c r="AX119" s="4">
        <v>3.256842105263158</v>
      </c>
      <c r="AY119" s="4">
        <v>7.922</v>
      </c>
      <c r="AZ119" s="4">
        <v>1.432222222222222</v>
      </c>
      <c r="BA119" s="4">
        <v>3.8</v>
      </c>
      <c r="BB119" s="4">
        <v>0.72</v>
      </c>
      <c r="BC119" s="4">
        <v>1.8</v>
      </c>
      <c r="BD119" s="4">
        <v>0.57</v>
      </c>
      <c r="BE119" s="4">
        <v>1.9494444444444443</v>
      </c>
      <c r="BF119" s="4">
        <v>0.25894736842105265</v>
      </c>
      <c r="BG119" s="4">
        <v>8.931578947368422</v>
      </c>
      <c r="BH119" s="4">
        <v>6.866666666666666</v>
      </c>
      <c r="BI119" s="4">
        <v>3.6052631578947376</v>
      </c>
      <c r="BJ119" s="4">
        <v>6.097894736842105</v>
      </c>
      <c r="BK119" s="4">
        <v>5.5473684210526315</v>
      </c>
      <c r="BL119" s="4">
        <v>17.31578947368421</v>
      </c>
      <c r="BM119" s="4">
        <v>0.9976470588235294</v>
      </c>
      <c r="BN119" s="4">
        <v>65.26315789473684</v>
      </c>
      <c r="BO119" s="18">
        <v>113.3157894736842</v>
      </c>
      <c r="BP119" s="4"/>
      <c r="BQ119" s="4">
        <v>300.0848896434635</v>
      </c>
      <c r="BR119" s="4">
        <v>195.73996873371541</v>
      </c>
      <c r="BS119" s="4">
        <v>72.13114754098362</v>
      </c>
      <c r="BT119" s="4">
        <v>98.52631578947368</v>
      </c>
      <c r="BU119" s="4">
        <v>59.082321187584334</v>
      </c>
      <c r="BV119" s="4">
        <v>44.01137980085349</v>
      </c>
      <c r="BW119" s="4">
        <v>30.586872586872584</v>
      </c>
      <c r="BX119" s="4">
        <v>30.215658696671355</v>
      </c>
      <c r="BY119" s="4">
        <v>11.801242236024844</v>
      </c>
      <c r="BZ119" s="4">
        <v>10.027855153203342</v>
      </c>
      <c r="CA119" s="4">
        <v>8.571428571428571</v>
      </c>
      <c r="CB119" s="4">
        <v>17.59259259259259</v>
      </c>
      <c r="CC119" s="4">
        <v>9.327485380116958</v>
      </c>
      <c r="CD119" s="4">
        <v>8.092105263157896</v>
      </c>
      <c r="CE119" s="4">
        <v>9.519723139142755</v>
      </c>
      <c r="CF119" s="4">
        <v>11.184593005261538</v>
      </c>
      <c r="CG119" s="4">
        <v>0.9028773488427119</v>
      </c>
      <c r="CH119" s="4">
        <v>160.7168601323191</v>
      </c>
      <c r="CI119" s="4">
        <v>34.077717569786536</v>
      </c>
      <c r="CJ119" s="4">
        <v>33.777842331288454</v>
      </c>
      <c r="CK119" s="4">
        <v>5.058324657645082</v>
      </c>
      <c r="CL119" s="4">
        <v>2.4853341312242567</v>
      </c>
      <c r="CM119" s="4">
        <v>1.6474162304433846</v>
      </c>
      <c r="CN119" s="4">
        <v>2.904050266662794</v>
      </c>
      <c r="CO119" s="4">
        <v>4.975870712009816</v>
      </c>
      <c r="CP119" s="4">
        <v>4.028784070541127</v>
      </c>
      <c r="CQ119" s="4">
        <v>165.3338232003221</v>
      </c>
      <c r="CR119" s="4">
        <v>1.9002486472897993</v>
      </c>
      <c r="CS119" s="4">
        <v>367.85597327140596</v>
      </c>
      <c r="CT119" s="4">
        <v>37.97222949898384</v>
      </c>
      <c r="CU119" s="4">
        <v>44.98391661003698</v>
      </c>
      <c r="CV119" s="4">
        <v>695.0288466392672</v>
      </c>
      <c r="CW119" s="4">
        <v>22.26944327699042</v>
      </c>
      <c r="CX119" s="4">
        <v>20.895469354513438</v>
      </c>
      <c r="CY119" s="4">
        <v>0.8617032903513596</v>
      </c>
      <c r="CZ119" s="4">
        <v>0.0009450383554194088</v>
      </c>
      <c r="DA119" s="4"/>
      <c r="DB119" s="4"/>
      <c r="DC119" s="4">
        <v>38.74539502806124</v>
      </c>
      <c r="DD119" s="4">
        <v>2.4859807994519834</v>
      </c>
      <c r="DE119" s="4">
        <v>10.055307014539546</v>
      </c>
      <c r="DF119" s="4">
        <v>12.715414574144637</v>
      </c>
      <c r="DG119" s="4">
        <v>0.19508363739087817</v>
      </c>
      <c r="DH119" s="4">
        <v>14.57111637446112</v>
      </c>
      <c r="DI119" s="4">
        <v>15.379972253905267</v>
      </c>
      <c r="DJ119" s="4">
        <v>3.021830972582356</v>
      </c>
      <c r="DK119" s="4">
        <v>1.5892071254826712</v>
      </c>
      <c r="DL119" s="4">
        <v>1.2406922199803088</v>
      </c>
      <c r="DM119" s="4">
        <v>100</v>
      </c>
      <c r="DN119" s="4">
        <v>4.611038098065027</v>
      </c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</row>
    <row r="120" spans="1:135" s="2" customFormat="1" ht="15.75">
      <c r="A120" s="2" t="s">
        <v>86</v>
      </c>
      <c r="C120" s="3">
        <v>3.2945418640811797</v>
      </c>
      <c r="D120" s="3">
        <v>0.3981786789719052</v>
      </c>
      <c r="E120" s="3">
        <v>1.3336543011642286</v>
      </c>
      <c r="F120" s="3">
        <v>1.091297898930693</v>
      </c>
      <c r="G120" s="3">
        <v>0.023596328180484065</v>
      </c>
      <c r="H120" s="3">
        <v>2.0007480595477256</v>
      </c>
      <c r="I120" s="3">
        <v>3.2810172566183207</v>
      </c>
      <c r="J120" s="3">
        <v>0.9473953212555147</v>
      </c>
      <c r="K120" s="3">
        <v>0.5951070110246038</v>
      </c>
      <c r="L120" s="3">
        <v>0.533671234141007</v>
      </c>
      <c r="M120" s="3">
        <v>1.5213230500832742</v>
      </c>
      <c r="N120" s="3">
        <v>0.522742503258012</v>
      </c>
      <c r="O120" s="11"/>
      <c r="P120" s="3"/>
      <c r="Q120" s="14"/>
      <c r="R120" s="3"/>
      <c r="S120" s="3"/>
      <c r="T120" s="3"/>
      <c r="U120" s="3"/>
      <c r="V120" s="3"/>
      <c r="W120" s="3"/>
      <c r="X120" s="3"/>
      <c r="Y120" s="3">
        <v>0.027064707646722672</v>
      </c>
      <c r="Z120" s="3">
        <v>2387.081180436571</v>
      </c>
      <c r="AA120" s="3">
        <v>4940.578405526246</v>
      </c>
      <c r="AB120" s="3">
        <v>2328.9412657913513</v>
      </c>
      <c r="AC120" s="3">
        <v>1.2819987424421555</v>
      </c>
      <c r="AD120" s="3">
        <v>0.2025701340774592</v>
      </c>
      <c r="AE120" s="3">
        <v>0.8619030324304927</v>
      </c>
      <c r="AF120" s="3">
        <v>0.4251315399537275</v>
      </c>
      <c r="AG120" s="3"/>
      <c r="AH120" s="3">
        <v>25.084804639915273</v>
      </c>
      <c r="AI120" s="3">
        <v>904.2200753126077</v>
      </c>
      <c r="AJ120" s="3">
        <v>440.3461368305696</v>
      </c>
      <c r="AK120" s="3">
        <v>6.03388400888575</v>
      </c>
      <c r="AL120" s="3">
        <v>61.421390879869605</v>
      </c>
      <c r="AM120" s="3">
        <v>315.68860669794833</v>
      </c>
      <c r="AN120" s="3">
        <v>10.378701822653236</v>
      </c>
      <c r="AO120" s="3">
        <v>159.8925193013477</v>
      </c>
      <c r="AP120" s="3">
        <v>7.029813834553266</v>
      </c>
      <c r="AQ120" s="3">
        <v>75.90944451985551</v>
      </c>
      <c r="AR120" s="3">
        <v>47.714350878728226</v>
      </c>
      <c r="AS120" s="3">
        <v>46.29024953719805</v>
      </c>
      <c r="AT120" s="3">
        <v>61.85063770925529</v>
      </c>
      <c r="AU120" s="3"/>
      <c r="AV120" s="3">
        <v>16.57687873476966</v>
      </c>
      <c r="AW120" s="3">
        <v>3.414146876156148</v>
      </c>
      <c r="AX120" s="3">
        <v>1.2827686037858594</v>
      </c>
      <c r="AY120" s="3">
        <v>1.4982710035237292</v>
      </c>
      <c r="AZ120" s="3">
        <v>0.4977232112949209</v>
      </c>
      <c r="BA120" s="3"/>
      <c r="BB120" s="3"/>
      <c r="BC120" s="3"/>
      <c r="BD120" s="3">
        <v>0.21279097725232615</v>
      </c>
      <c r="BE120" s="3">
        <v>0.725683373121289</v>
      </c>
      <c r="BF120" s="3">
        <v>0.08465998475897912</v>
      </c>
      <c r="BG120" s="3">
        <v>2.5329518107035196</v>
      </c>
      <c r="BH120" s="3">
        <v>6.365183073216006</v>
      </c>
      <c r="BI120" s="3">
        <v>2.018460508775131</v>
      </c>
      <c r="BJ120" s="3">
        <v>1.7990189693490073</v>
      </c>
      <c r="BK120" s="3">
        <v>1.6436059269828964</v>
      </c>
      <c r="BL120" s="3">
        <v>7.356004576133687</v>
      </c>
      <c r="BM120" s="3">
        <v>0.8507127075144956</v>
      </c>
      <c r="BN120" s="3">
        <v>25.16020689661221</v>
      </c>
      <c r="BO120" s="19">
        <v>29.26476708941631</v>
      </c>
      <c r="BP120" s="3"/>
      <c r="BQ120" s="3">
        <v>149.32338560386478</v>
      </c>
      <c r="BR120" s="3">
        <v>76.54781894709818</v>
      </c>
      <c r="BS120" s="3"/>
      <c r="BT120" s="3">
        <v>27.628131224616066</v>
      </c>
      <c r="BU120" s="3">
        <v>17.508445518749504</v>
      </c>
      <c r="BV120" s="3">
        <v>17.334710861971086</v>
      </c>
      <c r="BW120" s="3">
        <v>5.784830129435252</v>
      </c>
      <c r="BX120" s="3">
        <v>10.500489689766269</v>
      </c>
      <c r="BY120" s="3"/>
      <c r="BZ120" s="3"/>
      <c r="CA120" s="3"/>
      <c r="CB120" s="3">
        <v>6.567622754701426</v>
      </c>
      <c r="CC120" s="3">
        <v>3.4721692493841614</v>
      </c>
      <c r="CD120" s="3">
        <v>2.645624523718099</v>
      </c>
      <c r="CE120" s="3">
        <v>3.0289630111885346</v>
      </c>
      <c r="CF120" s="3">
        <v>3.0817098329785346</v>
      </c>
      <c r="CG120" s="3">
        <v>0.3179278180335217</v>
      </c>
      <c r="CH120" s="3">
        <v>69.60333445759751</v>
      </c>
      <c r="CI120" s="3">
        <v>20.472420015767526</v>
      </c>
      <c r="CJ120" s="3">
        <v>13.737562453650984</v>
      </c>
      <c r="CK120" s="3">
        <v>1.7817247542522954</v>
      </c>
      <c r="CL120" s="3">
        <v>0.7386352181340136</v>
      </c>
      <c r="CM120" s="3">
        <v>0.38932768933873163</v>
      </c>
      <c r="CN120" s="3">
        <v>0.9266165005835814</v>
      </c>
      <c r="CO120" s="3">
        <v>1.9131085104607777</v>
      </c>
      <c r="CP120" s="3">
        <v>0.9003093497476243</v>
      </c>
      <c r="CQ120" s="3">
        <v>79.93100413630539</v>
      </c>
      <c r="CR120" s="3">
        <v>0.4742247290571433</v>
      </c>
      <c r="CS120" s="3">
        <v>157.25472882103907</v>
      </c>
      <c r="CT120" s="3">
        <v>16.232746200881454</v>
      </c>
      <c r="CU120" s="3">
        <v>15.01210473597923</v>
      </c>
      <c r="CV120" s="3">
        <v>371.78233797312384</v>
      </c>
      <c r="CW120" s="3">
        <v>8.20448162476862</v>
      </c>
      <c r="CX120" s="3">
        <v>3.1769014268059537</v>
      </c>
      <c r="CY120" s="3">
        <v>0.15328556015472264</v>
      </c>
      <c r="CZ120" s="3">
        <v>0.0004203970157958157</v>
      </c>
      <c r="DA120" s="3"/>
      <c r="DB120" s="3"/>
      <c r="DC120" s="3">
        <v>3.2155561180564933</v>
      </c>
      <c r="DD120" s="3">
        <v>0.40330905739604916</v>
      </c>
      <c r="DE120" s="3">
        <v>1.4021371681879906</v>
      </c>
      <c r="DF120" s="3">
        <v>0.9712761582709519</v>
      </c>
      <c r="DG120" s="3">
        <v>0.024347907814080756</v>
      </c>
      <c r="DH120" s="3">
        <v>1.9647075876689817</v>
      </c>
      <c r="DI120" s="3">
        <v>3.571634148342628</v>
      </c>
      <c r="DJ120" s="3">
        <v>0.9373218962396932</v>
      </c>
      <c r="DK120" s="3">
        <v>0.6220268127915418</v>
      </c>
      <c r="DL120" s="3">
        <v>0.5635658744335417</v>
      </c>
      <c r="DM120" s="3"/>
      <c r="DN120" s="3">
        <v>1.290624505381907</v>
      </c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</row>
    <row r="121" spans="1:135" s="7" customFormat="1" ht="15.75">
      <c r="A121" s="5" t="s">
        <v>109</v>
      </c>
      <c r="B121" s="5" t="s">
        <v>201</v>
      </c>
      <c r="C121" s="6">
        <f aca="true" t="shared" si="297" ref="C121:N121">C119+C120</f>
        <v>40.83243660092328</v>
      </c>
      <c r="D121" s="6">
        <f t="shared" si="297"/>
        <v>2.8071260473929573</v>
      </c>
      <c r="E121" s="6">
        <f t="shared" si="297"/>
        <v>11.069970090637913</v>
      </c>
      <c r="F121" s="6">
        <f t="shared" si="297"/>
        <v>13.417097898930693</v>
      </c>
      <c r="G121" s="6">
        <f t="shared" si="297"/>
        <v>0.2125436966015367</v>
      </c>
      <c r="H121" s="6">
        <f t="shared" si="297"/>
        <v>16.126537533231936</v>
      </c>
      <c r="I121" s="6">
        <f t="shared" si="297"/>
        <v>18.13785936188148</v>
      </c>
      <c r="J121" s="6">
        <f t="shared" si="297"/>
        <v>3.887395321255515</v>
      </c>
      <c r="K121" s="6">
        <f t="shared" si="297"/>
        <v>2.13458069523513</v>
      </c>
      <c r="L121" s="6">
        <f t="shared" si="297"/>
        <v>1.7331449183515328</v>
      </c>
      <c r="M121" s="6">
        <f t="shared" si="297"/>
        <v>5.049744102714854</v>
      </c>
      <c r="N121" s="6">
        <f t="shared" si="297"/>
        <v>100.9106477664159</v>
      </c>
      <c r="O121" s="9"/>
      <c r="P121" s="6"/>
      <c r="Q121" s="12"/>
      <c r="R121" s="6"/>
      <c r="S121" s="6"/>
      <c r="T121" s="6"/>
      <c r="U121" s="6"/>
      <c r="V121" s="6"/>
      <c r="W121" s="6"/>
      <c r="X121" s="6"/>
      <c r="Y121" s="6">
        <f aca="true" t="shared" si="298" ref="Y121:AF121">Y119+Y120</f>
        <v>0.7452015844119487</v>
      </c>
      <c r="Z121" s="6">
        <f t="shared" si="298"/>
        <v>16828.72065412078</v>
      </c>
      <c r="AA121" s="6">
        <f t="shared" si="298"/>
        <v>17721.28893184204</v>
      </c>
      <c r="AB121" s="6">
        <f t="shared" si="298"/>
        <v>7563.444423686087</v>
      </c>
      <c r="AC121" s="6">
        <f t="shared" si="298"/>
        <v>5.7614724266526816</v>
      </c>
      <c r="AD121" s="6">
        <f t="shared" si="298"/>
        <v>0.7472267680047142</v>
      </c>
      <c r="AE121" s="6">
        <f t="shared" si="298"/>
        <v>3.0037045225027614</v>
      </c>
      <c r="AF121" s="6">
        <f t="shared" si="298"/>
        <v>1.9855831630651768</v>
      </c>
      <c r="AG121" s="6"/>
      <c r="AH121" s="6">
        <f aca="true" t="shared" si="299" ref="AH121:BO121">AH119+AH120</f>
        <v>83.5163835872837</v>
      </c>
      <c r="AI121" s="6">
        <f t="shared" si="299"/>
        <v>2315.1674437336605</v>
      </c>
      <c r="AJ121" s="6">
        <f t="shared" si="299"/>
        <v>1416.0829789358327</v>
      </c>
      <c r="AK121" s="6">
        <f t="shared" si="299"/>
        <v>38.08125242993838</v>
      </c>
      <c r="AL121" s="6">
        <f t="shared" si="299"/>
        <v>185.63191719565907</v>
      </c>
      <c r="AM121" s="6">
        <f t="shared" si="299"/>
        <v>1040.2675540663695</v>
      </c>
      <c r="AN121" s="6">
        <f t="shared" si="299"/>
        <v>64.9576491910743</v>
      </c>
      <c r="AO121" s="6">
        <f t="shared" si="299"/>
        <v>476.4188350908214</v>
      </c>
      <c r="AP121" s="6">
        <f t="shared" si="299"/>
        <v>32.977182255605896</v>
      </c>
      <c r="AQ121" s="6">
        <f t="shared" si="299"/>
        <v>321.48839188827657</v>
      </c>
      <c r="AR121" s="6">
        <f t="shared" si="299"/>
        <v>155.55645614188612</v>
      </c>
      <c r="AS121" s="6">
        <f t="shared" si="299"/>
        <v>139.31656532667174</v>
      </c>
      <c r="AT121" s="6">
        <f t="shared" si="299"/>
        <v>220.0085324460974</v>
      </c>
      <c r="AU121" s="6">
        <f t="shared" si="299"/>
        <v>8.8</v>
      </c>
      <c r="AV121" s="6">
        <f t="shared" si="299"/>
        <v>75.69266820845387</v>
      </c>
      <c r="AW121" s="6">
        <f t="shared" si="299"/>
        <v>14.935199507735096</v>
      </c>
      <c r="AX121" s="6">
        <f t="shared" si="299"/>
        <v>4.539610709049017</v>
      </c>
      <c r="AY121" s="6">
        <f t="shared" si="299"/>
        <v>9.420271003523728</v>
      </c>
      <c r="AZ121" s="6">
        <f t="shared" si="299"/>
        <v>1.929945433517143</v>
      </c>
      <c r="BA121" s="6">
        <f t="shared" si="299"/>
        <v>3.8</v>
      </c>
      <c r="BB121" s="6">
        <f t="shared" si="299"/>
        <v>0.72</v>
      </c>
      <c r="BC121" s="6">
        <f t="shared" si="299"/>
        <v>1.8</v>
      </c>
      <c r="BD121" s="6">
        <f t="shared" si="299"/>
        <v>0.782790977252326</v>
      </c>
      <c r="BE121" s="6">
        <f t="shared" si="299"/>
        <v>2.675127817565733</v>
      </c>
      <c r="BF121" s="6">
        <f t="shared" si="299"/>
        <v>0.34360735318003177</v>
      </c>
      <c r="BG121" s="6">
        <f t="shared" si="299"/>
        <v>11.464530758071941</v>
      </c>
      <c r="BH121" s="6">
        <f t="shared" si="299"/>
        <v>13.231849739882673</v>
      </c>
      <c r="BI121" s="6">
        <f t="shared" si="299"/>
        <v>5.623723666669869</v>
      </c>
      <c r="BJ121" s="6">
        <f t="shared" si="299"/>
        <v>7.896913706191112</v>
      </c>
      <c r="BK121" s="6">
        <f t="shared" si="299"/>
        <v>7.190974348035528</v>
      </c>
      <c r="BL121" s="6">
        <f t="shared" si="299"/>
        <v>24.671794049817898</v>
      </c>
      <c r="BM121" s="6">
        <f t="shared" si="299"/>
        <v>1.848359766338025</v>
      </c>
      <c r="BN121" s="6">
        <f t="shared" si="299"/>
        <v>90.42336479134904</v>
      </c>
      <c r="BO121" s="17">
        <f t="shared" si="299"/>
        <v>142.58055656310052</v>
      </c>
      <c r="BP121" s="6"/>
      <c r="BQ121" s="6">
        <f aca="true" t="shared" si="300" ref="BQ121:CZ121">BQ119+BQ120</f>
        <v>449.4082752473283</v>
      </c>
      <c r="BR121" s="6">
        <f t="shared" si="300"/>
        <v>272.2877876808136</v>
      </c>
      <c r="BS121" s="6">
        <f t="shared" si="300"/>
        <v>72.13114754098362</v>
      </c>
      <c r="BT121" s="6">
        <f t="shared" si="300"/>
        <v>126.15444701408975</v>
      </c>
      <c r="BU121" s="6">
        <f t="shared" si="300"/>
        <v>76.59076670633384</v>
      </c>
      <c r="BV121" s="6">
        <f t="shared" si="300"/>
        <v>61.34609066282458</v>
      </c>
      <c r="BW121" s="6">
        <f t="shared" si="300"/>
        <v>36.37170271630784</v>
      </c>
      <c r="BX121" s="6">
        <f t="shared" si="300"/>
        <v>40.716148386437624</v>
      </c>
      <c r="BY121" s="6">
        <f t="shared" si="300"/>
        <v>11.801242236024844</v>
      </c>
      <c r="BZ121" s="6">
        <f t="shared" si="300"/>
        <v>10.027855153203342</v>
      </c>
      <c r="CA121" s="6">
        <f t="shared" si="300"/>
        <v>8.571428571428571</v>
      </c>
      <c r="CB121" s="6">
        <f t="shared" si="300"/>
        <v>24.160215347294017</v>
      </c>
      <c r="CC121" s="6">
        <f t="shared" si="300"/>
        <v>12.79965462950112</v>
      </c>
      <c r="CD121" s="6">
        <f t="shared" si="300"/>
        <v>10.737729786875995</v>
      </c>
      <c r="CE121" s="6">
        <f t="shared" si="300"/>
        <v>12.548686150331289</v>
      </c>
      <c r="CF121" s="6">
        <f t="shared" si="300"/>
        <v>14.266302838240073</v>
      </c>
      <c r="CG121" s="6">
        <f t="shared" si="300"/>
        <v>1.2208051668762336</v>
      </c>
      <c r="CH121" s="6">
        <f t="shared" si="300"/>
        <v>230.32019458991664</v>
      </c>
      <c r="CI121" s="6">
        <f t="shared" si="300"/>
        <v>54.55013758555406</v>
      </c>
      <c r="CJ121" s="6">
        <f t="shared" si="300"/>
        <v>47.515404784939435</v>
      </c>
      <c r="CK121" s="6">
        <f t="shared" si="300"/>
        <v>6.840049411897377</v>
      </c>
      <c r="CL121" s="6">
        <f t="shared" si="300"/>
        <v>3.22396934935827</v>
      </c>
      <c r="CM121" s="6">
        <f t="shared" si="300"/>
        <v>2.036743919782116</v>
      </c>
      <c r="CN121" s="6">
        <f t="shared" si="300"/>
        <v>3.8306667672463752</v>
      </c>
      <c r="CO121" s="6">
        <f t="shared" si="300"/>
        <v>6.888979222470594</v>
      </c>
      <c r="CP121" s="6">
        <f t="shared" si="300"/>
        <v>4.929093420288751</v>
      </c>
      <c r="CQ121" s="6">
        <f t="shared" si="300"/>
        <v>245.2648273366275</v>
      </c>
      <c r="CR121" s="6">
        <f t="shared" si="300"/>
        <v>2.3744733763469426</v>
      </c>
      <c r="CS121" s="6">
        <f t="shared" si="300"/>
        <v>525.1107020924451</v>
      </c>
      <c r="CT121" s="6">
        <f t="shared" si="300"/>
        <v>54.2049756998653</v>
      </c>
      <c r="CU121" s="6">
        <f t="shared" si="300"/>
        <v>59.99602134601621</v>
      </c>
      <c r="CV121" s="6">
        <f t="shared" si="300"/>
        <v>1066.8111846123911</v>
      </c>
      <c r="CW121" s="6">
        <f t="shared" si="300"/>
        <v>30.47392490175904</v>
      </c>
      <c r="CX121" s="6">
        <f t="shared" si="300"/>
        <v>24.072370781319393</v>
      </c>
      <c r="CY121" s="6">
        <f t="shared" si="300"/>
        <v>1.0149888505060822</v>
      </c>
      <c r="CZ121" s="6">
        <f t="shared" si="300"/>
        <v>0.0013654353712152245</v>
      </c>
      <c r="DA121" s="6"/>
      <c r="DB121" s="6"/>
      <c r="DC121" s="6">
        <f aca="true" t="shared" si="301" ref="DC121:DN121">DC119+DC120</f>
        <v>41.96095114611773</v>
      </c>
      <c r="DD121" s="6">
        <f t="shared" si="301"/>
        <v>2.8892898568480323</v>
      </c>
      <c r="DE121" s="6">
        <f t="shared" si="301"/>
        <v>11.457444182727537</v>
      </c>
      <c r="DF121" s="6">
        <f t="shared" si="301"/>
        <v>13.686690732415588</v>
      </c>
      <c r="DG121" s="6">
        <f t="shared" si="301"/>
        <v>0.21943154520495892</v>
      </c>
      <c r="DH121" s="6">
        <f t="shared" si="301"/>
        <v>16.535823962130102</v>
      </c>
      <c r="DI121" s="6">
        <f t="shared" si="301"/>
        <v>18.951606402247894</v>
      </c>
      <c r="DJ121" s="6">
        <f t="shared" si="301"/>
        <v>3.9591528688220494</v>
      </c>
      <c r="DK121" s="6">
        <f t="shared" si="301"/>
        <v>2.211233938274213</v>
      </c>
      <c r="DL121" s="6">
        <f t="shared" si="301"/>
        <v>1.8042580944138504</v>
      </c>
      <c r="DM121" s="6">
        <f t="shared" si="301"/>
        <v>100</v>
      </c>
      <c r="DN121" s="6">
        <f t="shared" si="301"/>
        <v>5.901662603446934</v>
      </c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</row>
    <row r="122" spans="1:135" s="26" customFormat="1" ht="15.75">
      <c r="A122" s="20" t="s">
        <v>109</v>
      </c>
      <c r="B122" s="20" t="s">
        <v>202</v>
      </c>
      <c r="C122" s="21">
        <f aca="true" t="shared" si="302" ref="C122:N122">C119-C120</f>
        <v>34.243352872760916</v>
      </c>
      <c r="D122" s="21">
        <f t="shared" si="302"/>
        <v>2.010768689449147</v>
      </c>
      <c r="E122" s="21">
        <f t="shared" si="302"/>
        <v>8.402661488309455</v>
      </c>
      <c r="F122" s="21">
        <f t="shared" si="302"/>
        <v>11.234502101069308</v>
      </c>
      <c r="G122" s="21">
        <f t="shared" si="302"/>
        <v>0.16535104024056857</v>
      </c>
      <c r="H122" s="21">
        <f t="shared" si="302"/>
        <v>12.125041414136483</v>
      </c>
      <c r="I122" s="21">
        <f t="shared" si="302"/>
        <v>11.575824848644835</v>
      </c>
      <c r="J122" s="21">
        <f t="shared" si="302"/>
        <v>1.992604678744485</v>
      </c>
      <c r="K122" s="21">
        <f t="shared" si="302"/>
        <v>0.9443666731859223</v>
      </c>
      <c r="L122" s="21">
        <f t="shared" si="302"/>
        <v>0.6658024500695188</v>
      </c>
      <c r="M122" s="21">
        <f t="shared" si="302"/>
        <v>2.007098002548305</v>
      </c>
      <c r="N122" s="21">
        <f t="shared" si="302"/>
        <v>99.86516275989987</v>
      </c>
      <c r="O122" s="22"/>
      <c r="P122" s="21"/>
      <c r="Q122" s="23"/>
      <c r="R122" s="21"/>
      <c r="S122" s="21"/>
      <c r="T122" s="21"/>
      <c r="U122" s="21"/>
      <c r="V122" s="21"/>
      <c r="W122" s="21"/>
      <c r="X122" s="21"/>
      <c r="Y122" s="21">
        <f aca="true" t="shared" si="303" ref="Y122:AF122">Y119-Y120</f>
        <v>0.6910721691185034</v>
      </c>
      <c r="Z122" s="21">
        <f t="shared" si="303"/>
        <v>12054.55829324764</v>
      </c>
      <c r="AA122" s="21">
        <f t="shared" si="303"/>
        <v>7840.132120789546</v>
      </c>
      <c r="AB122" s="21">
        <f t="shared" si="303"/>
        <v>2905.561892103385</v>
      </c>
      <c r="AC122" s="21">
        <f t="shared" si="303"/>
        <v>3.1974749417683705</v>
      </c>
      <c r="AD122" s="21">
        <f t="shared" si="303"/>
        <v>0.3420864998497959</v>
      </c>
      <c r="AE122" s="21">
        <f t="shared" si="303"/>
        <v>1.2798984576417758</v>
      </c>
      <c r="AF122" s="21">
        <f t="shared" si="303"/>
        <v>1.135320083157722</v>
      </c>
      <c r="AG122" s="21"/>
      <c r="AH122" s="21">
        <f aca="true" t="shared" si="304" ref="AH122:BO122">AH119-AH120</f>
        <v>33.346774307453146</v>
      </c>
      <c r="AI122" s="21">
        <f t="shared" si="304"/>
        <v>506.727293108445</v>
      </c>
      <c r="AJ122" s="21">
        <f t="shared" si="304"/>
        <v>535.3907052746936</v>
      </c>
      <c r="AK122" s="21">
        <f t="shared" si="304"/>
        <v>26.013484412166882</v>
      </c>
      <c r="AL122" s="21">
        <f t="shared" si="304"/>
        <v>62.789135435919874</v>
      </c>
      <c r="AM122" s="21">
        <f t="shared" si="304"/>
        <v>408.8903406704727</v>
      </c>
      <c r="AN122" s="21">
        <f t="shared" si="304"/>
        <v>44.20024554576782</v>
      </c>
      <c r="AO122" s="21">
        <f t="shared" si="304"/>
        <v>156.633796488126</v>
      </c>
      <c r="AP122" s="21">
        <f t="shared" si="304"/>
        <v>18.917554586499364</v>
      </c>
      <c r="AQ122" s="21">
        <f t="shared" si="304"/>
        <v>169.66950284856551</v>
      </c>
      <c r="AR122" s="21">
        <f t="shared" si="304"/>
        <v>60.127754384429664</v>
      </c>
      <c r="AS122" s="21">
        <f t="shared" si="304"/>
        <v>46.736066252275634</v>
      </c>
      <c r="AT122" s="21">
        <f t="shared" si="304"/>
        <v>96.30725702758681</v>
      </c>
      <c r="AU122" s="21">
        <f t="shared" si="304"/>
        <v>8.8</v>
      </c>
      <c r="AV122" s="21">
        <f t="shared" si="304"/>
        <v>42.53891073891454</v>
      </c>
      <c r="AW122" s="21">
        <f t="shared" si="304"/>
        <v>8.106905755422801</v>
      </c>
      <c r="AX122" s="21">
        <f t="shared" si="304"/>
        <v>1.9740735014772985</v>
      </c>
      <c r="AY122" s="21">
        <f t="shared" si="304"/>
        <v>6.423728996476271</v>
      </c>
      <c r="AZ122" s="21">
        <f t="shared" si="304"/>
        <v>0.9344990109273011</v>
      </c>
      <c r="BA122" s="21">
        <f t="shared" si="304"/>
        <v>3.8</v>
      </c>
      <c r="BB122" s="21">
        <f t="shared" si="304"/>
        <v>0.72</v>
      </c>
      <c r="BC122" s="21">
        <f t="shared" si="304"/>
        <v>1.8</v>
      </c>
      <c r="BD122" s="21">
        <f t="shared" si="304"/>
        <v>0.3572090227476738</v>
      </c>
      <c r="BE122" s="21">
        <f t="shared" si="304"/>
        <v>1.2237610713231553</v>
      </c>
      <c r="BF122" s="21">
        <f t="shared" si="304"/>
        <v>0.17428738366207353</v>
      </c>
      <c r="BG122" s="21">
        <f t="shared" si="304"/>
        <v>6.398627136664903</v>
      </c>
      <c r="BH122" s="21">
        <f t="shared" si="304"/>
        <v>0.5014835934506605</v>
      </c>
      <c r="BI122" s="21">
        <f t="shared" si="304"/>
        <v>1.5868026491196066</v>
      </c>
      <c r="BJ122" s="21">
        <f t="shared" si="304"/>
        <v>4.298875767493097</v>
      </c>
      <c r="BK122" s="21">
        <f t="shared" si="304"/>
        <v>3.903762494069735</v>
      </c>
      <c r="BL122" s="21">
        <f t="shared" si="304"/>
        <v>9.959784897550522</v>
      </c>
      <c r="BM122" s="21">
        <f t="shared" si="304"/>
        <v>0.14693435130903387</v>
      </c>
      <c r="BN122" s="21">
        <f t="shared" si="304"/>
        <v>40.102950998124626</v>
      </c>
      <c r="BO122" s="24">
        <f t="shared" si="304"/>
        <v>84.0510223842679</v>
      </c>
      <c r="BP122" s="21"/>
      <c r="BQ122" s="21">
        <f aca="true" t="shared" si="305" ref="BQ122:CZ122">BQ119-BQ120</f>
        <v>150.76150403959872</v>
      </c>
      <c r="BR122" s="21">
        <f t="shared" si="305"/>
        <v>119.19214978661724</v>
      </c>
      <c r="BS122" s="21">
        <f t="shared" si="305"/>
        <v>72.13114754098362</v>
      </c>
      <c r="BT122" s="21">
        <f t="shared" si="305"/>
        <v>70.89818456485762</v>
      </c>
      <c r="BU122" s="21">
        <f t="shared" si="305"/>
        <v>41.57387566883483</v>
      </c>
      <c r="BV122" s="21">
        <f t="shared" si="305"/>
        <v>26.676668938882404</v>
      </c>
      <c r="BW122" s="21">
        <f t="shared" si="305"/>
        <v>24.80204245743733</v>
      </c>
      <c r="BX122" s="21">
        <f t="shared" si="305"/>
        <v>19.715169006905086</v>
      </c>
      <c r="BY122" s="21">
        <f t="shared" si="305"/>
        <v>11.801242236024844</v>
      </c>
      <c r="BZ122" s="21">
        <f t="shared" si="305"/>
        <v>10.027855153203342</v>
      </c>
      <c r="CA122" s="21">
        <f t="shared" si="305"/>
        <v>8.571428571428571</v>
      </c>
      <c r="CB122" s="21">
        <f t="shared" si="305"/>
        <v>11.024969837891167</v>
      </c>
      <c r="CC122" s="21">
        <f t="shared" si="305"/>
        <v>5.855316130732796</v>
      </c>
      <c r="CD122" s="21">
        <f t="shared" si="305"/>
        <v>5.446480739439797</v>
      </c>
      <c r="CE122" s="21">
        <f t="shared" si="305"/>
        <v>6.49076012795422</v>
      </c>
      <c r="CF122" s="21">
        <f t="shared" si="305"/>
        <v>8.102883172283004</v>
      </c>
      <c r="CG122" s="21">
        <f t="shared" si="305"/>
        <v>0.5849495308091901</v>
      </c>
      <c r="CH122" s="21">
        <f t="shared" si="305"/>
        <v>91.1135256747216</v>
      </c>
      <c r="CI122" s="21">
        <f t="shared" si="305"/>
        <v>13.60529755401901</v>
      </c>
      <c r="CJ122" s="21">
        <f t="shared" si="305"/>
        <v>20.04027987763747</v>
      </c>
      <c r="CK122" s="21">
        <f t="shared" si="305"/>
        <v>3.276599903392787</v>
      </c>
      <c r="CL122" s="21">
        <f t="shared" si="305"/>
        <v>1.7466989130902433</v>
      </c>
      <c r="CM122" s="21">
        <f t="shared" si="305"/>
        <v>1.258088541104653</v>
      </c>
      <c r="CN122" s="21">
        <f t="shared" si="305"/>
        <v>1.9774337660792125</v>
      </c>
      <c r="CO122" s="21">
        <f t="shared" si="305"/>
        <v>3.062762201549038</v>
      </c>
      <c r="CP122" s="21">
        <f t="shared" si="305"/>
        <v>3.1284747207935024</v>
      </c>
      <c r="CQ122" s="21">
        <f t="shared" si="305"/>
        <v>85.4028190640167</v>
      </c>
      <c r="CR122" s="21">
        <f t="shared" si="305"/>
        <v>1.426023918232656</v>
      </c>
      <c r="CS122" s="21">
        <f t="shared" si="305"/>
        <v>210.6012444503669</v>
      </c>
      <c r="CT122" s="21">
        <f t="shared" si="305"/>
        <v>21.73948329810239</v>
      </c>
      <c r="CU122" s="21">
        <f t="shared" si="305"/>
        <v>29.97181187405775</v>
      </c>
      <c r="CV122" s="21">
        <f t="shared" si="305"/>
        <v>323.2465086661433</v>
      </c>
      <c r="CW122" s="21">
        <f t="shared" si="305"/>
        <v>14.064961652221799</v>
      </c>
      <c r="CX122" s="21">
        <f t="shared" si="305"/>
        <v>17.718567927707483</v>
      </c>
      <c r="CY122" s="21">
        <f t="shared" si="305"/>
        <v>0.708417730196637</v>
      </c>
      <c r="CZ122" s="21">
        <f t="shared" si="305"/>
        <v>0.0005246413396235931</v>
      </c>
      <c r="DA122" s="21"/>
      <c r="DB122" s="21"/>
      <c r="DC122" s="21">
        <f aca="true" t="shared" si="306" ref="DC122:DN122">DC119-DC120</f>
        <v>35.52983891000475</v>
      </c>
      <c r="DD122" s="21">
        <f t="shared" si="306"/>
        <v>2.0826717420559344</v>
      </c>
      <c r="DE122" s="21">
        <f t="shared" si="306"/>
        <v>8.653169846351554</v>
      </c>
      <c r="DF122" s="21">
        <f t="shared" si="306"/>
        <v>11.744138415873685</v>
      </c>
      <c r="DG122" s="21">
        <f t="shared" si="306"/>
        <v>0.17073572957679742</v>
      </c>
      <c r="DH122" s="21">
        <f t="shared" si="306"/>
        <v>12.606408786792137</v>
      </c>
      <c r="DI122" s="21">
        <f t="shared" si="306"/>
        <v>11.808338105562639</v>
      </c>
      <c r="DJ122" s="21">
        <f t="shared" si="306"/>
        <v>2.0845090763426626</v>
      </c>
      <c r="DK122" s="21">
        <f t="shared" si="306"/>
        <v>0.9671803126911294</v>
      </c>
      <c r="DL122" s="21">
        <f t="shared" si="306"/>
        <v>0.6771263455467671</v>
      </c>
      <c r="DM122" s="21">
        <f t="shared" si="306"/>
        <v>100</v>
      </c>
      <c r="DN122" s="21">
        <f t="shared" si="306"/>
        <v>3.3204135926831198</v>
      </c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</row>
    <row r="123" spans="1:135" ht="15.75">
      <c r="A123" s="1" t="s">
        <v>109</v>
      </c>
      <c r="B123" s="1" t="s">
        <v>111</v>
      </c>
      <c r="C123" s="4">
        <v>42.85222222222222</v>
      </c>
      <c r="D123" s="4">
        <v>2.374444444444445</v>
      </c>
      <c r="E123" s="4">
        <v>11.997777777777777</v>
      </c>
      <c r="F123" s="4">
        <v>12.209399999999999</v>
      </c>
      <c r="G123" s="4">
        <v>0.17444444444444443</v>
      </c>
      <c r="H123" s="4">
        <v>12.124444444444446</v>
      </c>
      <c r="I123" s="4">
        <v>11.517777777777777</v>
      </c>
      <c r="J123" s="4">
        <v>3.058888888888889</v>
      </c>
      <c r="K123" s="4">
        <v>1.2711111111111113</v>
      </c>
      <c r="L123" s="4">
        <v>0.8288888888888888</v>
      </c>
      <c r="M123" s="4">
        <v>2.22</v>
      </c>
      <c r="N123" s="4">
        <v>100.62939999999999</v>
      </c>
      <c r="O123" s="10"/>
      <c r="P123" s="4"/>
      <c r="Q123" s="13"/>
      <c r="R123" s="4"/>
      <c r="S123" s="4"/>
      <c r="T123" s="4"/>
      <c r="U123" s="4"/>
      <c r="V123" s="4"/>
      <c r="W123" s="4"/>
      <c r="X123" s="4"/>
      <c r="Y123" s="4">
        <v>0.6881521415395675</v>
      </c>
      <c r="Z123" s="4">
        <v>14234.794444444446</v>
      </c>
      <c r="AA123" s="4">
        <v>10552.764444444445</v>
      </c>
      <c r="AB123" s="4">
        <v>3617.2711111111116</v>
      </c>
      <c r="AC123" s="4">
        <v>4.33</v>
      </c>
      <c r="AD123" s="4">
        <v>0.42959163372380055</v>
      </c>
      <c r="AE123" s="4">
        <v>2.931909486607489</v>
      </c>
      <c r="AF123" s="4">
        <v>0.964117920953312</v>
      </c>
      <c r="AG123" s="4"/>
      <c r="AH123" s="4">
        <v>32.55555555555556</v>
      </c>
      <c r="AI123" s="4">
        <v>647.5555555555555</v>
      </c>
      <c r="AJ123" s="4">
        <v>626.4444444444445</v>
      </c>
      <c r="AK123" s="4">
        <v>26.544444444444448</v>
      </c>
      <c r="AL123" s="4">
        <v>170.55555555555554</v>
      </c>
      <c r="AM123" s="4">
        <v>384.6666666666667</v>
      </c>
      <c r="AN123" s="4">
        <v>57.333333333333336</v>
      </c>
      <c r="AO123" s="4">
        <v>242.22222222222223</v>
      </c>
      <c r="AP123" s="4">
        <v>18.555555555555557</v>
      </c>
      <c r="AQ123" s="4">
        <v>188</v>
      </c>
      <c r="AR123" s="4">
        <v>68.33333333333333</v>
      </c>
      <c r="AS123" s="4">
        <v>73.27777777777777</v>
      </c>
      <c r="AT123" s="4">
        <v>117.35555555555555</v>
      </c>
      <c r="AU123" s="4"/>
      <c r="AV123" s="4">
        <v>56.333333333333336</v>
      </c>
      <c r="AW123" s="4">
        <v>9.933333333333335</v>
      </c>
      <c r="AX123" s="4">
        <v>3.01</v>
      </c>
      <c r="AY123" s="4">
        <v>9.022222222222222</v>
      </c>
      <c r="AZ123" s="4">
        <v>0.9755555555555555</v>
      </c>
      <c r="BA123" s="4"/>
      <c r="BB123" s="4"/>
      <c r="BC123" s="4"/>
      <c r="BD123" s="4"/>
      <c r="BE123" s="4">
        <v>1.7422222222222223</v>
      </c>
      <c r="BF123" s="4">
        <v>0.2588888888888889</v>
      </c>
      <c r="BG123" s="4">
        <v>7.844444444444444</v>
      </c>
      <c r="BH123" s="4"/>
      <c r="BI123" s="4">
        <v>1.8666666666666667</v>
      </c>
      <c r="BJ123" s="4">
        <v>5.622222222222222</v>
      </c>
      <c r="BK123" s="4">
        <v>4.844444444444445</v>
      </c>
      <c r="BL123" s="4"/>
      <c r="BM123" s="4">
        <v>2.252222222222222</v>
      </c>
      <c r="BN123" s="4">
        <v>176.5</v>
      </c>
      <c r="BO123" s="18">
        <v>106.44444444444444</v>
      </c>
      <c r="BP123" s="4"/>
      <c r="BQ123" s="4">
        <v>236.3799283154122</v>
      </c>
      <c r="BR123" s="4">
        <v>145.24202420242023</v>
      </c>
      <c r="BS123" s="4"/>
      <c r="BT123" s="4">
        <v>93.8888888888889</v>
      </c>
      <c r="BU123" s="4">
        <v>50.94017094017094</v>
      </c>
      <c r="BV123" s="4">
        <v>40.67567567567568</v>
      </c>
      <c r="BW123" s="4">
        <v>34.83483483483484</v>
      </c>
      <c r="BX123" s="4">
        <v>20.58134083450539</v>
      </c>
      <c r="BY123" s="4"/>
      <c r="BZ123" s="4"/>
      <c r="CA123" s="4"/>
      <c r="CB123" s="4"/>
      <c r="CC123" s="4">
        <v>8.335991493886231</v>
      </c>
      <c r="CD123" s="4">
        <v>8.090277777777779</v>
      </c>
      <c r="CE123" s="4">
        <v>9.910323910061923</v>
      </c>
      <c r="CF123" s="4">
        <v>9.359955340739447</v>
      </c>
      <c r="CG123" s="4">
        <v>1.1164534208925285</v>
      </c>
      <c r="CH123" s="4">
        <v>220.97985456036267</v>
      </c>
      <c r="CI123" s="4"/>
      <c r="CJ123" s="4">
        <v>38.198633156966494</v>
      </c>
      <c r="CK123" s="4">
        <v>3.543202769228906</v>
      </c>
      <c r="CL123" s="4">
        <v>2.795051552895313</v>
      </c>
      <c r="CM123" s="4">
        <v>1.7118230288881005</v>
      </c>
      <c r="CN123" s="4">
        <v>2.783234221824927</v>
      </c>
      <c r="CO123" s="4">
        <v>4.522675398368618</v>
      </c>
      <c r="CP123" s="4">
        <v>3.6955539090730007</v>
      </c>
      <c r="CQ123" s="4">
        <v>163.99376628824993</v>
      </c>
      <c r="CR123" s="4">
        <v>1.5717724385265155</v>
      </c>
      <c r="CS123" s="4">
        <v>280.0586461489613</v>
      </c>
      <c r="CT123" s="4">
        <v>28.909279602473433</v>
      </c>
      <c r="CU123" s="4">
        <v>41.71252657602538</v>
      </c>
      <c r="CV123" s="4">
        <v>372.11046292500635</v>
      </c>
      <c r="CW123" s="4">
        <v>11.842732164416033</v>
      </c>
      <c r="CX123" s="4">
        <v>15.858509787540376</v>
      </c>
      <c r="CY123" s="4">
        <v>0.9824828413508025</v>
      </c>
      <c r="CZ123" s="4">
        <v>0.0015757161096302175</v>
      </c>
      <c r="DA123" s="4"/>
      <c r="DB123" s="4"/>
      <c r="DC123" s="4">
        <v>43.54480904915077</v>
      </c>
      <c r="DD123" s="4">
        <v>2.4128940639403664</v>
      </c>
      <c r="DE123" s="4">
        <v>12.190936636799819</v>
      </c>
      <c r="DF123" s="4">
        <v>12.405663663164063</v>
      </c>
      <c r="DG123" s="4">
        <v>0.1773262551136938</v>
      </c>
      <c r="DH123" s="4">
        <v>12.318741401950668</v>
      </c>
      <c r="DI123" s="4">
        <v>11.706692227946105</v>
      </c>
      <c r="DJ123" s="4">
        <v>3.1075405995998193</v>
      </c>
      <c r="DK123" s="4">
        <v>1.2932391239542218</v>
      </c>
      <c r="DL123" s="4">
        <v>0.8421569783804762</v>
      </c>
      <c r="DM123" s="4">
        <v>100</v>
      </c>
      <c r="DN123" s="4">
        <v>4.400779723554041</v>
      </c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</row>
    <row r="124" spans="1:135" s="2" customFormat="1" ht="15.75">
      <c r="A124" s="2" t="s">
        <v>86</v>
      </c>
      <c r="C124" s="3">
        <v>1.3521980277211623</v>
      </c>
      <c r="D124" s="3">
        <v>0.18184921171802448</v>
      </c>
      <c r="E124" s="3">
        <v>0.8769869855587965</v>
      </c>
      <c r="F124" s="3">
        <v>0.7368643791996979</v>
      </c>
      <c r="G124" s="3">
        <v>0.014989708403591498</v>
      </c>
      <c r="H124" s="3">
        <v>1.9247459348132716</v>
      </c>
      <c r="I124" s="3">
        <v>0.5525652857913751</v>
      </c>
      <c r="J124" s="3">
        <v>0.49345594072024124</v>
      </c>
      <c r="K124" s="3">
        <v>0.4440331430183618</v>
      </c>
      <c r="L124" s="3">
        <v>0.2854020339585099</v>
      </c>
      <c r="M124" s="3">
        <v>0.7585366027936796</v>
      </c>
      <c r="N124" s="3">
        <v>0.35087288296305663</v>
      </c>
      <c r="O124" s="11"/>
      <c r="P124" s="3"/>
      <c r="Q124" s="14"/>
      <c r="R124" s="3"/>
      <c r="S124" s="3"/>
      <c r="T124" s="3"/>
      <c r="U124" s="3"/>
      <c r="V124" s="3"/>
      <c r="W124" s="3"/>
      <c r="X124" s="3"/>
      <c r="Y124" s="3">
        <v>0.024335893702612396</v>
      </c>
      <c r="Z124" s="3">
        <v>1090.1860242495866</v>
      </c>
      <c r="AA124" s="3">
        <v>3686.363153338447</v>
      </c>
      <c r="AB124" s="3">
        <v>1245.4944761949341</v>
      </c>
      <c r="AC124" s="3">
        <v>0.5292132525425549</v>
      </c>
      <c r="AD124" s="3">
        <v>0.15202431040572653</v>
      </c>
      <c r="AE124" s="3">
        <v>1.8976099626671534</v>
      </c>
      <c r="AF124" s="3">
        <v>0.06923306095427847</v>
      </c>
      <c r="AG124" s="3"/>
      <c r="AH124" s="3">
        <v>8.64241621450225</v>
      </c>
      <c r="AI124" s="3">
        <v>94.80402137639405</v>
      </c>
      <c r="AJ124" s="3">
        <v>120.43357884568665</v>
      </c>
      <c r="AK124" s="3">
        <v>3.485561045580606</v>
      </c>
      <c r="AL124" s="3">
        <v>14.893034248795713</v>
      </c>
      <c r="AM124" s="3">
        <v>104.27634226206611</v>
      </c>
      <c r="AN124" s="3">
        <v>6.599663291074443</v>
      </c>
      <c r="AO124" s="3">
        <v>96.9728229714992</v>
      </c>
      <c r="AP124" s="3">
        <v>3.0225490019412087</v>
      </c>
      <c r="AQ124" s="3">
        <v>56.89756878227165</v>
      </c>
      <c r="AR124" s="3">
        <v>17.530925056406275</v>
      </c>
      <c r="AS124" s="3">
        <v>28.179376926231303</v>
      </c>
      <c r="AT124" s="3">
        <v>39.30355118564307</v>
      </c>
      <c r="AU124" s="3"/>
      <c r="AV124" s="3">
        <v>13.33666625010413</v>
      </c>
      <c r="AW124" s="3">
        <v>2.848391358878425</v>
      </c>
      <c r="AX124" s="3">
        <v>0.5637178175095948</v>
      </c>
      <c r="AY124" s="3">
        <v>2.060624380984112</v>
      </c>
      <c r="AZ124" s="3">
        <v>0.16580518093440763</v>
      </c>
      <c r="BA124" s="3"/>
      <c r="BB124" s="3"/>
      <c r="BC124" s="3"/>
      <c r="BD124" s="3"/>
      <c r="BE124" s="3">
        <v>0.13982352192657002</v>
      </c>
      <c r="BF124" s="3">
        <v>0.060082248153758906</v>
      </c>
      <c r="BG124" s="3">
        <v>2.469867792733097</v>
      </c>
      <c r="BH124" s="3"/>
      <c r="BI124" s="3">
        <v>0.4666666666666676</v>
      </c>
      <c r="BJ124" s="3">
        <v>1.709956320285393</v>
      </c>
      <c r="BK124" s="3">
        <v>1.0468058411834553</v>
      </c>
      <c r="BL124" s="3"/>
      <c r="BM124" s="3">
        <v>1.4947744369248332</v>
      </c>
      <c r="BN124" s="3">
        <v>121.5</v>
      </c>
      <c r="BO124" s="19">
        <v>5.599823630379591</v>
      </c>
      <c r="BP124" s="3"/>
      <c r="BQ124" s="3">
        <v>90.9012158910687</v>
      </c>
      <c r="BR124" s="3">
        <v>48.643008893122705</v>
      </c>
      <c r="BS124" s="3"/>
      <c r="BT124" s="3">
        <v>22.22777708350683</v>
      </c>
      <c r="BU124" s="3">
        <v>14.607135173735546</v>
      </c>
      <c r="BV124" s="3">
        <v>7.61780834472422</v>
      </c>
      <c r="BW124" s="3">
        <v>7.956078691058339</v>
      </c>
      <c r="BX124" s="3">
        <v>3.4979995977723073</v>
      </c>
      <c r="BY124" s="3"/>
      <c r="BZ124" s="3"/>
      <c r="CA124" s="3"/>
      <c r="CB124" s="3"/>
      <c r="CC124" s="3">
        <v>0.6690120666343302</v>
      </c>
      <c r="CD124" s="3">
        <v>1.8775702548049684</v>
      </c>
      <c r="CE124" s="3">
        <v>3.3205507132591223</v>
      </c>
      <c r="CF124" s="3">
        <v>2.8606682985756025</v>
      </c>
      <c r="CG124" s="3">
        <v>0.4067683684663522</v>
      </c>
      <c r="CH124" s="3">
        <v>51.739543172528116</v>
      </c>
      <c r="CI124" s="3"/>
      <c r="CJ124" s="3">
        <v>12.360600628338988</v>
      </c>
      <c r="CK124" s="3">
        <v>1.3435285771223813</v>
      </c>
      <c r="CL124" s="3">
        <v>0.543070981197166</v>
      </c>
      <c r="CM124" s="3">
        <v>0.6435273522223552</v>
      </c>
      <c r="CN124" s="3">
        <v>0.5807988464603595</v>
      </c>
      <c r="CO124" s="3">
        <v>1.4082237581903643</v>
      </c>
      <c r="CP124" s="3">
        <v>0.8831790776153435</v>
      </c>
      <c r="CQ124" s="3">
        <v>68.57899711528037</v>
      </c>
      <c r="CR124" s="3">
        <v>0.5607545420466129</v>
      </c>
      <c r="CS124" s="3">
        <v>65.63648968414526</v>
      </c>
      <c r="CT124" s="3">
        <v>6.775379580298861</v>
      </c>
      <c r="CU124" s="3">
        <v>14.699494025464974</v>
      </c>
      <c r="CV124" s="3">
        <v>49.108152571381176</v>
      </c>
      <c r="CW124" s="3">
        <v>1.99124994183312</v>
      </c>
      <c r="CX124" s="3">
        <v>2.41598200610041</v>
      </c>
      <c r="CY124" s="3">
        <v>0.09546317198607923</v>
      </c>
      <c r="CZ124" s="3">
        <v>0.00021641972661768025</v>
      </c>
      <c r="DA124" s="3"/>
      <c r="DB124" s="3"/>
      <c r="DC124" s="3">
        <v>1.315183465406451</v>
      </c>
      <c r="DD124" s="3">
        <v>0.18483158469683378</v>
      </c>
      <c r="DE124" s="3">
        <v>0.872998504569513</v>
      </c>
      <c r="DF124" s="3">
        <v>0.7239717192224482</v>
      </c>
      <c r="DG124" s="3">
        <v>0.015829236797924588</v>
      </c>
      <c r="DH124" s="3">
        <v>1.9440557788514155</v>
      </c>
      <c r="DI124" s="3">
        <v>0.6082318739481306</v>
      </c>
      <c r="DJ124" s="3">
        <v>0.49108716317974827</v>
      </c>
      <c r="DK124" s="3">
        <v>0.4546841162439001</v>
      </c>
      <c r="DL124" s="3">
        <v>0.28984980421852846</v>
      </c>
      <c r="DM124" s="3"/>
      <c r="DN124" s="3">
        <v>0.5416268928160237</v>
      </c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</row>
    <row r="125" spans="1:135" s="7" customFormat="1" ht="15.75">
      <c r="A125" s="5" t="s">
        <v>109</v>
      </c>
      <c r="B125" s="5" t="s">
        <v>203</v>
      </c>
      <c r="C125" s="6">
        <f aca="true" t="shared" si="307" ref="C125:N125">C123+C124</f>
        <v>44.20442024994338</v>
      </c>
      <c r="D125" s="6">
        <f t="shared" si="307"/>
        <v>2.5562936561624694</v>
      </c>
      <c r="E125" s="6">
        <f t="shared" si="307"/>
        <v>12.874764763336573</v>
      </c>
      <c r="F125" s="6">
        <f t="shared" si="307"/>
        <v>12.946264379199697</v>
      </c>
      <c r="G125" s="6">
        <f t="shared" si="307"/>
        <v>0.18943415284803594</v>
      </c>
      <c r="H125" s="6">
        <f t="shared" si="307"/>
        <v>14.049190379257718</v>
      </c>
      <c r="I125" s="6">
        <f t="shared" si="307"/>
        <v>12.070343063569153</v>
      </c>
      <c r="J125" s="6">
        <f t="shared" si="307"/>
        <v>3.5523448296091304</v>
      </c>
      <c r="K125" s="6">
        <f t="shared" si="307"/>
        <v>1.715144254129473</v>
      </c>
      <c r="L125" s="6">
        <f t="shared" si="307"/>
        <v>1.1142909228473987</v>
      </c>
      <c r="M125" s="6">
        <f t="shared" si="307"/>
        <v>2.97853660279368</v>
      </c>
      <c r="N125" s="6">
        <f t="shared" si="307"/>
        <v>100.98027288296305</v>
      </c>
      <c r="O125" s="9"/>
      <c r="P125" s="6"/>
      <c r="Q125" s="12"/>
      <c r="R125" s="6"/>
      <c r="S125" s="6"/>
      <c r="T125" s="6"/>
      <c r="U125" s="6"/>
      <c r="V125" s="6"/>
      <c r="W125" s="6"/>
      <c r="X125" s="6"/>
      <c r="Y125" s="6">
        <f aca="true" t="shared" si="308" ref="Y125:AF125">Y123+Y124</f>
        <v>0.7124880352421799</v>
      </c>
      <c r="Z125" s="6">
        <f t="shared" si="308"/>
        <v>15324.980468694032</v>
      </c>
      <c r="AA125" s="6">
        <f t="shared" si="308"/>
        <v>14239.127597782892</v>
      </c>
      <c r="AB125" s="6">
        <f t="shared" si="308"/>
        <v>4862.765587306046</v>
      </c>
      <c r="AC125" s="6">
        <f t="shared" si="308"/>
        <v>4.859213252542555</v>
      </c>
      <c r="AD125" s="6">
        <f t="shared" si="308"/>
        <v>0.5816159441295271</v>
      </c>
      <c r="AE125" s="6">
        <f t="shared" si="308"/>
        <v>4.829519449274643</v>
      </c>
      <c r="AF125" s="6">
        <f t="shared" si="308"/>
        <v>1.0333509819075903</v>
      </c>
      <c r="AG125" s="6"/>
      <c r="AH125" s="6">
        <f aca="true" t="shared" si="309" ref="AH125:AT125">AH123+AH124</f>
        <v>41.197971770057805</v>
      </c>
      <c r="AI125" s="6">
        <f t="shared" si="309"/>
        <v>742.3595769319496</v>
      </c>
      <c r="AJ125" s="6">
        <f t="shared" si="309"/>
        <v>746.8780232901311</v>
      </c>
      <c r="AK125" s="6">
        <f t="shared" si="309"/>
        <v>30.030005490025054</v>
      </c>
      <c r="AL125" s="6">
        <f t="shared" si="309"/>
        <v>185.44858980435126</v>
      </c>
      <c r="AM125" s="6">
        <f t="shared" si="309"/>
        <v>488.9430089287328</v>
      </c>
      <c r="AN125" s="6">
        <f t="shared" si="309"/>
        <v>63.93299662440778</v>
      </c>
      <c r="AO125" s="6">
        <f t="shared" si="309"/>
        <v>339.1950451937214</v>
      </c>
      <c r="AP125" s="6">
        <f t="shared" si="309"/>
        <v>21.578104557496765</v>
      </c>
      <c r="AQ125" s="6">
        <f t="shared" si="309"/>
        <v>244.89756878227166</v>
      </c>
      <c r="AR125" s="6">
        <f t="shared" si="309"/>
        <v>85.8642583897396</v>
      </c>
      <c r="AS125" s="6">
        <f t="shared" si="309"/>
        <v>101.45715470400907</v>
      </c>
      <c r="AT125" s="6">
        <f t="shared" si="309"/>
        <v>156.65910674119863</v>
      </c>
      <c r="AU125" s="6"/>
      <c r="AV125" s="6">
        <f>AV123+AV124</f>
        <v>69.66999958343746</v>
      </c>
      <c r="AW125" s="6">
        <f>AW123+AW124</f>
        <v>12.78172469221176</v>
      </c>
      <c r="AX125" s="6">
        <f>AX123+AX124</f>
        <v>3.5737178175095945</v>
      </c>
      <c r="AY125" s="6">
        <f>AY123+AY124</f>
        <v>11.082846603206335</v>
      </c>
      <c r="AZ125" s="6">
        <f>AZ123+AZ124</f>
        <v>1.1413607364899632</v>
      </c>
      <c r="BA125" s="6"/>
      <c r="BB125" s="6"/>
      <c r="BC125" s="6"/>
      <c r="BD125" s="6"/>
      <c r="BE125" s="6">
        <f>BE123+BE124</f>
        <v>1.8820457441487923</v>
      </c>
      <c r="BF125" s="6">
        <f>BF123+BF124</f>
        <v>0.3189711370426478</v>
      </c>
      <c r="BG125" s="6">
        <f>BG123+BG124</f>
        <v>10.31431223717754</v>
      </c>
      <c r="BH125" s="6"/>
      <c r="BI125" s="6">
        <f>BI123+BI124</f>
        <v>2.3333333333333344</v>
      </c>
      <c r="BJ125" s="6">
        <f>BJ123+BJ124</f>
        <v>7.332178542507615</v>
      </c>
      <c r="BK125" s="6">
        <f>BK123+BK124</f>
        <v>5.8912502856279</v>
      </c>
      <c r="BL125" s="6"/>
      <c r="BM125" s="6">
        <f>BM123+BM124</f>
        <v>3.7469966591470554</v>
      </c>
      <c r="BN125" s="6">
        <f>BN123+BN124</f>
        <v>298</v>
      </c>
      <c r="BO125" s="17">
        <f>BO123+BO124</f>
        <v>112.04426807482403</v>
      </c>
      <c r="BP125" s="6"/>
      <c r="BQ125" s="6">
        <f>BQ123+BQ124</f>
        <v>327.2811442064809</v>
      </c>
      <c r="BR125" s="6">
        <f>BR123+BR124</f>
        <v>193.88503309554292</v>
      </c>
      <c r="BS125" s="6"/>
      <c r="BT125" s="6">
        <f>BT123+BT124</f>
        <v>116.11666597239574</v>
      </c>
      <c r="BU125" s="6">
        <f>BU123+BU124</f>
        <v>65.54730611390649</v>
      </c>
      <c r="BV125" s="6">
        <f>BV123+BV124</f>
        <v>48.293484020399895</v>
      </c>
      <c r="BW125" s="6">
        <f>BW123+BW124</f>
        <v>42.790913525893174</v>
      </c>
      <c r="BX125" s="6">
        <f>BX123+BX124</f>
        <v>24.079340432277696</v>
      </c>
      <c r="BY125" s="6"/>
      <c r="BZ125" s="6"/>
      <c r="CA125" s="6"/>
      <c r="CB125" s="6"/>
      <c r="CC125" s="6">
        <f aca="true" t="shared" si="310" ref="CC125:CH125">CC123+CC124</f>
        <v>9.005003560520562</v>
      </c>
      <c r="CD125" s="6">
        <f t="shared" si="310"/>
        <v>9.967848032582747</v>
      </c>
      <c r="CE125" s="6">
        <f t="shared" si="310"/>
        <v>13.230874623321045</v>
      </c>
      <c r="CF125" s="6">
        <f t="shared" si="310"/>
        <v>12.220623639315049</v>
      </c>
      <c r="CG125" s="6">
        <f t="shared" si="310"/>
        <v>1.5232217893588809</v>
      </c>
      <c r="CH125" s="6">
        <f t="shared" si="310"/>
        <v>272.7193977328908</v>
      </c>
      <c r="CI125" s="6"/>
      <c r="CJ125" s="6">
        <f aca="true" t="shared" si="311" ref="CJ125:CZ125">CJ123+CJ124</f>
        <v>50.55923378530548</v>
      </c>
      <c r="CK125" s="6">
        <f t="shared" si="311"/>
        <v>4.886731346351287</v>
      </c>
      <c r="CL125" s="6">
        <f t="shared" si="311"/>
        <v>3.338122534092479</v>
      </c>
      <c r="CM125" s="6">
        <f t="shared" si="311"/>
        <v>2.3553503811104557</v>
      </c>
      <c r="CN125" s="6">
        <f t="shared" si="311"/>
        <v>3.364033068285287</v>
      </c>
      <c r="CO125" s="6">
        <f t="shared" si="311"/>
        <v>5.930899156558982</v>
      </c>
      <c r="CP125" s="6">
        <f t="shared" si="311"/>
        <v>4.578732986688344</v>
      </c>
      <c r="CQ125" s="6">
        <f t="shared" si="311"/>
        <v>232.5727634035303</v>
      </c>
      <c r="CR125" s="6">
        <f t="shared" si="311"/>
        <v>2.1325269805731284</v>
      </c>
      <c r="CS125" s="6">
        <f t="shared" si="311"/>
        <v>345.6951358331066</v>
      </c>
      <c r="CT125" s="6">
        <f t="shared" si="311"/>
        <v>35.68465918277229</v>
      </c>
      <c r="CU125" s="6">
        <f t="shared" si="311"/>
        <v>56.412020601490354</v>
      </c>
      <c r="CV125" s="6">
        <f t="shared" si="311"/>
        <v>421.21861549638754</v>
      </c>
      <c r="CW125" s="6">
        <f t="shared" si="311"/>
        <v>13.833982106249152</v>
      </c>
      <c r="CX125" s="6">
        <f t="shared" si="311"/>
        <v>18.274491793640784</v>
      </c>
      <c r="CY125" s="6">
        <f t="shared" si="311"/>
        <v>1.0779460133368817</v>
      </c>
      <c r="CZ125" s="6">
        <f t="shared" si="311"/>
        <v>0.0017921358362478978</v>
      </c>
      <c r="DA125" s="6"/>
      <c r="DB125" s="6"/>
      <c r="DC125" s="6">
        <f aca="true" t="shared" si="312" ref="DC125:DN125">DC123+DC124</f>
        <v>44.85999251455722</v>
      </c>
      <c r="DD125" s="6">
        <f t="shared" si="312"/>
        <v>2.5977256486372</v>
      </c>
      <c r="DE125" s="6">
        <f t="shared" si="312"/>
        <v>13.063935141369331</v>
      </c>
      <c r="DF125" s="6">
        <f t="shared" si="312"/>
        <v>13.12963538238651</v>
      </c>
      <c r="DG125" s="6">
        <f t="shared" si="312"/>
        <v>0.19315549191161838</v>
      </c>
      <c r="DH125" s="6">
        <f t="shared" si="312"/>
        <v>14.262797180802083</v>
      </c>
      <c r="DI125" s="6">
        <f t="shared" si="312"/>
        <v>12.314924101894235</v>
      </c>
      <c r="DJ125" s="6">
        <f t="shared" si="312"/>
        <v>3.5986277627795675</v>
      </c>
      <c r="DK125" s="6">
        <f t="shared" si="312"/>
        <v>1.747923240198122</v>
      </c>
      <c r="DL125" s="6">
        <f t="shared" si="312"/>
        <v>1.1320067825990048</v>
      </c>
      <c r="DM125" s="6">
        <f t="shared" si="312"/>
        <v>100</v>
      </c>
      <c r="DN125" s="6">
        <f t="shared" si="312"/>
        <v>4.942406616370064</v>
      </c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</row>
    <row r="126" spans="1:135" s="26" customFormat="1" ht="15.75">
      <c r="A126" s="20" t="s">
        <v>109</v>
      </c>
      <c r="B126" s="20" t="s">
        <v>204</v>
      </c>
      <c r="C126" s="21">
        <f aca="true" t="shared" si="313" ref="C126:N126">C123-C124</f>
        <v>41.50002419450105</v>
      </c>
      <c r="D126" s="21">
        <f t="shared" si="313"/>
        <v>2.19259523272642</v>
      </c>
      <c r="E126" s="21">
        <f t="shared" si="313"/>
        <v>11.120790792218981</v>
      </c>
      <c r="F126" s="21">
        <f t="shared" si="313"/>
        <v>11.4725356208003</v>
      </c>
      <c r="G126" s="21">
        <f t="shared" si="313"/>
        <v>0.15945473604085292</v>
      </c>
      <c r="H126" s="21">
        <f t="shared" si="313"/>
        <v>10.199698509631174</v>
      </c>
      <c r="I126" s="21">
        <f t="shared" si="313"/>
        <v>10.965212491986401</v>
      </c>
      <c r="J126" s="21">
        <f t="shared" si="313"/>
        <v>2.565432948168648</v>
      </c>
      <c r="K126" s="21">
        <f t="shared" si="313"/>
        <v>0.8270779680927496</v>
      </c>
      <c r="L126" s="21">
        <f t="shared" si="313"/>
        <v>0.5434868549303788</v>
      </c>
      <c r="M126" s="21">
        <f t="shared" si="313"/>
        <v>1.4614633972063205</v>
      </c>
      <c r="N126" s="21">
        <f t="shared" si="313"/>
        <v>100.27852711703693</v>
      </c>
      <c r="O126" s="22"/>
      <c r="P126" s="21"/>
      <c r="Q126" s="23"/>
      <c r="R126" s="21"/>
      <c r="S126" s="21"/>
      <c r="T126" s="21"/>
      <c r="U126" s="21"/>
      <c r="V126" s="21"/>
      <c r="W126" s="21"/>
      <c r="X126" s="21"/>
      <c r="Y126" s="21">
        <f aca="true" t="shared" si="314" ref="Y126:AF126">Y123-Y124</f>
        <v>0.6638162478369551</v>
      </c>
      <c r="Z126" s="21">
        <f t="shared" si="314"/>
        <v>13144.60842019486</v>
      </c>
      <c r="AA126" s="21">
        <f t="shared" si="314"/>
        <v>6866.401291105998</v>
      </c>
      <c r="AB126" s="21">
        <f t="shared" si="314"/>
        <v>2371.7766349161775</v>
      </c>
      <c r="AC126" s="21">
        <f t="shared" si="314"/>
        <v>3.8007867474574453</v>
      </c>
      <c r="AD126" s="21">
        <f t="shared" si="314"/>
        <v>0.277567323318074</v>
      </c>
      <c r="AE126" s="21">
        <f t="shared" si="314"/>
        <v>1.0342995239403356</v>
      </c>
      <c r="AF126" s="21">
        <f t="shared" si="314"/>
        <v>0.8948848599990334</v>
      </c>
      <c r="AG126" s="21"/>
      <c r="AH126" s="21">
        <f aca="true" t="shared" si="315" ref="AH126:AT126">AH123-AH124</f>
        <v>23.91313934105331</v>
      </c>
      <c r="AI126" s="21">
        <f t="shared" si="315"/>
        <v>552.7515341791615</v>
      </c>
      <c r="AJ126" s="21">
        <f t="shared" si="315"/>
        <v>506.0108655987578</v>
      </c>
      <c r="AK126" s="21">
        <f t="shared" si="315"/>
        <v>23.05888339886384</v>
      </c>
      <c r="AL126" s="21">
        <f t="shared" si="315"/>
        <v>155.66252130675983</v>
      </c>
      <c r="AM126" s="21">
        <f t="shared" si="315"/>
        <v>280.39032440460056</v>
      </c>
      <c r="AN126" s="21">
        <f t="shared" si="315"/>
        <v>50.73367004225889</v>
      </c>
      <c r="AO126" s="21">
        <f t="shared" si="315"/>
        <v>145.24939925072303</v>
      </c>
      <c r="AP126" s="21">
        <f t="shared" si="315"/>
        <v>15.53300655361435</v>
      </c>
      <c r="AQ126" s="21">
        <f t="shared" si="315"/>
        <v>131.10243121772834</v>
      </c>
      <c r="AR126" s="21">
        <f t="shared" si="315"/>
        <v>50.80240827692705</v>
      </c>
      <c r="AS126" s="21">
        <f t="shared" si="315"/>
        <v>45.09840085154647</v>
      </c>
      <c r="AT126" s="21">
        <f t="shared" si="315"/>
        <v>78.05200436991248</v>
      </c>
      <c r="AU126" s="21"/>
      <c r="AV126" s="21">
        <f>AV123-AV124</f>
        <v>42.996667083229205</v>
      </c>
      <c r="AW126" s="21">
        <f>AW123-AW124</f>
        <v>7.08494197445491</v>
      </c>
      <c r="AX126" s="21">
        <f>AX123-AX124</f>
        <v>2.446282182490405</v>
      </c>
      <c r="AY126" s="21">
        <f>AY123-AY124</f>
        <v>6.96159784123811</v>
      </c>
      <c r="AZ126" s="21">
        <f>AZ123-AZ124</f>
        <v>0.8097503746211479</v>
      </c>
      <c r="BA126" s="21"/>
      <c r="BB126" s="21"/>
      <c r="BC126" s="21"/>
      <c r="BD126" s="21"/>
      <c r="BE126" s="21">
        <f>BE123-BE124</f>
        <v>1.6023987002956523</v>
      </c>
      <c r="BF126" s="21">
        <f>BF123-BF124</f>
        <v>0.19880664073513</v>
      </c>
      <c r="BG126" s="21">
        <f>BG123-BG124</f>
        <v>5.374576651711347</v>
      </c>
      <c r="BH126" s="21"/>
      <c r="BI126" s="21">
        <f>BI123-BI124</f>
        <v>1.399999999999999</v>
      </c>
      <c r="BJ126" s="21">
        <f>BJ123-BJ124</f>
        <v>3.912265901936829</v>
      </c>
      <c r="BK126" s="21">
        <f>BK123-BK124</f>
        <v>3.7976386032609897</v>
      </c>
      <c r="BL126" s="21"/>
      <c r="BM126" s="21">
        <f>BM123-BM124</f>
        <v>0.7574477852973889</v>
      </c>
      <c r="BN126" s="21">
        <f>BN123-BN124</f>
        <v>55</v>
      </c>
      <c r="BO126" s="24">
        <f>BO123-BO124</f>
        <v>100.84462081406485</v>
      </c>
      <c r="BP126" s="21"/>
      <c r="BQ126" s="21">
        <f>BQ123-BQ124</f>
        <v>145.47871242434348</v>
      </c>
      <c r="BR126" s="21">
        <f>BR123-BR124</f>
        <v>96.59901530929753</v>
      </c>
      <c r="BS126" s="21"/>
      <c r="BT126" s="21">
        <f>BT123-BT124</f>
        <v>71.66111180538206</v>
      </c>
      <c r="BU126" s="21">
        <f>BU123-BU124</f>
        <v>36.33303576643539</v>
      </c>
      <c r="BV126" s="21">
        <f>BV123-BV124</f>
        <v>33.05786733095146</v>
      </c>
      <c r="BW126" s="21">
        <f>BW123-BW124</f>
        <v>26.8787561437765</v>
      </c>
      <c r="BX126" s="21">
        <f>BX123-BX124</f>
        <v>17.083341236733084</v>
      </c>
      <c r="BY126" s="21"/>
      <c r="BZ126" s="21"/>
      <c r="CA126" s="21"/>
      <c r="CB126" s="21"/>
      <c r="CC126" s="21">
        <f aca="true" t="shared" si="316" ref="CC126:CH126">CC123-CC124</f>
        <v>7.666979427251901</v>
      </c>
      <c r="CD126" s="21">
        <f t="shared" si="316"/>
        <v>6.21270752297281</v>
      </c>
      <c r="CE126" s="21">
        <f t="shared" si="316"/>
        <v>6.589773196802801</v>
      </c>
      <c r="CF126" s="21">
        <f t="shared" si="316"/>
        <v>6.499287042163845</v>
      </c>
      <c r="CG126" s="21">
        <f t="shared" si="316"/>
        <v>0.7096850524261763</v>
      </c>
      <c r="CH126" s="21">
        <f t="shared" si="316"/>
        <v>169.24031138783454</v>
      </c>
      <c r="CI126" s="21"/>
      <c r="CJ126" s="21">
        <f aca="true" t="shared" si="317" ref="CJ126:CZ126">CJ123-CJ124</f>
        <v>25.838032528627508</v>
      </c>
      <c r="CK126" s="21">
        <f t="shared" si="317"/>
        <v>2.1996741921065244</v>
      </c>
      <c r="CL126" s="21">
        <f t="shared" si="317"/>
        <v>2.251980571698147</v>
      </c>
      <c r="CM126" s="21">
        <f t="shared" si="317"/>
        <v>1.0682956766657452</v>
      </c>
      <c r="CN126" s="21">
        <f t="shared" si="317"/>
        <v>2.2024353753645673</v>
      </c>
      <c r="CO126" s="21">
        <f t="shared" si="317"/>
        <v>3.1144516401782534</v>
      </c>
      <c r="CP126" s="21">
        <f t="shared" si="317"/>
        <v>2.812374831457657</v>
      </c>
      <c r="CQ126" s="21">
        <f t="shared" si="317"/>
        <v>95.41476917296956</v>
      </c>
      <c r="CR126" s="21">
        <f t="shared" si="317"/>
        <v>1.0110178964799026</v>
      </c>
      <c r="CS126" s="21">
        <f t="shared" si="317"/>
        <v>214.42215646481606</v>
      </c>
      <c r="CT126" s="21">
        <f t="shared" si="317"/>
        <v>22.133900022174572</v>
      </c>
      <c r="CU126" s="21">
        <f t="shared" si="317"/>
        <v>27.01303255056041</v>
      </c>
      <c r="CV126" s="21">
        <f t="shared" si="317"/>
        <v>323.00231035362515</v>
      </c>
      <c r="CW126" s="21">
        <f t="shared" si="317"/>
        <v>9.851482222582913</v>
      </c>
      <c r="CX126" s="21">
        <f t="shared" si="317"/>
        <v>13.442527781439965</v>
      </c>
      <c r="CY126" s="21">
        <f t="shared" si="317"/>
        <v>0.8870196693647233</v>
      </c>
      <c r="CZ126" s="21">
        <f t="shared" si="317"/>
        <v>0.0013592963830125371</v>
      </c>
      <c r="DA126" s="21"/>
      <c r="DB126" s="21"/>
      <c r="DC126" s="21">
        <f aca="true" t="shared" si="318" ref="DC126:DN126">DC123-DC124</f>
        <v>42.22962558374432</v>
      </c>
      <c r="DD126" s="21">
        <f t="shared" si="318"/>
        <v>2.228062479243533</v>
      </c>
      <c r="DE126" s="21">
        <f t="shared" si="318"/>
        <v>11.317938132230307</v>
      </c>
      <c r="DF126" s="21">
        <f t="shared" si="318"/>
        <v>11.681691943941615</v>
      </c>
      <c r="DG126" s="21">
        <f t="shared" si="318"/>
        <v>0.1614970183157692</v>
      </c>
      <c r="DH126" s="21">
        <f t="shared" si="318"/>
        <v>10.374685623099252</v>
      </c>
      <c r="DI126" s="21">
        <f t="shared" si="318"/>
        <v>11.098460353997975</v>
      </c>
      <c r="DJ126" s="21">
        <f t="shared" si="318"/>
        <v>2.616453436420071</v>
      </c>
      <c r="DK126" s="21">
        <f t="shared" si="318"/>
        <v>0.8385550077103217</v>
      </c>
      <c r="DL126" s="21">
        <f t="shared" si="318"/>
        <v>0.5523071741619477</v>
      </c>
      <c r="DM126" s="21">
        <f t="shared" si="318"/>
        <v>100</v>
      </c>
      <c r="DN126" s="21">
        <f t="shared" si="318"/>
        <v>3.859152830738017</v>
      </c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</row>
    <row r="127" spans="1:135" ht="15.75">
      <c r="A127" s="1" t="s">
        <v>109</v>
      </c>
      <c r="B127" s="1" t="s">
        <v>112</v>
      </c>
      <c r="C127" s="4">
        <v>40.50416666666666</v>
      </c>
      <c r="D127" s="4">
        <v>2.325</v>
      </c>
      <c r="E127" s="4">
        <v>10.749166666666666</v>
      </c>
      <c r="F127" s="4">
        <v>12.422783333333333</v>
      </c>
      <c r="G127" s="4">
        <v>0.2133333333333333</v>
      </c>
      <c r="H127" s="4">
        <v>13.286666666666667</v>
      </c>
      <c r="I127" s="4">
        <v>12.9475</v>
      </c>
      <c r="J127" s="4">
        <v>3.0866666666666664</v>
      </c>
      <c r="K127" s="4">
        <v>0.8933333333333332</v>
      </c>
      <c r="L127" s="4">
        <v>1.0558333333333334</v>
      </c>
      <c r="M127" s="4">
        <v>2.651666666666667</v>
      </c>
      <c r="N127" s="4">
        <v>100.13611666666668</v>
      </c>
      <c r="O127" s="10"/>
      <c r="P127" s="4"/>
      <c r="Q127" s="13"/>
      <c r="R127" s="4"/>
      <c r="S127" s="4"/>
      <c r="T127" s="4"/>
      <c r="U127" s="4"/>
      <c r="V127" s="4"/>
      <c r="W127" s="4"/>
      <c r="X127" s="4"/>
      <c r="Y127" s="4">
        <v>0.7022979537358464</v>
      </c>
      <c r="Z127" s="4">
        <v>13938.375</v>
      </c>
      <c r="AA127" s="4">
        <v>7416.453333333334</v>
      </c>
      <c r="AB127" s="4">
        <v>4607.656666666668</v>
      </c>
      <c r="AC127" s="4">
        <v>3.98</v>
      </c>
      <c r="AD127" s="4">
        <v>0.2916024138125547</v>
      </c>
      <c r="AE127" s="4">
        <v>3.7222755453027125</v>
      </c>
      <c r="AF127" s="4">
        <v>1.2155491424973945</v>
      </c>
      <c r="AG127" s="4"/>
      <c r="AH127" s="4">
        <v>28.142857142857142</v>
      </c>
      <c r="AI127" s="4">
        <v>843.8571428571429</v>
      </c>
      <c r="AJ127" s="4">
        <v>735.7142857142857</v>
      </c>
      <c r="AK127" s="4">
        <v>30</v>
      </c>
      <c r="AL127" s="4">
        <v>164.14285714285714</v>
      </c>
      <c r="AM127" s="4">
        <v>458.2857142857143</v>
      </c>
      <c r="AN127" s="4">
        <v>54</v>
      </c>
      <c r="AO127" s="4">
        <v>243.42857142857142</v>
      </c>
      <c r="AP127" s="4">
        <v>19.285714285714285</v>
      </c>
      <c r="AQ127" s="4">
        <v>217.14285714285714</v>
      </c>
      <c r="AR127" s="4">
        <v>78.28571428571429</v>
      </c>
      <c r="AS127" s="4">
        <v>92.75714285714287</v>
      </c>
      <c r="AT127" s="4">
        <v>155.08571428571432</v>
      </c>
      <c r="AU127" s="4"/>
      <c r="AV127" s="4">
        <v>74.34285714285714</v>
      </c>
      <c r="AW127" s="4">
        <v>11.7</v>
      </c>
      <c r="AX127" s="4">
        <v>3.538571428571428</v>
      </c>
      <c r="AY127" s="4">
        <v>10.114285714285714</v>
      </c>
      <c r="AZ127" s="4">
        <v>1.1114285714285714</v>
      </c>
      <c r="BA127" s="4"/>
      <c r="BB127" s="4"/>
      <c r="BC127" s="4"/>
      <c r="BD127" s="4"/>
      <c r="BE127" s="4">
        <v>1.9557142857142857</v>
      </c>
      <c r="BF127" s="4">
        <v>0.2814285714285714</v>
      </c>
      <c r="BG127" s="4">
        <v>9.671428571428573</v>
      </c>
      <c r="BH127" s="4"/>
      <c r="BI127" s="4">
        <v>2.471428571428571</v>
      </c>
      <c r="BJ127" s="4">
        <v>6.528571428571429</v>
      </c>
      <c r="BK127" s="4">
        <v>5.942857142857143</v>
      </c>
      <c r="BL127" s="4"/>
      <c r="BM127" s="4">
        <v>2.584285714285714</v>
      </c>
      <c r="BN127" s="4"/>
      <c r="BO127" s="18">
        <v>113.85714285714286</v>
      </c>
      <c r="BP127" s="4"/>
      <c r="BQ127" s="4">
        <v>299.2165898617512</v>
      </c>
      <c r="BR127" s="4">
        <v>191.93776520509195</v>
      </c>
      <c r="BS127" s="4"/>
      <c r="BT127" s="4">
        <v>123.90476190476191</v>
      </c>
      <c r="BU127" s="4">
        <v>60</v>
      </c>
      <c r="BV127" s="4">
        <v>47.81853281853281</v>
      </c>
      <c r="BW127" s="4">
        <v>39.05129619415334</v>
      </c>
      <c r="BX127" s="4">
        <v>23.447860156720914</v>
      </c>
      <c r="BY127" s="4"/>
      <c r="BZ127" s="4"/>
      <c r="CA127" s="4"/>
      <c r="CB127" s="4"/>
      <c r="CC127" s="4">
        <v>9.357484620642515</v>
      </c>
      <c r="CD127" s="4">
        <v>8.794642857142858</v>
      </c>
      <c r="CE127" s="4">
        <v>9.798721423619353</v>
      </c>
      <c r="CF127" s="4">
        <v>7.927284375293169</v>
      </c>
      <c r="CG127" s="4">
        <v>1.2017778955806457</v>
      </c>
      <c r="CH127" s="4">
        <v>182.52680972903954</v>
      </c>
      <c r="CI127" s="4"/>
      <c r="CJ127" s="4">
        <v>36.42375172291138</v>
      </c>
      <c r="CK127" s="4">
        <v>2.3866289301776553</v>
      </c>
      <c r="CL127" s="4">
        <v>2.7909307811269413</v>
      </c>
      <c r="CM127" s="4">
        <v>1.8512879986237292</v>
      </c>
      <c r="CN127" s="4">
        <v>3.1437915503619456</v>
      </c>
      <c r="CO127" s="4">
        <v>4.9750930317724285</v>
      </c>
      <c r="CP127" s="4">
        <v>4.124551544492702</v>
      </c>
      <c r="CQ127" s="4">
        <v>93.08754704536327</v>
      </c>
      <c r="CR127" s="4">
        <v>1.8077468888601076</v>
      </c>
      <c r="CS127" s="4">
        <v>329.44874316860313</v>
      </c>
      <c r="CT127" s="4">
        <v>34.00761219804936</v>
      </c>
      <c r="CU127" s="4">
        <v>47.782960172194315</v>
      </c>
      <c r="CV127" s="4">
        <v>436.9280695999406</v>
      </c>
      <c r="CW127" s="4">
        <v>11.373613551741911</v>
      </c>
      <c r="CX127" s="4">
        <v>17.45364421281961</v>
      </c>
      <c r="CY127" s="4">
        <v>1.0031676515514427</v>
      </c>
      <c r="CZ127" s="4">
        <v>0.0012327531607685595</v>
      </c>
      <c r="DA127" s="4"/>
      <c r="DB127" s="4"/>
      <c r="DC127" s="4">
        <v>41.54530385722129</v>
      </c>
      <c r="DD127" s="4">
        <v>2.386024049658095</v>
      </c>
      <c r="DE127" s="4">
        <v>11.027617532068026</v>
      </c>
      <c r="DF127" s="4">
        <v>12.745385080732873</v>
      </c>
      <c r="DG127" s="4">
        <v>0.2191344391576268</v>
      </c>
      <c r="DH127" s="4">
        <v>13.625941419868624</v>
      </c>
      <c r="DI127" s="4">
        <v>13.285920503483851</v>
      </c>
      <c r="DJ127" s="4">
        <v>3.165427906273287</v>
      </c>
      <c r="DK127" s="4">
        <v>0.9156076956129017</v>
      </c>
      <c r="DL127" s="4">
        <v>1.0836375159234193</v>
      </c>
      <c r="DM127" s="4">
        <v>100</v>
      </c>
      <c r="DN127" s="4">
        <v>4.081035601886188</v>
      </c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</row>
    <row r="128" spans="1:135" s="2" customFormat="1" ht="15.75">
      <c r="A128" s="2" t="s">
        <v>86</v>
      </c>
      <c r="C128" s="3">
        <v>1.5728236727477456</v>
      </c>
      <c r="D128" s="3">
        <v>0.3060909450909437</v>
      </c>
      <c r="E128" s="3">
        <v>1.0336783698144434</v>
      </c>
      <c r="F128" s="3">
        <v>0.726864620399792</v>
      </c>
      <c r="G128" s="3">
        <v>0.05821416398857681</v>
      </c>
      <c r="H128" s="3">
        <v>2.3806943431603123</v>
      </c>
      <c r="I128" s="3">
        <v>1.434387935671511</v>
      </c>
      <c r="J128" s="3">
        <v>0.45093113541747154</v>
      </c>
      <c r="K128" s="3">
        <v>0.30812154888759236</v>
      </c>
      <c r="L128" s="3">
        <v>0.19568079165370775</v>
      </c>
      <c r="M128" s="3">
        <v>0.5769869053010555</v>
      </c>
      <c r="N128" s="3">
        <v>0.17317479528563956</v>
      </c>
      <c r="O128" s="11"/>
      <c r="P128" s="3"/>
      <c r="Q128" s="14"/>
      <c r="R128" s="3"/>
      <c r="S128" s="3"/>
      <c r="T128" s="3"/>
      <c r="U128" s="3"/>
      <c r="V128" s="3"/>
      <c r="W128" s="3"/>
      <c r="X128" s="3"/>
      <c r="Y128" s="3">
        <v>0.034718425296523116</v>
      </c>
      <c r="Z128" s="3">
        <v>1835.015215820205</v>
      </c>
      <c r="AA128" s="3">
        <v>2558.02509886479</v>
      </c>
      <c r="AB128" s="3">
        <v>853.9509747767798</v>
      </c>
      <c r="AC128" s="3">
        <v>0.6070420084310434</v>
      </c>
      <c r="AD128" s="3">
        <v>0.09846049901250141</v>
      </c>
      <c r="AE128" s="3">
        <v>0.9454816117095941</v>
      </c>
      <c r="AF128" s="3">
        <v>0.17777580134136245</v>
      </c>
      <c r="AG128" s="3"/>
      <c r="AH128" s="3">
        <v>12.076288117376034</v>
      </c>
      <c r="AI128" s="3">
        <v>169.13682421673425</v>
      </c>
      <c r="AJ128" s="3">
        <v>282.91831950265095</v>
      </c>
      <c r="AK128" s="3">
        <v>3.5270384177096967</v>
      </c>
      <c r="AL128" s="3">
        <v>20.670396854498154</v>
      </c>
      <c r="AM128" s="3">
        <v>250.72165231342808</v>
      </c>
      <c r="AN128" s="3">
        <v>6.369570517030843</v>
      </c>
      <c r="AO128" s="3">
        <v>122.6037253487338</v>
      </c>
      <c r="AP128" s="3">
        <v>2.3123448651769536</v>
      </c>
      <c r="AQ128" s="3">
        <v>55.300293389633964</v>
      </c>
      <c r="AR128" s="3">
        <v>12.406384136682973</v>
      </c>
      <c r="AS128" s="3">
        <v>26.50918208270252</v>
      </c>
      <c r="AT128" s="3">
        <v>38.77250235380099</v>
      </c>
      <c r="AU128" s="3"/>
      <c r="AV128" s="3">
        <v>14.56167740954288</v>
      </c>
      <c r="AW128" s="3">
        <v>1.7501020378415606</v>
      </c>
      <c r="AX128" s="3">
        <v>0.46360169392728484</v>
      </c>
      <c r="AY128" s="3">
        <v>2.139711977565858</v>
      </c>
      <c r="AZ128" s="3">
        <v>0.12472009477552641</v>
      </c>
      <c r="BA128" s="3"/>
      <c r="BB128" s="3"/>
      <c r="BC128" s="3"/>
      <c r="BD128" s="3"/>
      <c r="BE128" s="3">
        <v>0.3547174788418508</v>
      </c>
      <c r="BF128" s="3">
        <v>0.04703450752329814</v>
      </c>
      <c r="BG128" s="3">
        <v>3.5679983527039334</v>
      </c>
      <c r="BH128" s="3"/>
      <c r="BI128" s="3">
        <v>0.9361231385946228</v>
      </c>
      <c r="BJ128" s="3">
        <v>1.7604498497456198</v>
      </c>
      <c r="BK128" s="3">
        <v>1.6369458869292812</v>
      </c>
      <c r="BL128" s="3"/>
      <c r="BM128" s="3">
        <v>1.9960092838522792</v>
      </c>
      <c r="BN128" s="3"/>
      <c r="BO128" s="19">
        <v>6.874976808866287</v>
      </c>
      <c r="BP128" s="3"/>
      <c r="BQ128" s="3">
        <v>85.51349058936296</v>
      </c>
      <c r="BR128" s="3">
        <v>47.98577023985266</v>
      </c>
      <c r="BS128" s="3"/>
      <c r="BT128" s="3">
        <v>24.269462349238196</v>
      </c>
      <c r="BU128" s="3">
        <v>8.974882245341211</v>
      </c>
      <c r="BV128" s="3">
        <v>6.264887755774143</v>
      </c>
      <c r="BW128" s="3">
        <v>8.26143620681795</v>
      </c>
      <c r="BX128" s="3">
        <v>2.63122562817569</v>
      </c>
      <c r="BY128" s="3"/>
      <c r="BZ128" s="3"/>
      <c r="CA128" s="3"/>
      <c r="CB128" s="3"/>
      <c r="CC128" s="3">
        <v>1.6972128174251166</v>
      </c>
      <c r="CD128" s="3">
        <v>1.4698283601030666</v>
      </c>
      <c r="CE128" s="3">
        <v>4.591675492228251</v>
      </c>
      <c r="CF128" s="3">
        <v>1.760344534119294</v>
      </c>
      <c r="CG128" s="3">
        <v>0.3515242849114894</v>
      </c>
      <c r="CH128" s="3">
        <v>40.82241183953814</v>
      </c>
      <c r="CI128" s="3"/>
      <c r="CJ128" s="3">
        <v>14.634287296987923</v>
      </c>
      <c r="CK128" s="3">
        <v>0.9722948161612076</v>
      </c>
      <c r="CL128" s="3">
        <v>0.6209847019019538</v>
      </c>
      <c r="CM128" s="3">
        <v>0.9813526516335699</v>
      </c>
      <c r="CN128" s="3">
        <v>1.1905275437861986</v>
      </c>
      <c r="CO128" s="3">
        <v>1.722886498805345</v>
      </c>
      <c r="CP128" s="3">
        <v>0.9008981321668934</v>
      </c>
      <c r="CQ128" s="3">
        <v>38.708035662815625</v>
      </c>
      <c r="CR128" s="3">
        <v>0.5417639294833934</v>
      </c>
      <c r="CS128" s="3">
        <v>80.19544873084162</v>
      </c>
      <c r="CT128" s="3">
        <v>8.278239868990102</v>
      </c>
      <c r="CU128" s="3">
        <v>12.370010532467614</v>
      </c>
      <c r="CV128" s="3">
        <v>80.20286104188031</v>
      </c>
      <c r="CW128" s="3">
        <v>0.8831541798771647</v>
      </c>
      <c r="CX128" s="3">
        <v>1.5049246682463253</v>
      </c>
      <c r="CY128" s="3">
        <v>0.1182159805258609</v>
      </c>
      <c r="CZ128" s="3">
        <v>0.00023958787946735274</v>
      </c>
      <c r="DA128" s="3"/>
      <c r="DB128" s="3"/>
      <c r="DC128" s="3">
        <v>1.4801349669813044</v>
      </c>
      <c r="DD128" s="3">
        <v>0.31982348057751014</v>
      </c>
      <c r="DE128" s="3">
        <v>1.0669607330873951</v>
      </c>
      <c r="DF128" s="3">
        <v>0.7746698134463283</v>
      </c>
      <c r="DG128" s="3">
        <v>0.06140314141726295</v>
      </c>
      <c r="DH128" s="3">
        <v>2.414001564683862</v>
      </c>
      <c r="DI128" s="3">
        <v>1.5090323135319739</v>
      </c>
      <c r="DJ128" s="3">
        <v>0.4547998288066944</v>
      </c>
      <c r="DK128" s="3">
        <v>0.3129440648857532</v>
      </c>
      <c r="DL128" s="3">
        <v>0.2037871669385541</v>
      </c>
      <c r="DM128" s="3"/>
      <c r="DN128" s="3">
        <v>0.6093853459521739</v>
      </c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</row>
    <row r="129" spans="1:135" s="7" customFormat="1" ht="15.75">
      <c r="A129" s="5" t="s">
        <v>109</v>
      </c>
      <c r="B129" s="5" t="s">
        <v>205</v>
      </c>
      <c r="C129" s="6">
        <f aca="true" t="shared" si="319" ref="C129:N129">C127+C128</f>
        <v>42.07699033941441</v>
      </c>
      <c r="D129" s="6">
        <f t="shared" si="319"/>
        <v>2.6310909450909437</v>
      </c>
      <c r="E129" s="6">
        <f t="shared" si="319"/>
        <v>11.78284503648111</v>
      </c>
      <c r="F129" s="6">
        <f t="shared" si="319"/>
        <v>13.149647953733126</v>
      </c>
      <c r="G129" s="6">
        <f t="shared" si="319"/>
        <v>0.2715474973219101</v>
      </c>
      <c r="H129" s="6">
        <f t="shared" si="319"/>
        <v>15.66736100982698</v>
      </c>
      <c r="I129" s="6">
        <f t="shared" si="319"/>
        <v>14.38188793567151</v>
      </c>
      <c r="J129" s="6">
        <f t="shared" si="319"/>
        <v>3.537597802084138</v>
      </c>
      <c r="K129" s="6">
        <f t="shared" si="319"/>
        <v>1.2014548822209257</v>
      </c>
      <c r="L129" s="6">
        <f t="shared" si="319"/>
        <v>1.2515141249870412</v>
      </c>
      <c r="M129" s="6">
        <f t="shared" si="319"/>
        <v>3.2286535719677225</v>
      </c>
      <c r="N129" s="6">
        <f t="shared" si="319"/>
        <v>100.30929146195233</v>
      </c>
      <c r="O129" s="9"/>
      <c r="P129" s="6"/>
      <c r="Q129" s="12"/>
      <c r="R129" s="6"/>
      <c r="S129" s="6"/>
      <c r="T129" s="6"/>
      <c r="U129" s="6"/>
      <c r="V129" s="6"/>
      <c r="W129" s="6"/>
      <c r="X129" s="6"/>
      <c r="Y129" s="6">
        <f aca="true" t="shared" si="320" ref="Y129:AF129">Y127+Y128</f>
        <v>0.7370163790323695</v>
      </c>
      <c r="Z129" s="6">
        <f t="shared" si="320"/>
        <v>15773.390215820205</v>
      </c>
      <c r="AA129" s="6">
        <f t="shared" si="320"/>
        <v>9974.478432198124</v>
      </c>
      <c r="AB129" s="6">
        <f t="shared" si="320"/>
        <v>5461.607641443447</v>
      </c>
      <c r="AC129" s="6">
        <f t="shared" si="320"/>
        <v>4.587042008431044</v>
      </c>
      <c r="AD129" s="6">
        <f t="shared" si="320"/>
        <v>0.3900629128250561</v>
      </c>
      <c r="AE129" s="6">
        <f t="shared" si="320"/>
        <v>4.667757157012307</v>
      </c>
      <c r="AF129" s="6">
        <f t="shared" si="320"/>
        <v>1.393324943838757</v>
      </c>
      <c r="AG129" s="6"/>
      <c r="AH129" s="6">
        <f aca="true" t="shared" si="321" ref="AH129:AT129">AH127+AH128</f>
        <v>40.21914526023318</v>
      </c>
      <c r="AI129" s="6">
        <f t="shared" si="321"/>
        <v>1012.9939670738771</v>
      </c>
      <c r="AJ129" s="6">
        <f t="shared" si="321"/>
        <v>1018.6326052169366</v>
      </c>
      <c r="AK129" s="6">
        <f t="shared" si="321"/>
        <v>33.5270384177097</v>
      </c>
      <c r="AL129" s="6">
        <f t="shared" si="321"/>
        <v>184.8132539973553</v>
      </c>
      <c r="AM129" s="6">
        <f t="shared" si="321"/>
        <v>709.0073665991424</v>
      </c>
      <c r="AN129" s="6">
        <f t="shared" si="321"/>
        <v>60.369570517030844</v>
      </c>
      <c r="AO129" s="6">
        <f t="shared" si="321"/>
        <v>366.0322967773052</v>
      </c>
      <c r="AP129" s="6">
        <f t="shared" si="321"/>
        <v>21.59805915089124</v>
      </c>
      <c r="AQ129" s="6">
        <f t="shared" si="321"/>
        <v>272.44315053249113</v>
      </c>
      <c r="AR129" s="6">
        <f t="shared" si="321"/>
        <v>90.69209842239727</v>
      </c>
      <c r="AS129" s="6">
        <f t="shared" si="321"/>
        <v>119.26632493984539</v>
      </c>
      <c r="AT129" s="6">
        <f t="shared" si="321"/>
        <v>193.85821663951532</v>
      </c>
      <c r="AU129" s="6"/>
      <c r="AV129" s="6">
        <f>AV127+AV128</f>
        <v>88.90453455240002</v>
      </c>
      <c r="AW129" s="6">
        <f>AW127+AW128</f>
        <v>13.45010203784156</v>
      </c>
      <c r="AX129" s="6">
        <f>AX127+AX128</f>
        <v>4.0021731224987125</v>
      </c>
      <c r="AY129" s="6">
        <f>AY127+AY128</f>
        <v>12.253997691851572</v>
      </c>
      <c r="AZ129" s="6">
        <f>AZ127+AZ128</f>
        <v>1.236148666204098</v>
      </c>
      <c r="BA129" s="6"/>
      <c r="BB129" s="6"/>
      <c r="BC129" s="6"/>
      <c r="BD129" s="6"/>
      <c r="BE129" s="6">
        <f>BE127+BE128</f>
        <v>2.3104317645561365</v>
      </c>
      <c r="BF129" s="6">
        <f>BF127+BF128</f>
        <v>0.32846307895186955</v>
      </c>
      <c r="BG129" s="6">
        <f>BG127+BG128</f>
        <v>13.239426924132506</v>
      </c>
      <c r="BH129" s="6"/>
      <c r="BI129" s="6">
        <f>BI127+BI128</f>
        <v>3.407551710023194</v>
      </c>
      <c r="BJ129" s="6">
        <f>BJ127+BJ128</f>
        <v>8.28902127831705</v>
      </c>
      <c r="BK129" s="6">
        <f>BK127+BK128</f>
        <v>7.579803029786424</v>
      </c>
      <c r="BL129" s="6"/>
      <c r="BM129" s="6">
        <f>BM127+BM128</f>
        <v>4.580294998137993</v>
      </c>
      <c r="BN129" s="6"/>
      <c r="BO129" s="17">
        <f>BO127+BO128</f>
        <v>120.73211966600915</v>
      </c>
      <c r="BP129" s="6"/>
      <c r="BQ129" s="6">
        <f>BQ127+BQ128</f>
        <v>384.73008045111413</v>
      </c>
      <c r="BR129" s="6">
        <f>BR127+BR128</f>
        <v>239.9235354449446</v>
      </c>
      <c r="BS129" s="6"/>
      <c r="BT129" s="6">
        <f>BT127+BT128</f>
        <v>148.1742242540001</v>
      </c>
      <c r="BU129" s="6">
        <f>BU127+BU128</f>
        <v>68.9748822453412</v>
      </c>
      <c r="BV129" s="6">
        <f>BV127+BV128</f>
        <v>54.08342057430695</v>
      </c>
      <c r="BW129" s="6">
        <f>BW127+BW128</f>
        <v>47.312732400971285</v>
      </c>
      <c r="BX129" s="6">
        <f>BX127+BX128</f>
        <v>26.079085784896606</v>
      </c>
      <c r="BY129" s="6"/>
      <c r="BZ129" s="6"/>
      <c r="CA129" s="6"/>
      <c r="CB129" s="6"/>
      <c r="CC129" s="6">
        <f aca="true" t="shared" si="322" ref="CC129:CH129">CC127+CC128</f>
        <v>11.054697438067631</v>
      </c>
      <c r="CD129" s="6">
        <f t="shared" si="322"/>
        <v>10.264471217245925</v>
      </c>
      <c r="CE129" s="6">
        <f t="shared" si="322"/>
        <v>14.390396915847605</v>
      </c>
      <c r="CF129" s="6">
        <f t="shared" si="322"/>
        <v>9.687628909412464</v>
      </c>
      <c r="CG129" s="6">
        <f t="shared" si="322"/>
        <v>1.5533021804921352</v>
      </c>
      <c r="CH129" s="6">
        <f t="shared" si="322"/>
        <v>223.3492215685777</v>
      </c>
      <c r="CI129" s="6"/>
      <c r="CJ129" s="6">
        <f aca="true" t="shared" si="323" ref="CJ129:CZ129">CJ127+CJ128</f>
        <v>51.058039019899304</v>
      </c>
      <c r="CK129" s="6">
        <f t="shared" si="323"/>
        <v>3.358923746338863</v>
      </c>
      <c r="CL129" s="6">
        <f t="shared" si="323"/>
        <v>3.411915483028895</v>
      </c>
      <c r="CM129" s="6">
        <f t="shared" si="323"/>
        <v>2.832640650257299</v>
      </c>
      <c r="CN129" s="6">
        <f t="shared" si="323"/>
        <v>4.334319094148144</v>
      </c>
      <c r="CO129" s="6">
        <f t="shared" si="323"/>
        <v>6.697979530577774</v>
      </c>
      <c r="CP129" s="6">
        <f t="shared" si="323"/>
        <v>5.025449676659595</v>
      </c>
      <c r="CQ129" s="6">
        <f t="shared" si="323"/>
        <v>131.7955827081789</v>
      </c>
      <c r="CR129" s="6">
        <f t="shared" si="323"/>
        <v>2.349510818343501</v>
      </c>
      <c r="CS129" s="6">
        <f t="shared" si="323"/>
        <v>409.64419189944476</v>
      </c>
      <c r="CT129" s="6">
        <f t="shared" si="323"/>
        <v>42.28585206703946</v>
      </c>
      <c r="CU129" s="6">
        <f t="shared" si="323"/>
        <v>60.152970704661925</v>
      </c>
      <c r="CV129" s="6">
        <f t="shared" si="323"/>
        <v>517.1309306418209</v>
      </c>
      <c r="CW129" s="6">
        <f t="shared" si="323"/>
        <v>12.256767731619076</v>
      </c>
      <c r="CX129" s="6">
        <f t="shared" si="323"/>
        <v>18.958568881065936</v>
      </c>
      <c r="CY129" s="6">
        <f t="shared" si="323"/>
        <v>1.1213836320773036</v>
      </c>
      <c r="CZ129" s="6">
        <f t="shared" si="323"/>
        <v>0.0014723410402359123</v>
      </c>
      <c r="DA129" s="6"/>
      <c r="DB129" s="6"/>
      <c r="DC129" s="6">
        <f aca="true" t="shared" si="324" ref="DC129:DN129">DC127+DC128</f>
        <v>43.025438824202595</v>
      </c>
      <c r="DD129" s="6">
        <f t="shared" si="324"/>
        <v>2.705847530235605</v>
      </c>
      <c r="DE129" s="6">
        <f t="shared" si="324"/>
        <v>12.094578265155421</v>
      </c>
      <c r="DF129" s="6">
        <f t="shared" si="324"/>
        <v>13.520054894179202</v>
      </c>
      <c r="DG129" s="6">
        <f t="shared" si="324"/>
        <v>0.28053758057488976</v>
      </c>
      <c r="DH129" s="6">
        <f t="shared" si="324"/>
        <v>16.039942984552486</v>
      </c>
      <c r="DI129" s="6">
        <f t="shared" si="324"/>
        <v>14.794952817015824</v>
      </c>
      <c r="DJ129" s="6">
        <f t="shared" si="324"/>
        <v>3.620227735079981</v>
      </c>
      <c r="DK129" s="6">
        <f t="shared" si="324"/>
        <v>1.2285517604986549</v>
      </c>
      <c r="DL129" s="6">
        <f t="shared" si="324"/>
        <v>1.2874246828619733</v>
      </c>
      <c r="DM129" s="6">
        <f t="shared" si="324"/>
        <v>100</v>
      </c>
      <c r="DN129" s="6">
        <f t="shared" si="324"/>
        <v>4.690420947838362</v>
      </c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</row>
    <row r="130" spans="1:135" s="26" customFormat="1" ht="15.75">
      <c r="A130" s="20" t="s">
        <v>109</v>
      </c>
      <c r="B130" s="20" t="s">
        <v>206</v>
      </c>
      <c r="C130" s="21">
        <f aca="true" t="shared" si="325" ref="C130:N130">C127-C128</f>
        <v>38.93134299391892</v>
      </c>
      <c r="D130" s="21">
        <f t="shared" si="325"/>
        <v>2.0189090549090567</v>
      </c>
      <c r="E130" s="21">
        <f t="shared" si="325"/>
        <v>9.715488296852222</v>
      </c>
      <c r="F130" s="21">
        <f t="shared" si="325"/>
        <v>11.69591871293354</v>
      </c>
      <c r="G130" s="21">
        <f t="shared" si="325"/>
        <v>0.15511916934475647</v>
      </c>
      <c r="H130" s="21">
        <f t="shared" si="325"/>
        <v>10.905972323506354</v>
      </c>
      <c r="I130" s="21">
        <f t="shared" si="325"/>
        <v>11.513112064328489</v>
      </c>
      <c r="J130" s="21">
        <f t="shared" si="325"/>
        <v>2.635735531249195</v>
      </c>
      <c r="K130" s="21">
        <f t="shared" si="325"/>
        <v>0.5852117844457408</v>
      </c>
      <c r="L130" s="21">
        <f t="shared" si="325"/>
        <v>0.8601525416796256</v>
      </c>
      <c r="M130" s="21">
        <f t="shared" si="325"/>
        <v>2.074679761365611</v>
      </c>
      <c r="N130" s="21">
        <f t="shared" si="325"/>
        <v>99.96294187138103</v>
      </c>
      <c r="O130" s="22"/>
      <c r="P130" s="21"/>
      <c r="Q130" s="23"/>
      <c r="R130" s="21"/>
      <c r="S130" s="21"/>
      <c r="T130" s="21"/>
      <c r="U130" s="21"/>
      <c r="V130" s="21"/>
      <c r="W130" s="21"/>
      <c r="X130" s="21"/>
      <c r="Y130" s="21">
        <f aca="true" t="shared" si="326" ref="Y130:AF130">Y127-Y128</f>
        <v>0.6675795284393232</v>
      </c>
      <c r="Z130" s="21">
        <f t="shared" si="326"/>
        <v>12103.359784179795</v>
      </c>
      <c r="AA130" s="21">
        <f t="shared" si="326"/>
        <v>4858.428234468543</v>
      </c>
      <c r="AB130" s="21">
        <f t="shared" si="326"/>
        <v>3753.705691889888</v>
      </c>
      <c r="AC130" s="21">
        <f t="shared" si="326"/>
        <v>3.3729579915689567</v>
      </c>
      <c r="AD130" s="21">
        <f t="shared" si="326"/>
        <v>0.19314191480005327</v>
      </c>
      <c r="AE130" s="21">
        <f t="shared" si="326"/>
        <v>2.7767939335931184</v>
      </c>
      <c r="AF130" s="21">
        <f t="shared" si="326"/>
        <v>1.0377733411560321</v>
      </c>
      <c r="AG130" s="21"/>
      <c r="AH130" s="21">
        <f aca="true" t="shared" si="327" ref="AH130:AT130">AH127-AH128</f>
        <v>16.066569025481108</v>
      </c>
      <c r="AI130" s="21">
        <f t="shared" si="327"/>
        <v>674.7203186404087</v>
      </c>
      <c r="AJ130" s="21">
        <f t="shared" si="327"/>
        <v>452.7959662116347</v>
      </c>
      <c r="AK130" s="21">
        <f t="shared" si="327"/>
        <v>26.472961582290303</v>
      </c>
      <c r="AL130" s="21">
        <f t="shared" si="327"/>
        <v>143.47246028835897</v>
      </c>
      <c r="AM130" s="21">
        <f t="shared" si="327"/>
        <v>207.5640619722862</v>
      </c>
      <c r="AN130" s="21">
        <f t="shared" si="327"/>
        <v>47.630429482969156</v>
      </c>
      <c r="AO130" s="21">
        <f t="shared" si="327"/>
        <v>120.82484607983761</v>
      </c>
      <c r="AP130" s="21">
        <f t="shared" si="327"/>
        <v>16.97336942053733</v>
      </c>
      <c r="AQ130" s="21">
        <f t="shared" si="327"/>
        <v>161.84256375322317</v>
      </c>
      <c r="AR130" s="21">
        <f t="shared" si="327"/>
        <v>65.87933014903132</v>
      </c>
      <c r="AS130" s="21">
        <f t="shared" si="327"/>
        <v>66.24796077444034</v>
      </c>
      <c r="AT130" s="21">
        <f t="shared" si="327"/>
        <v>116.31321193191333</v>
      </c>
      <c r="AU130" s="21"/>
      <c r="AV130" s="21">
        <f>AV127-AV128</f>
        <v>59.78117973331426</v>
      </c>
      <c r="AW130" s="21">
        <f>AW127-AW128</f>
        <v>9.949897962158438</v>
      </c>
      <c r="AX130" s="21">
        <f>AX127-AX128</f>
        <v>3.074969734644143</v>
      </c>
      <c r="AY130" s="21">
        <f>AY127-AY128</f>
        <v>7.974573736719856</v>
      </c>
      <c r="AZ130" s="21">
        <f>AZ127-AZ128</f>
        <v>0.9867084766530451</v>
      </c>
      <c r="BA130" s="21"/>
      <c r="BB130" s="21"/>
      <c r="BC130" s="21"/>
      <c r="BD130" s="21"/>
      <c r="BE130" s="21">
        <f>BE127-BE128</f>
        <v>1.600996806872435</v>
      </c>
      <c r="BF130" s="21">
        <f>BF127-BF128</f>
        <v>0.2343940639052733</v>
      </c>
      <c r="BG130" s="21">
        <f>BG127-BG128</f>
        <v>6.10343021872464</v>
      </c>
      <c r="BH130" s="21"/>
      <c r="BI130" s="21">
        <f>BI127-BI128</f>
        <v>1.5353054328339484</v>
      </c>
      <c r="BJ130" s="21">
        <f>BJ127-BJ128</f>
        <v>4.768121578825809</v>
      </c>
      <c r="BK130" s="21">
        <f>BK127-BK128</f>
        <v>4.305911255927862</v>
      </c>
      <c r="BL130" s="21"/>
      <c r="BM130" s="21">
        <f>BM127-BM128</f>
        <v>0.5882764304334349</v>
      </c>
      <c r="BN130" s="21"/>
      <c r="BO130" s="24">
        <f>BO127-BO128</f>
        <v>106.98216604827657</v>
      </c>
      <c r="BP130" s="21"/>
      <c r="BQ130" s="21">
        <f>BQ127-BQ128</f>
        <v>213.70309927238822</v>
      </c>
      <c r="BR130" s="21">
        <f>BR127-BR128</f>
        <v>143.9519949652393</v>
      </c>
      <c r="BS130" s="21"/>
      <c r="BT130" s="21">
        <f>BT127-BT128</f>
        <v>99.63529955552372</v>
      </c>
      <c r="BU130" s="21">
        <f>BU127-BU128</f>
        <v>51.02511775465879</v>
      </c>
      <c r="BV130" s="21">
        <f>BV127-BV128</f>
        <v>41.55364506275867</v>
      </c>
      <c r="BW130" s="21">
        <f>BW127-BW128</f>
        <v>30.78985998733539</v>
      </c>
      <c r="BX130" s="21">
        <f>BX127-BX128</f>
        <v>20.816634528545222</v>
      </c>
      <c r="BY130" s="21"/>
      <c r="BZ130" s="21"/>
      <c r="CA130" s="21"/>
      <c r="CB130" s="21"/>
      <c r="CC130" s="21">
        <f aca="true" t="shared" si="328" ref="CC130:CH130">CC127-CC128</f>
        <v>7.660271803217398</v>
      </c>
      <c r="CD130" s="21">
        <f t="shared" si="328"/>
        <v>7.324814497039791</v>
      </c>
      <c r="CE130" s="21">
        <f t="shared" si="328"/>
        <v>5.207045931391102</v>
      </c>
      <c r="CF130" s="21">
        <f t="shared" si="328"/>
        <v>6.166939841173875</v>
      </c>
      <c r="CG130" s="21">
        <f t="shared" si="328"/>
        <v>0.8502536106691563</v>
      </c>
      <c r="CH130" s="21">
        <f t="shared" si="328"/>
        <v>141.7043978895014</v>
      </c>
      <c r="CI130" s="21"/>
      <c r="CJ130" s="21">
        <f aca="true" t="shared" si="329" ref="CJ130:CZ130">CJ127-CJ128</f>
        <v>21.789464425923462</v>
      </c>
      <c r="CK130" s="21">
        <f t="shared" si="329"/>
        <v>1.4143341140164476</v>
      </c>
      <c r="CL130" s="21">
        <f t="shared" si="329"/>
        <v>2.1699460792249874</v>
      </c>
      <c r="CM130" s="21">
        <f t="shared" si="329"/>
        <v>0.8699353469901593</v>
      </c>
      <c r="CN130" s="21">
        <f t="shared" si="329"/>
        <v>1.953264006575747</v>
      </c>
      <c r="CO130" s="21">
        <f t="shared" si="329"/>
        <v>3.2522065329670835</v>
      </c>
      <c r="CP130" s="21">
        <f t="shared" si="329"/>
        <v>3.2236534123258087</v>
      </c>
      <c r="CQ130" s="21">
        <f t="shared" si="329"/>
        <v>54.37951138254764</v>
      </c>
      <c r="CR130" s="21">
        <f t="shared" si="329"/>
        <v>1.2659829593767142</v>
      </c>
      <c r="CS130" s="21">
        <f t="shared" si="329"/>
        <v>249.2532944377615</v>
      </c>
      <c r="CT130" s="21">
        <f t="shared" si="329"/>
        <v>25.729372329059256</v>
      </c>
      <c r="CU130" s="21">
        <f t="shared" si="329"/>
        <v>35.412949639726705</v>
      </c>
      <c r="CV130" s="21">
        <f t="shared" si="329"/>
        <v>356.72520855806033</v>
      </c>
      <c r="CW130" s="21">
        <f t="shared" si="329"/>
        <v>10.490459371864747</v>
      </c>
      <c r="CX130" s="21">
        <f t="shared" si="329"/>
        <v>15.948719544573287</v>
      </c>
      <c r="CY130" s="21">
        <f t="shared" si="329"/>
        <v>0.8849516710255818</v>
      </c>
      <c r="CZ130" s="21">
        <f t="shared" si="329"/>
        <v>0.0009931652813012068</v>
      </c>
      <c r="DA130" s="21"/>
      <c r="DB130" s="21"/>
      <c r="DC130" s="21">
        <f aca="true" t="shared" si="330" ref="DC130:DN130">DC127-DC128</f>
        <v>40.06516889023999</v>
      </c>
      <c r="DD130" s="21">
        <f t="shared" si="330"/>
        <v>2.0662005690805847</v>
      </c>
      <c r="DE130" s="21">
        <f t="shared" si="330"/>
        <v>9.960656798980631</v>
      </c>
      <c r="DF130" s="21">
        <f t="shared" si="330"/>
        <v>11.970715267286545</v>
      </c>
      <c r="DG130" s="21">
        <f t="shared" si="330"/>
        <v>0.15773129774036385</v>
      </c>
      <c r="DH130" s="21">
        <f t="shared" si="330"/>
        <v>11.211939855184763</v>
      </c>
      <c r="DI130" s="21">
        <f t="shared" si="330"/>
        <v>11.776888189951878</v>
      </c>
      <c r="DJ130" s="21">
        <f t="shared" si="330"/>
        <v>2.7106280774665925</v>
      </c>
      <c r="DK130" s="21">
        <f t="shared" si="330"/>
        <v>0.6026636307271485</v>
      </c>
      <c r="DL130" s="21">
        <f t="shared" si="330"/>
        <v>0.8798503489848652</v>
      </c>
      <c r="DM130" s="21">
        <f t="shared" si="330"/>
        <v>100</v>
      </c>
      <c r="DN130" s="21">
        <f t="shared" si="330"/>
        <v>3.471650255934014</v>
      </c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</row>
    <row r="131" spans="1:135" ht="15.75">
      <c r="A131" s="1" t="s">
        <v>109</v>
      </c>
      <c r="B131" s="1" t="s">
        <v>113</v>
      </c>
      <c r="C131" s="4">
        <v>41.303</v>
      </c>
      <c r="D131" s="4">
        <v>2.488</v>
      </c>
      <c r="E131" s="4">
        <v>11.48</v>
      </c>
      <c r="F131" s="4">
        <v>12.05396</v>
      </c>
      <c r="G131" s="4">
        <v>0.2</v>
      </c>
      <c r="H131" s="4">
        <v>12.851999999999999</v>
      </c>
      <c r="I131" s="4">
        <v>12.79</v>
      </c>
      <c r="J131" s="4">
        <v>3.3480000000000003</v>
      </c>
      <c r="K131" s="4">
        <v>1.395</v>
      </c>
      <c r="L131" s="4">
        <v>0.795</v>
      </c>
      <c r="M131" s="4">
        <v>1.972</v>
      </c>
      <c r="N131" s="4">
        <v>100.67696</v>
      </c>
      <c r="O131" s="10"/>
      <c r="P131" s="4"/>
      <c r="Q131" s="13"/>
      <c r="R131" s="4"/>
      <c r="S131" s="4"/>
      <c r="T131" s="4"/>
      <c r="U131" s="4"/>
      <c r="V131" s="4"/>
      <c r="W131" s="4"/>
      <c r="X131" s="4"/>
      <c r="Y131" s="4">
        <v>0.7045378603297947</v>
      </c>
      <c r="Z131" s="4">
        <v>14915.56</v>
      </c>
      <c r="AA131" s="4">
        <v>11581.29</v>
      </c>
      <c r="AB131" s="4">
        <v>3469.38</v>
      </c>
      <c r="AC131" s="4">
        <v>4.742999999999999</v>
      </c>
      <c r="AD131" s="4">
        <v>0.4269197839492197</v>
      </c>
      <c r="AE131" s="4">
        <v>2.5470310846550537</v>
      </c>
      <c r="AF131" s="4">
        <v>1.1199284477822968</v>
      </c>
      <c r="AG131" s="4"/>
      <c r="AH131" s="4">
        <v>42.5</v>
      </c>
      <c r="AI131" s="4">
        <v>848.6</v>
      </c>
      <c r="AJ131" s="4">
        <v>784.6</v>
      </c>
      <c r="AK131" s="4">
        <v>26.32</v>
      </c>
      <c r="AL131" s="4">
        <v>209.7</v>
      </c>
      <c r="AM131" s="4">
        <v>341.4</v>
      </c>
      <c r="AN131" s="4">
        <v>52.2</v>
      </c>
      <c r="AO131" s="4">
        <v>216.9</v>
      </c>
      <c r="AP131" s="4">
        <v>20.8</v>
      </c>
      <c r="AQ131" s="4">
        <v>217.3</v>
      </c>
      <c r="AR131" s="4">
        <v>94.6</v>
      </c>
      <c r="AS131" s="4">
        <v>94.54</v>
      </c>
      <c r="AT131" s="4">
        <v>144.92</v>
      </c>
      <c r="AU131" s="4"/>
      <c r="AV131" s="4">
        <v>65.98</v>
      </c>
      <c r="AW131" s="4">
        <v>10.611999999999998</v>
      </c>
      <c r="AX131" s="4">
        <v>2.922</v>
      </c>
      <c r="AY131" s="4">
        <v>9.96</v>
      </c>
      <c r="AZ131" s="4">
        <v>1.057</v>
      </c>
      <c r="BA131" s="4"/>
      <c r="BB131" s="4"/>
      <c r="BC131" s="4"/>
      <c r="BD131" s="4"/>
      <c r="BE131" s="4">
        <v>1.8820000000000001</v>
      </c>
      <c r="BF131" s="4">
        <v>0.255</v>
      </c>
      <c r="BG131" s="4">
        <v>11.01</v>
      </c>
      <c r="BH131" s="4"/>
      <c r="BI131" s="4">
        <v>2.67</v>
      </c>
      <c r="BJ131" s="4">
        <v>6.08</v>
      </c>
      <c r="BK131" s="4">
        <v>5.31</v>
      </c>
      <c r="BL131" s="4">
        <v>11</v>
      </c>
      <c r="BM131" s="4">
        <v>1.279</v>
      </c>
      <c r="BN131" s="4">
        <v>73.4</v>
      </c>
      <c r="BO131" s="18">
        <v>102.9</v>
      </c>
      <c r="BP131" s="4"/>
      <c r="BQ131" s="4">
        <v>304.9677419354839</v>
      </c>
      <c r="BR131" s="4">
        <v>179.35643564356434</v>
      </c>
      <c r="BS131" s="4"/>
      <c r="BT131" s="4">
        <v>109.96666666666667</v>
      </c>
      <c r="BU131" s="4">
        <v>54.420512820512826</v>
      </c>
      <c r="BV131" s="4">
        <v>39.486486486486484</v>
      </c>
      <c r="BW131" s="4">
        <v>38.455598455598455</v>
      </c>
      <c r="BX131" s="4">
        <v>22.299578059071727</v>
      </c>
      <c r="BY131" s="4"/>
      <c r="BZ131" s="4"/>
      <c r="CA131" s="4"/>
      <c r="CB131" s="4"/>
      <c r="CC131" s="4">
        <v>9.004784688995215</v>
      </c>
      <c r="CD131" s="4">
        <v>7.96875</v>
      </c>
      <c r="CE131" s="4">
        <v>8.908334230179133</v>
      </c>
      <c r="CF131" s="4">
        <v>8.9058027909563</v>
      </c>
      <c r="CG131" s="4">
        <v>1.0616308808194916</v>
      </c>
      <c r="CH131" s="4">
        <v>178.57992566505897</v>
      </c>
      <c r="CI131" s="4"/>
      <c r="CJ131" s="4">
        <v>41.36998594242015</v>
      </c>
      <c r="CK131" s="4">
        <v>4.135352944176689</v>
      </c>
      <c r="CL131" s="4">
        <v>2.473336778335695</v>
      </c>
      <c r="CM131" s="4">
        <v>2.049564612400001</v>
      </c>
      <c r="CN131" s="4">
        <v>2.867886839920374</v>
      </c>
      <c r="CO131" s="4">
        <v>5.957443331860803</v>
      </c>
      <c r="CP131" s="4">
        <v>4.446315917671416</v>
      </c>
      <c r="CQ131" s="4">
        <v>130.13418655020257</v>
      </c>
      <c r="CR131" s="4">
        <v>1.6774246195762892</v>
      </c>
      <c r="CS131" s="4">
        <v>376.8795843045843</v>
      </c>
      <c r="CT131" s="4">
        <v>38.90369902498934</v>
      </c>
      <c r="CU131" s="4">
        <v>50.411258386856154</v>
      </c>
      <c r="CV131" s="4">
        <v>464.98025650501205</v>
      </c>
      <c r="CW131" s="4">
        <v>13.50418152877738</v>
      </c>
      <c r="CX131" s="4">
        <v>18.89081416861727</v>
      </c>
      <c r="CY131" s="4">
        <v>0.8746123181640497</v>
      </c>
      <c r="CZ131" s="4">
        <v>0.0012286871640362562</v>
      </c>
      <c r="DA131" s="4"/>
      <c r="DB131" s="4"/>
      <c r="DC131" s="4">
        <v>41.84660380245505</v>
      </c>
      <c r="DD131" s="4">
        <v>2.5183404153085567</v>
      </c>
      <c r="DE131" s="4">
        <v>11.63085788729737</v>
      </c>
      <c r="DF131" s="4">
        <v>12.212115849929635</v>
      </c>
      <c r="DG131" s="4">
        <v>0.2026654323616584</v>
      </c>
      <c r="DH131" s="4">
        <v>13.024158778587235</v>
      </c>
      <c r="DI131" s="4">
        <v>12.95400961583123</v>
      </c>
      <c r="DJ131" s="4">
        <v>3.393266855969793</v>
      </c>
      <c r="DK131" s="4">
        <v>1.412205052885724</v>
      </c>
      <c r="DL131" s="4">
        <v>0.8057763093737533</v>
      </c>
      <c r="DM131" s="4">
        <v>100</v>
      </c>
      <c r="DN131" s="4">
        <v>4.805471908855517</v>
      </c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</row>
    <row r="132" spans="1:135" s="2" customFormat="1" ht="15.75">
      <c r="A132" s="2" t="s">
        <v>86</v>
      </c>
      <c r="C132" s="3">
        <v>2.0305814438234866</v>
      </c>
      <c r="D132" s="3">
        <v>0.5044759657307786</v>
      </c>
      <c r="E132" s="3">
        <v>0.7221634164093083</v>
      </c>
      <c r="F132" s="3">
        <v>0.5490668997490029</v>
      </c>
      <c r="G132" s="3">
        <v>0.020000000000000285</v>
      </c>
      <c r="H132" s="3">
        <v>1.2457351243342305</v>
      </c>
      <c r="I132" s="3">
        <v>1.354400236266963</v>
      </c>
      <c r="J132" s="3">
        <v>0.6369112968067042</v>
      </c>
      <c r="K132" s="3">
        <v>0.3906980931614589</v>
      </c>
      <c r="L132" s="3">
        <v>0.16113658802394934</v>
      </c>
      <c r="M132" s="3">
        <v>0.6046453505981834</v>
      </c>
      <c r="N132" s="3">
        <v>0.21442784427401432</v>
      </c>
      <c r="O132" s="11"/>
      <c r="P132" s="3"/>
      <c r="Q132" s="14"/>
      <c r="R132" s="3"/>
      <c r="S132" s="3"/>
      <c r="T132" s="3"/>
      <c r="U132" s="3"/>
      <c r="V132" s="3"/>
      <c r="W132" s="3"/>
      <c r="X132" s="3"/>
      <c r="Y132" s="3">
        <v>0.018609174687422653</v>
      </c>
      <c r="Z132" s="3">
        <v>3024.333414555987</v>
      </c>
      <c r="AA132" s="3">
        <v>3243.5755694264244</v>
      </c>
      <c r="AB132" s="3">
        <v>703.2000701365142</v>
      </c>
      <c r="AC132" s="3">
        <v>0.8571003441838092</v>
      </c>
      <c r="AD132" s="3">
        <v>0.1292617701900435</v>
      </c>
      <c r="AE132" s="3">
        <v>0.7089714820490006</v>
      </c>
      <c r="AF132" s="3">
        <v>0.14497296542859017</v>
      </c>
      <c r="AG132" s="3"/>
      <c r="AH132" s="3">
        <v>9.932270636667127</v>
      </c>
      <c r="AI132" s="3">
        <v>167.98404686159944</v>
      </c>
      <c r="AJ132" s="3">
        <v>199.0528573017731</v>
      </c>
      <c r="AK132" s="3">
        <v>3.55775209928965</v>
      </c>
      <c r="AL132" s="3">
        <v>56.23886556466086</v>
      </c>
      <c r="AM132" s="3">
        <v>95.23780761861326</v>
      </c>
      <c r="AN132" s="3">
        <v>3.4871191548325178</v>
      </c>
      <c r="AO132" s="3">
        <v>39.19298406602899</v>
      </c>
      <c r="AP132" s="3">
        <v>3.091924966748067</v>
      </c>
      <c r="AQ132" s="3">
        <v>57.19624113523543</v>
      </c>
      <c r="AR132" s="3">
        <v>37.32077169620156</v>
      </c>
      <c r="AS132" s="3">
        <v>29.644466600025044</v>
      </c>
      <c r="AT132" s="3">
        <v>43.57521772751118</v>
      </c>
      <c r="AU132" s="3"/>
      <c r="AV132" s="3">
        <v>18.523217862995633</v>
      </c>
      <c r="AW132" s="3">
        <v>2.24985688433732</v>
      </c>
      <c r="AX132" s="3">
        <v>0.4437521830932218</v>
      </c>
      <c r="AY132" s="3">
        <v>1.909031167896433</v>
      </c>
      <c r="AZ132" s="3">
        <v>0.15166080574756347</v>
      </c>
      <c r="BA132" s="3"/>
      <c r="BB132" s="3"/>
      <c r="BC132" s="3"/>
      <c r="BD132" s="3"/>
      <c r="BE132" s="3">
        <v>0.41245120923571</v>
      </c>
      <c r="BF132" s="3">
        <v>0.04455333881989034</v>
      </c>
      <c r="BG132" s="3">
        <v>3.667819515734113</v>
      </c>
      <c r="BH132" s="3"/>
      <c r="BI132" s="3">
        <v>1.3054118124178289</v>
      </c>
      <c r="BJ132" s="3">
        <v>2.0227703774773844</v>
      </c>
      <c r="BK132" s="3">
        <v>1.263685087353649</v>
      </c>
      <c r="BL132" s="3"/>
      <c r="BM132" s="3">
        <v>1.0894168164664984</v>
      </c>
      <c r="BN132" s="3">
        <v>6.62117814289875</v>
      </c>
      <c r="BO132" s="19">
        <v>19.516403357176223</v>
      </c>
      <c r="BP132" s="3"/>
      <c r="BQ132" s="3">
        <v>95.62731161298396</v>
      </c>
      <c r="BR132" s="3">
        <v>53.92972491028609</v>
      </c>
      <c r="BS132" s="3"/>
      <c r="BT132" s="3">
        <v>30.872029771659346</v>
      </c>
      <c r="BU132" s="3">
        <v>11.537727611986169</v>
      </c>
      <c r="BV132" s="3">
        <v>5.996651122881389</v>
      </c>
      <c r="BW132" s="3">
        <v>7.370776710024818</v>
      </c>
      <c r="BX132" s="3">
        <v>3.199595057965491</v>
      </c>
      <c r="BY132" s="3"/>
      <c r="BZ132" s="3"/>
      <c r="CA132" s="3"/>
      <c r="CB132" s="3"/>
      <c r="CC132" s="3">
        <v>1.9734507618933597</v>
      </c>
      <c r="CD132" s="3">
        <v>1.3922918381215914</v>
      </c>
      <c r="CE132" s="3">
        <v>2.0090661827030902</v>
      </c>
      <c r="CF132" s="3">
        <v>2.547523274779834</v>
      </c>
      <c r="CG132" s="3">
        <v>0.29101224600932224</v>
      </c>
      <c r="CH132" s="3">
        <v>65.75950520506865</v>
      </c>
      <c r="CI132" s="3"/>
      <c r="CJ132" s="3">
        <v>18.84792395669807</v>
      </c>
      <c r="CK132" s="3">
        <v>1.1835078535061911</v>
      </c>
      <c r="CL132" s="3">
        <v>0.5940596102874298</v>
      </c>
      <c r="CM132" s="3">
        <v>0.36405611155649936</v>
      </c>
      <c r="CN132" s="3">
        <v>0.6967386388797657</v>
      </c>
      <c r="CO132" s="3">
        <v>2.0236961992777887</v>
      </c>
      <c r="CP132" s="3">
        <v>1.3559636546506109</v>
      </c>
      <c r="CQ132" s="3">
        <v>42.279949446071505</v>
      </c>
      <c r="CR132" s="3">
        <v>0.5318395302172441</v>
      </c>
      <c r="CS132" s="3">
        <v>123.38059468047935</v>
      </c>
      <c r="CT132" s="3">
        <v>12.736061386372064</v>
      </c>
      <c r="CU132" s="3">
        <v>14.415472466808797</v>
      </c>
      <c r="CV132" s="3">
        <v>108.7622808397979</v>
      </c>
      <c r="CW132" s="3">
        <v>3.074352750517784</v>
      </c>
      <c r="CX132" s="3">
        <v>3.5400135333415643</v>
      </c>
      <c r="CY132" s="3">
        <v>0.07076799570603204</v>
      </c>
      <c r="CZ132" s="3">
        <v>0.0002595609844438658</v>
      </c>
      <c r="DA132" s="3"/>
      <c r="DB132" s="3"/>
      <c r="DC132" s="3">
        <v>2.065305493395304</v>
      </c>
      <c r="DD132" s="3">
        <v>0.497854590060117</v>
      </c>
      <c r="DE132" s="3">
        <v>0.731926361676453</v>
      </c>
      <c r="DF132" s="3">
        <v>0.5480760668166241</v>
      </c>
      <c r="DG132" s="3">
        <v>0.020602495067567294</v>
      </c>
      <c r="DH132" s="3">
        <v>1.2955583635871462</v>
      </c>
      <c r="DI132" s="3">
        <v>1.3264796513558543</v>
      </c>
      <c r="DJ132" s="3">
        <v>0.6504112102012152</v>
      </c>
      <c r="DK132" s="3">
        <v>0.3913632545879018</v>
      </c>
      <c r="DL132" s="3">
        <v>0.1643802119011476</v>
      </c>
      <c r="DM132" s="3"/>
      <c r="DN132" s="3">
        <v>0.8678915603352044</v>
      </c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</row>
    <row r="133" spans="1:135" s="7" customFormat="1" ht="15.75">
      <c r="A133" s="5" t="s">
        <v>109</v>
      </c>
      <c r="B133" s="5" t="s">
        <v>207</v>
      </c>
      <c r="C133" s="6">
        <f aca="true" t="shared" si="331" ref="C133:N133">C131+C132</f>
        <v>43.33358144382348</v>
      </c>
      <c r="D133" s="6">
        <f t="shared" si="331"/>
        <v>2.9924759657307787</v>
      </c>
      <c r="E133" s="6">
        <f t="shared" si="331"/>
        <v>12.20216341640931</v>
      </c>
      <c r="F133" s="6">
        <f t="shared" si="331"/>
        <v>12.603026899749002</v>
      </c>
      <c r="G133" s="6">
        <f t="shared" si="331"/>
        <v>0.2200000000000003</v>
      </c>
      <c r="H133" s="6">
        <f t="shared" si="331"/>
        <v>14.097735124334228</v>
      </c>
      <c r="I133" s="6">
        <f t="shared" si="331"/>
        <v>14.144400236266963</v>
      </c>
      <c r="J133" s="6">
        <f t="shared" si="331"/>
        <v>3.9849112968067044</v>
      </c>
      <c r="K133" s="6">
        <f t="shared" si="331"/>
        <v>1.785698093161459</v>
      </c>
      <c r="L133" s="6">
        <f t="shared" si="331"/>
        <v>0.9561365880239494</v>
      </c>
      <c r="M133" s="6">
        <f t="shared" si="331"/>
        <v>2.5766453505981834</v>
      </c>
      <c r="N133" s="6">
        <f t="shared" si="331"/>
        <v>100.891387844274</v>
      </c>
      <c r="O133" s="9"/>
      <c r="P133" s="6"/>
      <c r="Q133" s="12"/>
      <c r="R133" s="6"/>
      <c r="S133" s="6"/>
      <c r="T133" s="6"/>
      <c r="U133" s="6"/>
      <c r="V133" s="6"/>
      <c r="W133" s="6"/>
      <c r="X133" s="6"/>
      <c r="Y133" s="6">
        <f aca="true" t="shared" si="332" ref="Y133:AF133">Y131+Y132</f>
        <v>0.7231470350172173</v>
      </c>
      <c r="Z133" s="6">
        <f t="shared" si="332"/>
        <v>17939.893414555987</v>
      </c>
      <c r="AA133" s="6">
        <f t="shared" si="332"/>
        <v>14824.865569426425</v>
      </c>
      <c r="AB133" s="6">
        <f t="shared" si="332"/>
        <v>4172.580070136514</v>
      </c>
      <c r="AC133" s="6">
        <f t="shared" si="332"/>
        <v>5.600100344183809</v>
      </c>
      <c r="AD133" s="6">
        <f t="shared" si="332"/>
        <v>0.5561815541392632</v>
      </c>
      <c r="AE133" s="6">
        <f t="shared" si="332"/>
        <v>3.2560025667040544</v>
      </c>
      <c r="AF133" s="6">
        <f t="shared" si="332"/>
        <v>1.264901413210887</v>
      </c>
      <c r="AG133" s="6"/>
      <c r="AH133" s="6">
        <f aca="true" t="shared" si="333" ref="AH133:AT133">AH131+AH132</f>
        <v>52.43227063666713</v>
      </c>
      <c r="AI133" s="6">
        <f t="shared" si="333"/>
        <v>1016.5840468615995</v>
      </c>
      <c r="AJ133" s="6">
        <f t="shared" si="333"/>
        <v>983.6528573017731</v>
      </c>
      <c r="AK133" s="6">
        <f t="shared" si="333"/>
        <v>29.87775209928965</v>
      </c>
      <c r="AL133" s="6">
        <f t="shared" si="333"/>
        <v>265.93886556466083</v>
      </c>
      <c r="AM133" s="6">
        <f t="shared" si="333"/>
        <v>436.63780761861324</v>
      </c>
      <c r="AN133" s="6">
        <f t="shared" si="333"/>
        <v>55.68711915483252</v>
      </c>
      <c r="AO133" s="6">
        <f t="shared" si="333"/>
        <v>256.092984066029</v>
      </c>
      <c r="AP133" s="6">
        <f t="shared" si="333"/>
        <v>23.891924966748068</v>
      </c>
      <c r="AQ133" s="6">
        <f t="shared" si="333"/>
        <v>274.49624113523544</v>
      </c>
      <c r="AR133" s="6">
        <f t="shared" si="333"/>
        <v>131.92077169620154</v>
      </c>
      <c r="AS133" s="6">
        <f t="shared" si="333"/>
        <v>124.18446660002505</v>
      </c>
      <c r="AT133" s="6">
        <f t="shared" si="333"/>
        <v>188.49521772751118</v>
      </c>
      <c r="AU133" s="6"/>
      <c r="AV133" s="6">
        <f>AV131+AV132</f>
        <v>84.50321786299564</v>
      </c>
      <c r="AW133" s="6">
        <f>AW131+AW132</f>
        <v>12.861856884337318</v>
      </c>
      <c r="AX133" s="6">
        <f>AX131+AX132</f>
        <v>3.365752183093222</v>
      </c>
      <c r="AY133" s="6">
        <f>AY131+AY132</f>
        <v>11.869031167896434</v>
      </c>
      <c r="AZ133" s="6">
        <f>AZ131+AZ132</f>
        <v>1.2086608057475634</v>
      </c>
      <c r="BA133" s="6"/>
      <c r="BB133" s="6"/>
      <c r="BC133" s="6"/>
      <c r="BD133" s="6"/>
      <c r="BE133" s="6">
        <f>BE131+BE132</f>
        <v>2.29445120923571</v>
      </c>
      <c r="BF133" s="6">
        <f>BF131+BF132</f>
        <v>0.2995533388198903</v>
      </c>
      <c r="BG133" s="6">
        <f>BG131+BG132</f>
        <v>14.677819515734113</v>
      </c>
      <c r="BH133" s="6"/>
      <c r="BI133" s="6">
        <f aca="true" t="shared" si="334" ref="BI133:BO133">BI131+BI132</f>
        <v>3.975411812417829</v>
      </c>
      <c r="BJ133" s="6">
        <f t="shared" si="334"/>
        <v>8.102770377477384</v>
      </c>
      <c r="BK133" s="6">
        <f t="shared" si="334"/>
        <v>6.573685087353649</v>
      </c>
      <c r="BL133" s="6">
        <f t="shared" si="334"/>
        <v>11</v>
      </c>
      <c r="BM133" s="6">
        <f t="shared" si="334"/>
        <v>2.3684168164664983</v>
      </c>
      <c r="BN133" s="6">
        <f t="shared" si="334"/>
        <v>80.02117814289876</v>
      </c>
      <c r="BO133" s="17">
        <f t="shared" si="334"/>
        <v>122.41640335717622</v>
      </c>
      <c r="BP133" s="6"/>
      <c r="BQ133" s="6">
        <f>BQ131+BQ132</f>
        <v>400.59505354846783</v>
      </c>
      <c r="BR133" s="6">
        <f>BR131+BR132</f>
        <v>233.28616055385044</v>
      </c>
      <c r="BS133" s="6"/>
      <c r="BT133" s="6">
        <f>BT131+BT132</f>
        <v>140.83869643832602</v>
      </c>
      <c r="BU133" s="6">
        <f>BU131+BU132</f>
        <v>65.958240432499</v>
      </c>
      <c r="BV133" s="6">
        <f>BV131+BV132</f>
        <v>45.48313760936787</v>
      </c>
      <c r="BW133" s="6">
        <f>BW131+BW132</f>
        <v>45.826375165623276</v>
      </c>
      <c r="BX133" s="6">
        <f>BX131+BX132</f>
        <v>25.49917311703722</v>
      </c>
      <c r="BY133" s="6"/>
      <c r="BZ133" s="6"/>
      <c r="CA133" s="6"/>
      <c r="CB133" s="6"/>
      <c r="CC133" s="6">
        <f aca="true" t="shared" si="335" ref="CC133:CH133">CC131+CC132</f>
        <v>10.978235450888576</v>
      </c>
      <c r="CD133" s="6">
        <f t="shared" si="335"/>
        <v>9.361041838121592</v>
      </c>
      <c r="CE133" s="6">
        <f t="shared" si="335"/>
        <v>10.917400412882223</v>
      </c>
      <c r="CF133" s="6">
        <f t="shared" si="335"/>
        <v>11.453326065736134</v>
      </c>
      <c r="CG133" s="6">
        <f t="shared" si="335"/>
        <v>1.352643126828814</v>
      </c>
      <c r="CH133" s="6">
        <f t="shared" si="335"/>
        <v>244.33943087012761</v>
      </c>
      <c r="CI133" s="6"/>
      <c r="CJ133" s="6">
        <f aca="true" t="shared" si="336" ref="CJ133:CZ133">CJ131+CJ132</f>
        <v>60.217909899118226</v>
      </c>
      <c r="CK133" s="6">
        <f t="shared" si="336"/>
        <v>5.318860797682881</v>
      </c>
      <c r="CL133" s="6">
        <f t="shared" si="336"/>
        <v>3.0673963886231252</v>
      </c>
      <c r="CM133" s="6">
        <f t="shared" si="336"/>
        <v>2.4136207239565004</v>
      </c>
      <c r="CN133" s="6">
        <f t="shared" si="336"/>
        <v>3.56462547880014</v>
      </c>
      <c r="CO133" s="6">
        <f t="shared" si="336"/>
        <v>7.9811395311385915</v>
      </c>
      <c r="CP133" s="6">
        <f t="shared" si="336"/>
        <v>5.8022795723220275</v>
      </c>
      <c r="CQ133" s="6">
        <f t="shared" si="336"/>
        <v>172.41413599627407</v>
      </c>
      <c r="CR133" s="6">
        <f t="shared" si="336"/>
        <v>2.2092641497935332</v>
      </c>
      <c r="CS133" s="6">
        <f t="shared" si="336"/>
        <v>500.26017898506365</v>
      </c>
      <c r="CT133" s="6">
        <f t="shared" si="336"/>
        <v>51.63976041136141</v>
      </c>
      <c r="CU133" s="6">
        <f t="shared" si="336"/>
        <v>64.82673085366496</v>
      </c>
      <c r="CV133" s="6">
        <f t="shared" si="336"/>
        <v>573.74253734481</v>
      </c>
      <c r="CW133" s="6">
        <f t="shared" si="336"/>
        <v>16.578534279295162</v>
      </c>
      <c r="CX133" s="6">
        <f t="shared" si="336"/>
        <v>22.430827701958833</v>
      </c>
      <c r="CY133" s="6">
        <f t="shared" si="336"/>
        <v>0.9453803138700818</v>
      </c>
      <c r="CZ133" s="6">
        <f t="shared" si="336"/>
        <v>0.001488248148480122</v>
      </c>
      <c r="DA133" s="6"/>
      <c r="DB133" s="6"/>
      <c r="DC133" s="6">
        <f aca="true" t="shared" si="337" ref="DC133:DN133">DC131+DC132</f>
        <v>43.91190929585036</v>
      </c>
      <c r="DD133" s="6">
        <f t="shared" si="337"/>
        <v>3.0161950053686737</v>
      </c>
      <c r="DE133" s="6">
        <f t="shared" si="337"/>
        <v>12.362784248973824</v>
      </c>
      <c r="DF133" s="6">
        <f t="shared" si="337"/>
        <v>12.760191916746258</v>
      </c>
      <c r="DG133" s="6">
        <f t="shared" si="337"/>
        <v>0.2232679274292257</v>
      </c>
      <c r="DH133" s="6">
        <f t="shared" si="337"/>
        <v>14.319717142174381</v>
      </c>
      <c r="DI133" s="6">
        <f t="shared" si="337"/>
        <v>14.280489267187084</v>
      </c>
      <c r="DJ133" s="6">
        <f t="shared" si="337"/>
        <v>4.043678066171008</v>
      </c>
      <c r="DK133" s="6">
        <f t="shared" si="337"/>
        <v>1.8035683074736257</v>
      </c>
      <c r="DL133" s="6">
        <f t="shared" si="337"/>
        <v>0.9701565212749009</v>
      </c>
      <c r="DM133" s="6">
        <f t="shared" si="337"/>
        <v>100</v>
      </c>
      <c r="DN133" s="6">
        <f t="shared" si="337"/>
        <v>5.673363469190721</v>
      </c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</row>
    <row r="134" spans="1:135" s="26" customFormat="1" ht="15.75">
      <c r="A134" s="20" t="s">
        <v>109</v>
      </c>
      <c r="B134" s="20" t="s">
        <v>208</v>
      </c>
      <c r="C134" s="21">
        <f aca="true" t="shared" si="338" ref="C134:N134">C131-C132</f>
        <v>39.27241855617651</v>
      </c>
      <c r="D134" s="21">
        <f t="shared" si="338"/>
        <v>1.9835240342692213</v>
      </c>
      <c r="E134" s="21">
        <f t="shared" si="338"/>
        <v>10.757836583590692</v>
      </c>
      <c r="F134" s="21">
        <f t="shared" si="338"/>
        <v>11.504893100250998</v>
      </c>
      <c r="G134" s="21">
        <f t="shared" si="338"/>
        <v>0.17999999999999972</v>
      </c>
      <c r="H134" s="21">
        <f t="shared" si="338"/>
        <v>11.606264875665769</v>
      </c>
      <c r="I134" s="21">
        <f t="shared" si="338"/>
        <v>11.435599763733036</v>
      </c>
      <c r="J134" s="21">
        <f t="shared" si="338"/>
        <v>2.711088703193296</v>
      </c>
      <c r="K134" s="21">
        <f t="shared" si="338"/>
        <v>1.004301906838541</v>
      </c>
      <c r="L134" s="21">
        <f t="shared" si="338"/>
        <v>0.6338634119760507</v>
      </c>
      <c r="M134" s="21">
        <f t="shared" si="338"/>
        <v>1.3673546494018165</v>
      </c>
      <c r="N134" s="21">
        <f t="shared" si="338"/>
        <v>100.46253215572598</v>
      </c>
      <c r="O134" s="22"/>
      <c r="P134" s="21"/>
      <c r="Q134" s="23"/>
      <c r="R134" s="21"/>
      <c r="S134" s="21"/>
      <c r="T134" s="21"/>
      <c r="U134" s="21"/>
      <c r="V134" s="21"/>
      <c r="W134" s="21"/>
      <c r="X134" s="21"/>
      <c r="Y134" s="21">
        <f aca="true" t="shared" si="339" ref="Y134:AF134">Y131-Y132</f>
        <v>0.6859286856423721</v>
      </c>
      <c r="Z134" s="21">
        <f t="shared" si="339"/>
        <v>11891.226585444012</v>
      </c>
      <c r="AA134" s="21">
        <f t="shared" si="339"/>
        <v>8337.714430573576</v>
      </c>
      <c r="AB134" s="21">
        <f t="shared" si="339"/>
        <v>2766.179929863486</v>
      </c>
      <c r="AC134" s="21">
        <f t="shared" si="339"/>
        <v>3.88589965581619</v>
      </c>
      <c r="AD134" s="21">
        <f t="shared" si="339"/>
        <v>0.2976580137591762</v>
      </c>
      <c r="AE134" s="21">
        <f t="shared" si="339"/>
        <v>1.838059602606053</v>
      </c>
      <c r="AF134" s="21">
        <f t="shared" si="339"/>
        <v>0.9749554823537067</v>
      </c>
      <c r="AG134" s="21"/>
      <c r="AH134" s="21">
        <f aca="true" t="shared" si="340" ref="AH134:AT134">AH131-AH132</f>
        <v>32.56772936333287</v>
      </c>
      <c r="AI134" s="21">
        <f t="shared" si="340"/>
        <v>680.6159531384005</v>
      </c>
      <c r="AJ134" s="21">
        <f t="shared" si="340"/>
        <v>585.5471426982269</v>
      </c>
      <c r="AK134" s="21">
        <f t="shared" si="340"/>
        <v>22.76224790071035</v>
      </c>
      <c r="AL134" s="21">
        <f t="shared" si="340"/>
        <v>153.46113443533912</v>
      </c>
      <c r="AM134" s="21">
        <f t="shared" si="340"/>
        <v>246.16219238138672</v>
      </c>
      <c r="AN134" s="21">
        <f t="shared" si="340"/>
        <v>48.71288084516748</v>
      </c>
      <c r="AO134" s="21">
        <f t="shared" si="340"/>
        <v>177.707015933971</v>
      </c>
      <c r="AP134" s="21">
        <f t="shared" si="340"/>
        <v>17.708075033251934</v>
      </c>
      <c r="AQ134" s="21">
        <f t="shared" si="340"/>
        <v>160.1037588647646</v>
      </c>
      <c r="AR134" s="21">
        <f t="shared" si="340"/>
        <v>57.27922830379843</v>
      </c>
      <c r="AS134" s="21">
        <f t="shared" si="340"/>
        <v>64.89553339997497</v>
      </c>
      <c r="AT134" s="21">
        <f t="shared" si="340"/>
        <v>101.3447822724888</v>
      </c>
      <c r="AU134" s="21"/>
      <c r="AV134" s="21">
        <f>AV131-AV132</f>
        <v>47.45678213700437</v>
      </c>
      <c r="AW134" s="21">
        <f>AW131-AW132</f>
        <v>8.362143115662679</v>
      </c>
      <c r="AX134" s="21">
        <f>AX131-AX132</f>
        <v>2.4782478169067783</v>
      </c>
      <c r="AY134" s="21">
        <f>AY131-AY132</f>
        <v>8.050968832103568</v>
      </c>
      <c r="AZ134" s="21">
        <f>AZ131-AZ132</f>
        <v>0.9053391942524365</v>
      </c>
      <c r="BA134" s="21"/>
      <c r="BB134" s="21"/>
      <c r="BC134" s="21"/>
      <c r="BD134" s="21"/>
      <c r="BE134" s="21">
        <f>BE131-BE132</f>
        <v>1.4695487907642901</v>
      </c>
      <c r="BF134" s="21">
        <f>BF131-BF132</f>
        <v>0.21044666118010966</v>
      </c>
      <c r="BG134" s="21">
        <f>BG131-BG132</f>
        <v>7.342180484265887</v>
      </c>
      <c r="BH134" s="21"/>
      <c r="BI134" s="21">
        <f aca="true" t="shared" si="341" ref="BI134:BO134">BI131-BI132</f>
        <v>1.364588187582171</v>
      </c>
      <c r="BJ134" s="21">
        <f t="shared" si="341"/>
        <v>4.057229622522616</v>
      </c>
      <c r="BK134" s="21">
        <f t="shared" si="341"/>
        <v>4.04631491264635</v>
      </c>
      <c r="BL134" s="21">
        <f t="shared" si="341"/>
        <v>11</v>
      </c>
      <c r="BM134" s="21">
        <f t="shared" si="341"/>
        <v>0.18958318353350156</v>
      </c>
      <c r="BN134" s="21">
        <f t="shared" si="341"/>
        <v>66.77882185710125</v>
      </c>
      <c r="BO134" s="24">
        <f t="shared" si="341"/>
        <v>83.38359664282379</v>
      </c>
      <c r="BP134" s="21"/>
      <c r="BQ134" s="21">
        <f>BQ131-BQ132</f>
        <v>209.34043032249994</v>
      </c>
      <c r="BR134" s="21">
        <f>BR131-BR132</f>
        <v>125.42671073327824</v>
      </c>
      <c r="BS134" s="21"/>
      <c r="BT134" s="21">
        <f>BT131-BT132</f>
        <v>79.09463689500733</v>
      </c>
      <c r="BU134" s="21">
        <f>BU131-BU132</f>
        <v>42.882785208526656</v>
      </c>
      <c r="BV134" s="21">
        <f>BV131-BV132</f>
        <v>33.489835363605096</v>
      </c>
      <c r="BW134" s="21">
        <f>BW131-BW132</f>
        <v>31.084821745573638</v>
      </c>
      <c r="BX134" s="21">
        <f>BX131-BX132</f>
        <v>19.099983001106235</v>
      </c>
      <c r="BY134" s="21"/>
      <c r="BZ134" s="21"/>
      <c r="CA134" s="21"/>
      <c r="CB134" s="21"/>
      <c r="CC134" s="21">
        <f aca="true" t="shared" si="342" ref="CC134:CH134">CC131-CC132</f>
        <v>7.031333927101856</v>
      </c>
      <c r="CD134" s="21">
        <f t="shared" si="342"/>
        <v>6.576458161878408</v>
      </c>
      <c r="CE134" s="21">
        <f t="shared" si="342"/>
        <v>6.899268047476042</v>
      </c>
      <c r="CF134" s="21">
        <f t="shared" si="342"/>
        <v>6.358279516176465</v>
      </c>
      <c r="CG134" s="21">
        <f t="shared" si="342"/>
        <v>0.7706186348101693</v>
      </c>
      <c r="CH134" s="21">
        <f t="shared" si="342"/>
        <v>112.82042045999032</v>
      </c>
      <c r="CI134" s="21"/>
      <c r="CJ134" s="21">
        <f aca="true" t="shared" si="343" ref="CJ134:CZ134">CJ131-CJ132</f>
        <v>22.52206198572208</v>
      </c>
      <c r="CK134" s="21">
        <f t="shared" si="343"/>
        <v>2.951845090670498</v>
      </c>
      <c r="CL134" s="21">
        <f t="shared" si="343"/>
        <v>1.8792771680482654</v>
      </c>
      <c r="CM134" s="21">
        <f t="shared" si="343"/>
        <v>1.6855085008435018</v>
      </c>
      <c r="CN134" s="21">
        <f t="shared" si="343"/>
        <v>2.1711482010406082</v>
      </c>
      <c r="CO134" s="21">
        <f t="shared" si="343"/>
        <v>3.9337471325830147</v>
      </c>
      <c r="CP134" s="21">
        <f t="shared" si="343"/>
        <v>3.0903522630208053</v>
      </c>
      <c r="CQ134" s="21">
        <f t="shared" si="343"/>
        <v>87.85423710413107</v>
      </c>
      <c r="CR134" s="21">
        <f t="shared" si="343"/>
        <v>1.1455850893590451</v>
      </c>
      <c r="CS134" s="21">
        <f t="shared" si="343"/>
        <v>253.49898962410492</v>
      </c>
      <c r="CT134" s="21">
        <f t="shared" si="343"/>
        <v>26.16763763861728</v>
      </c>
      <c r="CU134" s="21">
        <f t="shared" si="343"/>
        <v>35.995785920047354</v>
      </c>
      <c r="CV134" s="21">
        <f t="shared" si="343"/>
        <v>356.21797566521417</v>
      </c>
      <c r="CW134" s="21">
        <f t="shared" si="343"/>
        <v>10.429828778259596</v>
      </c>
      <c r="CX134" s="21">
        <f t="shared" si="343"/>
        <v>15.350800635275704</v>
      </c>
      <c r="CY134" s="21">
        <f t="shared" si="343"/>
        <v>0.8038443224580176</v>
      </c>
      <c r="CZ134" s="21">
        <f t="shared" si="343"/>
        <v>0.0009691261795923903</v>
      </c>
      <c r="DA134" s="21"/>
      <c r="DB134" s="21"/>
      <c r="DC134" s="21">
        <f aca="true" t="shared" si="344" ref="DC134:DN134">DC131-DC132</f>
        <v>39.78129830905974</v>
      </c>
      <c r="DD134" s="21">
        <f t="shared" si="344"/>
        <v>2.0204858252484397</v>
      </c>
      <c r="DE134" s="21">
        <f t="shared" si="344"/>
        <v>10.898931525620917</v>
      </c>
      <c r="DF134" s="21">
        <f t="shared" si="344"/>
        <v>11.664039783113012</v>
      </c>
      <c r="DG134" s="21">
        <f t="shared" si="344"/>
        <v>0.18206293729409112</v>
      </c>
      <c r="DH134" s="21">
        <f t="shared" si="344"/>
        <v>11.72860041500009</v>
      </c>
      <c r="DI134" s="21">
        <f t="shared" si="344"/>
        <v>11.627529964475377</v>
      </c>
      <c r="DJ134" s="21">
        <f t="shared" si="344"/>
        <v>2.7428556457685778</v>
      </c>
      <c r="DK134" s="21">
        <f t="shared" si="344"/>
        <v>1.0208417982978222</v>
      </c>
      <c r="DL134" s="21">
        <f t="shared" si="344"/>
        <v>0.6413960974726057</v>
      </c>
      <c r="DM134" s="21">
        <f t="shared" si="344"/>
        <v>100</v>
      </c>
      <c r="DN134" s="21">
        <f t="shared" si="344"/>
        <v>3.9375803485203127</v>
      </c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</row>
    <row r="135" spans="1:135" ht="15.75">
      <c r="A135" s="1" t="s">
        <v>109</v>
      </c>
      <c r="B135" s="1" t="s">
        <v>146</v>
      </c>
      <c r="C135" s="4">
        <v>41.10277777777777</v>
      </c>
      <c r="D135" s="4">
        <v>2.826111111111111</v>
      </c>
      <c r="E135" s="4">
        <v>11.700555555555555</v>
      </c>
      <c r="F135" s="4">
        <v>11.900883333333333</v>
      </c>
      <c r="G135" s="4">
        <v>0.18944444444444442</v>
      </c>
      <c r="H135" s="4">
        <v>12.819444444444443</v>
      </c>
      <c r="I135" s="4">
        <v>12.451666666666664</v>
      </c>
      <c r="J135" s="4">
        <v>2.82</v>
      </c>
      <c r="K135" s="4">
        <v>1.3461111111111113</v>
      </c>
      <c r="L135" s="4">
        <v>0.75</v>
      </c>
      <c r="M135" s="4">
        <v>1.6905555555555556</v>
      </c>
      <c r="N135" s="4">
        <v>99.71083333333333</v>
      </c>
      <c r="O135" s="10">
        <v>0.7034008333333333</v>
      </c>
      <c r="P135" s="4">
        <v>-14.893415667068439</v>
      </c>
      <c r="Q135" s="13">
        <v>0.5128301666666667</v>
      </c>
      <c r="R135" s="4">
        <v>3.709555763630005</v>
      </c>
      <c r="S135" s="4"/>
      <c r="T135" s="4"/>
      <c r="U135" s="4"/>
      <c r="V135" s="4"/>
      <c r="W135" s="4"/>
      <c r="X135" s="4"/>
      <c r="Y135" s="4">
        <v>0.7046180208303847</v>
      </c>
      <c r="Z135" s="4">
        <v>16942.536111111112</v>
      </c>
      <c r="AA135" s="4">
        <v>11175.414444444446</v>
      </c>
      <c r="AB135" s="4">
        <v>3273</v>
      </c>
      <c r="AC135" s="4">
        <v>4.16611111111111</v>
      </c>
      <c r="AD135" s="4">
        <v>0.49397415507152487</v>
      </c>
      <c r="AE135" s="4">
        <v>2.3413799289368686</v>
      </c>
      <c r="AF135" s="4">
        <v>1.0910362454406952</v>
      </c>
      <c r="AG135" s="4"/>
      <c r="AH135" s="4">
        <v>68.83333333333333</v>
      </c>
      <c r="AI135" s="4">
        <v>937.3888888888889</v>
      </c>
      <c r="AJ135" s="4">
        <v>802.6666666666666</v>
      </c>
      <c r="AK135" s="4">
        <v>25.25</v>
      </c>
      <c r="AL135" s="4">
        <v>270.1666666666667</v>
      </c>
      <c r="AM135" s="4">
        <v>456.22222222222223</v>
      </c>
      <c r="AN135" s="4">
        <v>53.5</v>
      </c>
      <c r="AO135" s="4">
        <v>273.75</v>
      </c>
      <c r="AP135" s="4">
        <v>23.461111111111112</v>
      </c>
      <c r="AQ135" s="4">
        <v>238.38888888888889</v>
      </c>
      <c r="AR135" s="4">
        <v>97.08333333333333</v>
      </c>
      <c r="AS135" s="4">
        <v>65.94388888888889</v>
      </c>
      <c r="AT135" s="4">
        <v>124.86777777777777</v>
      </c>
      <c r="AU135" s="4">
        <v>13.871111111111112</v>
      </c>
      <c r="AV135" s="4">
        <v>52.93777777777779</v>
      </c>
      <c r="AW135" s="4">
        <v>9.148888888888886</v>
      </c>
      <c r="AX135" s="4">
        <v>2.696111111111111</v>
      </c>
      <c r="AY135" s="4">
        <v>7.405555555555555</v>
      </c>
      <c r="AZ135" s="4">
        <v>1.0116666666666667</v>
      </c>
      <c r="BA135" s="4">
        <v>5.419444444444444</v>
      </c>
      <c r="BB135" s="4">
        <v>0.8833333333333334</v>
      </c>
      <c r="BC135" s="4">
        <v>2.148333333333333</v>
      </c>
      <c r="BD135" s="4">
        <v>0.2783333333333334</v>
      </c>
      <c r="BE135" s="4">
        <v>1.6733333333333336</v>
      </c>
      <c r="BF135" s="4">
        <v>0.2511111111111112</v>
      </c>
      <c r="BG135" s="4">
        <v>11.262777777777778</v>
      </c>
      <c r="BH135" s="4">
        <v>3.543333333333334</v>
      </c>
      <c r="BI135" s="4">
        <v>2.2671428571428573</v>
      </c>
      <c r="BJ135" s="4">
        <v>5.571666666666666</v>
      </c>
      <c r="BK135" s="4"/>
      <c r="BL135" s="4"/>
      <c r="BM135" s="4">
        <v>1.7</v>
      </c>
      <c r="BN135" s="4">
        <v>78.41666666666667</v>
      </c>
      <c r="BO135" s="18">
        <v>89.05555555555556</v>
      </c>
      <c r="BP135" s="4"/>
      <c r="BQ135" s="4">
        <v>212.72222222222223</v>
      </c>
      <c r="BR135" s="4">
        <v>154.53932893289326</v>
      </c>
      <c r="BS135" s="4">
        <v>113.69763205828777</v>
      </c>
      <c r="BT135" s="4">
        <v>88.22962962962964</v>
      </c>
      <c r="BU135" s="4">
        <v>46.91737891737891</v>
      </c>
      <c r="BV135" s="4">
        <v>36.43393393393393</v>
      </c>
      <c r="BW135" s="4">
        <v>28.59287859287859</v>
      </c>
      <c r="BX135" s="4">
        <v>21.343178621659636</v>
      </c>
      <c r="BY135" s="4">
        <v>16.830572808833683</v>
      </c>
      <c r="BZ135" s="4">
        <v>12.302692664809657</v>
      </c>
      <c r="CA135" s="4">
        <v>10.23015873015873</v>
      </c>
      <c r="CB135" s="4">
        <v>8.59053497942387</v>
      </c>
      <c r="CC135" s="4">
        <v>8.006379585326952</v>
      </c>
      <c r="CD135" s="4">
        <v>7.847222222222222</v>
      </c>
      <c r="CE135" s="4">
        <v>8.495077884379073</v>
      </c>
      <c r="CF135" s="4">
        <v>12.463578322683597</v>
      </c>
      <c r="CG135" s="4">
        <v>0.6738508753521781</v>
      </c>
      <c r="CH135" s="4">
        <v>225.11235951435276</v>
      </c>
      <c r="CI135" s="4">
        <v>44.89508216651915</v>
      </c>
      <c r="CJ135" s="4">
        <v>93</v>
      </c>
      <c r="CK135" s="4">
        <v>7.428653244656512</v>
      </c>
      <c r="CL135" s="4">
        <v>2.632188369067158</v>
      </c>
      <c r="CM135" s="4"/>
      <c r="CN135" s="4"/>
      <c r="CO135" s="4">
        <v>6.750060688046239</v>
      </c>
      <c r="CP135" s="4">
        <v>3.921331618674969</v>
      </c>
      <c r="CQ135" s="4">
        <v>183.78378807898312</v>
      </c>
      <c r="CR135" s="4">
        <v>2.2950903354459133</v>
      </c>
      <c r="CS135" s="4">
        <v>262.0797159667722</v>
      </c>
      <c r="CT135" s="4">
        <v>27.05339003527971</v>
      </c>
      <c r="CU135" s="4">
        <v>38.988356366584206</v>
      </c>
      <c r="CV135" s="4">
        <v>560.4533035381869</v>
      </c>
      <c r="CW135" s="4">
        <v>18.034626164916833</v>
      </c>
      <c r="CX135" s="4">
        <v>25.80425884642331</v>
      </c>
      <c r="CY135" s="4">
        <v>0.9954635432643708</v>
      </c>
      <c r="CZ135" s="4">
        <v>0.0011331345806419506</v>
      </c>
      <c r="DA135" s="4"/>
      <c r="DB135" s="4"/>
      <c r="DC135" s="4">
        <v>41.97278987898464</v>
      </c>
      <c r="DD135" s="4">
        <v>2.887447422946182</v>
      </c>
      <c r="DE135" s="4">
        <v>11.946877728035766</v>
      </c>
      <c r="DF135" s="4">
        <v>12.154576139563796</v>
      </c>
      <c r="DG135" s="4">
        <v>0.19357587575387755</v>
      </c>
      <c r="DH135" s="4">
        <v>13.094746467029482</v>
      </c>
      <c r="DI135" s="4">
        <v>12.728223809575953</v>
      </c>
      <c r="DJ135" s="4">
        <v>2.878513116691112</v>
      </c>
      <c r="DK135" s="4">
        <v>1.3764504233877974</v>
      </c>
      <c r="DL135" s="4">
        <v>0.7667991380313871</v>
      </c>
      <c r="DM135" s="4">
        <v>100</v>
      </c>
      <c r="DN135" s="4">
        <v>4.2549635400789105</v>
      </c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</row>
    <row r="136" spans="1:135" s="2" customFormat="1" ht="15.75">
      <c r="A136" s="2" t="s">
        <v>86</v>
      </c>
      <c r="C136" s="3">
        <v>2.2087648774714337</v>
      </c>
      <c r="D136" s="3">
        <v>0.5189105991175581</v>
      </c>
      <c r="E136" s="3">
        <v>1.1733971205304528</v>
      </c>
      <c r="F136" s="3">
        <v>0.7022947570880254</v>
      </c>
      <c r="G136" s="3">
        <v>0.015446043082731419</v>
      </c>
      <c r="H136" s="3">
        <v>1.8572933479251352</v>
      </c>
      <c r="I136" s="3">
        <v>1.6708888186963475</v>
      </c>
      <c r="J136" s="3">
        <v>0.4897845331254224</v>
      </c>
      <c r="K136" s="3">
        <v>0.401582133413007</v>
      </c>
      <c r="L136" s="3">
        <v>0.22068076490713887</v>
      </c>
      <c r="M136" s="3">
        <v>0.8509567962804003</v>
      </c>
      <c r="N136" s="3">
        <v>0.3737079593589282</v>
      </c>
      <c r="O136" s="11">
        <v>0.0002186129888384618</v>
      </c>
      <c r="P136" s="3">
        <v>3.1033144841857823</v>
      </c>
      <c r="Q136" s="14">
        <v>3.1764323103478125E-05</v>
      </c>
      <c r="R136" s="3">
        <v>0.619622407605228</v>
      </c>
      <c r="S136" s="3"/>
      <c r="T136" s="3"/>
      <c r="U136" s="3"/>
      <c r="V136" s="3"/>
      <c r="W136" s="3"/>
      <c r="X136" s="3"/>
      <c r="Y136" s="3">
        <v>0.03576349787647573</v>
      </c>
      <c r="Z136" s="3">
        <v>3110.8690417097496</v>
      </c>
      <c r="AA136" s="3">
        <v>3333.934871594786</v>
      </c>
      <c r="AB136" s="3">
        <v>963.0508580547524</v>
      </c>
      <c r="AC136" s="3">
        <v>0.6119199193148748</v>
      </c>
      <c r="AD136" s="3">
        <v>0.17233109214191447</v>
      </c>
      <c r="AE136" s="3">
        <v>0.9563734379094585</v>
      </c>
      <c r="AF136" s="3">
        <v>0.29588570043777385</v>
      </c>
      <c r="AG136" s="3"/>
      <c r="AH136" s="3">
        <v>55.694853143415926</v>
      </c>
      <c r="AI136" s="3">
        <v>249.05044979523706</v>
      </c>
      <c r="AJ136" s="3">
        <v>263.8187509130716</v>
      </c>
      <c r="AK136" s="3">
        <v>8.237364060587991</v>
      </c>
      <c r="AL136" s="3">
        <v>52.49788355522323</v>
      </c>
      <c r="AM136" s="3">
        <v>177.69185423572006</v>
      </c>
      <c r="AN136" s="3">
        <v>3.685557397915997</v>
      </c>
      <c r="AO136" s="3">
        <v>104.87403158074929</v>
      </c>
      <c r="AP136" s="3">
        <v>3.301706442447409</v>
      </c>
      <c r="AQ136" s="3">
        <v>60.619156203014164</v>
      </c>
      <c r="AR136" s="3">
        <v>36.53413548389445</v>
      </c>
      <c r="AS136" s="3">
        <v>17.819547050886733</v>
      </c>
      <c r="AT136" s="3">
        <v>32.440105246362315</v>
      </c>
      <c r="AU136" s="3">
        <v>3.3712574127778945</v>
      </c>
      <c r="AV136" s="3">
        <v>11.557709094200805</v>
      </c>
      <c r="AW136" s="3">
        <v>1.7084817460374728</v>
      </c>
      <c r="AX136" s="3">
        <v>0.45579160551102754</v>
      </c>
      <c r="AY136" s="3">
        <v>1.1770831284824554</v>
      </c>
      <c r="AZ136" s="3">
        <v>0.03578485092264017</v>
      </c>
      <c r="BA136" s="3">
        <v>0.7730996214533796</v>
      </c>
      <c r="BB136" s="3">
        <v>0.12233832869001614</v>
      </c>
      <c r="BC136" s="3">
        <v>0.27354158733180184</v>
      </c>
      <c r="BD136" s="3">
        <v>0.021147629234082463</v>
      </c>
      <c r="BE136" s="3">
        <v>0.2621492365470881</v>
      </c>
      <c r="BF136" s="3">
        <v>0.0447075545305122</v>
      </c>
      <c r="BG136" s="3">
        <v>2.538240435059858</v>
      </c>
      <c r="BH136" s="3">
        <v>1.2928916771674597</v>
      </c>
      <c r="BI136" s="3">
        <v>0.5238515134685247</v>
      </c>
      <c r="BJ136" s="3">
        <v>0.36929738092160463</v>
      </c>
      <c r="BK136" s="3"/>
      <c r="BL136" s="3"/>
      <c r="BM136" s="3">
        <v>0.7133722730804724</v>
      </c>
      <c r="BN136" s="3">
        <v>12.685019598811136</v>
      </c>
      <c r="BO136" s="19">
        <v>12.20870464610403</v>
      </c>
      <c r="BP136" s="3"/>
      <c r="BQ136" s="3">
        <v>57.48240984157015</v>
      </c>
      <c r="BR136" s="3">
        <v>40.148645106884054</v>
      </c>
      <c r="BS136" s="3">
        <v>27.633257481786107</v>
      </c>
      <c r="BT136" s="3">
        <v>19.26284849033473</v>
      </c>
      <c r="BU136" s="3">
        <v>8.761444851474165</v>
      </c>
      <c r="BV136" s="3">
        <v>6.15934602041933</v>
      </c>
      <c r="BW136" s="3">
        <v>4.54472250379321</v>
      </c>
      <c r="BX136" s="3">
        <v>0.7549546608151787</v>
      </c>
      <c r="BY136" s="3">
        <v>2.4009305014079736</v>
      </c>
      <c r="BZ136" s="3">
        <v>1.7038764441506578</v>
      </c>
      <c r="CA136" s="3">
        <v>1.3025789872942837</v>
      </c>
      <c r="CB136" s="3">
        <v>0.6527046059901968</v>
      </c>
      <c r="CC136" s="3">
        <v>1.2543025672109607</v>
      </c>
      <c r="CD136" s="3">
        <v>1.397111079078521</v>
      </c>
      <c r="CE136" s="3">
        <v>2.392832974066159</v>
      </c>
      <c r="CF136" s="3">
        <v>2.9821140537160367</v>
      </c>
      <c r="CG136" s="3">
        <v>0.08720928204491953</v>
      </c>
      <c r="CH136" s="3">
        <v>196.3667578996531</v>
      </c>
      <c r="CI136" s="3">
        <v>29.24325983693615</v>
      </c>
      <c r="CJ136" s="3"/>
      <c r="CK136" s="3">
        <v>5.77833169481464</v>
      </c>
      <c r="CL136" s="3">
        <v>0.9456523445363317</v>
      </c>
      <c r="CM136" s="3"/>
      <c r="CN136" s="3"/>
      <c r="CO136" s="3">
        <v>1.124141962726454</v>
      </c>
      <c r="CP136" s="3">
        <v>0.9780599816618695</v>
      </c>
      <c r="CQ136" s="3">
        <v>86.35161092115491</v>
      </c>
      <c r="CR136" s="3">
        <v>0.6532282619851576</v>
      </c>
      <c r="CS136" s="3">
        <v>54.00958707574785</v>
      </c>
      <c r="CT136" s="3">
        <v>5.575183182012725</v>
      </c>
      <c r="CU136" s="3">
        <v>7.141704648881499</v>
      </c>
      <c r="CV136" s="3">
        <v>112.31273876296015</v>
      </c>
      <c r="CW136" s="3">
        <v>4.3544894108777985</v>
      </c>
      <c r="CX136" s="3">
        <v>5.961237888026392</v>
      </c>
      <c r="CY136" s="3">
        <v>0.016826333041482438</v>
      </c>
      <c r="CZ136" s="3">
        <v>0.0002635395722425351</v>
      </c>
      <c r="DA136" s="3"/>
      <c r="DB136" s="3"/>
      <c r="DC136" s="3">
        <v>2.0635394582504576</v>
      </c>
      <c r="DD136" s="3">
        <v>0.5324113639828145</v>
      </c>
      <c r="DE136" s="3">
        <v>1.1587235762389425</v>
      </c>
      <c r="DF136" s="3">
        <v>0.6944834499872523</v>
      </c>
      <c r="DG136" s="3">
        <v>0.016616873542369768</v>
      </c>
      <c r="DH136" s="3">
        <v>1.9016656485362922</v>
      </c>
      <c r="DI136" s="3">
        <v>1.793198351108375</v>
      </c>
      <c r="DJ136" s="3">
        <v>0.4888894159573557</v>
      </c>
      <c r="DK136" s="3">
        <v>0.4144024666446224</v>
      </c>
      <c r="DL136" s="3">
        <v>0.23030615400761872</v>
      </c>
      <c r="DM136" s="3"/>
      <c r="DN136" s="3">
        <v>0.6202250123514615</v>
      </c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</row>
    <row r="137" spans="1:135" s="7" customFormat="1" ht="15.75">
      <c r="A137" s="5" t="s">
        <v>109</v>
      </c>
      <c r="B137" s="5" t="s">
        <v>168</v>
      </c>
      <c r="C137" s="6">
        <f aca="true" t="shared" si="345" ref="C137:R137">C135+C136</f>
        <v>43.3115426552492</v>
      </c>
      <c r="D137" s="6">
        <f t="shared" si="345"/>
        <v>3.3450217102286692</v>
      </c>
      <c r="E137" s="6">
        <f t="shared" si="345"/>
        <v>12.873952676086008</v>
      </c>
      <c r="F137" s="6">
        <f t="shared" si="345"/>
        <v>12.603178090421359</v>
      </c>
      <c r="G137" s="6">
        <f t="shared" si="345"/>
        <v>0.20489048752717584</v>
      </c>
      <c r="H137" s="6">
        <f t="shared" si="345"/>
        <v>14.676737792369579</v>
      </c>
      <c r="I137" s="6">
        <f t="shared" si="345"/>
        <v>14.122555485363012</v>
      </c>
      <c r="J137" s="6">
        <f t="shared" si="345"/>
        <v>3.309784533125422</v>
      </c>
      <c r="K137" s="6">
        <f t="shared" si="345"/>
        <v>1.7476932445241182</v>
      </c>
      <c r="L137" s="6">
        <f t="shared" si="345"/>
        <v>0.9706807649071388</v>
      </c>
      <c r="M137" s="6">
        <f t="shared" si="345"/>
        <v>2.541512351835956</v>
      </c>
      <c r="N137" s="6">
        <f t="shared" si="345"/>
        <v>100.08454129269225</v>
      </c>
      <c r="O137" s="9">
        <f t="shared" si="345"/>
        <v>0.7036194463221717</v>
      </c>
      <c r="P137" s="6">
        <f t="shared" si="345"/>
        <v>-11.790101182882657</v>
      </c>
      <c r="Q137" s="12">
        <f t="shared" si="345"/>
        <v>0.5128619309897702</v>
      </c>
      <c r="R137" s="6">
        <f t="shared" si="345"/>
        <v>4.329178171235233</v>
      </c>
      <c r="S137" s="6"/>
      <c r="T137" s="6"/>
      <c r="U137" s="6"/>
      <c r="V137" s="6"/>
      <c r="W137" s="6"/>
      <c r="X137" s="6"/>
      <c r="Y137" s="6">
        <f aca="true" t="shared" si="346" ref="Y137:AF137">Y135+Y136</f>
        <v>0.7403815187068604</v>
      </c>
      <c r="Z137" s="6">
        <f t="shared" si="346"/>
        <v>20053.405152820862</v>
      </c>
      <c r="AA137" s="6">
        <f t="shared" si="346"/>
        <v>14509.349316039232</v>
      </c>
      <c r="AB137" s="6">
        <f t="shared" si="346"/>
        <v>4236.050858054752</v>
      </c>
      <c r="AC137" s="6">
        <f t="shared" si="346"/>
        <v>4.778031030425986</v>
      </c>
      <c r="AD137" s="6">
        <f t="shared" si="346"/>
        <v>0.6663052472134393</v>
      </c>
      <c r="AE137" s="6">
        <f t="shared" si="346"/>
        <v>3.2977533668463272</v>
      </c>
      <c r="AF137" s="6">
        <f t="shared" si="346"/>
        <v>1.386921945878469</v>
      </c>
      <c r="AG137" s="6"/>
      <c r="AH137" s="6">
        <f aca="true" t="shared" si="347" ref="AH137:BJ137">AH135+AH136</f>
        <v>124.52818647674926</v>
      </c>
      <c r="AI137" s="6">
        <f t="shared" si="347"/>
        <v>1186.439338684126</v>
      </c>
      <c r="AJ137" s="6">
        <f t="shared" si="347"/>
        <v>1066.4854175797382</v>
      </c>
      <c r="AK137" s="6">
        <f t="shared" si="347"/>
        <v>33.48736406058799</v>
      </c>
      <c r="AL137" s="6">
        <f t="shared" si="347"/>
        <v>322.6645502218899</v>
      </c>
      <c r="AM137" s="6">
        <f t="shared" si="347"/>
        <v>633.9140764579423</v>
      </c>
      <c r="AN137" s="6">
        <f t="shared" si="347"/>
        <v>57.185557397916</v>
      </c>
      <c r="AO137" s="6">
        <f t="shared" si="347"/>
        <v>378.62403158074926</v>
      </c>
      <c r="AP137" s="6">
        <f t="shared" si="347"/>
        <v>26.76281755355852</v>
      </c>
      <c r="AQ137" s="6">
        <f t="shared" si="347"/>
        <v>299.00804509190306</v>
      </c>
      <c r="AR137" s="6">
        <f t="shared" si="347"/>
        <v>133.61746881722777</v>
      </c>
      <c r="AS137" s="6">
        <f t="shared" si="347"/>
        <v>83.76343593977563</v>
      </c>
      <c r="AT137" s="6">
        <f t="shared" si="347"/>
        <v>157.3078830241401</v>
      </c>
      <c r="AU137" s="6">
        <f t="shared" si="347"/>
        <v>17.242368523889006</v>
      </c>
      <c r="AV137" s="6">
        <f t="shared" si="347"/>
        <v>64.4954868719786</v>
      </c>
      <c r="AW137" s="6">
        <f t="shared" si="347"/>
        <v>10.857370634926358</v>
      </c>
      <c r="AX137" s="6">
        <f t="shared" si="347"/>
        <v>3.1519027166221387</v>
      </c>
      <c r="AY137" s="6">
        <f t="shared" si="347"/>
        <v>8.58263868403801</v>
      </c>
      <c r="AZ137" s="6">
        <f t="shared" si="347"/>
        <v>1.0474515175893069</v>
      </c>
      <c r="BA137" s="6">
        <f t="shared" si="347"/>
        <v>6.192544065897824</v>
      </c>
      <c r="BB137" s="6">
        <f t="shared" si="347"/>
        <v>1.0056716620233495</v>
      </c>
      <c r="BC137" s="6">
        <f t="shared" si="347"/>
        <v>2.4218749206651347</v>
      </c>
      <c r="BD137" s="6">
        <f t="shared" si="347"/>
        <v>0.29948096256741585</v>
      </c>
      <c r="BE137" s="6">
        <f t="shared" si="347"/>
        <v>1.9354825698804217</v>
      </c>
      <c r="BF137" s="6">
        <f t="shared" si="347"/>
        <v>0.2958186656416234</v>
      </c>
      <c r="BG137" s="6">
        <f t="shared" si="347"/>
        <v>13.801018212837636</v>
      </c>
      <c r="BH137" s="6">
        <f t="shared" si="347"/>
        <v>4.836225010500794</v>
      </c>
      <c r="BI137" s="6">
        <f t="shared" si="347"/>
        <v>2.790994370611382</v>
      </c>
      <c r="BJ137" s="6">
        <f t="shared" si="347"/>
        <v>5.940964047588271</v>
      </c>
      <c r="BK137" s="6"/>
      <c r="BL137" s="6"/>
      <c r="BM137" s="6">
        <f>BM135+BM136</f>
        <v>2.4133722730804723</v>
      </c>
      <c r="BN137" s="6">
        <f>BN135+BN136</f>
        <v>91.10168626547781</v>
      </c>
      <c r="BO137" s="17">
        <f>BO135+BO136</f>
        <v>101.26426020165958</v>
      </c>
      <c r="BP137" s="6"/>
      <c r="BQ137" s="6">
        <f aca="true" t="shared" si="348" ref="BQ137:CL137">BQ135+BQ136</f>
        <v>270.20463206379236</v>
      </c>
      <c r="BR137" s="6">
        <f t="shared" si="348"/>
        <v>194.68797403977732</v>
      </c>
      <c r="BS137" s="6">
        <f t="shared" si="348"/>
        <v>141.33088954007388</v>
      </c>
      <c r="BT137" s="6">
        <f t="shared" si="348"/>
        <v>107.49247811996437</v>
      </c>
      <c r="BU137" s="6">
        <f t="shared" si="348"/>
        <v>55.67882376885308</v>
      </c>
      <c r="BV137" s="6">
        <f t="shared" si="348"/>
        <v>42.59327995435326</v>
      </c>
      <c r="BW137" s="6">
        <f t="shared" si="348"/>
        <v>33.1376010966718</v>
      </c>
      <c r="BX137" s="6">
        <f t="shared" si="348"/>
        <v>22.098133282474816</v>
      </c>
      <c r="BY137" s="6">
        <f t="shared" si="348"/>
        <v>19.231503310241656</v>
      </c>
      <c r="BZ137" s="6">
        <f t="shared" si="348"/>
        <v>14.006569108960313</v>
      </c>
      <c r="CA137" s="6">
        <f t="shared" si="348"/>
        <v>11.532737717453013</v>
      </c>
      <c r="CB137" s="6">
        <f t="shared" si="348"/>
        <v>9.243239585414067</v>
      </c>
      <c r="CC137" s="6">
        <f t="shared" si="348"/>
        <v>9.260682152537912</v>
      </c>
      <c r="CD137" s="6">
        <f t="shared" si="348"/>
        <v>9.244333301300744</v>
      </c>
      <c r="CE137" s="6">
        <f t="shared" si="348"/>
        <v>10.887910858445233</v>
      </c>
      <c r="CF137" s="6">
        <f t="shared" si="348"/>
        <v>15.445692376399634</v>
      </c>
      <c r="CG137" s="6">
        <f t="shared" si="348"/>
        <v>0.7610601573970976</v>
      </c>
      <c r="CH137" s="6">
        <f t="shared" si="348"/>
        <v>421.4791174140058</v>
      </c>
      <c r="CI137" s="6">
        <f t="shared" si="348"/>
        <v>74.1383420034553</v>
      </c>
      <c r="CJ137" s="6">
        <f t="shared" si="348"/>
        <v>93</v>
      </c>
      <c r="CK137" s="6">
        <f t="shared" si="348"/>
        <v>13.206984939471152</v>
      </c>
      <c r="CL137" s="6">
        <f t="shared" si="348"/>
        <v>3.5778407136034898</v>
      </c>
      <c r="CM137" s="6"/>
      <c r="CN137" s="6"/>
      <c r="CO137" s="6">
        <f aca="true" t="shared" si="349" ref="CO137:CZ137">CO135+CO136</f>
        <v>7.874202650772693</v>
      </c>
      <c r="CP137" s="6">
        <f t="shared" si="349"/>
        <v>4.8993916003368385</v>
      </c>
      <c r="CQ137" s="6">
        <f t="shared" si="349"/>
        <v>270.135399000138</v>
      </c>
      <c r="CR137" s="6">
        <f t="shared" si="349"/>
        <v>2.948318597431071</v>
      </c>
      <c r="CS137" s="6">
        <f t="shared" si="349"/>
        <v>316.08930304252004</v>
      </c>
      <c r="CT137" s="6">
        <f t="shared" si="349"/>
        <v>32.628573217292434</v>
      </c>
      <c r="CU137" s="6">
        <f t="shared" si="349"/>
        <v>46.13006101546571</v>
      </c>
      <c r="CV137" s="6">
        <f t="shared" si="349"/>
        <v>672.7660423011471</v>
      </c>
      <c r="CW137" s="6">
        <f t="shared" si="349"/>
        <v>22.389115575794634</v>
      </c>
      <c r="CX137" s="6">
        <f t="shared" si="349"/>
        <v>31.7654967344497</v>
      </c>
      <c r="CY137" s="6">
        <f t="shared" si="349"/>
        <v>1.0122898763058532</v>
      </c>
      <c r="CZ137" s="6">
        <f t="shared" si="349"/>
        <v>0.0013966741528844858</v>
      </c>
      <c r="DA137" s="6"/>
      <c r="DB137" s="6"/>
      <c r="DC137" s="6">
        <f aca="true" t="shared" si="350" ref="DC137:DN137">DC135+DC136</f>
        <v>44.0363293372351</v>
      </c>
      <c r="DD137" s="6">
        <f t="shared" si="350"/>
        <v>3.4198587869289963</v>
      </c>
      <c r="DE137" s="6">
        <f t="shared" si="350"/>
        <v>13.105601304274709</v>
      </c>
      <c r="DF137" s="6">
        <f t="shared" si="350"/>
        <v>12.849059589551048</v>
      </c>
      <c r="DG137" s="6">
        <f t="shared" si="350"/>
        <v>0.21019274929624732</v>
      </c>
      <c r="DH137" s="6">
        <f t="shared" si="350"/>
        <v>14.996412115565775</v>
      </c>
      <c r="DI137" s="6">
        <f t="shared" si="350"/>
        <v>14.521422160684327</v>
      </c>
      <c r="DJ137" s="6">
        <f t="shared" si="350"/>
        <v>3.367402532648468</v>
      </c>
      <c r="DK137" s="6">
        <f t="shared" si="350"/>
        <v>1.7908528900324199</v>
      </c>
      <c r="DL137" s="6">
        <f t="shared" si="350"/>
        <v>0.9971052920390058</v>
      </c>
      <c r="DM137" s="6">
        <f t="shared" si="350"/>
        <v>100</v>
      </c>
      <c r="DN137" s="6">
        <f t="shared" si="350"/>
        <v>4.875188552430372</v>
      </c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</row>
    <row r="138" spans="1:135" s="38" customFormat="1" ht="15.75">
      <c r="A138" s="32" t="s">
        <v>109</v>
      </c>
      <c r="B138" s="32" t="s">
        <v>169</v>
      </c>
      <c r="C138" s="33">
        <f aca="true" t="shared" si="351" ref="C138:R138">C135-C136</f>
        <v>38.894012900306336</v>
      </c>
      <c r="D138" s="33">
        <f t="shared" si="351"/>
        <v>2.307200511993553</v>
      </c>
      <c r="E138" s="33">
        <f t="shared" si="351"/>
        <v>10.527158435025102</v>
      </c>
      <c r="F138" s="33">
        <f t="shared" si="351"/>
        <v>11.198588576245307</v>
      </c>
      <c r="G138" s="33">
        <f t="shared" si="351"/>
        <v>0.173998401361713</v>
      </c>
      <c r="H138" s="33">
        <f t="shared" si="351"/>
        <v>10.962151096519307</v>
      </c>
      <c r="I138" s="33">
        <f t="shared" si="351"/>
        <v>10.780777847970317</v>
      </c>
      <c r="J138" s="33">
        <f t="shared" si="351"/>
        <v>2.3302154668745776</v>
      </c>
      <c r="K138" s="33">
        <f t="shared" si="351"/>
        <v>0.9445289776981043</v>
      </c>
      <c r="L138" s="33">
        <f t="shared" si="351"/>
        <v>0.5293192350928612</v>
      </c>
      <c r="M138" s="33">
        <f t="shared" si="351"/>
        <v>0.8395987592751553</v>
      </c>
      <c r="N138" s="33">
        <f t="shared" si="351"/>
        <v>99.3371253739744</v>
      </c>
      <c r="O138" s="34">
        <f t="shared" si="351"/>
        <v>0.7031822203444948</v>
      </c>
      <c r="P138" s="33">
        <f t="shared" si="351"/>
        <v>-17.99673015125422</v>
      </c>
      <c r="Q138" s="35">
        <f t="shared" si="351"/>
        <v>0.5127984023435632</v>
      </c>
      <c r="R138" s="33">
        <f t="shared" si="351"/>
        <v>3.089933356024777</v>
      </c>
      <c r="S138" s="33"/>
      <c r="T138" s="33"/>
      <c r="U138" s="33"/>
      <c r="V138" s="33"/>
      <c r="W138" s="33"/>
      <c r="X138" s="33"/>
      <c r="Y138" s="33">
        <f aca="true" t="shared" si="352" ref="Y138:AF138">Y135-Y136</f>
        <v>0.668854522953909</v>
      </c>
      <c r="Z138" s="33">
        <f t="shared" si="352"/>
        <v>13831.667069401363</v>
      </c>
      <c r="AA138" s="33">
        <f t="shared" si="352"/>
        <v>7841.479572849661</v>
      </c>
      <c r="AB138" s="33">
        <f t="shared" si="352"/>
        <v>2309.9491419452474</v>
      </c>
      <c r="AC138" s="33">
        <f t="shared" si="352"/>
        <v>3.5541911917962357</v>
      </c>
      <c r="AD138" s="33">
        <f t="shared" si="352"/>
        <v>0.3216430629296104</v>
      </c>
      <c r="AE138" s="33">
        <f t="shared" si="352"/>
        <v>1.38500649102741</v>
      </c>
      <c r="AF138" s="33">
        <f t="shared" si="352"/>
        <v>0.7951505450029214</v>
      </c>
      <c r="AG138" s="33"/>
      <c r="AH138" s="33">
        <f aca="true" t="shared" si="353" ref="AH138:BJ138">AH135-AH136</f>
        <v>13.138480189917402</v>
      </c>
      <c r="AI138" s="33">
        <f t="shared" si="353"/>
        <v>688.3384390936519</v>
      </c>
      <c r="AJ138" s="33">
        <f t="shared" si="353"/>
        <v>538.8479157535951</v>
      </c>
      <c r="AK138" s="33">
        <f t="shared" si="353"/>
        <v>17.012635939412007</v>
      </c>
      <c r="AL138" s="33">
        <f t="shared" si="353"/>
        <v>217.66878311144345</v>
      </c>
      <c r="AM138" s="33">
        <f t="shared" si="353"/>
        <v>278.53036798650214</v>
      </c>
      <c r="AN138" s="33">
        <f t="shared" si="353"/>
        <v>49.814442602084</v>
      </c>
      <c r="AO138" s="33">
        <f t="shared" si="353"/>
        <v>168.8759684192507</v>
      </c>
      <c r="AP138" s="33">
        <f t="shared" si="353"/>
        <v>20.159404668663704</v>
      </c>
      <c r="AQ138" s="33">
        <f t="shared" si="353"/>
        <v>177.76973268587471</v>
      </c>
      <c r="AR138" s="33">
        <f t="shared" si="353"/>
        <v>60.549197849438876</v>
      </c>
      <c r="AS138" s="33">
        <f t="shared" si="353"/>
        <v>48.12434183800216</v>
      </c>
      <c r="AT138" s="33">
        <f t="shared" si="353"/>
        <v>92.42767253141545</v>
      </c>
      <c r="AU138" s="33">
        <f t="shared" si="353"/>
        <v>10.499853698333219</v>
      </c>
      <c r="AV138" s="33">
        <f t="shared" si="353"/>
        <v>41.38006868357699</v>
      </c>
      <c r="AW138" s="33">
        <f t="shared" si="353"/>
        <v>7.440407142851413</v>
      </c>
      <c r="AX138" s="33">
        <f t="shared" si="353"/>
        <v>2.2403195056000835</v>
      </c>
      <c r="AY138" s="33">
        <f t="shared" si="353"/>
        <v>6.2284724270731</v>
      </c>
      <c r="AZ138" s="33">
        <f t="shared" si="353"/>
        <v>0.9758818157440265</v>
      </c>
      <c r="BA138" s="33">
        <f t="shared" si="353"/>
        <v>4.646344822991065</v>
      </c>
      <c r="BB138" s="33">
        <f t="shared" si="353"/>
        <v>0.7609950046433173</v>
      </c>
      <c r="BC138" s="33">
        <f t="shared" si="353"/>
        <v>1.874791746001531</v>
      </c>
      <c r="BD138" s="33">
        <f t="shared" si="353"/>
        <v>0.2571857040992509</v>
      </c>
      <c r="BE138" s="33">
        <f t="shared" si="353"/>
        <v>1.4111840967862455</v>
      </c>
      <c r="BF138" s="33">
        <f t="shared" si="353"/>
        <v>0.20640355658059897</v>
      </c>
      <c r="BG138" s="33">
        <f t="shared" si="353"/>
        <v>8.72453734271792</v>
      </c>
      <c r="BH138" s="33">
        <f t="shared" si="353"/>
        <v>2.250441656165874</v>
      </c>
      <c r="BI138" s="33">
        <f t="shared" si="353"/>
        <v>1.7432913436743327</v>
      </c>
      <c r="BJ138" s="33">
        <f t="shared" si="353"/>
        <v>5.202369285745061</v>
      </c>
      <c r="BK138" s="33"/>
      <c r="BL138" s="33"/>
      <c r="BM138" s="33">
        <f>BM135-BM136</f>
        <v>0.9866277269195276</v>
      </c>
      <c r="BN138" s="33">
        <f>BN135-BN136</f>
        <v>65.73164706785553</v>
      </c>
      <c r="BO138" s="36">
        <f>BO135-BO136</f>
        <v>76.84685090945153</v>
      </c>
      <c r="BP138" s="33"/>
      <c r="BQ138" s="33">
        <f aca="true" t="shared" si="354" ref="BQ138:CL138">BQ135-BQ136</f>
        <v>155.23981238065207</v>
      </c>
      <c r="BR138" s="33">
        <f t="shared" si="354"/>
        <v>114.3906838260092</v>
      </c>
      <c r="BS138" s="33">
        <f t="shared" si="354"/>
        <v>86.06437457650166</v>
      </c>
      <c r="BT138" s="33">
        <f t="shared" si="354"/>
        <v>68.96678113929491</v>
      </c>
      <c r="BU138" s="33">
        <f t="shared" si="354"/>
        <v>38.155934065904745</v>
      </c>
      <c r="BV138" s="33">
        <f t="shared" si="354"/>
        <v>30.274587913514598</v>
      </c>
      <c r="BW138" s="33">
        <f t="shared" si="354"/>
        <v>24.04815608908538</v>
      </c>
      <c r="BX138" s="33">
        <f t="shared" si="354"/>
        <v>20.588223960844456</v>
      </c>
      <c r="BY138" s="33">
        <f t="shared" si="354"/>
        <v>14.42964230742571</v>
      </c>
      <c r="BZ138" s="33">
        <f t="shared" si="354"/>
        <v>10.598816220659</v>
      </c>
      <c r="CA138" s="33">
        <f t="shared" si="354"/>
        <v>8.927579742864445</v>
      </c>
      <c r="CB138" s="33">
        <f t="shared" si="354"/>
        <v>7.937830373433673</v>
      </c>
      <c r="CC138" s="33">
        <f t="shared" si="354"/>
        <v>6.752077018115991</v>
      </c>
      <c r="CD138" s="33">
        <f t="shared" si="354"/>
        <v>6.450111143143701</v>
      </c>
      <c r="CE138" s="33">
        <f t="shared" si="354"/>
        <v>6.102244910312914</v>
      </c>
      <c r="CF138" s="33">
        <f t="shared" si="354"/>
        <v>9.48146426896756</v>
      </c>
      <c r="CG138" s="33">
        <f t="shared" si="354"/>
        <v>0.5866415933072586</v>
      </c>
      <c r="CH138" s="33">
        <f t="shared" si="354"/>
        <v>28.745601614699666</v>
      </c>
      <c r="CI138" s="33">
        <f t="shared" si="354"/>
        <v>15.651822329583002</v>
      </c>
      <c r="CJ138" s="33">
        <f t="shared" si="354"/>
        <v>93</v>
      </c>
      <c r="CK138" s="33">
        <f t="shared" si="354"/>
        <v>1.6503215498418715</v>
      </c>
      <c r="CL138" s="33">
        <f t="shared" si="354"/>
        <v>1.686536024530826</v>
      </c>
      <c r="CM138" s="33"/>
      <c r="CN138" s="33"/>
      <c r="CO138" s="33">
        <f aca="true" t="shared" si="355" ref="CO138:CZ138">CO135-CO136</f>
        <v>5.625918725319785</v>
      </c>
      <c r="CP138" s="33">
        <f t="shared" si="355"/>
        <v>2.9432716370130994</v>
      </c>
      <c r="CQ138" s="33">
        <f t="shared" si="355"/>
        <v>97.4321771578282</v>
      </c>
      <c r="CR138" s="33">
        <f t="shared" si="355"/>
        <v>1.6418620734607559</v>
      </c>
      <c r="CS138" s="33">
        <f t="shared" si="355"/>
        <v>208.07012889102435</v>
      </c>
      <c r="CT138" s="33">
        <f t="shared" si="355"/>
        <v>21.478206853266983</v>
      </c>
      <c r="CU138" s="33">
        <f t="shared" si="355"/>
        <v>31.846651717702706</v>
      </c>
      <c r="CV138" s="33">
        <f t="shared" si="355"/>
        <v>448.1405647752267</v>
      </c>
      <c r="CW138" s="33">
        <f t="shared" si="355"/>
        <v>13.680136754039035</v>
      </c>
      <c r="CX138" s="33">
        <f t="shared" si="355"/>
        <v>19.843020958396917</v>
      </c>
      <c r="CY138" s="33">
        <f t="shared" si="355"/>
        <v>0.9786372102228884</v>
      </c>
      <c r="CZ138" s="33">
        <f t="shared" si="355"/>
        <v>0.0008695950083994154</v>
      </c>
      <c r="DA138" s="33"/>
      <c r="DB138" s="33"/>
      <c r="DC138" s="33">
        <f aca="true" t="shared" si="356" ref="DC138:DN138">DC135-DC136</f>
        <v>39.90925042073418</v>
      </c>
      <c r="DD138" s="33">
        <f t="shared" si="356"/>
        <v>2.3550360589633677</v>
      </c>
      <c r="DE138" s="33">
        <f t="shared" si="356"/>
        <v>10.788154151796823</v>
      </c>
      <c r="DF138" s="33">
        <f t="shared" si="356"/>
        <v>11.460092689576543</v>
      </c>
      <c r="DG138" s="33">
        <f t="shared" si="356"/>
        <v>0.1769590022115078</v>
      </c>
      <c r="DH138" s="33">
        <f t="shared" si="356"/>
        <v>11.19308081849319</v>
      </c>
      <c r="DI138" s="33">
        <f t="shared" si="356"/>
        <v>10.935025458467578</v>
      </c>
      <c r="DJ138" s="33">
        <f t="shared" si="356"/>
        <v>2.3896237007337566</v>
      </c>
      <c r="DK138" s="33">
        <f t="shared" si="356"/>
        <v>0.962047956743175</v>
      </c>
      <c r="DL138" s="33">
        <f t="shared" si="356"/>
        <v>0.5364929840237684</v>
      </c>
      <c r="DM138" s="33">
        <f t="shared" si="356"/>
        <v>100</v>
      </c>
      <c r="DN138" s="33">
        <f t="shared" si="356"/>
        <v>3.634738527727449</v>
      </c>
      <c r="DO138" s="37"/>
      <c r="DP138" s="37"/>
      <c r="DQ138" s="37"/>
      <c r="DR138" s="37"/>
      <c r="DS138" s="37"/>
      <c r="DT138" s="37"/>
      <c r="DU138" s="37"/>
      <c r="DV138" s="37"/>
      <c r="DW138" s="37"/>
      <c r="DX138" s="37"/>
      <c r="DY138" s="37"/>
      <c r="DZ138" s="37"/>
      <c r="EA138" s="37"/>
      <c r="EB138" s="37"/>
      <c r="EC138" s="37"/>
      <c r="ED138" s="37"/>
      <c r="EE138" s="37"/>
    </row>
    <row r="139" spans="1:135" s="20" customFormat="1" ht="15.75">
      <c r="A139" s="20" t="s">
        <v>114</v>
      </c>
      <c r="B139" s="20" t="s">
        <v>115</v>
      </c>
      <c r="C139" s="21">
        <v>47.18</v>
      </c>
      <c r="D139" s="21">
        <v>1.875</v>
      </c>
      <c r="E139" s="21">
        <v>12.56</v>
      </c>
      <c r="F139" s="21">
        <v>11.74</v>
      </c>
      <c r="G139" s="21">
        <v>0.162</v>
      </c>
      <c r="H139" s="21">
        <v>11.13</v>
      </c>
      <c r="I139" s="21">
        <v>9.49</v>
      </c>
      <c r="J139" s="21">
        <v>3.29</v>
      </c>
      <c r="K139" s="21">
        <v>1</v>
      </c>
      <c r="L139" s="21">
        <v>0.52</v>
      </c>
      <c r="M139" s="21">
        <v>0.1</v>
      </c>
      <c r="N139" s="21">
        <v>99.047</v>
      </c>
      <c r="O139" s="22"/>
      <c r="P139" s="21"/>
      <c r="Q139" s="23"/>
      <c r="R139" s="21"/>
      <c r="S139" s="21"/>
      <c r="T139" s="21"/>
      <c r="U139" s="21"/>
      <c r="V139" s="21"/>
      <c r="W139" s="21"/>
      <c r="X139" s="21"/>
      <c r="Y139" s="21">
        <v>0.6806564681164354</v>
      </c>
      <c r="Z139" s="21">
        <v>11240.625</v>
      </c>
      <c r="AA139" s="21">
        <v>8302</v>
      </c>
      <c r="AB139" s="21">
        <v>2269.28</v>
      </c>
      <c r="AC139" s="21">
        <v>4.29</v>
      </c>
      <c r="AD139" s="21">
        <v>0.303951367781155</v>
      </c>
      <c r="AE139" s="21">
        <v>3.29</v>
      </c>
      <c r="AF139" s="21">
        <v>0.7555732484076433</v>
      </c>
      <c r="AG139" s="21"/>
      <c r="AH139" s="21">
        <v>16.334992</v>
      </c>
      <c r="AI139" s="21">
        <v>509.07874000000004</v>
      </c>
      <c r="AJ139" s="21">
        <v>343.308986</v>
      </c>
      <c r="AK139" s="21">
        <v>21</v>
      </c>
      <c r="AL139" s="21">
        <v>171.89065625</v>
      </c>
      <c r="AM139" s="21">
        <v>396.43614</v>
      </c>
      <c r="AN139" s="21">
        <v>48.235421</v>
      </c>
      <c r="AO139" s="21">
        <v>282.013553</v>
      </c>
      <c r="AP139" s="21">
        <v>19.582655</v>
      </c>
      <c r="AQ139" s="21">
        <v>120.85019755</v>
      </c>
      <c r="AR139" s="21">
        <v>44.101861</v>
      </c>
      <c r="AS139" s="21">
        <v>31.368968</v>
      </c>
      <c r="AT139" s="21">
        <v>55.196523</v>
      </c>
      <c r="AU139" s="21">
        <v>6.533455</v>
      </c>
      <c r="AV139" s="21">
        <v>25.38722</v>
      </c>
      <c r="AW139" s="21">
        <v>5.848318369999999</v>
      </c>
      <c r="AX139" s="21">
        <v>1.933425</v>
      </c>
      <c r="AY139" s="21">
        <v>5.2852</v>
      </c>
      <c r="AZ139" s="21">
        <v>0.77374</v>
      </c>
      <c r="BA139" s="21">
        <v>4.269884</v>
      </c>
      <c r="BB139" s="21">
        <v>0.744133</v>
      </c>
      <c r="BC139" s="21">
        <v>2.107736</v>
      </c>
      <c r="BD139" s="21">
        <v>0.269706</v>
      </c>
      <c r="BE139" s="21">
        <v>1.677753</v>
      </c>
      <c r="BF139" s="21">
        <v>0.228547</v>
      </c>
      <c r="BG139" s="21">
        <v>3.652393</v>
      </c>
      <c r="BH139" s="21"/>
      <c r="BI139" s="21">
        <v>1.144958</v>
      </c>
      <c r="BJ139" s="21">
        <v>3.269364</v>
      </c>
      <c r="BK139" s="21">
        <v>2.220074</v>
      </c>
      <c r="BL139" s="21">
        <v>17.235315</v>
      </c>
      <c r="BM139" s="21">
        <v>0.227687</v>
      </c>
      <c r="BN139" s="21">
        <v>99.195357</v>
      </c>
      <c r="BO139" s="24">
        <v>115.746864</v>
      </c>
      <c r="BP139" s="21"/>
      <c r="BQ139" s="21">
        <v>101.1902193548387</v>
      </c>
      <c r="BR139" s="21">
        <v>68.31252846534653</v>
      </c>
      <c r="BS139" s="21">
        <v>53.552909836065574</v>
      </c>
      <c r="BT139" s="21">
        <v>42.31203333333333</v>
      </c>
      <c r="BU139" s="21">
        <v>29.991376256410252</v>
      </c>
      <c r="BV139" s="21">
        <v>26.127364864864866</v>
      </c>
      <c r="BW139" s="21">
        <v>20.406177606177604</v>
      </c>
      <c r="BX139" s="21">
        <v>16.323628691983124</v>
      </c>
      <c r="BY139" s="21">
        <v>13.260509316770186</v>
      </c>
      <c r="BZ139" s="21">
        <v>10.363969359331476</v>
      </c>
      <c r="CA139" s="21">
        <v>10.036838095238096</v>
      </c>
      <c r="CB139" s="21">
        <v>8.324259259259259</v>
      </c>
      <c r="CC139" s="21">
        <v>8.027526315789475</v>
      </c>
      <c r="CD139" s="21">
        <v>7.14209375</v>
      </c>
      <c r="CE139" s="21">
        <v>7.784455762535735</v>
      </c>
      <c r="CF139" s="21">
        <v>10.944223157102268</v>
      </c>
      <c r="CG139" s="21">
        <v>0.711284451238917</v>
      </c>
      <c r="CH139" s="21">
        <v>254.87870001676347</v>
      </c>
      <c r="CI139" s="21">
        <v>9.558226774903087</v>
      </c>
      <c r="CJ139" s="21">
        <v>38.51832206945583</v>
      </c>
      <c r="CK139" s="21">
        <v>2.7931092267126356</v>
      </c>
      <c r="CL139" s="21">
        <v>2.7402516540061654</v>
      </c>
      <c r="CM139" s="21">
        <v>1.6451672331643</v>
      </c>
      <c r="CN139" s="21">
        <v>1.3232424558322946</v>
      </c>
      <c r="CO139" s="21">
        <v>2.1769551298671495</v>
      </c>
      <c r="CP139" s="21">
        <v>2.252087931896875</v>
      </c>
      <c r="CQ139" s="21">
        <v>264.6564592115367</v>
      </c>
      <c r="CR139" s="21">
        <v>1.5854635666533907</v>
      </c>
      <c r="CS139" s="21">
        <v>137.25390401099116</v>
      </c>
      <c r="CT139" s="21">
        <v>14.16814493016683</v>
      </c>
      <c r="CU139" s="21">
        <v>18.697012015475458</v>
      </c>
      <c r="CV139" s="21">
        <v>303.42889567177053</v>
      </c>
      <c r="CW139" s="21">
        <v>20.05255951616601</v>
      </c>
      <c r="CX139" s="21">
        <v>20.57813119719854</v>
      </c>
      <c r="CY139" s="21">
        <v>1.0561280599269667</v>
      </c>
      <c r="CZ139" s="21">
        <v>0.0019643326688519734</v>
      </c>
      <c r="DA139" s="21"/>
      <c r="DB139" s="21"/>
      <c r="DC139" s="21">
        <v>47.682092433322886</v>
      </c>
      <c r="DD139" s="21">
        <v>1.8949538641899197</v>
      </c>
      <c r="DE139" s="21">
        <v>12.69366428492021</v>
      </c>
      <c r="DF139" s="21">
        <v>11.86493779498115</v>
      </c>
      <c r="DG139" s="21">
        <v>0.16372401386600907</v>
      </c>
      <c r="DH139" s="21">
        <v>11.248446137831364</v>
      </c>
      <c r="DI139" s="21">
        <v>9.590993157953248</v>
      </c>
      <c r="DJ139" s="21">
        <v>3.325012380365246</v>
      </c>
      <c r="DK139" s="21">
        <v>1.0106420609012905</v>
      </c>
      <c r="DL139" s="21">
        <v>0.525533871668671</v>
      </c>
      <c r="DM139" s="21">
        <v>100</v>
      </c>
      <c r="DN139" s="21">
        <v>4.335654441266536</v>
      </c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</row>
    <row r="140" spans="1:135" ht="15.75">
      <c r="A140" s="1" t="s">
        <v>116</v>
      </c>
      <c r="B140" s="1" t="s">
        <v>117</v>
      </c>
      <c r="C140" s="4">
        <v>46.905</v>
      </c>
      <c r="D140" s="4">
        <v>2.295</v>
      </c>
      <c r="E140" s="4">
        <v>14.68</v>
      </c>
      <c r="F140" s="4">
        <v>10.23295</v>
      </c>
      <c r="G140" s="4">
        <v>0.15</v>
      </c>
      <c r="H140" s="4">
        <v>9.08</v>
      </c>
      <c r="I140" s="4">
        <v>9.525</v>
      </c>
      <c r="J140" s="4">
        <v>3.49</v>
      </c>
      <c r="K140" s="4">
        <v>1.49</v>
      </c>
      <c r="L140" s="4">
        <v>0.645</v>
      </c>
      <c r="M140" s="4">
        <v>1.75</v>
      </c>
      <c r="N140" s="4">
        <v>99.36795000000001</v>
      </c>
      <c r="O140" s="10">
        <v>0.70434</v>
      </c>
      <c r="P140" s="4">
        <v>-1.561501880901206</v>
      </c>
      <c r="Q140" s="13">
        <v>0.512648</v>
      </c>
      <c r="R140" s="4">
        <v>0.1560549313350812</v>
      </c>
      <c r="S140" s="4"/>
      <c r="T140" s="4"/>
      <c r="U140" s="4"/>
      <c r="V140" s="4"/>
      <c r="W140" s="4"/>
      <c r="X140" s="4"/>
      <c r="Y140" s="4">
        <v>0.6653134795121558</v>
      </c>
      <c r="Z140" s="4">
        <v>13758.525</v>
      </c>
      <c r="AA140" s="4">
        <v>12369.98</v>
      </c>
      <c r="AB140" s="4">
        <v>2814.78</v>
      </c>
      <c r="AC140" s="4">
        <v>4.98</v>
      </c>
      <c r="AD140" s="4">
        <v>0.45766677687631935</v>
      </c>
      <c r="AE140" s="4">
        <v>2.5492279359682675</v>
      </c>
      <c r="AF140" s="4">
        <v>0.6512048939718382</v>
      </c>
      <c r="AG140" s="4"/>
      <c r="AH140" s="4">
        <v>59.5</v>
      </c>
      <c r="AI140" s="4">
        <v>883.5</v>
      </c>
      <c r="AJ140" s="4">
        <v>756</v>
      </c>
      <c r="AK140" s="4">
        <v>15.1</v>
      </c>
      <c r="AL140" s="4">
        <v>207</v>
      </c>
      <c r="AM140" s="4">
        <v>299.5</v>
      </c>
      <c r="AN140" s="4">
        <v>46</v>
      </c>
      <c r="AO140" s="4">
        <v>220</v>
      </c>
      <c r="AP140" s="4">
        <v>23.5</v>
      </c>
      <c r="AQ140" s="4">
        <v>252</v>
      </c>
      <c r="AR140" s="4">
        <v>64</v>
      </c>
      <c r="AS140" s="4">
        <v>47.1</v>
      </c>
      <c r="AT140" s="4">
        <v>92.125</v>
      </c>
      <c r="AU140" s="4">
        <v>13.48</v>
      </c>
      <c r="AV140" s="4">
        <v>51.6</v>
      </c>
      <c r="AW140" s="4">
        <v>7.805</v>
      </c>
      <c r="AX140" s="4">
        <v>2.385</v>
      </c>
      <c r="AY140" s="4">
        <v>7.87</v>
      </c>
      <c r="AZ140" s="4"/>
      <c r="BA140" s="4">
        <v>6.05</v>
      </c>
      <c r="BB140" s="4">
        <v>1.02</v>
      </c>
      <c r="BC140" s="4">
        <v>2.65</v>
      </c>
      <c r="BD140" s="4"/>
      <c r="BE140" s="4">
        <v>1.7</v>
      </c>
      <c r="BF140" s="4">
        <v>0.245</v>
      </c>
      <c r="BG140" s="4">
        <v>6.94</v>
      </c>
      <c r="BH140" s="4">
        <v>5.2</v>
      </c>
      <c r="BI140" s="4">
        <v>1.4</v>
      </c>
      <c r="BJ140" s="4">
        <v>4.38</v>
      </c>
      <c r="BK140" s="4">
        <v>2.3</v>
      </c>
      <c r="BL140" s="4"/>
      <c r="BM140" s="4"/>
      <c r="BN140" s="4">
        <v>26</v>
      </c>
      <c r="BO140" s="18">
        <v>98</v>
      </c>
      <c r="BP140" s="4"/>
      <c r="BQ140" s="4">
        <v>151.93548387096774</v>
      </c>
      <c r="BR140" s="4">
        <v>114.01608910891088</v>
      </c>
      <c r="BS140" s="4">
        <v>110.49180327868854</v>
      </c>
      <c r="BT140" s="4">
        <v>86</v>
      </c>
      <c r="BU140" s="4">
        <v>40.02564102564102</v>
      </c>
      <c r="BV140" s="4">
        <v>32.22972972972973</v>
      </c>
      <c r="BW140" s="4">
        <v>30.386100386100384</v>
      </c>
      <c r="BX140" s="4"/>
      <c r="BY140" s="4">
        <v>18.788819875776397</v>
      </c>
      <c r="BZ140" s="4">
        <v>14.206128133704736</v>
      </c>
      <c r="CA140" s="4">
        <v>12.619047619047619</v>
      </c>
      <c r="CB140" s="4"/>
      <c r="CC140" s="4">
        <v>8.133971291866029</v>
      </c>
      <c r="CD140" s="4">
        <v>7.65625</v>
      </c>
      <c r="CE140" s="4">
        <v>12.295485636114911</v>
      </c>
      <c r="CF140" s="4">
        <v>16.946873453225543</v>
      </c>
      <c r="CG140" s="4">
        <v>0.7287824897400821</v>
      </c>
      <c r="CH140" s="4">
        <v>238.3320041039672</v>
      </c>
      <c r="CI140" s="4">
        <v>24.10576923076923</v>
      </c>
      <c r="CJ140" s="4">
        <v>30.714285714285715</v>
      </c>
      <c r="CK140" s="4">
        <v>7.412804449490444</v>
      </c>
      <c r="CL140" s="4">
        <v>4.142544459644323</v>
      </c>
      <c r="CM140" s="4">
        <v>1.9043478260869566</v>
      </c>
      <c r="CN140" s="4">
        <v>1.769230769230769</v>
      </c>
      <c r="CO140" s="4">
        <v>3.9465201465201467</v>
      </c>
      <c r="CP140" s="4">
        <v>2.6772727272727272</v>
      </c>
      <c r="CQ140" s="4">
        <v>323.2717094951329</v>
      </c>
      <c r="CR140" s="4">
        <v>1.5740512421449218</v>
      </c>
      <c r="CS140" s="4">
        <v>189.09926470588235</v>
      </c>
      <c r="CT140" s="4">
        <v>19.519924098671726</v>
      </c>
      <c r="CU140" s="4">
        <v>26.882783882783883</v>
      </c>
      <c r="CV140" s="4">
        <v>530.3113553113553</v>
      </c>
      <c r="CW140" s="4">
        <v>19.748062015503876</v>
      </c>
      <c r="CX140" s="4">
        <v>27.03065604839081</v>
      </c>
      <c r="CY140" s="4">
        <v>0.9822029755270247</v>
      </c>
      <c r="CZ140" s="4">
        <v>0.0011591263323064973</v>
      </c>
      <c r="DA140" s="4"/>
      <c r="DB140" s="4"/>
      <c r="DC140" s="4">
        <v>47.61333156613843</v>
      </c>
      <c r="DD140" s="4">
        <v>2.3304473124951857</v>
      </c>
      <c r="DE140" s="4">
        <v>14.903226862283379</v>
      </c>
      <c r="DF140" s="4">
        <v>10.390697148220973</v>
      </c>
      <c r="DG140" s="4">
        <v>0.15237641954451453</v>
      </c>
      <c r="DH140" s="4">
        <v>9.221994570412548</v>
      </c>
      <c r="DI140" s="4">
        <v>9.674738085110931</v>
      </c>
      <c r="DJ140" s="4">
        <v>3.5459019308578563</v>
      </c>
      <c r="DK140" s="4">
        <v>1.5115582543877202</v>
      </c>
      <c r="DL140" s="4">
        <v>0.6557278505484658</v>
      </c>
      <c r="DM140" s="4">
        <v>100</v>
      </c>
      <c r="DN140" s="4">
        <v>5.057460185245577</v>
      </c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</row>
    <row r="141" spans="1:135" s="2" customFormat="1" ht="15.75">
      <c r="A141" s="2" t="s">
        <v>86</v>
      </c>
      <c r="C141" s="3">
        <v>2.555000000000014</v>
      </c>
      <c r="D141" s="3">
        <v>0.07500000000000734</v>
      </c>
      <c r="E141" s="3">
        <v>0.4100000000000118</v>
      </c>
      <c r="F141" s="3">
        <v>0.2570500000000068</v>
      </c>
      <c r="G141" s="3">
        <v>0.019999999999999938</v>
      </c>
      <c r="H141" s="3">
        <v>0.7400000000000019</v>
      </c>
      <c r="I141" s="3">
        <v>0.9750000000000012</v>
      </c>
      <c r="J141" s="3">
        <v>0.620000000000001</v>
      </c>
      <c r="K141" s="3">
        <v>0.32</v>
      </c>
      <c r="L141" s="3">
        <v>0.215</v>
      </c>
      <c r="M141" s="3">
        <v>0</v>
      </c>
      <c r="N141" s="3">
        <v>1.2579499999993846</v>
      </c>
      <c r="O141" s="11">
        <v>0</v>
      </c>
      <c r="P141" s="3">
        <v>0</v>
      </c>
      <c r="Q141" s="14">
        <v>0</v>
      </c>
      <c r="R141" s="3">
        <v>0</v>
      </c>
      <c r="S141" s="3"/>
      <c r="T141" s="3"/>
      <c r="U141" s="3"/>
      <c r="V141" s="3"/>
      <c r="W141" s="3"/>
      <c r="X141" s="3"/>
      <c r="Y141" s="3">
        <v>0.012588468604292191</v>
      </c>
      <c r="Z141" s="3">
        <v>449.62499999996686</v>
      </c>
      <c r="AA141" s="3">
        <v>2656.64</v>
      </c>
      <c r="AB141" s="3">
        <v>938.2600000000012</v>
      </c>
      <c r="AC141" s="3">
        <v>0.2999999999999938</v>
      </c>
      <c r="AD141" s="3">
        <v>0.17299524402960398</v>
      </c>
      <c r="AE141" s="3">
        <v>0.9635925768522461</v>
      </c>
      <c r="AF141" s="3">
        <v>0.08460449635752412</v>
      </c>
      <c r="AG141" s="3"/>
      <c r="AH141" s="3">
        <v>19.5</v>
      </c>
      <c r="AI141" s="3">
        <v>135.5</v>
      </c>
      <c r="AJ141" s="3">
        <v>164</v>
      </c>
      <c r="AK141" s="3">
        <v>3.1</v>
      </c>
      <c r="AL141" s="3">
        <v>2</v>
      </c>
      <c r="AM141" s="3">
        <v>45.5</v>
      </c>
      <c r="AN141" s="3"/>
      <c r="AO141" s="3">
        <v>3</v>
      </c>
      <c r="AP141" s="3">
        <v>1.5</v>
      </c>
      <c r="AQ141" s="3">
        <v>47</v>
      </c>
      <c r="AR141" s="3">
        <v>21</v>
      </c>
      <c r="AS141" s="3">
        <v>16.7</v>
      </c>
      <c r="AT141" s="3">
        <v>33.225</v>
      </c>
      <c r="AU141" s="3"/>
      <c r="AV141" s="3"/>
      <c r="AW141" s="3">
        <v>1.315</v>
      </c>
      <c r="AX141" s="3">
        <v>0.355</v>
      </c>
      <c r="AY141" s="3"/>
      <c r="AZ141" s="3"/>
      <c r="BA141" s="3"/>
      <c r="BB141" s="3"/>
      <c r="BC141" s="3"/>
      <c r="BD141" s="3"/>
      <c r="BE141" s="3">
        <v>0.4</v>
      </c>
      <c r="BF141" s="3">
        <v>0.075</v>
      </c>
      <c r="BG141" s="3">
        <v>2.56</v>
      </c>
      <c r="BH141" s="3"/>
      <c r="BI141" s="3"/>
      <c r="BJ141" s="3"/>
      <c r="BK141" s="3"/>
      <c r="BL141" s="3"/>
      <c r="BM141" s="3"/>
      <c r="BN141" s="3">
        <v>0</v>
      </c>
      <c r="BO141" s="19">
        <v>0</v>
      </c>
      <c r="BP141" s="3"/>
      <c r="BQ141" s="3">
        <v>53.870967741935466</v>
      </c>
      <c r="BR141" s="3">
        <v>41.12004950495049</v>
      </c>
      <c r="BS141" s="3"/>
      <c r="BT141" s="3"/>
      <c r="BU141" s="3">
        <v>6.743589743589747</v>
      </c>
      <c r="BV141" s="3">
        <v>4.797297297297293</v>
      </c>
      <c r="BW141" s="3"/>
      <c r="BX141" s="3"/>
      <c r="BY141" s="3"/>
      <c r="BZ141" s="3"/>
      <c r="CA141" s="3"/>
      <c r="CB141" s="3"/>
      <c r="CC141" s="3">
        <v>1.913875598086129</v>
      </c>
      <c r="CD141" s="3">
        <v>2.34375</v>
      </c>
      <c r="CE141" s="3">
        <v>1.471956224350201</v>
      </c>
      <c r="CF141" s="3">
        <v>2.526810757300756</v>
      </c>
      <c r="CG141" s="3">
        <v>0.021805745554035583</v>
      </c>
      <c r="CH141" s="3">
        <v>71.17729822161422</v>
      </c>
      <c r="CI141" s="3"/>
      <c r="CJ141" s="3"/>
      <c r="CK141" s="3">
        <v>1.249476252263945</v>
      </c>
      <c r="CL141" s="3">
        <v>0.6248974008207935</v>
      </c>
      <c r="CM141" s="3"/>
      <c r="CN141" s="3"/>
      <c r="CO141" s="3">
        <v>0.5772893772893767</v>
      </c>
      <c r="CP141" s="3">
        <v>0.7227272727272726</v>
      </c>
      <c r="CQ141" s="3">
        <v>171.02500103118297</v>
      </c>
      <c r="CR141" s="3">
        <v>0.40686047798675506</v>
      </c>
      <c r="CS141" s="3">
        <v>10.275735294117684</v>
      </c>
      <c r="CT141" s="3">
        <v>1.060721062618614</v>
      </c>
      <c r="CU141" s="3">
        <v>3.498168498168488</v>
      </c>
      <c r="CV141" s="3">
        <v>45.07326007325999</v>
      </c>
      <c r="CW141" s="3"/>
      <c r="CX141" s="3"/>
      <c r="CY141" s="3"/>
      <c r="CZ141" s="3"/>
      <c r="DA141" s="3"/>
      <c r="DB141" s="3"/>
      <c r="DC141" s="3">
        <v>2.408969115827665</v>
      </c>
      <c r="DD141" s="3">
        <v>0.08520858394758578</v>
      </c>
      <c r="DE141" s="3">
        <v>0.3583282790604757</v>
      </c>
      <c r="DF141" s="3">
        <v>0.3013831697894411</v>
      </c>
      <c r="DG141" s="3">
        <v>0.02089847598091606</v>
      </c>
      <c r="DH141" s="3">
        <v>0.7871788064093788</v>
      </c>
      <c r="DI141" s="3">
        <v>1.0275348738127266</v>
      </c>
      <c r="DJ141" s="3">
        <v>0.6432734844922622</v>
      </c>
      <c r="DK141" s="3">
        <v>0.31901926753622684</v>
      </c>
      <c r="DL141" s="3">
        <v>0.22083926799194795</v>
      </c>
      <c r="DM141" s="3"/>
      <c r="DN141" s="3">
        <v>0.32425421695603435</v>
      </c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</row>
    <row r="142" spans="1:135" s="5" customFormat="1" ht="15.75">
      <c r="A142" s="5" t="s">
        <v>116</v>
      </c>
      <c r="B142" s="5" t="s">
        <v>209</v>
      </c>
      <c r="C142" s="6">
        <f aca="true" t="shared" si="357" ref="C142:R142">C140+C141</f>
        <v>49.460000000000015</v>
      </c>
      <c r="D142" s="6">
        <f t="shared" si="357"/>
        <v>2.370000000000007</v>
      </c>
      <c r="E142" s="6">
        <f t="shared" si="357"/>
        <v>15.090000000000012</v>
      </c>
      <c r="F142" s="6">
        <f t="shared" si="357"/>
        <v>10.490000000000007</v>
      </c>
      <c r="G142" s="6">
        <f t="shared" si="357"/>
        <v>0.16999999999999993</v>
      </c>
      <c r="H142" s="6">
        <f t="shared" si="357"/>
        <v>9.820000000000002</v>
      </c>
      <c r="I142" s="6">
        <f t="shared" si="357"/>
        <v>10.500000000000002</v>
      </c>
      <c r="J142" s="6">
        <f t="shared" si="357"/>
        <v>4.110000000000001</v>
      </c>
      <c r="K142" s="6">
        <f t="shared" si="357"/>
        <v>1.81</v>
      </c>
      <c r="L142" s="6">
        <f t="shared" si="357"/>
        <v>0.86</v>
      </c>
      <c r="M142" s="6">
        <f t="shared" si="357"/>
        <v>1.75</v>
      </c>
      <c r="N142" s="6">
        <f t="shared" si="357"/>
        <v>100.62589999999939</v>
      </c>
      <c r="O142" s="9">
        <f t="shared" si="357"/>
        <v>0.70434</v>
      </c>
      <c r="P142" s="6">
        <f t="shared" si="357"/>
        <v>-1.561501880901206</v>
      </c>
      <c r="Q142" s="12">
        <f t="shared" si="357"/>
        <v>0.512648</v>
      </c>
      <c r="R142" s="6">
        <f t="shared" si="357"/>
        <v>0.1560549313350812</v>
      </c>
      <c r="S142" s="6"/>
      <c r="T142" s="6"/>
      <c r="U142" s="6"/>
      <c r="V142" s="6"/>
      <c r="W142" s="6"/>
      <c r="X142" s="6"/>
      <c r="Y142" s="6">
        <f aca="true" t="shared" si="358" ref="Y142:AF142">Y140+Y141</f>
        <v>0.677901948116448</v>
      </c>
      <c r="Z142" s="6">
        <f t="shared" si="358"/>
        <v>14208.149999999967</v>
      </c>
      <c r="AA142" s="6">
        <f t="shared" si="358"/>
        <v>15026.619999999999</v>
      </c>
      <c r="AB142" s="6">
        <f t="shared" si="358"/>
        <v>3753.0400000000013</v>
      </c>
      <c r="AC142" s="6">
        <f t="shared" si="358"/>
        <v>5.279999999999994</v>
      </c>
      <c r="AD142" s="6">
        <f t="shared" si="358"/>
        <v>0.6306620209059233</v>
      </c>
      <c r="AE142" s="6">
        <f t="shared" si="358"/>
        <v>3.5128205128205137</v>
      </c>
      <c r="AF142" s="6">
        <f t="shared" si="358"/>
        <v>0.7358093903293623</v>
      </c>
      <c r="AG142" s="6"/>
      <c r="AH142" s="6">
        <f aca="true" t="shared" si="359" ref="AH142:AY142">AH140+AH141</f>
        <v>79</v>
      </c>
      <c r="AI142" s="6">
        <f t="shared" si="359"/>
        <v>1019</v>
      </c>
      <c r="AJ142" s="6">
        <f t="shared" si="359"/>
        <v>920</v>
      </c>
      <c r="AK142" s="6">
        <f t="shared" si="359"/>
        <v>18.2</v>
      </c>
      <c r="AL142" s="6">
        <f t="shared" si="359"/>
        <v>209</v>
      </c>
      <c r="AM142" s="6">
        <f t="shared" si="359"/>
        <v>345</v>
      </c>
      <c r="AN142" s="6">
        <f t="shared" si="359"/>
        <v>46</v>
      </c>
      <c r="AO142" s="6">
        <f t="shared" si="359"/>
        <v>223</v>
      </c>
      <c r="AP142" s="6">
        <f t="shared" si="359"/>
        <v>25</v>
      </c>
      <c r="AQ142" s="6">
        <f t="shared" si="359"/>
        <v>299</v>
      </c>
      <c r="AR142" s="6">
        <f t="shared" si="359"/>
        <v>85</v>
      </c>
      <c r="AS142" s="6">
        <f t="shared" si="359"/>
        <v>63.8</v>
      </c>
      <c r="AT142" s="6">
        <f t="shared" si="359"/>
        <v>125.35</v>
      </c>
      <c r="AU142" s="6">
        <f t="shared" si="359"/>
        <v>13.48</v>
      </c>
      <c r="AV142" s="6">
        <f t="shared" si="359"/>
        <v>51.6</v>
      </c>
      <c r="AW142" s="6">
        <f t="shared" si="359"/>
        <v>9.12</v>
      </c>
      <c r="AX142" s="6">
        <f t="shared" si="359"/>
        <v>2.7399999999999998</v>
      </c>
      <c r="AY142" s="6">
        <f t="shared" si="359"/>
        <v>7.87</v>
      </c>
      <c r="AZ142" s="6"/>
      <c r="BA142" s="6">
        <f>BA140+BA141</f>
        <v>6.05</v>
      </c>
      <c r="BB142" s="6">
        <f>BB140+BB141</f>
        <v>1.02</v>
      </c>
      <c r="BC142" s="6">
        <f>BC140+BC141</f>
        <v>2.65</v>
      </c>
      <c r="BD142" s="6"/>
      <c r="BE142" s="6">
        <f aca="true" t="shared" si="360" ref="BE142:BK142">BE140+BE141</f>
        <v>2.1</v>
      </c>
      <c r="BF142" s="6">
        <f t="shared" si="360"/>
        <v>0.32</v>
      </c>
      <c r="BG142" s="6">
        <f t="shared" si="360"/>
        <v>9.5</v>
      </c>
      <c r="BH142" s="6">
        <f t="shared" si="360"/>
        <v>5.2</v>
      </c>
      <c r="BI142" s="6">
        <f t="shared" si="360"/>
        <v>1.4</v>
      </c>
      <c r="BJ142" s="6">
        <f t="shared" si="360"/>
        <v>4.38</v>
      </c>
      <c r="BK142" s="6">
        <f t="shared" si="360"/>
        <v>2.3</v>
      </c>
      <c r="BL142" s="6"/>
      <c r="BM142" s="6">
        <f>BM140+BM141</f>
        <v>0</v>
      </c>
      <c r="BN142" s="6">
        <f>BN140+BN141</f>
        <v>26</v>
      </c>
      <c r="BO142" s="17">
        <f>BO140+BO141</f>
        <v>98</v>
      </c>
      <c r="BP142" s="6"/>
      <c r="BQ142" s="6">
        <f aca="true" t="shared" si="361" ref="BQ142:BW142">BQ140+BQ141</f>
        <v>205.8064516129032</v>
      </c>
      <c r="BR142" s="6">
        <f t="shared" si="361"/>
        <v>155.13613861386136</v>
      </c>
      <c r="BS142" s="6">
        <f t="shared" si="361"/>
        <v>110.49180327868854</v>
      </c>
      <c r="BT142" s="6">
        <f t="shared" si="361"/>
        <v>86</v>
      </c>
      <c r="BU142" s="6">
        <f t="shared" si="361"/>
        <v>46.76923076923077</v>
      </c>
      <c r="BV142" s="6">
        <f t="shared" si="361"/>
        <v>37.027027027027025</v>
      </c>
      <c r="BW142" s="6">
        <f t="shared" si="361"/>
        <v>30.386100386100384</v>
      </c>
      <c r="BX142" s="6"/>
      <c r="BY142" s="6">
        <f>BY140+BY141</f>
        <v>18.788819875776397</v>
      </c>
      <c r="BZ142" s="6">
        <f>BZ140+BZ141</f>
        <v>14.206128133704736</v>
      </c>
      <c r="CA142" s="6">
        <f>CA140+CA141</f>
        <v>12.619047619047619</v>
      </c>
      <c r="CB142" s="6"/>
      <c r="CC142" s="6">
        <f aca="true" t="shared" si="362" ref="CC142:CZ142">CC140+CC141</f>
        <v>10.047846889952158</v>
      </c>
      <c r="CD142" s="6">
        <f t="shared" si="362"/>
        <v>10</v>
      </c>
      <c r="CE142" s="6">
        <f t="shared" si="362"/>
        <v>13.767441860465112</v>
      </c>
      <c r="CF142" s="6">
        <f t="shared" si="362"/>
        <v>19.473684210526297</v>
      </c>
      <c r="CG142" s="6">
        <f t="shared" si="362"/>
        <v>0.7505882352941177</v>
      </c>
      <c r="CH142" s="6">
        <f t="shared" si="362"/>
        <v>309.5093023255814</v>
      </c>
      <c r="CI142" s="6">
        <f t="shared" si="362"/>
        <v>24.10576923076923</v>
      </c>
      <c r="CJ142" s="6">
        <f t="shared" si="362"/>
        <v>30.714285714285715</v>
      </c>
      <c r="CK142" s="6">
        <f t="shared" si="362"/>
        <v>8.662280701754389</v>
      </c>
      <c r="CL142" s="6">
        <f t="shared" si="362"/>
        <v>4.767441860465116</v>
      </c>
      <c r="CM142" s="6">
        <f t="shared" si="362"/>
        <v>1.9043478260869566</v>
      </c>
      <c r="CN142" s="6">
        <f t="shared" si="362"/>
        <v>1.769230769230769</v>
      </c>
      <c r="CO142" s="6">
        <f t="shared" si="362"/>
        <v>4.523809523809524</v>
      </c>
      <c r="CP142" s="6">
        <f t="shared" si="362"/>
        <v>3.4</v>
      </c>
      <c r="CQ142" s="6">
        <f t="shared" si="362"/>
        <v>494.29671052631585</v>
      </c>
      <c r="CR142" s="6">
        <f t="shared" si="362"/>
        <v>1.9809117201316768</v>
      </c>
      <c r="CS142" s="6">
        <f t="shared" si="362"/>
        <v>199.37500000000003</v>
      </c>
      <c r="CT142" s="6">
        <f t="shared" si="362"/>
        <v>20.58064516129034</v>
      </c>
      <c r="CU142" s="6">
        <f t="shared" si="362"/>
        <v>30.380952380952372</v>
      </c>
      <c r="CV142" s="6">
        <f t="shared" si="362"/>
        <v>575.3846153846154</v>
      </c>
      <c r="CW142" s="6">
        <f t="shared" si="362"/>
        <v>19.748062015503876</v>
      </c>
      <c r="CX142" s="6">
        <f t="shared" si="362"/>
        <v>27.03065604839081</v>
      </c>
      <c r="CY142" s="6">
        <f t="shared" si="362"/>
        <v>0.9822029755270247</v>
      </c>
      <c r="CZ142" s="6">
        <f t="shared" si="362"/>
        <v>0.0011591263323064973</v>
      </c>
      <c r="DA142" s="6"/>
      <c r="DB142" s="6"/>
      <c r="DC142" s="6">
        <f aca="true" t="shared" si="363" ref="DC142:DN142">DC140+DC141</f>
        <v>50.022300681966094</v>
      </c>
      <c r="DD142" s="6">
        <f t="shared" si="363"/>
        <v>2.4156558964427712</v>
      </c>
      <c r="DE142" s="6">
        <f t="shared" si="363"/>
        <v>15.261555141343855</v>
      </c>
      <c r="DF142" s="6">
        <f t="shared" si="363"/>
        <v>10.692080318010413</v>
      </c>
      <c r="DG142" s="6">
        <f t="shared" si="363"/>
        <v>0.1732748955254306</v>
      </c>
      <c r="DH142" s="6">
        <f t="shared" si="363"/>
        <v>10.009173376821927</v>
      </c>
      <c r="DI142" s="6">
        <f t="shared" si="363"/>
        <v>10.702272958923658</v>
      </c>
      <c r="DJ142" s="6">
        <f t="shared" si="363"/>
        <v>4.189175415350118</v>
      </c>
      <c r="DK142" s="6">
        <f t="shared" si="363"/>
        <v>1.830577521923947</v>
      </c>
      <c r="DL142" s="6">
        <f t="shared" si="363"/>
        <v>0.8765671185404138</v>
      </c>
      <c r="DM142" s="6">
        <f t="shared" si="363"/>
        <v>100</v>
      </c>
      <c r="DN142" s="6">
        <f t="shared" si="363"/>
        <v>5.381714402201611</v>
      </c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</row>
    <row r="143" spans="1:135" s="20" customFormat="1" ht="15.75">
      <c r="A143" s="20" t="s">
        <v>116</v>
      </c>
      <c r="B143" s="20" t="s">
        <v>210</v>
      </c>
      <c r="C143" s="21">
        <f aca="true" t="shared" si="364" ref="C143:R143">C140-C141</f>
        <v>44.34999999999999</v>
      </c>
      <c r="D143" s="21">
        <f t="shared" si="364"/>
        <v>2.2199999999999926</v>
      </c>
      <c r="E143" s="21">
        <f t="shared" si="364"/>
        <v>14.269999999999987</v>
      </c>
      <c r="F143" s="21">
        <f t="shared" si="364"/>
        <v>9.975899999999994</v>
      </c>
      <c r="G143" s="21">
        <f t="shared" si="364"/>
        <v>0.13000000000000006</v>
      </c>
      <c r="H143" s="21">
        <f t="shared" si="364"/>
        <v>8.339999999999998</v>
      </c>
      <c r="I143" s="21">
        <f t="shared" si="364"/>
        <v>8.549999999999999</v>
      </c>
      <c r="J143" s="21">
        <f t="shared" si="364"/>
        <v>2.869999999999999</v>
      </c>
      <c r="K143" s="21">
        <f t="shared" si="364"/>
        <v>1.17</v>
      </c>
      <c r="L143" s="21">
        <f t="shared" si="364"/>
        <v>0.43000000000000005</v>
      </c>
      <c r="M143" s="21">
        <f t="shared" si="364"/>
        <v>1.75</v>
      </c>
      <c r="N143" s="21">
        <f t="shared" si="364"/>
        <v>98.11000000000062</v>
      </c>
      <c r="O143" s="22">
        <f t="shared" si="364"/>
        <v>0.70434</v>
      </c>
      <c r="P143" s="21">
        <f t="shared" si="364"/>
        <v>-1.561501880901206</v>
      </c>
      <c r="Q143" s="23">
        <f t="shared" si="364"/>
        <v>0.512648</v>
      </c>
      <c r="R143" s="21">
        <f t="shared" si="364"/>
        <v>0.1560549313350812</v>
      </c>
      <c r="S143" s="21"/>
      <c r="T143" s="21"/>
      <c r="U143" s="21"/>
      <c r="V143" s="21"/>
      <c r="W143" s="21"/>
      <c r="X143" s="21"/>
      <c r="Y143" s="21">
        <f aca="true" t="shared" si="365" ref="Y143:AF143">Y140-Y141</f>
        <v>0.6527250109078636</v>
      </c>
      <c r="Z143" s="21">
        <f t="shared" si="365"/>
        <v>13308.900000000032</v>
      </c>
      <c r="AA143" s="21">
        <f t="shared" si="365"/>
        <v>9713.34</v>
      </c>
      <c r="AB143" s="21">
        <f t="shared" si="365"/>
        <v>1876.519999999999</v>
      </c>
      <c r="AC143" s="21">
        <f t="shared" si="365"/>
        <v>4.680000000000007</v>
      </c>
      <c r="AD143" s="21">
        <f t="shared" si="365"/>
        <v>0.28467153284671537</v>
      </c>
      <c r="AE143" s="21">
        <f t="shared" si="365"/>
        <v>1.5856353591160213</v>
      </c>
      <c r="AF143" s="21">
        <f t="shared" si="365"/>
        <v>0.5666003976143141</v>
      </c>
      <c r="AG143" s="21"/>
      <c r="AH143" s="21">
        <f aca="true" t="shared" si="366" ref="AH143:AY143">AH140-AH141</f>
        <v>40</v>
      </c>
      <c r="AI143" s="21">
        <f t="shared" si="366"/>
        <v>748</v>
      </c>
      <c r="AJ143" s="21">
        <f t="shared" si="366"/>
        <v>592</v>
      </c>
      <c r="AK143" s="21">
        <f t="shared" si="366"/>
        <v>12</v>
      </c>
      <c r="AL143" s="21">
        <f t="shared" si="366"/>
        <v>205</v>
      </c>
      <c r="AM143" s="21">
        <f t="shared" si="366"/>
        <v>254</v>
      </c>
      <c r="AN143" s="21">
        <f t="shared" si="366"/>
        <v>46</v>
      </c>
      <c r="AO143" s="21">
        <f t="shared" si="366"/>
        <v>217</v>
      </c>
      <c r="AP143" s="21">
        <f t="shared" si="366"/>
        <v>22</v>
      </c>
      <c r="AQ143" s="21">
        <f t="shared" si="366"/>
        <v>205</v>
      </c>
      <c r="AR143" s="21">
        <f t="shared" si="366"/>
        <v>43</v>
      </c>
      <c r="AS143" s="21">
        <f t="shared" si="366"/>
        <v>30.400000000000002</v>
      </c>
      <c r="AT143" s="21">
        <f t="shared" si="366"/>
        <v>58.9</v>
      </c>
      <c r="AU143" s="21">
        <f t="shared" si="366"/>
        <v>13.48</v>
      </c>
      <c r="AV143" s="21">
        <f t="shared" si="366"/>
        <v>51.6</v>
      </c>
      <c r="AW143" s="21">
        <f t="shared" si="366"/>
        <v>6.49</v>
      </c>
      <c r="AX143" s="21">
        <f t="shared" si="366"/>
        <v>2.03</v>
      </c>
      <c r="AY143" s="21">
        <f t="shared" si="366"/>
        <v>7.87</v>
      </c>
      <c r="AZ143" s="21"/>
      <c r="BA143" s="21">
        <f>BA140-BA141</f>
        <v>6.05</v>
      </c>
      <c r="BB143" s="21">
        <f>BB140-BB141</f>
        <v>1.02</v>
      </c>
      <c r="BC143" s="21">
        <f>BC140-BC141</f>
        <v>2.65</v>
      </c>
      <c r="BD143" s="21"/>
      <c r="BE143" s="21">
        <f aca="true" t="shared" si="367" ref="BE143:BK143">BE140-BE141</f>
        <v>1.2999999999999998</v>
      </c>
      <c r="BF143" s="21">
        <f t="shared" si="367"/>
        <v>0.16999999999999998</v>
      </c>
      <c r="BG143" s="21">
        <f t="shared" si="367"/>
        <v>4.380000000000001</v>
      </c>
      <c r="BH143" s="21">
        <f t="shared" si="367"/>
        <v>5.2</v>
      </c>
      <c r="BI143" s="21">
        <f t="shared" si="367"/>
        <v>1.4</v>
      </c>
      <c r="BJ143" s="21">
        <f t="shared" si="367"/>
        <v>4.38</v>
      </c>
      <c r="BK143" s="21">
        <f t="shared" si="367"/>
        <v>2.3</v>
      </c>
      <c r="BL143" s="21"/>
      <c r="BM143" s="21">
        <f>BM140-BM141</f>
        <v>0</v>
      </c>
      <c r="BN143" s="21">
        <f>BN140-BN141</f>
        <v>26</v>
      </c>
      <c r="BO143" s="24">
        <f>BO140-BO141</f>
        <v>98</v>
      </c>
      <c r="BP143" s="21"/>
      <c r="BQ143" s="21">
        <f aca="true" t="shared" si="368" ref="BQ143:BW143">BQ140-BQ141</f>
        <v>98.06451612903228</v>
      </c>
      <c r="BR143" s="21">
        <f t="shared" si="368"/>
        <v>72.89603960396039</v>
      </c>
      <c r="BS143" s="21">
        <f t="shared" si="368"/>
        <v>110.49180327868854</v>
      </c>
      <c r="BT143" s="21">
        <f t="shared" si="368"/>
        <v>86</v>
      </c>
      <c r="BU143" s="21">
        <f t="shared" si="368"/>
        <v>33.28205128205128</v>
      </c>
      <c r="BV143" s="21">
        <f t="shared" si="368"/>
        <v>27.432432432432442</v>
      </c>
      <c r="BW143" s="21">
        <f t="shared" si="368"/>
        <v>30.386100386100384</v>
      </c>
      <c r="BX143" s="21"/>
      <c r="BY143" s="21">
        <f>BY140-BY141</f>
        <v>18.788819875776397</v>
      </c>
      <c r="BZ143" s="21">
        <f>BZ140-BZ141</f>
        <v>14.206128133704736</v>
      </c>
      <c r="CA143" s="21">
        <f>CA140-CA141</f>
        <v>12.619047619047619</v>
      </c>
      <c r="CB143" s="21"/>
      <c r="CC143" s="21">
        <f aca="true" t="shared" si="369" ref="CC143:CZ143">CC140-CC141</f>
        <v>6.2200956937799</v>
      </c>
      <c r="CD143" s="21">
        <f t="shared" si="369"/>
        <v>5.3125</v>
      </c>
      <c r="CE143" s="21">
        <f t="shared" si="369"/>
        <v>10.82352941176471</v>
      </c>
      <c r="CF143" s="21">
        <f t="shared" si="369"/>
        <v>14.420062695924786</v>
      </c>
      <c r="CG143" s="21">
        <f t="shared" si="369"/>
        <v>0.7069767441860465</v>
      </c>
      <c r="CH143" s="21">
        <f t="shared" si="369"/>
        <v>167.15470588235297</v>
      </c>
      <c r="CI143" s="21">
        <f t="shared" si="369"/>
        <v>24.10576923076923</v>
      </c>
      <c r="CJ143" s="21">
        <f t="shared" si="369"/>
        <v>30.714285714285715</v>
      </c>
      <c r="CK143" s="21">
        <f t="shared" si="369"/>
        <v>6.163328197226499</v>
      </c>
      <c r="CL143" s="21">
        <f t="shared" si="369"/>
        <v>3.5176470588235293</v>
      </c>
      <c r="CM143" s="21">
        <f t="shared" si="369"/>
        <v>1.9043478260869566</v>
      </c>
      <c r="CN143" s="21">
        <f t="shared" si="369"/>
        <v>1.769230769230769</v>
      </c>
      <c r="CO143" s="21">
        <f t="shared" si="369"/>
        <v>3.36923076923077</v>
      </c>
      <c r="CP143" s="21">
        <f t="shared" si="369"/>
        <v>1.9545454545454546</v>
      </c>
      <c r="CQ143" s="21">
        <f t="shared" si="369"/>
        <v>152.24670846394991</v>
      </c>
      <c r="CR143" s="21">
        <f t="shared" si="369"/>
        <v>1.1671907641581667</v>
      </c>
      <c r="CS143" s="21">
        <f t="shared" si="369"/>
        <v>178.82352941176467</v>
      </c>
      <c r="CT143" s="21">
        <f t="shared" si="369"/>
        <v>18.45920303605311</v>
      </c>
      <c r="CU143" s="21">
        <f t="shared" si="369"/>
        <v>23.384615384615394</v>
      </c>
      <c r="CV143" s="21">
        <f t="shared" si="369"/>
        <v>485.23809523809535</v>
      </c>
      <c r="CW143" s="21">
        <f t="shared" si="369"/>
        <v>19.748062015503876</v>
      </c>
      <c r="CX143" s="21">
        <f t="shared" si="369"/>
        <v>27.03065604839081</v>
      </c>
      <c r="CY143" s="21">
        <f t="shared" si="369"/>
        <v>0.9822029755270247</v>
      </c>
      <c r="CZ143" s="21">
        <f t="shared" si="369"/>
        <v>0.0011591263323064973</v>
      </c>
      <c r="DA143" s="21"/>
      <c r="DB143" s="21"/>
      <c r="DC143" s="21">
        <f aca="true" t="shared" si="370" ref="DC143:DN143">DC140-DC141</f>
        <v>45.20436245031076</v>
      </c>
      <c r="DD143" s="21">
        <f t="shared" si="370"/>
        <v>2.2452387285476</v>
      </c>
      <c r="DE143" s="21">
        <f t="shared" si="370"/>
        <v>14.544898583222903</v>
      </c>
      <c r="DF143" s="21">
        <f t="shared" si="370"/>
        <v>10.089313978431532</v>
      </c>
      <c r="DG143" s="21">
        <f t="shared" si="370"/>
        <v>0.13147794356359846</v>
      </c>
      <c r="DH143" s="21">
        <f t="shared" si="370"/>
        <v>8.434815764003169</v>
      </c>
      <c r="DI143" s="21">
        <f t="shared" si="370"/>
        <v>8.647203211298205</v>
      </c>
      <c r="DJ143" s="21">
        <f t="shared" si="370"/>
        <v>2.9026284463655943</v>
      </c>
      <c r="DK143" s="21">
        <f t="shared" si="370"/>
        <v>1.1925389868514933</v>
      </c>
      <c r="DL143" s="21">
        <f t="shared" si="370"/>
        <v>0.43488858255651786</v>
      </c>
      <c r="DM143" s="21">
        <f t="shared" si="370"/>
        <v>100</v>
      </c>
      <c r="DN143" s="21">
        <f t="shared" si="370"/>
        <v>4.733205968289543</v>
      </c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</row>
    <row r="144" spans="1:135" ht="15.75">
      <c r="A144" s="1" t="s">
        <v>116</v>
      </c>
      <c r="B144" s="1" t="s">
        <v>118</v>
      </c>
      <c r="C144" s="4">
        <v>43.56</v>
      </c>
      <c r="D144" s="4">
        <v>2.19</v>
      </c>
      <c r="E144" s="4">
        <v>14.65</v>
      </c>
      <c r="F144" s="4">
        <v>10.375</v>
      </c>
      <c r="G144" s="4">
        <v>0.17</v>
      </c>
      <c r="H144" s="4">
        <v>10.195</v>
      </c>
      <c r="I144" s="4">
        <v>10.35</v>
      </c>
      <c r="J144" s="4">
        <v>4.4</v>
      </c>
      <c r="K144" s="4">
        <v>1.355</v>
      </c>
      <c r="L144" s="4">
        <v>0.715</v>
      </c>
      <c r="M144" s="4">
        <v>1.96</v>
      </c>
      <c r="N144" s="4">
        <v>99.92</v>
      </c>
      <c r="O144" s="10">
        <v>0.70304</v>
      </c>
      <c r="P144" s="4">
        <v>-20.01561501880966</v>
      </c>
      <c r="Q144" s="13">
        <v>0.512892</v>
      </c>
      <c r="R144" s="4">
        <v>4.9157303370794825</v>
      </c>
      <c r="S144" s="4">
        <v>19.16</v>
      </c>
      <c r="T144" s="4">
        <v>15.615</v>
      </c>
      <c r="U144" s="4">
        <v>39.025</v>
      </c>
      <c r="V144" s="4">
        <v>4.705600000000043</v>
      </c>
      <c r="W144" s="4">
        <v>23.356000000000066</v>
      </c>
      <c r="X144" s="4"/>
      <c r="Y144" s="4">
        <v>0.6881547944711915</v>
      </c>
      <c r="Z144" s="4">
        <v>13129.05</v>
      </c>
      <c r="AA144" s="4">
        <v>11249.21</v>
      </c>
      <c r="AB144" s="4">
        <v>3120.26</v>
      </c>
      <c r="AC144" s="4">
        <v>5.755</v>
      </c>
      <c r="AD144" s="4">
        <v>0.3043841098048973</v>
      </c>
      <c r="AE144" s="4">
        <v>3.420093185789167</v>
      </c>
      <c r="AF144" s="4">
        <v>0.7070393046642827</v>
      </c>
      <c r="AG144" s="4"/>
      <c r="AH144" s="4">
        <v>36</v>
      </c>
      <c r="AI144" s="4">
        <v>966</v>
      </c>
      <c r="AJ144" s="4">
        <v>897.5</v>
      </c>
      <c r="AK144" s="4">
        <v>20.5</v>
      </c>
      <c r="AL144" s="4">
        <v>187.5</v>
      </c>
      <c r="AM144" s="4">
        <v>242</v>
      </c>
      <c r="AN144" s="4"/>
      <c r="AO144" s="4">
        <v>173.5</v>
      </c>
      <c r="AP144" s="4">
        <v>24.9</v>
      </c>
      <c r="AQ144" s="4">
        <v>201</v>
      </c>
      <c r="AR144" s="4">
        <v>104</v>
      </c>
      <c r="AS144" s="4">
        <v>45.5</v>
      </c>
      <c r="AT144" s="4">
        <v>85.6</v>
      </c>
      <c r="AU144" s="4"/>
      <c r="AV144" s="4">
        <v>36.5</v>
      </c>
      <c r="AW144" s="4">
        <v>6.765</v>
      </c>
      <c r="AX144" s="4">
        <v>2.155</v>
      </c>
      <c r="AY144" s="4">
        <v>6.165</v>
      </c>
      <c r="AZ144" s="4"/>
      <c r="BA144" s="4">
        <v>4.49</v>
      </c>
      <c r="BB144" s="4"/>
      <c r="BC144" s="4">
        <v>2.15</v>
      </c>
      <c r="BD144" s="4"/>
      <c r="BE144" s="4">
        <v>1.845</v>
      </c>
      <c r="BF144" s="4">
        <v>0.265</v>
      </c>
      <c r="BG144" s="4">
        <v>9.85</v>
      </c>
      <c r="BH144" s="4">
        <v>4.35</v>
      </c>
      <c r="BI144" s="4">
        <v>2.05</v>
      </c>
      <c r="BJ144" s="4"/>
      <c r="BK144" s="4"/>
      <c r="BL144" s="4"/>
      <c r="BM144" s="4"/>
      <c r="BN144" s="4">
        <v>45</v>
      </c>
      <c r="BO144" s="18">
        <v>85.5</v>
      </c>
      <c r="BP144" s="4"/>
      <c r="BQ144" s="4">
        <v>146.7741935483871</v>
      </c>
      <c r="BR144" s="4">
        <v>105.94059405940594</v>
      </c>
      <c r="BS144" s="4"/>
      <c r="BT144" s="4">
        <v>60.83333333333333</v>
      </c>
      <c r="BU144" s="4">
        <v>34.69230769230769</v>
      </c>
      <c r="BV144" s="4">
        <v>29.12162162162162</v>
      </c>
      <c r="BW144" s="4">
        <v>23.803088803088805</v>
      </c>
      <c r="BX144" s="4"/>
      <c r="BY144" s="4">
        <v>13.944099378881987</v>
      </c>
      <c r="BZ144" s="4"/>
      <c r="CA144" s="4">
        <v>10.238095238095239</v>
      </c>
      <c r="CB144" s="4"/>
      <c r="CC144" s="4">
        <v>8.82775119617225</v>
      </c>
      <c r="CD144" s="4">
        <v>8.28125</v>
      </c>
      <c r="CE144" s="4">
        <v>8.629807692307693</v>
      </c>
      <c r="CF144" s="4">
        <v>20.12493613174547</v>
      </c>
      <c r="CG144" s="4">
        <v>0.4375</v>
      </c>
      <c r="CH144" s="4">
        <v>126.24086538461538</v>
      </c>
      <c r="CI144" s="4">
        <v>23.169642857142858</v>
      </c>
      <c r="CJ144" s="4">
        <v>51.004784688995215</v>
      </c>
      <c r="CK144" s="4">
        <v>5.259688987344549</v>
      </c>
      <c r="CL144" s="4">
        <v>1.932692307692308</v>
      </c>
      <c r="CM144" s="4"/>
      <c r="CN144" s="4"/>
      <c r="CO144" s="4">
        <v>5.312371134020619</v>
      </c>
      <c r="CP144" s="4">
        <v>4.182170542635658</v>
      </c>
      <c r="CQ144" s="4">
        <v>243.16134791494716</v>
      </c>
      <c r="CR144" s="4">
        <v>2.775632683128283</v>
      </c>
      <c r="CS144" s="4">
        <v>170.98571428571427</v>
      </c>
      <c r="CT144" s="4">
        <v>17.650138248847927</v>
      </c>
      <c r="CU144" s="4">
        <v>24.561708394698087</v>
      </c>
      <c r="CV144" s="4">
        <v>524.9970544918999</v>
      </c>
      <c r="CW144" s="4">
        <v>26.66039133853505</v>
      </c>
      <c r="CX144" s="4">
        <v>33.69188636612314</v>
      </c>
      <c r="CY144" s="4">
        <v>1.0138177227392269</v>
      </c>
      <c r="CZ144" s="4">
        <v>0.0010351977967218737</v>
      </c>
      <c r="DA144" s="4">
        <v>2.0368661579612777</v>
      </c>
      <c r="DB144" s="4">
        <v>0.8150184138057096</v>
      </c>
      <c r="DC144" s="4">
        <v>44.46258424709302</v>
      </c>
      <c r="DD144" s="4">
        <v>2.2372036517560154</v>
      </c>
      <c r="DE144" s="4">
        <v>14.953871582015093</v>
      </c>
      <c r="DF144" s="4">
        <v>10.59327878261599</v>
      </c>
      <c r="DG144" s="4">
        <v>0.17354933729137373</v>
      </c>
      <c r="DH144" s="4">
        <v>10.411592431263829</v>
      </c>
      <c r="DI144" s="4">
        <v>10.56794180075727</v>
      </c>
      <c r="DJ144" s="4">
        <v>4.489941413602976</v>
      </c>
      <c r="DK144" s="4">
        <v>1.3807375888520408</v>
      </c>
      <c r="DL144" s="4">
        <v>0.7292991647523892</v>
      </c>
      <c r="DM144" s="4">
        <v>100</v>
      </c>
      <c r="DN144" s="4">
        <v>5.870679002455017</v>
      </c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</row>
    <row r="145" spans="1:135" s="2" customFormat="1" ht="15.75">
      <c r="A145" s="2" t="s">
        <v>86</v>
      </c>
      <c r="C145" s="3">
        <v>0.9300000000000184</v>
      </c>
      <c r="D145" s="3">
        <v>0.2</v>
      </c>
      <c r="E145" s="3">
        <v>0.27000000000000773</v>
      </c>
      <c r="F145" s="3">
        <v>0.22499999999999243</v>
      </c>
      <c r="G145" s="3">
        <v>0</v>
      </c>
      <c r="H145" s="3">
        <v>0.5049999999999752</v>
      </c>
      <c r="I145" s="3">
        <v>0.2500000000000284</v>
      </c>
      <c r="J145" s="3">
        <v>0.2599999999999908</v>
      </c>
      <c r="K145" s="3">
        <v>0.345</v>
      </c>
      <c r="L145" s="3">
        <v>0.08499999999999956</v>
      </c>
      <c r="M145" s="3">
        <v>0.58</v>
      </c>
      <c r="N145" s="3">
        <v>0.12999999999999545</v>
      </c>
      <c r="O145" s="11">
        <v>0.000140000000000029</v>
      </c>
      <c r="P145" s="3">
        <v>1.98736603023664</v>
      </c>
      <c r="Q145" s="14">
        <v>3.6000000000036E-05</v>
      </c>
      <c r="R145" s="3">
        <v>0.7022471910123069</v>
      </c>
      <c r="S145" s="3">
        <v>0.129999999999999</v>
      </c>
      <c r="T145" s="3">
        <v>0.004999999999999893</v>
      </c>
      <c r="U145" s="3">
        <v>0.06500000000000128</v>
      </c>
      <c r="V145" s="3">
        <v>1.909199999999967</v>
      </c>
      <c r="W145" s="3">
        <v>9.216999999999937</v>
      </c>
      <c r="X145" s="3"/>
      <c r="Y145" s="3">
        <v>0.00598340133562858</v>
      </c>
      <c r="Z145" s="3">
        <v>1199</v>
      </c>
      <c r="AA145" s="3">
        <v>2864.19</v>
      </c>
      <c r="AB145" s="3">
        <v>370.94</v>
      </c>
      <c r="AC145" s="3">
        <v>0.6049999999999945</v>
      </c>
      <c r="AD145" s="3">
        <v>0.06042275714789251</v>
      </c>
      <c r="AE145" s="3">
        <v>0.6789167152009324</v>
      </c>
      <c r="AF145" s="3">
        <v>0.030095604932379845</v>
      </c>
      <c r="AG145" s="3"/>
      <c r="AH145" s="3">
        <v>9</v>
      </c>
      <c r="AI145" s="3">
        <v>1</v>
      </c>
      <c r="AJ145" s="3">
        <v>21.5</v>
      </c>
      <c r="AK145" s="3">
        <v>0.5</v>
      </c>
      <c r="AL145" s="3">
        <v>15.5</v>
      </c>
      <c r="AM145" s="3">
        <v>4</v>
      </c>
      <c r="AN145" s="3"/>
      <c r="AO145" s="3">
        <v>18.5</v>
      </c>
      <c r="AP145" s="3">
        <v>0.9000000000000329</v>
      </c>
      <c r="AQ145" s="3">
        <v>15</v>
      </c>
      <c r="AR145" s="3"/>
      <c r="AS145" s="3">
        <v>5.9</v>
      </c>
      <c r="AT145" s="3">
        <v>11.300000000000063</v>
      </c>
      <c r="AU145" s="3"/>
      <c r="AV145" s="3">
        <v>3.1000000000000205</v>
      </c>
      <c r="AW145" s="3">
        <v>0.4150000000000054</v>
      </c>
      <c r="AX145" s="3">
        <v>0.084999999999995</v>
      </c>
      <c r="AY145" s="3">
        <v>0.18499999999999805</v>
      </c>
      <c r="AZ145" s="3"/>
      <c r="BA145" s="3">
        <v>0.13999999999997642</v>
      </c>
      <c r="BB145" s="3"/>
      <c r="BC145" s="3">
        <v>0.06999999999999455</v>
      </c>
      <c r="BD145" s="3"/>
      <c r="BE145" s="3">
        <v>0.09500000000000149</v>
      </c>
      <c r="BF145" s="3">
        <v>0.015</v>
      </c>
      <c r="BG145" s="3">
        <v>1.4499999999999924</v>
      </c>
      <c r="BH145" s="3">
        <v>1.95</v>
      </c>
      <c r="BI145" s="3">
        <v>0.15000000000000285</v>
      </c>
      <c r="BJ145" s="3"/>
      <c r="BK145" s="3"/>
      <c r="BL145" s="3"/>
      <c r="BM145" s="3"/>
      <c r="BN145" s="3">
        <v>1</v>
      </c>
      <c r="BO145" s="19">
        <v>0.5</v>
      </c>
      <c r="BP145" s="3"/>
      <c r="BQ145" s="3">
        <v>19.032258064516164</v>
      </c>
      <c r="BR145" s="3">
        <v>13.985148514851529</v>
      </c>
      <c r="BS145" s="3"/>
      <c r="BT145" s="3">
        <v>5.166666666666701</v>
      </c>
      <c r="BU145" s="3">
        <v>2.1282051282050243</v>
      </c>
      <c r="BV145" s="3">
        <v>1.1486486486486718</v>
      </c>
      <c r="BW145" s="3">
        <v>0.7142857142857126</v>
      </c>
      <c r="BX145" s="3"/>
      <c r="BY145" s="3">
        <v>0.43478260869565116</v>
      </c>
      <c r="BZ145" s="3"/>
      <c r="CA145" s="3">
        <v>0.3333333333333381</v>
      </c>
      <c r="CB145" s="3"/>
      <c r="CC145" s="3">
        <v>0.45454545454546524</v>
      </c>
      <c r="CD145" s="3">
        <v>0.46875</v>
      </c>
      <c r="CE145" s="3">
        <v>0.20673076923073241</v>
      </c>
      <c r="CF145" s="3">
        <v>3.082134575325225</v>
      </c>
      <c r="CG145" s="3">
        <v>0.05673076923076931</v>
      </c>
      <c r="CH145" s="3">
        <v>11.528846153846285</v>
      </c>
      <c r="CI145" s="3">
        <v>7.78869047619047</v>
      </c>
      <c r="CJ145" s="3">
        <v>3.7320574162678493</v>
      </c>
      <c r="CK145" s="3">
        <v>1.0077204834075402</v>
      </c>
      <c r="CL145" s="3">
        <v>0.14423076923076847</v>
      </c>
      <c r="CM145" s="3"/>
      <c r="CN145" s="3"/>
      <c r="CO145" s="3">
        <v>0.5123711340206154</v>
      </c>
      <c r="CP145" s="3">
        <v>0.15116279069767966</v>
      </c>
      <c r="CQ145" s="3">
        <v>31.418418622017747</v>
      </c>
      <c r="CR145" s="3">
        <v>0.5354843050029521</v>
      </c>
      <c r="CS145" s="3">
        <v>12.585714285714484</v>
      </c>
      <c r="CT145" s="3">
        <v>1.2991705069124406</v>
      </c>
      <c r="CU145" s="3">
        <v>1.9331369661266258</v>
      </c>
      <c r="CV145" s="3">
        <v>27.57437407952749</v>
      </c>
      <c r="CW145" s="3">
        <v>2.291704469848212</v>
      </c>
      <c r="CX145" s="3">
        <v>1.5741139577421495</v>
      </c>
      <c r="CY145" s="3">
        <v>0.0063424364379580656</v>
      </c>
      <c r="CZ145" s="3">
        <v>1.0716333299397654E-06</v>
      </c>
      <c r="DA145" s="3">
        <v>0.01042758875443428</v>
      </c>
      <c r="DB145" s="3">
        <v>0.0057908347492036105</v>
      </c>
      <c r="DC145" s="3">
        <v>0.6271086686869564</v>
      </c>
      <c r="DD145" s="3">
        <v>0.22037989580182837</v>
      </c>
      <c r="DE145" s="3">
        <v>0.16723919126964587</v>
      </c>
      <c r="DF145" s="3">
        <v>0.30646414797530375</v>
      </c>
      <c r="DG145" s="3">
        <v>0.0012578606520710078</v>
      </c>
      <c r="DH145" s="3">
        <v>0.5909782628235707</v>
      </c>
      <c r="DI145" s="3">
        <v>0.33180112983399046</v>
      </c>
      <c r="DJ145" s="3">
        <v>0.23287200486261597</v>
      </c>
      <c r="DK145" s="3">
        <v>0.34217717754098614</v>
      </c>
      <c r="DL145" s="3">
        <v>0.08148425472668319</v>
      </c>
      <c r="DM145" s="3"/>
      <c r="DN145" s="3">
        <v>0.575049182403603</v>
      </c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</row>
    <row r="146" spans="1:135" s="7" customFormat="1" ht="15.75">
      <c r="A146" s="5" t="s">
        <v>116</v>
      </c>
      <c r="B146" s="5" t="s">
        <v>211</v>
      </c>
      <c r="C146" s="6">
        <f aca="true" t="shared" si="371" ref="C146:W146">C144+C145</f>
        <v>44.49000000000002</v>
      </c>
      <c r="D146" s="6">
        <f t="shared" si="371"/>
        <v>2.39</v>
      </c>
      <c r="E146" s="6">
        <f t="shared" si="371"/>
        <v>14.920000000000009</v>
      </c>
      <c r="F146" s="6">
        <f t="shared" si="371"/>
        <v>10.599999999999993</v>
      </c>
      <c r="G146" s="6">
        <f t="shared" si="371"/>
        <v>0.17</v>
      </c>
      <c r="H146" s="6">
        <f t="shared" si="371"/>
        <v>10.699999999999976</v>
      </c>
      <c r="I146" s="6">
        <f t="shared" si="371"/>
        <v>10.600000000000028</v>
      </c>
      <c r="J146" s="6">
        <f t="shared" si="371"/>
        <v>4.659999999999991</v>
      </c>
      <c r="K146" s="6">
        <f t="shared" si="371"/>
        <v>1.7</v>
      </c>
      <c r="L146" s="6">
        <f t="shared" si="371"/>
        <v>0.7999999999999995</v>
      </c>
      <c r="M146" s="6">
        <f t="shared" si="371"/>
        <v>2.54</v>
      </c>
      <c r="N146" s="6">
        <f t="shared" si="371"/>
        <v>100.05</v>
      </c>
      <c r="O146" s="9">
        <f t="shared" si="371"/>
        <v>0.70318</v>
      </c>
      <c r="P146" s="6">
        <f t="shared" si="371"/>
        <v>-18.028248988573022</v>
      </c>
      <c r="Q146" s="12">
        <f t="shared" si="371"/>
        <v>0.512928</v>
      </c>
      <c r="R146" s="6">
        <f t="shared" si="371"/>
        <v>5.61797752809179</v>
      </c>
      <c r="S146" s="6">
        <f t="shared" si="371"/>
        <v>19.29</v>
      </c>
      <c r="T146" s="6">
        <f t="shared" si="371"/>
        <v>15.620000000000001</v>
      </c>
      <c r="U146" s="6">
        <f t="shared" si="371"/>
        <v>39.09</v>
      </c>
      <c r="V146" s="6">
        <f t="shared" si="371"/>
        <v>6.61480000000001</v>
      </c>
      <c r="W146" s="6">
        <f t="shared" si="371"/>
        <v>32.573</v>
      </c>
      <c r="X146" s="6"/>
      <c r="Y146" s="6">
        <f aca="true" t="shared" si="372" ref="Y146:AF146">Y144+Y145</f>
        <v>0.6941381958068201</v>
      </c>
      <c r="Z146" s="6">
        <f t="shared" si="372"/>
        <v>14328.05</v>
      </c>
      <c r="AA146" s="6">
        <f t="shared" si="372"/>
        <v>14113.4</v>
      </c>
      <c r="AB146" s="6">
        <f t="shared" si="372"/>
        <v>3491.2000000000003</v>
      </c>
      <c r="AC146" s="6">
        <f t="shared" si="372"/>
        <v>6.359999999999994</v>
      </c>
      <c r="AD146" s="6">
        <f t="shared" si="372"/>
        <v>0.3648068669527898</v>
      </c>
      <c r="AE146" s="6">
        <f t="shared" si="372"/>
        <v>4.0990099009901</v>
      </c>
      <c r="AF146" s="6">
        <f t="shared" si="372"/>
        <v>0.7371349095966625</v>
      </c>
      <c r="AG146" s="6"/>
      <c r="AH146" s="6">
        <f aca="true" t="shared" si="373" ref="AH146:AM146">AH144+AH145</f>
        <v>45</v>
      </c>
      <c r="AI146" s="6">
        <f t="shared" si="373"/>
        <v>967</v>
      </c>
      <c r="AJ146" s="6">
        <f t="shared" si="373"/>
        <v>919</v>
      </c>
      <c r="AK146" s="6">
        <f t="shared" si="373"/>
        <v>21</v>
      </c>
      <c r="AL146" s="6">
        <f t="shared" si="373"/>
        <v>203</v>
      </c>
      <c r="AM146" s="6">
        <f t="shared" si="373"/>
        <v>246</v>
      </c>
      <c r="AN146" s="6"/>
      <c r="AO146" s="6">
        <f aca="true" t="shared" si="374" ref="AO146:AT146">AO144+AO145</f>
        <v>192</v>
      </c>
      <c r="AP146" s="6">
        <f t="shared" si="374"/>
        <v>25.800000000000033</v>
      </c>
      <c r="AQ146" s="6">
        <f t="shared" si="374"/>
        <v>216</v>
      </c>
      <c r="AR146" s="6">
        <f t="shared" si="374"/>
        <v>104</v>
      </c>
      <c r="AS146" s="6">
        <f t="shared" si="374"/>
        <v>51.4</v>
      </c>
      <c r="AT146" s="6">
        <f t="shared" si="374"/>
        <v>96.90000000000006</v>
      </c>
      <c r="AU146" s="6"/>
      <c r="AV146" s="6">
        <f>AV144+AV145</f>
        <v>39.60000000000002</v>
      </c>
      <c r="AW146" s="6">
        <f>AW144+AW145</f>
        <v>7.180000000000005</v>
      </c>
      <c r="AX146" s="6">
        <f>AX144+AX145</f>
        <v>2.239999999999995</v>
      </c>
      <c r="AY146" s="6">
        <f>AY144+AY145</f>
        <v>6.349999999999998</v>
      </c>
      <c r="AZ146" s="6"/>
      <c r="BA146" s="6">
        <f>BA144+BA145</f>
        <v>4.629999999999977</v>
      </c>
      <c r="BB146" s="6"/>
      <c r="BC146" s="6">
        <f>BC144+BC145</f>
        <v>2.2199999999999944</v>
      </c>
      <c r="BD146" s="6"/>
      <c r="BE146" s="6">
        <f>BE144+BE145</f>
        <v>1.9400000000000015</v>
      </c>
      <c r="BF146" s="6">
        <f>BF144+BF145</f>
        <v>0.28</v>
      </c>
      <c r="BG146" s="6">
        <f>BG144+BG145</f>
        <v>11.299999999999992</v>
      </c>
      <c r="BH146" s="6">
        <f>BH144+BH145</f>
        <v>6.3</v>
      </c>
      <c r="BI146" s="6">
        <f>BI144+BI145</f>
        <v>2.200000000000003</v>
      </c>
      <c r="BJ146" s="6"/>
      <c r="BK146" s="6"/>
      <c r="BL146" s="6"/>
      <c r="BM146" s="6">
        <f>BM144+BM145</f>
        <v>0</v>
      </c>
      <c r="BN146" s="6">
        <f>BN144+BN145</f>
        <v>46</v>
      </c>
      <c r="BO146" s="17">
        <f>BO144+BO145</f>
        <v>86</v>
      </c>
      <c r="BP146" s="6"/>
      <c r="BQ146" s="6">
        <f>BQ144+BQ145</f>
        <v>165.80645161290326</v>
      </c>
      <c r="BR146" s="6">
        <f>BR144+BR145</f>
        <v>119.92574257425747</v>
      </c>
      <c r="BS146" s="6"/>
      <c r="BT146" s="6">
        <f>BT144+BT145</f>
        <v>66.00000000000003</v>
      </c>
      <c r="BU146" s="6">
        <f>BU144+BU145</f>
        <v>36.82051282051272</v>
      </c>
      <c r="BV146" s="6">
        <f>BV144+BV145</f>
        <v>30.27027027027029</v>
      </c>
      <c r="BW146" s="6">
        <f>BW144+BW145</f>
        <v>24.517374517374517</v>
      </c>
      <c r="BX146" s="6"/>
      <c r="BY146" s="6">
        <f>BY144+BY145</f>
        <v>14.378881987577637</v>
      </c>
      <c r="BZ146" s="6"/>
      <c r="CA146" s="6">
        <f>CA144+CA145</f>
        <v>10.571428571428577</v>
      </c>
      <c r="CB146" s="6"/>
      <c r="CC146" s="6">
        <f aca="true" t="shared" si="375" ref="CC146:CL146">CC144+CC145</f>
        <v>9.282296650717715</v>
      </c>
      <c r="CD146" s="6">
        <f t="shared" si="375"/>
        <v>8.75</v>
      </c>
      <c r="CE146" s="6">
        <f t="shared" si="375"/>
        <v>8.836538461538426</v>
      </c>
      <c r="CF146" s="6">
        <f t="shared" si="375"/>
        <v>23.207070707070695</v>
      </c>
      <c r="CG146" s="6">
        <f t="shared" si="375"/>
        <v>0.4942307692307693</v>
      </c>
      <c r="CH146" s="6">
        <f t="shared" si="375"/>
        <v>137.76971153846165</v>
      </c>
      <c r="CI146" s="6">
        <f t="shared" si="375"/>
        <v>30.95833333333333</v>
      </c>
      <c r="CJ146" s="6">
        <f t="shared" si="375"/>
        <v>54.736842105263065</v>
      </c>
      <c r="CK146" s="6">
        <f t="shared" si="375"/>
        <v>6.267409470752089</v>
      </c>
      <c r="CL146" s="6">
        <f t="shared" si="375"/>
        <v>2.076923076923076</v>
      </c>
      <c r="CM146" s="6"/>
      <c r="CN146" s="6"/>
      <c r="CO146" s="6">
        <f aca="true" t="shared" si="376" ref="CO146:DN146">CO144+CO145</f>
        <v>5.824742268041234</v>
      </c>
      <c r="CP146" s="6">
        <f t="shared" si="376"/>
        <v>4.333333333333338</v>
      </c>
      <c r="CQ146" s="6">
        <f t="shared" si="376"/>
        <v>274.5797665369649</v>
      </c>
      <c r="CR146" s="6">
        <f t="shared" si="376"/>
        <v>3.3111169881312352</v>
      </c>
      <c r="CS146" s="6">
        <f t="shared" si="376"/>
        <v>183.57142857142875</v>
      </c>
      <c r="CT146" s="6">
        <f t="shared" si="376"/>
        <v>18.949308755760367</v>
      </c>
      <c r="CU146" s="6">
        <f t="shared" si="376"/>
        <v>26.494845360824712</v>
      </c>
      <c r="CV146" s="6">
        <f t="shared" si="376"/>
        <v>552.5714285714274</v>
      </c>
      <c r="CW146" s="6">
        <f t="shared" si="376"/>
        <v>28.952095808383262</v>
      </c>
      <c r="CX146" s="6">
        <f t="shared" si="376"/>
        <v>35.26600032386529</v>
      </c>
      <c r="CY146" s="6">
        <f t="shared" si="376"/>
        <v>1.020160159177185</v>
      </c>
      <c r="CZ146" s="6">
        <f t="shared" si="376"/>
        <v>0.0010362694300518134</v>
      </c>
      <c r="DA146" s="6">
        <f t="shared" si="376"/>
        <v>2.047293746715712</v>
      </c>
      <c r="DB146" s="6">
        <f t="shared" si="376"/>
        <v>0.8208092485549132</v>
      </c>
      <c r="DC146" s="6">
        <f t="shared" si="376"/>
        <v>45.08969291577998</v>
      </c>
      <c r="DD146" s="6">
        <f t="shared" si="376"/>
        <v>2.457583547557844</v>
      </c>
      <c r="DE146" s="6">
        <f t="shared" si="376"/>
        <v>15.12111077328474</v>
      </c>
      <c r="DF146" s="6">
        <f t="shared" si="376"/>
        <v>10.899742930591293</v>
      </c>
      <c r="DG146" s="6">
        <f t="shared" si="376"/>
        <v>0.17480719794344474</v>
      </c>
      <c r="DH146" s="6">
        <f t="shared" si="376"/>
        <v>11.0025706940874</v>
      </c>
      <c r="DI146" s="6">
        <f t="shared" si="376"/>
        <v>10.89974293059126</v>
      </c>
      <c r="DJ146" s="6">
        <f t="shared" si="376"/>
        <v>4.722813418465591</v>
      </c>
      <c r="DK146" s="6">
        <f t="shared" si="376"/>
        <v>1.7229147663930269</v>
      </c>
      <c r="DL146" s="6">
        <f t="shared" si="376"/>
        <v>0.8107834194790724</v>
      </c>
      <c r="DM146" s="6">
        <f t="shared" si="376"/>
        <v>100</v>
      </c>
      <c r="DN146" s="6">
        <f t="shared" si="376"/>
        <v>6.44572818485862</v>
      </c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</row>
    <row r="147" spans="1:135" s="26" customFormat="1" ht="15.75">
      <c r="A147" s="20" t="s">
        <v>116</v>
      </c>
      <c r="B147" s="20" t="s">
        <v>212</v>
      </c>
      <c r="C147" s="21">
        <f aca="true" t="shared" si="377" ref="C147:W147">C144-C145</f>
        <v>42.62999999999998</v>
      </c>
      <c r="D147" s="21">
        <f t="shared" si="377"/>
        <v>1.99</v>
      </c>
      <c r="E147" s="21">
        <f t="shared" si="377"/>
        <v>14.379999999999992</v>
      </c>
      <c r="F147" s="21">
        <f t="shared" si="377"/>
        <v>10.150000000000007</v>
      </c>
      <c r="G147" s="21">
        <f t="shared" si="377"/>
        <v>0.17</v>
      </c>
      <c r="H147" s="21">
        <f t="shared" si="377"/>
        <v>9.690000000000024</v>
      </c>
      <c r="I147" s="21">
        <f t="shared" si="377"/>
        <v>10.099999999999971</v>
      </c>
      <c r="J147" s="21">
        <f t="shared" si="377"/>
        <v>4.1400000000000095</v>
      </c>
      <c r="K147" s="21">
        <f t="shared" si="377"/>
        <v>1.01</v>
      </c>
      <c r="L147" s="21">
        <f t="shared" si="377"/>
        <v>0.6300000000000004</v>
      </c>
      <c r="M147" s="21">
        <f t="shared" si="377"/>
        <v>1.38</v>
      </c>
      <c r="N147" s="21">
        <f t="shared" si="377"/>
        <v>99.79</v>
      </c>
      <c r="O147" s="22">
        <f t="shared" si="377"/>
        <v>0.7029</v>
      </c>
      <c r="P147" s="21">
        <f t="shared" si="377"/>
        <v>-22.0029810490463</v>
      </c>
      <c r="Q147" s="23">
        <f t="shared" si="377"/>
        <v>0.512856</v>
      </c>
      <c r="R147" s="21">
        <f t="shared" si="377"/>
        <v>4.213483146067175</v>
      </c>
      <c r="S147" s="21">
        <f t="shared" si="377"/>
        <v>19.03</v>
      </c>
      <c r="T147" s="21">
        <f t="shared" si="377"/>
        <v>15.61</v>
      </c>
      <c r="U147" s="21">
        <f t="shared" si="377"/>
        <v>38.959999999999994</v>
      </c>
      <c r="V147" s="21">
        <f t="shared" si="377"/>
        <v>2.796400000000076</v>
      </c>
      <c r="W147" s="21">
        <f t="shared" si="377"/>
        <v>14.139000000000129</v>
      </c>
      <c r="X147" s="21"/>
      <c r="Y147" s="21">
        <f aca="true" t="shared" si="378" ref="Y147:AF147">Y144-Y145</f>
        <v>0.682171393135563</v>
      </c>
      <c r="Z147" s="21">
        <f t="shared" si="378"/>
        <v>11930.05</v>
      </c>
      <c r="AA147" s="21">
        <f t="shared" si="378"/>
        <v>8385.019999999999</v>
      </c>
      <c r="AB147" s="21">
        <f t="shared" si="378"/>
        <v>2749.32</v>
      </c>
      <c r="AC147" s="21">
        <f t="shared" si="378"/>
        <v>5.150000000000006</v>
      </c>
      <c r="AD147" s="21">
        <f t="shared" si="378"/>
        <v>0.24396135265700475</v>
      </c>
      <c r="AE147" s="21">
        <f t="shared" si="378"/>
        <v>2.741176470588235</v>
      </c>
      <c r="AF147" s="21">
        <f t="shared" si="378"/>
        <v>0.6769436997319028</v>
      </c>
      <c r="AG147" s="21"/>
      <c r="AH147" s="21">
        <f aca="true" t="shared" si="379" ref="AH147:AM147">AH144-AH145</f>
        <v>27</v>
      </c>
      <c r="AI147" s="21">
        <f t="shared" si="379"/>
        <v>965</v>
      </c>
      <c r="AJ147" s="21">
        <f t="shared" si="379"/>
        <v>876</v>
      </c>
      <c r="AK147" s="21">
        <f t="shared" si="379"/>
        <v>20</v>
      </c>
      <c r="AL147" s="21">
        <f t="shared" si="379"/>
        <v>172</v>
      </c>
      <c r="AM147" s="21">
        <f t="shared" si="379"/>
        <v>238</v>
      </c>
      <c r="AN147" s="21"/>
      <c r="AO147" s="21">
        <f aca="true" t="shared" si="380" ref="AO147:AT147">AO144-AO145</f>
        <v>155</v>
      </c>
      <c r="AP147" s="21">
        <f t="shared" si="380"/>
        <v>23.999999999999964</v>
      </c>
      <c r="AQ147" s="21">
        <f t="shared" si="380"/>
        <v>186</v>
      </c>
      <c r="AR147" s="21">
        <f t="shared" si="380"/>
        <v>104</v>
      </c>
      <c r="AS147" s="21">
        <f t="shared" si="380"/>
        <v>39.6</v>
      </c>
      <c r="AT147" s="21">
        <f t="shared" si="380"/>
        <v>74.29999999999993</v>
      </c>
      <c r="AU147" s="21"/>
      <c r="AV147" s="21">
        <f>AV144-AV145</f>
        <v>33.39999999999998</v>
      </c>
      <c r="AW147" s="21">
        <f>AW144-AW145</f>
        <v>6.349999999999994</v>
      </c>
      <c r="AX147" s="21">
        <f>AX144-AX145</f>
        <v>2.0700000000000047</v>
      </c>
      <c r="AY147" s="21">
        <f>AY144-AY145</f>
        <v>5.980000000000002</v>
      </c>
      <c r="AZ147" s="21"/>
      <c r="BA147" s="21">
        <f>BA144-BA145</f>
        <v>4.350000000000024</v>
      </c>
      <c r="BB147" s="21"/>
      <c r="BC147" s="21">
        <f>BC144-BC145</f>
        <v>2.0800000000000054</v>
      </c>
      <c r="BD147" s="21"/>
      <c r="BE147" s="21">
        <f>BE144-BE145</f>
        <v>1.7499999999999984</v>
      </c>
      <c r="BF147" s="21">
        <f>BF144-BF145</f>
        <v>0.25</v>
      </c>
      <c r="BG147" s="21">
        <f>BG144-BG145</f>
        <v>8.400000000000007</v>
      </c>
      <c r="BH147" s="21">
        <f>BH144-BH145</f>
        <v>2.3999999999999995</v>
      </c>
      <c r="BI147" s="21">
        <f>BI144-BI145</f>
        <v>1.899999999999997</v>
      </c>
      <c r="BJ147" s="21"/>
      <c r="BK147" s="21"/>
      <c r="BL147" s="21"/>
      <c r="BM147" s="21">
        <f>BM144-BM145</f>
        <v>0</v>
      </c>
      <c r="BN147" s="21">
        <f>BN144-BN145</f>
        <v>44</v>
      </c>
      <c r="BO147" s="24">
        <f>BO144-BO145</f>
        <v>85</v>
      </c>
      <c r="BP147" s="21"/>
      <c r="BQ147" s="21">
        <f>BQ144-BQ145</f>
        <v>127.74193548387095</v>
      </c>
      <c r="BR147" s="21">
        <f>BR144-BR145</f>
        <v>91.95544554455441</v>
      </c>
      <c r="BS147" s="21"/>
      <c r="BT147" s="21">
        <f>BT144-BT145</f>
        <v>55.66666666666663</v>
      </c>
      <c r="BU147" s="21">
        <f>BU144-BU145</f>
        <v>32.56410256410267</v>
      </c>
      <c r="BV147" s="21">
        <f>BV144-BV145</f>
        <v>27.97297297297295</v>
      </c>
      <c r="BW147" s="21">
        <f>BW144-BW145</f>
        <v>23.088803088803093</v>
      </c>
      <c r="BX147" s="21"/>
      <c r="BY147" s="21">
        <f>BY144-BY145</f>
        <v>13.509316770186336</v>
      </c>
      <c r="BZ147" s="21"/>
      <c r="CA147" s="21">
        <f>CA144-CA145</f>
        <v>9.904761904761902</v>
      </c>
      <c r="CB147" s="21"/>
      <c r="CC147" s="21">
        <f aca="true" t="shared" si="381" ref="CC147:CL147">CC144-CC145</f>
        <v>8.373205741626784</v>
      </c>
      <c r="CD147" s="21">
        <f t="shared" si="381"/>
        <v>7.8125</v>
      </c>
      <c r="CE147" s="21">
        <f t="shared" si="381"/>
        <v>8.42307692307696</v>
      </c>
      <c r="CF147" s="21">
        <f t="shared" si="381"/>
        <v>17.042801556420248</v>
      </c>
      <c r="CG147" s="21">
        <f t="shared" si="381"/>
        <v>0.3807692307692307</v>
      </c>
      <c r="CH147" s="21">
        <f t="shared" si="381"/>
        <v>114.71201923076909</v>
      </c>
      <c r="CI147" s="21">
        <f t="shared" si="381"/>
        <v>15.380952380952387</v>
      </c>
      <c r="CJ147" s="21">
        <f t="shared" si="381"/>
        <v>47.272727272727366</v>
      </c>
      <c r="CK147" s="21">
        <f t="shared" si="381"/>
        <v>4.251968503937009</v>
      </c>
      <c r="CL147" s="21">
        <f t="shared" si="381"/>
        <v>1.7884615384615394</v>
      </c>
      <c r="CM147" s="21"/>
      <c r="CN147" s="21"/>
      <c r="CO147" s="21">
        <f aca="true" t="shared" si="382" ref="CO147:DN147">CO144-CO145</f>
        <v>4.800000000000004</v>
      </c>
      <c r="CP147" s="21">
        <f t="shared" si="382"/>
        <v>4.031007751937978</v>
      </c>
      <c r="CQ147" s="21">
        <f t="shared" si="382"/>
        <v>211.7429292929294</v>
      </c>
      <c r="CR147" s="21">
        <f t="shared" si="382"/>
        <v>2.240148378125331</v>
      </c>
      <c r="CS147" s="21">
        <f t="shared" si="382"/>
        <v>158.39999999999978</v>
      </c>
      <c r="CT147" s="21">
        <f t="shared" si="382"/>
        <v>16.350967741935488</v>
      </c>
      <c r="CU147" s="21">
        <f t="shared" si="382"/>
        <v>22.628571428571462</v>
      </c>
      <c r="CV147" s="21">
        <f t="shared" si="382"/>
        <v>497.4226804123724</v>
      </c>
      <c r="CW147" s="21">
        <f t="shared" si="382"/>
        <v>24.368686868686837</v>
      </c>
      <c r="CX147" s="21">
        <f t="shared" si="382"/>
        <v>32.11777240838099</v>
      </c>
      <c r="CY147" s="21">
        <f t="shared" si="382"/>
        <v>1.0074752863012688</v>
      </c>
      <c r="CZ147" s="21">
        <f t="shared" si="382"/>
        <v>0.001034126163391934</v>
      </c>
      <c r="DA147" s="21">
        <f t="shared" si="382"/>
        <v>2.026438569206843</v>
      </c>
      <c r="DB147" s="21">
        <f t="shared" si="382"/>
        <v>0.809227579056506</v>
      </c>
      <c r="DC147" s="21">
        <f t="shared" si="382"/>
        <v>43.83547557840606</v>
      </c>
      <c r="DD147" s="21">
        <f t="shared" si="382"/>
        <v>2.016823755954187</v>
      </c>
      <c r="DE147" s="21">
        <f t="shared" si="382"/>
        <v>14.786632390745448</v>
      </c>
      <c r="DF147" s="21">
        <f t="shared" si="382"/>
        <v>10.286814634640686</v>
      </c>
      <c r="DG147" s="21">
        <f t="shared" si="382"/>
        <v>0.17229147663930272</v>
      </c>
      <c r="DH147" s="21">
        <f t="shared" si="382"/>
        <v>9.820614168440258</v>
      </c>
      <c r="DI147" s="21">
        <f t="shared" si="382"/>
        <v>10.236140670923279</v>
      </c>
      <c r="DJ147" s="21">
        <f t="shared" si="382"/>
        <v>4.25706940874036</v>
      </c>
      <c r="DK147" s="21">
        <f t="shared" si="382"/>
        <v>1.0385604113110547</v>
      </c>
      <c r="DL147" s="21">
        <f t="shared" si="382"/>
        <v>0.647814910025706</v>
      </c>
      <c r="DM147" s="21">
        <f t="shared" si="382"/>
        <v>100</v>
      </c>
      <c r="DN147" s="21">
        <f t="shared" si="382"/>
        <v>5.295629820051413</v>
      </c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</row>
    <row r="148" spans="1:135" ht="15.75">
      <c r="A148" s="1" t="s">
        <v>119</v>
      </c>
      <c r="B148" s="1" t="s">
        <v>155</v>
      </c>
      <c r="C148" s="4">
        <v>42.529</v>
      </c>
      <c r="D148" s="4">
        <v>1.969</v>
      </c>
      <c r="E148" s="4">
        <v>13.228</v>
      </c>
      <c r="F148" s="4">
        <v>11.89724</v>
      </c>
      <c r="G148" s="4">
        <v>0.175</v>
      </c>
      <c r="H148" s="4">
        <v>11.455</v>
      </c>
      <c r="I148" s="4">
        <v>10.911000000000001</v>
      </c>
      <c r="J148" s="4">
        <v>3.655</v>
      </c>
      <c r="K148" s="4">
        <v>1.058</v>
      </c>
      <c r="L148" s="4">
        <v>0.8089999999999999</v>
      </c>
      <c r="M148" s="4">
        <v>2.589</v>
      </c>
      <c r="N148" s="4">
        <v>100.27523999999998</v>
      </c>
      <c r="O148" s="10">
        <v>0.7031339999999999</v>
      </c>
      <c r="P148" s="4">
        <v>-18.681240684221834</v>
      </c>
      <c r="Q148" s="13">
        <v>0.512891</v>
      </c>
      <c r="R148" s="4">
        <v>4.896223470662135</v>
      </c>
      <c r="S148" s="4">
        <v>18.921</v>
      </c>
      <c r="T148" s="4">
        <v>15.585</v>
      </c>
      <c r="U148" s="4">
        <v>38.73</v>
      </c>
      <c r="V148" s="4">
        <v>4.296360000000199</v>
      </c>
      <c r="W148" s="4">
        <v>22.75109999999927</v>
      </c>
      <c r="X148" s="4"/>
      <c r="Y148" s="4">
        <v>0.6827184183211161</v>
      </c>
      <c r="Z148" s="4">
        <v>11804.155000000002</v>
      </c>
      <c r="AA148" s="4">
        <v>8783.516</v>
      </c>
      <c r="AB148" s="4">
        <v>3530.4759999999997</v>
      </c>
      <c r="AC148" s="4">
        <v>4.713</v>
      </c>
      <c r="AD148" s="4">
        <v>0.29129257506132067</v>
      </c>
      <c r="AE148" s="4">
        <v>3.791610051695701</v>
      </c>
      <c r="AF148" s="4">
        <v>0.8324935508601994</v>
      </c>
      <c r="AG148" s="4"/>
      <c r="AH148" s="4">
        <v>20.59</v>
      </c>
      <c r="AI148" s="4">
        <v>810.7</v>
      </c>
      <c r="AJ148" s="4">
        <v>819.1</v>
      </c>
      <c r="AK148" s="4">
        <v>22.75</v>
      </c>
      <c r="AL148" s="4">
        <v>200.6</v>
      </c>
      <c r="AM148" s="4">
        <v>467.5</v>
      </c>
      <c r="AN148" s="4">
        <v>42.666666666666664</v>
      </c>
      <c r="AO148" s="4">
        <v>292</v>
      </c>
      <c r="AP148" s="4">
        <v>24.25</v>
      </c>
      <c r="AQ148" s="4">
        <v>187.3</v>
      </c>
      <c r="AR148" s="4">
        <v>79</v>
      </c>
      <c r="AS148" s="4">
        <v>51.801</v>
      </c>
      <c r="AT148" s="4">
        <v>89.17800000000001</v>
      </c>
      <c r="AU148" s="4">
        <v>10.25</v>
      </c>
      <c r="AV148" s="4">
        <v>38.013</v>
      </c>
      <c r="AW148" s="4">
        <v>7.319</v>
      </c>
      <c r="AX148" s="4">
        <v>2.301</v>
      </c>
      <c r="AY148" s="4">
        <v>6.39125</v>
      </c>
      <c r="AZ148" s="4">
        <v>0.943</v>
      </c>
      <c r="BA148" s="4">
        <v>4.68125</v>
      </c>
      <c r="BB148" s="4">
        <v>0.9275</v>
      </c>
      <c r="BC148" s="4">
        <v>2.421111111111111</v>
      </c>
      <c r="BD148" s="4">
        <v>0.32111111111111107</v>
      </c>
      <c r="BE148" s="4">
        <v>1.9244444444444448</v>
      </c>
      <c r="BF148" s="4">
        <v>0.31777777777777777</v>
      </c>
      <c r="BG148" s="4">
        <v>10.925</v>
      </c>
      <c r="BH148" s="4">
        <v>5.45</v>
      </c>
      <c r="BI148" s="4">
        <v>2.1</v>
      </c>
      <c r="BJ148" s="4">
        <v>4.1</v>
      </c>
      <c r="BK148" s="4">
        <v>4.3</v>
      </c>
      <c r="BL148" s="4"/>
      <c r="BM148" s="4"/>
      <c r="BN148" s="4">
        <v>52</v>
      </c>
      <c r="BO148" s="18">
        <v>84.33333333333333</v>
      </c>
      <c r="BP148" s="4"/>
      <c r="BQ148" s="4">
        <v>167.1</v>
      </c>
      <c r="BR148" s="4">
        <v>110.36881188118812</v>
      </c>
      <c r="BS148" s="4">
        <v>84.01639344262296</v>
      </c>
      <c r="BT148" s="4">
        <v>63.355</v>
      </c>
      <c r="BU148" s="4">
        <v>37.53333333333334</v>
      </c>
      <c r="BV148" s="4">
        <v>31.0945945945946</v>
      </c>
      <c r="BW148" s="4">
        <v>24.67664092664093</v>
      </c>
      <c r="BX148" s="4">
        <v>19.894514767932492</v>
      </c>
      <c r="BY148" s="4">
        <v>14.53804347826087</v>
      </c>
      <c r="BZ148" s="4">
        <v>12.917827298050138</v>
      </c>
      <c r="CA148" s="4">
        <v>11.52910052910053</v>
      </c>
      <c r="CB148" s="4">
        <v>9.910836762688614</v>
      </c>
      <c r="CC148" s="4">
        <v>9.207868155236577</v>
      </c>
      <c r="CD148" s="4">
        <v>9.930555555555555</v>
      </c>
      <c r="CE148" s="4">
        <v>10.453918624867335</v>
      </c>
      <c r="CF148" s="4">
        <v>15.9144623607743</v>
      </c>
      <c r="CG148" s="4">
        <v>0.6690970708299576</v>
      </c>
      <c r="CH148" s="4">
        <v>146.23729524432207</v>
      </c>
      <c r="CI148" s="4">
        <v>18.053421683091038</v>
      </c>
      <c r="CJ148" s="4">
        <v>39.523809523809526</v>
      </c>
      <c r="CK148" s="4">
        <v>2.823128415043686</v>
      </c>
      <c r="CL148" s="4">
        <v>2.5419102492259515</v>
      </c>
      <c r="CM148" s="4">
        <v>2.3720930232558137</v>
      </c>
      <c r="CN148" s="4">
        <v>2.263157894736842</v>
      </c>
      <c r="CO148" s="4">
        <v>5.582184628237259</v>
      </c>
      <c r="CP148" s="4">
        <v>3.2568063186813183</v>
      </c>
      <c r="CQ148" s="4">
        <v>173.2781884574236</v>
      </c>
      <c r="CR148" s="4">
        <v>2.218070585515994</v>
      </c>
      <c r="CS148" s="4">
        <v>166.57376657539362</v>
      </c>
      <c r="CT148" s="4">
        <v>17.19471138842773</v>
      </c>
      <c r="CU148" s="4">
        <v>27.3109264931877</v>
      </c>
      <c r="CV148" s="4">
        <v>429.04411233845923</v>
      </c>
      <c r="CW148" s="4">
        <v>21.628350131677102</v>
      </c>
      <c r="CX148" s="4">
        <v>27.050694636083442</v>
      </c>
      <c r="CY148" s="4">
        <v>1.0395510142868147</v>
      </c>
      <c r="CZ148" s="4">
        <v>0.0012410909787618734</v>
      </c>
      <c r="DA148" s="4">
        <v>2.0469319803393056</v>
      </c>
      <c r="DB148" s="4">
        <v>0.8236879657523387</v>
      </c>
      <c r="DC148" s="4">
        <v>43.53595628360258</v>
      </c>
      <c r="DD148" s="4">
        <v>2.0158507793624496</v>
      </c>
      <c r="DE148" s="4">
        <v>13.542409102417139</v>
      </c>
      <c r="DF148" s="4">
        <v>12.175293777268205</v>
      </c>
      <c r="DG148" s="4">
        <v>0.17918639260911484</v>
      </c>
      <c r="DH148" s="4">
        <v>11.724982192178185</v>
      </c>
      <c r="DI148" s="4">
        <v>11.172018521744278</v>
      </c>
      <c r="DJ148" s="4">
        <v>3.742664485590249</v>
      </c>
      <c r="DK148" s="4">
        <v>1.0828671451721794</v>
      </c>
      <c r="DL148" s="4">
        <v>0.8287713200556199</v>
      </c>
      <c r="DM148" s="4">
        <v>100</v>
      </c>
      <c r="DN148" s="4">
        <v>4.825531630762429</v>
      </c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</row>
    <row r="149" spans="1:135" s="2" customFormat="1" ht="15.75">
      <c r="A149" s="2" t="s">
        <v>86</v>
      </c>
      <c r="C149" s="3">
        <v>1.5846289786572363</v>
      </c>
      <c r="D149" s="3">
        <v>0.16896449331146135</v>
      </c>
      <c r="E149" s="3">
        <v>1.2477002845234892</v>
      </c>
      <c r="F149" s="3">
        <v>1.3471758394508053</v>
      </c>
      <c r="G149" s="3">
        <v>0.008062257748298544</v>
      </c>
      <c r="H149" s="3">
        <v>1.5888250375670732</v>
      </c>
      <c r="I149" s="3">
        <v>0.87185377214299</v>
      </c>
      <c r="J149" s="3">
        <v>0.28485961454724257</v>
      </c>
      <c r="K149" s="3">
        <v>0.43609173346900276</v>
      </c>
      <c r="L149" s="3">
        <v>0.11228980363327762</v>
      </c>
      <c r="M149" s="3">
        <v>0.7724564712655331</v>
      </c>
      <c r="N149" s="3">
        <v>0.4193286329374807</v>
      </c>
      <c r="O149" s="11">
        <v>0.00017536248173422982</v>
      </c>
      <c r="P149" s="3">
        <v>2.489353136975332</v>
      </c>
      <c r="Q149" s="14">
        <v>2.262741699799215E-05</v>
      </c>
      <c r="R149" s="3">
        <v>0.4413900007406431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/>
      <c r="Y149" s="3">
        <v>0.021566948785006212</v>
      </c>
      <c r="Z149" s="3">
        <v>1012.9421374022118</v>
      </c>
      <c r="AA149" s="3">
        <v>3620.4335712596658</v>
      </c>
      <c r="AB149" s="3">
        <v>490.03270305562614</v>
      </c>
      <c r="AC149" s="3">
        <v>0.5210959604525822</v>
      </c>
      <c r="AD149" s="3">
        <v>0.11864323277507219</v>
      </c>
      <c r="AE149" s="3">
        <v>0.9255680972523308</v>
      </c>
      <c r="AF149" s="3">
        <v>0.0996205402772102</v>
      </c>
      <c r="AG149" s="3"/>
      <c r="AH149" s="3">
        <v>20.358705754541468</v>
      </c>
      <c r="AI149" s="3">
        <v>62.206189402662844</v>
      </c>
      <c r="AJ149" s="3">
        <v>124.52184547299336</v>
      </c>
      <c r="AK149" s="3">
        <v>1.6393596310755</v>
      </c>
      <c r="AL149" s="3">
        <v>10.641428475538532</v>
      </c>
      <c r="AM149" s="3">
        <v>136.8899192782288</v>
      </c>
      <c r="AN149" s="3">
        <v>8.17856276425687</v>
      </c>
      <c r="AO149" s="3">
        <v>79.43424954010707</v>
      </c>
      <c r="AP149" s="3">
        <v>1.3919410907075054</v>
      </c>
      <c r="AQ149" s="3">
        <v>30.31517771678071</v>
      </c>
      <c r="AR149" s="3">
        <v>4.9749371855331</v>
      </c>
      <c r="AS149" s="3">
        <v>4.694337972494136</v>
      </c>
      <c r="AT149" s="3">
        <v>12.098824571006839</v>
      </c>
      <c r="AU149" s="3">
        <v>0.6244997998398175</v>
      </c>
      <c r="AV149" s="3">
        <v>4.276461270723744</v>
      </c>
      <c r="AW149" s="3">
        <v>0.6541016740538238</v>
      </c>
      <c r="AX149" s="3">
        <v>0.2605167940843716</v>
      </c>
      <c r="AY149" s="3">
        <v>0.5716519373709771</v>
      </c>
      <c r="AZ149" s="3">
        <v>0.08944830909525525</v>
      </c>
      <c r="BA149" s="3">
        <v>0.3181366648156039</v>
      </c>
      <c r="BB149" s="3">
        <v>0.07495832175282478</v>
      </c>
      <c r="BC149" s="3">
        <v>0.14145627078079612</v>
      </c>
      <c r="BD149" s="3">
        <v>0.04228066131209009</v>
      </c>
      <c r="BE149" s="3">
        <v>0.15019329109969123</v>
      </c>
      <c r="BF149" s="3">
        <v>0.03705184889007349</v>
      </c>
      <c r="BG149" s="3">
        <v>0.6995534289816782</v>
      </c>
      <c r="BH149" s="3">
        <v>1.5679604586851046</v>
      </c>
      <c r="BI149" s="3"/>
      <c r="BJ149" s="3"/>
      <c r="BK149" s="3"/>
      <c r="BL149" s="3"/>
      <c r="BM149" s="3"/>
      <c r="BN149" s="3">
        <v>6.377042156569663</v>
      </c>
      <c r="BO149" s="19">
        <v>8.80656320908196</v>
      </c>
      <c r="BP149" s="3"/>
      <c r="BQ149" s="3">
        <v>15.143025717722947</v>
      </c>
      <c r="BR149" s="3">
        <v>14.973792785899596</v>
      </c>
      <c r="BS149" s="3">
        <v>5.118850818359263</v>
      </c>
      <c r="BT149" s="3">
        <v>7.12743545120613</v>
      </c>
      <c r="BU149" s="3">
        <v>3.3543675592502877</v>
      </c>
      <c r="BV149" s="3">
        <v>3.5204972173563642</v>
      </c>
      <c r="BW149" s="3">
        <v>2.2071503373397006</v>
      </c>
      <c r="BX149" s="3">
        <v>1.8870951285918507</v>
      </c>
      <c r="BY149" s="3">
        <v>0.988002064644771</v>
      </c>
      <c r="BZ149" s="3">
        <v>1.0439877681452043</v>
      </c>
      <c r="CA149" s="3">
        <v>0.6736012894323249</v>
      </c>
      <c r="CB149" s="3">
        <v>1.3049586824719142</v>
      </c>
      <c r="CC149" s="3">
        <v>0.7186281870798914</v>
      </c>
      <c r="CD149" s="3">
        <v>1.157870277814794</v>
      </c>
      <c r="CE149" s="3">
        <v>2.210832425974718</v>
      </c>
      <c r="CF149" s="3">
        <v>2.71383655212845</v>
      </c>
      <c r="CG149" s="3">
        <v>0.06470620479603484</v>
      </c>
      <c r="CH149" s="3">
        <v>7.495496401645469</v>
      </c>
      <c r="CI149" s="3">
        <v>6.433716634313895</v>
      </c>
      <c r="CJ149" s="3"/>
      <c r="CK149" s="3">
        <v>2.7429621399822417</v>
      </c>
      <c r="CL149" s="3">
        <v>0.06527402839009283</v>
      </c>
      <c r="CM149" s="3"/>
      <c r="CN149" s="3"/>
      <c r="CO149" s="3">
        <v>0.4468434270129024</v>
      </c>
      <c r="CP149" s="3">
        <v>0.047970318698767424</v>
      </c>
      <c r="CQ149" s="3">
        <v>81.32392563741554</v>
      </c>
      <c r="CR149" s="3">
        <v>0.2694902722362054</v>
      </c>
      <c r="CS149" s="3">
        <v>18.65213787433365</v>
      </c>
      <c r="CT149" s="3">
        <v>1.9253819741247762</v>
      </c>
      <c r="CU149" s="3">
        <v>2.0910598294872034</v>
      </c>
      <c r="CV149" s="3">
        <v>23.885120599321297</v>
      </c>
      <c r="CW149" s="3">
        <v>3.115828048504745</v>
      </c>
      <c r="CX149" s="3">
        <v>2.5503004668518185</v>
      </c>
      <c r="CY149" s="3">
        <v>0.043619203912173984</v>
      </c>
      <c r="CZ149" s="3">
        <v>9.920340681492304E-05</v>
      </c>
      <c r="DA149" s="3"/>
      <c r="DB149" s="3"/>
      <c r="DC149" s="3">
        <v>1.5465914048889695</v>
      </c>
      <c r="DD149" s="3">
        <v>0.17407191654788062</v>
      </c>
      <c r="DE149" s="3">
        <v>1.2782152585605662</v>
      </c>
      <c r="DF149" s="3">
        <v>1.3406509585721578</v>
      </c>
      <c r="DG149" s="3">
        <v>0.008899967285040876</v>
      </c>
      <c r="DH149" s="3">
        <v>1.6062012788803504</v>
      </c>
      <c r="DI149" s="3">
        <v>0.9133644597816698</v>
      </c>
      <c r="DJ149" s="3">
        <v>0.3018726722357491</v>
      </c>
      <c r="DK149" s="3">
        <v>0.44521559490006796</v>
      </c>
      <c r="DL149" s="3">
        <v>0.11869667776248466</v>
      </c>
      <c r="DM149" s="3"/>
      <c r="DN149" s="3">
        <v>0.5384562811893335</v>
      </c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</row>
    <row r="150" spans="1:135" s="7" customFormat="1" ht="15.75">
      <c r="A150" s="5" t="s">
        <v>119</v>
      </c>
      <c r="B150" s="5" t="s">
        <v>213</v>
      </c>
      <c r="C150" s="6">
        <f aca="true" t="shared" si="383" ref="C150:W150">C148+C149</f>
        <v>44.11362897865724</v>
      </c>
      <c r="D150" s="6">
        <f t="shared" si="383"/>
        <v>2.137964493311461</v>
      </c>
      <c r="E150" s="6">
        <f t="shared" si="383"/>
        <v>14.475700284523489</v>
      </c>
      <c r="F150" s="6">
        <f t="shared" si="383"/>
        <v>13.244415839450806</v>
      </c>
      <c r="G150" s="6">
        <f t="shared" si="383"/>
        <v>0.18306225774829854</v>
      </c>
      <c r="H150" s="6">
        <f t="shared" si="383"/>
        <v>13.043825037567073</v>
      </c>
      <c r="I150" s="6">
        <f t="shared" si="383"/>
        <v>11.78285377214299</v>
      </c>
      <c r="J150" s="6">
        <f t="shared" si="383"/>
        <v>3.939859614547242</v>
      </c>
      <c r="K150" s="6">
        <f t="shared" si="383"/>
        <v>1.494091733469003</v>
      </c>
      <c r="L150" s="6">
        <f t="shared" si="383"/>
        <v>0.9212898036332775</v>
      </c>
      <c r="M150" s="6">
        <f t="shared" si="383"/>
        <v>3.361456471265533</v>
      </c>
      <c r="N150" s="6">
        <f t="shared" si="383"/>
        <v>100.69456863293746</v>
      </c>
      <c r="O150" s="9">
        <f t="shared" si="383"/>
        <v>0.7033093624817341</v>
      </c>
      <c r="P150" s="6">
        <f t="shared" si="383"/>
        <v>-16.191887547246502</v>
      </c>
      <c r="Q150" s="12">
        <f t="shared" si="383"/>
        <v>0.512913627416998</v>
      </c>
      <c r="R150" s="6">
        <f t="shared" si="383"/>
        <v>5.337613471402778</v>
      </c>
      <c r="S150" s="6">
        <f t="shared" si="383"/>
        <v>18.921</v>
      </c>
      <c r="T150" s="6">
        <f t="shared" si="383"/>
        <v>15.585</v>
      </c>
      <c r="U150" s="6">
        <f t="shared" si="383"/>
        <v>38.73</v>
      </c>
      <c r="V150" s="6">
        <f t="shared" si="383"/>
        <v>4.296360000000199</v>
      </c>
      <c r="W150" s="6">
        <f t="shared" si="383"/>
        <v>22.75109999999927</v>
      </c>
      <c r="X150" s="6"/>
      <c r="Y150" s="6">
        <f aca="true" t="shared" si="384" ref="Y150:AF150">Y148+Y149</f>
        <v>0.7042853671061223</v>
      </c>
      <c r="Z150" s="6">
        <f t="shared" si="384"/>
        <v>12817.097137402214</v>
      </c>
      <c r="AA150" s="6">
        <f t="shared" si="384"/>
        <v>12403.949571259665</v>
      </c>
      <c r="AB150" s="6">
        <f t="shared" si="384"/>
        <v>4020.508703055626</v>
      </c>
      <c r="AC150" s="6">
        <f t="shared" si="384"/>
        <v>5.234095960452582</v>
      </c>
      <c r="AD150" s="6">
        <f t="shared" si="384"/>
        <v>0.40993580783639283</v>
      </c>
      <c r="AE150" s="6">
        <f t="shared" si="384"/>
        <v>4.717178148948031</v>
      </c>
      <c r="AF150" s="6">
        <f t="shared" si="384"/>
        <v>0.9321140911374096</v>
      </c>
      <c r="AG150" s="6"/>
      <c r="AH150" s="6">
        <f aca="true" t="shared" si="385" ref="AH150:BK150">AH148+AH149</f>
        <v>40.948705754541464</v>
      </c>
      <c r="AI150" s="6">
        <f t="shared" si="385"/>
        <v>872.9061894026629</v>
      </c>
      <c r="AJ150" s="6">
        <f t="shared" si="385"/>
        <v>943.6218454729934</v>
      </c>
      <c r="AK150" s="6">
        <f t="shared" si="385"/>
        <v>24.3893596310755</v>
      </c>
      <c r="AL150" s="6">
        <f t="shared" si="385"/>
        <v>211.24142847553853</v>
      </c>
      <c r="AM150" s="6">
        <f t="shared" si="385"/>
        <v>604.3899192782288</v>
      </c>
      <c r="AN150" s="6">
        <f t="shared" si="385"/>
        <v>50.84522943092354</v>
      </c>
      <c r="AO150" s="6">
        <f t="shared" si="385"/>
        <v>371.4342495401071</v>
      </c>
      <c r="AP150" s="6">
        <f t="shared" si="385"/>
        <v>25.641941090707505</v>
      </c>
      <c r="AQ150" s="6">
        <f t="shared" si="385"/>
        <v>217.61517771678072</v>
      </c>
      <c r="AR150" s="6">
        <f t="shared" si="385"/>
        <v>83.9749371855331</v>
      </c>
      <c r="AS150" s="6">
        <f t="shared" si="385"/>
        <v>56.49533797249414</v>
      </c>
      <c r="AT150" s="6">
        <f t="shared" si="385"/>
        <v>101.27682457100686</v>
      </c>
      <c r="AU150" s="6">
        <f t="shared" si="385"/>
        <v>10.874499799839818</v>
      </c>
      <c r="AV150" s="6">
        <f t="shared" si="385"/>
        <v>42.28946127072374</v>
      </c>
      <c r="AW150" s="6">
        <f t="shared" si="385"/>
        <v>7.973101674053824</v>
      </c>
      <c r="AX150" s="6">
        <f t="shared" si="385"/>
        <v>2.5615167940843717</v>
      </c>
      <c r="AY150" s="6">
        <f t="shared" si="385"/>
        <v>6.962901937370978</v>
      </c>
      <c r="AZ150" s="6">
        <f t="shared" si="385"/>
        <v>1.0324483090952552</v>
      </c>
      <c r="BA150" s="6">
        <f t="shared" si="385"/>
        <v>4.999386664815605</v>
      </c>
      <c r="BB150" s="6">
        <f t="shared" si="385"/>
        <v>1.0024583217528247</v>
      </c>
      <c r="BC150" s="6">
        <f t="shared" si="385"/>
        <v>2.5625673818919075</v>
      </c>
      <c r="BD150" s="6">
        <f t="shared" si="385"/>
        <v>0.36339177242320114</v>
      </c>
      <c r="BE150" s="6">
        <f t="shared" si="385"/>
        <v>2.074637735544136</v>
      </c>
      <c r="BF150" s="6">
        <f t="shared" si="385"/>
        <v>0.3548296266678513</v>
      </c>
      <c r="BG150" s="6">
        <f t="shared" si="385"/>
        <v>11.62455342898168</v>
      </c>
      <c r="BH150" s="6">
        <f t="shared" si="385"/>
        <v>7.0179604586851045</v>
      </c>
      <c r="BI150" s="6">
        <f t="shared" si="385"/>
        <v>2.1</v>
      </c>
      <c r="BJ150" s="6">
        <f t="shared" si="385"/>
        <v>4.1</v>
      </c>
      <c r="BK150" s="6">
        <f t="shared" si="385"/>
        <v>4.3</v>
      </c>
      <c r="BL150" s="6"/>
      <c r="BM150" s="6">
        <f>BM148+BM149</f>
        <v>0</v>
      </c>
      <c r="BN150" s="6">
        <f>BN148+BN149</f>
        <v>58.377042156569665</v>
      </c>
      <c r="BO150" s="17">
        <f>BO148+BO149</f>
        <v>93.13989654241529</v>
      </c>
      <c r="BP150" s="6"/>
      <c r="BQ150" s="6">
        <f aca="true" t="shared" si="386" ref="BQ150:CV150">BQ148+BQ149</f>
        <v>182.24302571772293</v>
      </c>
      <c r="BR150" s="6">
        <f t="shared" si="386"/>
        <v>125.34260466708771</v>
      </c>
      <c r="BS150" s="6">
        <f t="shared" si="386"/>
        <v>89.13524426098222</v>
      </c>
      <c r="BT150" s="6">
        <f t="shared" si="386"/>
        <v>70.48243545120613</v>
      </c>
      <c r="BU150" s="6">
        <f t="shared" si="386"/>
        <v>40.887700892583624</v>
      </c>
      <c r="BV150" s="6">
        <f t="shared" si="386"/>
        <v>34.61509181195096</v>
      </c>
      <c r="BW150" s="6">
        <f t="shared" si="386"/>
        <v>26.88379126398063</v>
      </c>
      <c r="BX150" s="6">
        <f t="shared" si="386"/>
        <v>21.781609896524344</v>
      </c>
      <c r="BY150" s="6">
        <f t="shared" si="386"/>
        <v>15.52604554290564</v>
      </c>
      <c r="BZ150" s="6">
        <f t="shared" si="386"/>
        <v>13.961815066195342</v>
      </c>
      <c r="CA150" s="6">
        <f t="shared" si="386"/>
        <v>12.202701818532855</v>
      </c>
      <c r="CB150" s="6">
        <f t="shared" si="386"/>
        <v>11.215795445160529</v>
      </c>
      <c r="CC150" s="6">
        <f t="shared" si="386"/>
        <v>9.926496342316469</v>
      </c>
      <c r="CD150" s="6">
        <f t="shared" si="386"/>
        <v>11.08842583337035</v>
      </c>
      <c r="CE150" s="6">
        <f t="shared" si="386"/>
        <v>12.664751050842053</v>
      </c>
      <c r="CF150" s="6">
        <f t="shared" si="386"/>
        <v>18.62829891290275</v>
      </c>
      <c r="CG150" s="6">
        <f t="shared" si="386"/>
        <v>0.7338032756259925</v>
      </c>
      <c r="CH150" s="6">
        <f t="shared" si="386"/>
        <v>153.73279164596755</v>
      </c>
      <c r="CI150" s="6">
        <f t="shared" si="386"/>
        <v>24.487138317404934</v>
      </c>
      <c r="CJ150" s="6">
        <f t="shared" si="386"/>
        <v>39.523809523809526</v>
      </c>
      <c r="CK150" s="6">
        <f t="shared" si="386"/>
        <v>5.566090555025928</v>
      </c>
      <c r="CL150" s="6">
        <f t="shared" si="386"/>
        <v>2.6071842776160445</v>
      </c>
      <c r="CM150" s="6">
        <f t="shared" si="386"/>
        <v>2.3720930232558137</v>
      </c>
      <c r="CN150" s="6">
        <f t="shared" si="386"/>
        <v>2.263157894736842</v>
      </c>
      <c r="CO150" s="6">
        <f t="shared" si="386"/>
        <v>6.029028055250162</v>
      </c>
      <c r="CP150" s="6">
        <f t="shared" si="386"/>
        <v>3.3047766373800855</v>
      </c>
      <c r="CQ150" s="6">
        <f t="shared" si="386"/>
        <v>254.60211409483912</v>
      </c>
      <c r="CR150" s="6">
        <f t="shared" si="386"/>
        <v>2.4875608577521993</v>
      </c>
      <c r="CS150" s="6">
        <f t="shared" si="386"/>
        <v>185.22590444972727</v>
      </c>
      <c r="CT150" s="6">
        <f t="shared" si="386"/>
        <v>19.120093362552506</v>
      </c>
      <c r="CU150" s="6">
        <f t="shared" si="386"/>
        <v>29.401986322674905</v>
      </c>
      <c r="CV150" s="6">
        <f t="shared" si="386"/>
        <v>452.9292329377805</v>
      </c>
      <c r="CW150" s="6">
        <f aca="true" t="shared" si="387" ref="CW150:DN150">CW148+CW149</f>
        <v>24.744178180181848</v>
      </c>
      <c r="CX150" s="6">
        <f t="shared" si="387"/>
        <v>29.60099510293526</v>
      </c>
      <c r="CY150" s="6">
        <f t="shared" si="387"/>
        <v>1.0831702181989886</v>
      </c>
      <c r="CZ150" s="6">
        <f t="shared" si="387"/>
        <v>0.0013402943855767965</v>
      </c>
      <c r="DA150" s="6">
        <f t="shared" si="387"/>
        <v>2.0469319803393056</v>
      </c>
      <c r="DB150" s="6">
        <f t="shared" si="387"/>
        <v>0.8236879657523387</v>
      </c>
      <c r="DC150" s="6">
        <f t="shared" si="387"/>
        <v>45.08254768849155</v>
      </c>
      <c r="DD150" s="6">
        <f t="shared" si="387"/>
        <v>2.1899226959103304</v>
      </c>
      <c r="DE150" s="6">
        <f t="shared" si="387"/>
        <v>14.820624360977705</v>
      </c>
      <c r="DF150" s="6">
        <f t="shared" si="387"/>
        <v>13.515944735840364</v>
      </c>
      <c r="DG150" s="6">
        <f t="shared" si="387"/>
        <v>0.18808635989415573</v>
      </c>
      <c r="DH150" s="6">
        <f t="shared" si="387"/>
        <v>13.331183471058536</v>
      </c>
      <c r="DI150" s="6">
        <f t="shared" si="387"/>
        <v>12.085382981525948</v>
      </c>
      <c r="DJ150" s="6">
        <f t="shared" si="387"/>
        <v>4.044537157825998</v>
      </c>
      <c r="DK150" s="6">
        <f t="shared" si="387"/>
        <v>1.5280827400722474</v>
      </c>
      <c r="DL150" s="6">
        <f t="shared" si="387"/>
        <v>0.9474679978181046</v>
      </c>
      <c r="DM150" s="6">
        <f t="shared" si="387"/>
        <v>100</v>
      </c>
      <c r="DN150" s="6">
        <f t="shared" si="387"/>
        <v>5.363987911951762</v>
      </c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</row>
    <row r="151" spans="1:135" s="26" customFormat="1" ht="15.75">
      <c r="A151" s="20" t="s">
        <v>119</v>
      </c>
      <c r="B151" s="20" t="s">
        <v>214</v>
      </c>
      <c r="C151" s="21">
        <f aca="true" t="shared" si="388" ref="C151:W151">C148-C149</f>
        <v>40.94437102134277</v>
      </c>
      <c r="D151" s="21">
        <f t="shared" si="388"/>
        <v>1.8000355066885387</v>
      </c>
      <c r="E151" s="21">
        <f t="shared" si="388"/>
        <v>11.98029971547651</v>
      </c>
      <c r="F151" s="21">
        <f t="shared" si="388"/>
        <v>10.550064160549194</v>
      </c>
      <c r="G151" s="21">
        <f t="shared" si="388"/>
        <v>0.16693774225170144</v>
      </c>
      <c r="H151" s="21">
        <f t="shared" si="388"/>
        <v>9.866174962432927</v>
      </c>
      <c r="I151" s="21">
        <f t="shared" si="388"/>
        <v>10.039146227857012</v>
      </c>
      <c r="J151" s="21">
        <f t="shared" si="388"/>
        <v>3.3701403854527574</v>
      </c>
      <c r="K151" s="21">
        <f t="shared" si="388"/>
        <v>0.6219082665309973</v>
      </c>
      <c r="L151" s="21">
        <f t="shared" si="388"/>
        <v>0.6967101963667224</v>
      </c>
      <c r="M151" s="21">
        <f t="shared" si="388"/>
        <v>1.816543528734467</v>
      </c>
      <c r="N151" s="21">
        <f t="shared" si="388"/>
        <v>99.8559113670625</v>
      </c>
      <c r="O151" s="22">
        <f t="shared" si="388"/>
        <v>0.7029586375182657</v>
      </c>
      <c r="P151" s="21">
        <f t="shared" si="388"/>
        <v>-21.170593821197166</v>
      </c>
      <c r="Q151" s="23">
        <f t="shared" si="388"/>
        <v>0.512868372583002</v>
      </c>
      <c r="R151" s="21">
        <f t="shared" si="388"/>
        <v>4.454833469921492</v>
      </c>
      <c r="S151" s="21">
        <f t="shared" si="388"/>
        <v>18.921</v>
      </c>
      <c r="T151" s="21">
        <f t="shared" si="388"/>
        <v>15.585</v>
      </c>
      <c r="U151" s="21">
        <f t="shared" si="388"/>
        <v>38.73</v>
      </c>
      <c r="V151" s="21">
        <f t="shared" si="388"/>
        <v>4.296360000000199</v>
      </c>
      <c r="W151" s="21">
        <f t="shared" si="388"/>
        <v>22.75109999999927</v>
      </c>
      <c r="X151" s="21"/>
      <c r="Y151" s="21">
        <f aca="true" t="shared" si="389" ref="Y151:AF151">Y148-Y149</f>
        <v>0.6611514695361099</v>
      </c>
      <c r="Z151" s="21">
        <f t="shared" si="389"/>
        <v>10791.212862597791</v>
      </c>
      <c r="AA151" s="21">
        <f t="shared" si="389"/>
        <v>5163.082428740334</v>
      </c>
      <c r="AB151" s="21">
        <f t="shared" si="389"/>
        <v>3040.4432969443733</v>
      </c>
      <c r="AC151" s="21">
        <f t="shared" si="389"/>
        <v>4.191904039547418</v>
      </c>
      <c r="AD151" s="21">
        <f t="shared" si="389"/>
        <v>0.17264934228624848</v>
      </c>
      <c r="AE151" s="21">
        <f t="shared" si="389"/>
        <v>2.86604195444337</v>
      </c>
      <c r="AF151" s="21">
        <f t="shared" si="389"/>
        <v>0.7328730105829891</v>
      </c>
      <c r="AG151" s="21"/>
      <c r="AH151" s="21">
        <f aca="true" t="shared" si="390" ref="AH151:BK151">AH148-AH149</f>
        <v>0.23129424545853183</v>
      </c>
      <c r="AI151" s="21">
        <f t="shared" si="390"/>
        <v>748.4938105973372</v>
      </c>
      <c r="AJ151" s="21">
        <f t="shared" si="390"/>
        <v>694.5781545270066</v>
      </c>
      <c r="AK151" s="21">
        <f t="shared" si="390"/>
        <v>21.1106403689245</v>
      </c>
      <c r="AL151" s="21">
        <f t="shared" si="390"/>
        <v>189.95857152446146</v>
      </c>
      <c r="AM151" s="21">
        <f t="shared" si="390"/>
        <v>330.61008072177117</v>
      </c>
      <c r="AN151" s="21">
        <f t="shared" si="390"/>
        <v>34.48810390240979</v>
      </c>
      <c r="AO151" s="21">
        <f t="shared" si="390"/>
        <v>212.5657504598929</v>
      </c>
      <c r="AP151" s="21">
        <f t="shared" si="390"/>
        <v>22.858058909292495</v>
      </c>
      <c r="AQ151" s="21">
        <f t="shared" si="390"/>
        <v>156.9848222832193</v>
      </c>
      <c r="AR151" s="21">
        <f t="shared" si="390"/>
        <v>74.0250628144669</v>
      </c>
      <c r="AS151" s="21">
        <f t="shared" si="390"/>
        <v>47.10666202750586</v>
      </c>
      <c r="AT151" s="21">
        <f t="shared" si="390"/>
        <v>77.07917542899317</v>
      </c>
      <c r="AU151" s="21">
        <f t="shared" si="390"/>
        <v>9.625500200160182</v>
      </c>
      <c r="AV151" s="21">
        <f t="shared" si="390"/>
        <v>33.736538729276255</v>
      </c>
      <c r="AW151" s="21">
        <f t="shared" si="390"/>
        <v>6.664898325946176</v>
      </c>
      <c r="AX151" s="21">
        <f t="shared" si="390"/>
        <v>2.0404832059156286</v>
      </c>
      <c r="AY151" s="21">
        <f t="shared" si="390"/>
        <v>5.819598062629023</v>
      </c>
      <c r="AZ151" s="21">
        <f t="shared" si="390"/>
        <v>0.8535516909047447</v>
      </c>
      <c r="BA151" s="21">
        <f t="shared" si="390"/>
        <v>4.363113335184396</v>
      </c>
      <c r="BB151" s="21">
        <f t="shared" si="390"/>
        <v>0.8525416782471752</v>
      </c>
      <c r="BC151" s="21">
        <f t="shared" si="390"/>
        <v>2.279654840330315</v>
      </c>
      <c r="BD151" s="21">
        <f t="shared" si="390"/>
        <v>0.278830449799021</v>
      </c>
      <c r="BE151" s="21">
        <f t="shared" si="390"/>
        <v>1.7742511533447536</v>
      </c>
      <c r="BF151" s="21">
        <f t="shared" si="390"/>
        <v>0.28072592888770426</v>
      </c>
      <c r="BG151" s="21">
        <f t="shared" si="390"/>
        <v>10.225446571018322</v>
      </c>
      <c r="BH151" s="21">
        <f t="shared" si="390"/>
        <v>3.882039541314896</v>
      </c>
      <c r="BI151" s="21">
        <f t="shared" si="390"/>
        <v>2.1</v>
      </c>
      <c r="BJ151" s="21">
        <f t="shared" si="390"/>
        <v>4.1</v>
      </c>
      <c r="BK151" s="21">
        <f t="shared" si="390"/>
        <v>4.3</v>
      </c>
      <c r="BL151" s="21"/>
      <c r="BM151" s="21">
        <f>BM148-BM149</f>
        <v>0</v>
      </c>
      <c r="BN151" s="21">
        <f>BN148-BN149</f>
        <v>45.622957843430335</v>
      </c>
      <c r="BO151" s="24">
        <f>BO148-BO149</f>
        <v>75.52677012425137</v>
      </c>
      <c r="BP151" s="21"/>
      <c r="BQ151" s="21">
        <f aca="true" t="shared" si="391" ref="BQ151:CV151">BQ148-BQ149</f>
        <v>151.95697428227706</v>
      </c>
      <c r="BR151" s="21">
        <f t="shared" si="391"/>
        <v>95.39501909528853</v>
      </c>
      <c r="BS151" s="21">
        <f t="shared" si="391"/>
        <v>78.89754262426369</v>
      </c>
      <c r="BT151" s="21">
        <f t="shared" si="391"/>
        <v>56.227564548793865</v>
      </c>
      <c r="BU151" s="21">
        <f t="shared" si="391"/>
        <v>34.17896577408305</v>
      </c>
      <c r="BV151" s="21">
        <f t="shared" si="391"/>
        <v>27.574097377238235</v>
      </c>
      <c r="BW151" s="21">
        <f t="shared" si="391"/>
        <v>22.469490589301227</v>
      </c>
      <c r="BX151" s="21">
        <f t="shared" si="391"/>
        <v>18.00741963934064</v>
      </c>
      <c r="BY151" s="21">
        <f t="shared" si="391"/>
        <v>13.550041413616098</v>
      </c>
      <c r="BZ151" s="21">
        <f t="shared" si="391"/>
        <v>11.873839529904934</v>
      </c>
      <c r="CA151" s="21">
        <f t="shared" si="391"/>
        <v>10.855499239668205</v>
      </c>
      <c r="CB151" s="21">
        <f t="shared" si="391"/>
        <v>8.6058780802167</v>
      </c>
      <c r="CC151" s="21">
        <f t="shared" si="391"/>
        <v>8.489239968156685</v>
      </c>
      <c r="CD151" s="21">
        <f t="shared" si="391"/>
        <v>8.772685277740761</v>
      </c>
      <c r="CE151" s="21">
        <f t="shared" si="391"/>
        <v>8.243086198892616</v>
      </c>
      <c r="CF151" s="21">
        <f t="shared" si="391"/>
        <v>13.20062580864585</v>
      </c>
      <c r="CG151" s="21">
        <f t="shared" si="391"/>
        <v>0.6043908660339228</v>
      </c>
      <c r="CH151" s="21">
        <f t="shared" si="391"/>
        <v>138.7417988426766</v>
      </c>
      <c r="CI151" s="21">
        <f t="shared" si="391"/>
        <v>11.619705048777142</v>
      </c>
      <c r="CJ151" s="21">
        <f t="shared" si="391"/>
        <v>39.523809523809526</v>
      </c>
      <c r="CK151" s="21">
        <f t="shared" si="391"/>
        <v>0.08016627506144447</v>
      </c>
      <c r="CL151" s="21">
        <f t="shared" si="391"/>
        <v>2.4766362208358585</v>
      </c>
      <c r="CM151" s="21">
        <f t="shared" si="391"/>
        <v>2.3720930232558137</v>
      </c>
      <c r="CN151" s="21">
        <f t="shared" si="391"/>
        <v>2.263157894736842</v>
      </c>
      <c r="CO151" s="21">
        <f t="shared" si="391"/>
        <v>5.135341201224357</v>
      </c>
      <c r="CP151" s="21">
        <f t="shared" si="391"/>
        <v>3.208835999982551</v>
      </c>
      <c r="CQ151" s="21">
        <f t="shared" si="391"/>
        <v>91.95426282000805</v>
      </c>
      <c r="CR151" s="21">
        <f t="shared" si="391"/>
        <v>1.9485803132797885</v>
      </c>
      <c r="CS151" s="21">
        <f t="shared" si="391"/>
        <v>147.92162870105997</v>
      </c>
      <c r="CT151" s="21">
        <f t="shared" si="391"/>
        <v>15.269329414302955</v>
      </c>
      <c r="CU151" s="21">
        <f t="shared" si="391"/>
        <v>25.219866663700497</v>
      </c>
      <c r="CV151" s="21">
        <f t="shared" si="391"/>
        <v>405.15899173913795</v>
      </c>
      <c r="CW151" s="21">
        <f aca="true" t="shared" si="392" ref="CW151:DN151">CW148-CW149</f>
        <v>18.512522083172357</v>
      </c>
      <c r="CX151" s="21">
        <f t="shared" si="392"/>
        <v>24.500394169231622</v>
      </c>
      <c r="CY151" s="21">
        <f t="shared" si="392"/>
        <v>0.9959318103746407</v>
      </c>
      <c r="CZ151" s="21">
        <f t="shared" si="392"/>
        <v>0.0011418875719469504</v>
      </c>
      <c r="DA151" s="21">
        <f t="shared" si="392"/>
        <v>2.0469319803393056</v>
      </c>
      <c r="DB151" s="21">
        <f t="shared" si="392"/>
        <v>0.8236879657523387</v>
      </c>
      <c r="DC151" s="21">
        <f t="shared" si="392"/>
        <v>41.98936487871361</v>
      </c>
      <c r="DD151" s="21">
        <f t="shared" si="392"/>
        <v>1.841778862814569</v>
      </c>
      <c r="DE151" s="21">
        <f t="shared" si="392"/>
        <v>12.264193843856573</v>
      </c>
      <c r="DF151" s="21">
        <f t="shared" si="392"/>
        <v>10.834642818696047</v>
      </c>
      <c r="DG151" s="21">
        <f t="shared" si="392"/>
        <v>0.17028642532407395</v>
      </c>
      <c r="DH151" s="21">
        <f t="shared" si="392"/>
        <v>10.118780913297835</v>
      </c>
      <c r="DI151" s="21">
        <f t="shared" si="392"/>
        <v>10.258654061962607</v>
      </c>
      <c r="DJ151" s="21">
        <f t="shared" si="392"/>
        <v>3.4407918133544997</v>
      </c>
      <c r="DK151" s="21">
        <f t="shared" si="392"/>
        <v>0.6376515502721114</v>
      </c>
      <c r="DL151" s="21">
        <f t="shared" si="392"/>
        <v>0.7100746422931352</v>
      </c>
      <c r="DM151" s="21">
        <f t="shared" si="392"/>
        <v>100</v>
      </c>
      <c r="DN151" s="21">
        <f t="shared" si="392"/>
        <v>4.2870753495730956</v>
      </c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</row>
    <row r="152" spans="1:135" ht="15.75">
      <c r="A152" s="1" t="s">
        <v>120</v>
      </c>
      <c r="B152" s="1" t="s">
        <v>121</v>
      </c>
      <c r="C152" s="4">
        <v>46.695</v>
      </c>
      <c r="D152" s="4">
        <v>1.9775</v>
      </c>
      <c r="E152" s="4">
        <v>16.69</v>
      </c>
      <c r="F152" s="4">
        <v>8.66375</v>
      </c>
      <c r="G152" s="4">
        <v>0.14125</v>
      </c>
      <c r="H152" s="4">
        <v>7.375</v>
      </c>
      <c r="I152" s="4">
        <v>10.19875</v>
      </c>
      <c r="J152" s="4">
        <v>4.77</v>
      </c>
      <c r="K152" s="4">
        <v>2.00625</v>
      </c>
      <c r="L152" s="4">
        <v>0.8725</v>
      </c>
      <c r="M152" s="4">
        <v>1.665</v>
      </c>
      <c r="N152" s="4">
        <v>101.055</v>
      </c>
      <c r="O152" s="10"/>
      <c r="P152" s="4"/>
      <c r="Q152" s="13"/>
      <c r="R152" s="4"/>
      <c r="S152" s="4"/>
      <c r="T152" s="4"/>
      <c r="U152" s="4"/>
      <c r="V152" s="4"/>
      <c r="W152" s="4"/>
      <c r="X152" s="4"/>
      <c r="Y152" s="4">
        <v>0.6565893243072188</v>
      </c>
      <c r="Z152" s="4">
        <v>11855.112499999997</v>
      </c>
      <c r="AA152" s="4">
        <v>16655.8875</v>
      </c>
      <c r="AB152" s="4">
        <v>3807.59</v>
      </c>
      <c r="AC152" s="4">
        <v>6.77625</v>
      </c>
      <c r="AD152" s="4">
        <v>0.4205676941673169</v>
      </c>
      <c r="AE152" s="4">
        <v>2.3986978883935284</v>
      </c>
      <c r="AF152" s="4">
        <v>0.6159824655981639</v>
      </c>
      <c r="AG152" s="4"/>
      <c r="AH152" s="4">
        <v>38.65</v>
      </c>
      <c r="AI152" s="4">
        <v>505.6775</v>
      </c>
      <c r="AJ152" s="4">
        <v>529.925</v>
      </c>
      <c r="AK152" s="4">
        <v>14.6625</v>
      </c>
      <c r="AL152" s="4">
        <v>174.5625</v>
      </c>
      <c r="AM152" s="4">
        <v>190.5625</v>
      </c>
      <c r="AN152" s="4">
        <v>29.075</v>
      </c>
      <c r="AO152" s="4">
        <v>132.9125</v>
      </c>
      <c r="AP152" s="4">
        <v>21.11875</v>
      </c>
      <c r="AQ152" s="4">
        <v>246.125</v>
      </c>
      <c r="AR152" s="4">
        <v>76.9375</v>
      </c>
      <c r="AS152" s="4">
        <v>46.90625</v>
      </c>
      <c r="AT152" s="4">
        <v>84.42125</v>
      </c>
      <c r="AU152" s="4">
        <v>9.88375</v>
      </c>
      <c r="AV152" s="4">
        <v>38.88625</v>
      </c>
      <c r="AW152" s="4">
        <v>7.35875</v>
      </c>
      <c r="AX152" s="4">
        <v>2.26375</v>
      </c>
      <c r="AY152" s="4">
        <v>6.5725</v>
      </c>
      <c r="AZ152" s="4">
        <v>0.89</v>
      </c>
      <c r="BA152" s="4">
        <v>4.735</v>
      </c>
      <c r="BB152" s="4">
        <v>0.92125</v>
      </c>
      <c r="BC152" s="4">
        <v>2.40625</v>
      </c>
      <c r="BD152" s="4">
        <v>0.36</v>
      </c>
      <c r="BE152" s="4">
        <v>2.215</v>
      </c>
      <c r="BF152" s="4">
        <v>0.3225</v>
      </c>
      <c r="BG152" s="4">
        <v>6.86625</v>
      </c>
      <c r="BH152" s="4">
        <v>5.55</v>
      </c>
      <c r="BI152" s="4">
        <v>1.9425</v>
      </c>
      <c r="BJ152" s="4">
        <v>4.9325</v>
      </c>
      <c r="BK152" s="4">
        <v>4.86875</v>
      </c>
      <c r="BL152" s="4">
        <v>14.2875</v>
      </c>
      <c r="BM152" s="4">
        <v>0.93625</v>
      </c>
      <c r="BN152" s="4">
        <v>39.1625</v>
      </c>
      <c r="BO152" s="18">
        <v>69.125</v>
      </c>
      <c r="BP152" s="4"/>
      <c r="BQ152" s="4">
        <v>151.31048387096774</v>
      </c>
      <c r="BR152" s="4">
        <v>104.48174504950494</v>
      </c>
      <c r="BS152" s="4">
        <v>81.01434426229508</v>
      </c>
      <c r="BT152" s="4">
        <v>64.81041666666667</v>
      </c>
      <c r="BU152" s="4">
        <v>37.73717948717949</v>
      </c>
      <c r="BV152" s="4">
        <v>30.59121621621622</v>
      </c>
      <c r="BW152" s="4">
        <v>25.376447876447877</v>
      </c>
      <c r="BX152" s="4">
        <v>18.77637130801688</v>
      </c>
      <c r="BY152" s="4">
        <v>14.70496894409938</v>
      </c>
      <c r="BZ152" s="4">
        <v>12.830779944289695</v>
      </c>
      <c r="CA152" s="4">
        <v>11.458333333333334</v>
      </c>
      <c r="CB152" s="4">
        <v>11.11111111111111</v>
      </c>
      <c r="CC152" s="4">
        <v>10.598086124401913</v>
      </c>
      <c r="CD152" s="4">
        <v>10.078125</v>
      </c>
      <c r="CE152" s="4">
        <v>6.923731408024781</v>
      </c>
      <c r="CF152" s="4">
        <v>11.646720387255609</v>
      </c>
      <c r="CG152" s="4">
        <v>0.6011420990090203</v>
      </c>
      <c r="CH152" s="4">
        <v>159.31024899132865</v>
      </c>
      <c r="CI152" s="4">
        <v>14.974945718114766</v>
      </c>
      <c r="CJ152" s="4">
        <v>40.613516529001714</v>
      </c>
      <c r="CK152" s="4">
        <v>5.314624765633271</v>
      </c>
      <c r="CL152" s="4">
        <v>3.2685192581144125</v>
      </c>
      <c r="CM152" s="4">
        <v>1.4128275130489758</v>
      </c>
      <c r="CN152" s="4">
        <v>2.1864258800070084</v>
      </c>
      <c r="CO152" s="4">
        <v>3.0806735251472412</v>
      </c>
      <c r="CP152" s="4">
        <v>3.624140756470217</v>
      </c>
      <c r="CQ152" s="4">
        <v>368.315332294283</v>
      </c>
      <c r="CR152" s="4">
        <v>1.6165406746614082</v>
      </c>
      <c r="CS152" s="4">
        <v>143.61352028347997</v>
      </c>
      <c r="CT152" s="4">
        <v>14.824621448617286</v>
      </c>
      <c r="CU152" s="4">
        <v>20.87658383910542</v>
      </c>
      <c r="CV152" s="4">
        <v>227.11973537695638</v>
      </c>
      <c r="CW152" s="4">
        <v>13.108184078763918</v>
      </c>
      <c r="CX152" s="4">
        <v>16.263886042066922</v>
      </c>
      <c r="CY152" s="4">
        <v>0.9910428302617669</v>
      </c>
      <c r="CZ152" s="4">
        <v>0.002040883007786948</v>
      </c>
      <c r="DA152" s="4"/>
      <c r="DB152" s="4"/>
      <c r="DC152" s="4">
        <v>46.98385595379097</v>
      </c>
      <c r="DD152" s="4">
        <v>1.9895796075726966</v>
      </c>
      <c r="DE152" s="4">
        <v>16.795734242904075</v>
      </c>
      <c r="DF152" s="4">
        <v>8.716148498557933</v>
      </c>
      <c r="DG152" s="4">
        <v>0.14213127782585175</v>
      </c>
      <c r="DH152" s="4">
        <v>7.4189820283581565</v>
      </c>
      <c r="DI152" s="4">
        <v>10.258058702870906</v>
      </c>
      <c r="DJ152" s="4">
        <v>4.79908138735296</v>
      </c>
      <c r="DK152" s="4">
        <v>2.0187388342891124</v>
      </c>
      <c r="DL152" s="4">
        <v>0.877689466477344</v>
      </c>
      <c r="DM152" s="4">
        <v>100</v>
      </c>
      <c r="DN152" s="4">
        <v>6.817820221642072</v>
      </c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</row>
    <row r="153" spans="1:135" s="2" customFormat="1" ht="15.75">
      <c r="A153" s="2" t="s">
        <v>86</v>
      </c>
      <c r="C153" s="3">
        <v>1.371978498374135</v>
      </c>
      <c r="D153" s="3">
        <v>0.08362864341838812</v>
      </c>
      <c r="E153" s="3">
        <v>0.8508672046800227</v>
      </c>
      <c r="F153" s="3">
        <v>0.2905140917408784</v>
      </c>
      <c r="G153" s="3">
        <v>0.005994789404140894</v>
      </c>
      <c r="H153" s="3">
        <v>0.3805916446797082</v>
      </c>
      <c r="I153" s="3">
        <v>1.274366877119762</v>
      </c>
      <c r="J153" s="3">
        <v>0.6168265558485632</v>
      </c>
      <c r="K153" s="3">
        <v>0.33540786737940453</v>
      </c>
      <c r="L153" s="3">
        <v>0.14341809509263437</v>
      </c>
      <c r="M153" s="3">
        <v>0.39</v>
      </c>
      <c r="N153" s="3">
        <v>0.7529110173202778</v>
      </c>
      <c r="O153" s="11"/>
      <c r="P153" s="3"/>
      <c r="Q153" s="14"/>
      <c r="R153" s="3"/>
      <c r="S153" s="3"/>
      <c r="T153" s="3"/>
      <c r="U153" s="3"/>
      <c r="V153" s="3"/>
      <c r="W153" s="3"/>
      <c r="X153" s="3"/>
      <c r="Y153" s="3">
        <v>0.00786545940326532</v>
      </c>
      <c r="Z153" s="3">
        <v>501.35371729330774</v>
      </c>
      <c r="AA153" s="3">
        <v>2784.556114983811</v>
      </c>
      <c r="AB153" s="3">
        <v>625.8765669842591</v>
      </c>
      <c r="AC153" s="3">
        <v>0.9089270804085375</v>
      </c>
      <c r="AD153" s="3">
        <v>0.04017782255057933</v>
      </c>
      <c r="AE153" s="3">
        <v>0.22027953612239232</v>
      </c>
      <c r="AF153" s="3">
        <v>0.10117447320725131</v>
      </c>
      <c r="AG153" s="3"/>
      <c r="AH153" s="3">
        <v>11.334681292387533</v>
      </c>
      <c r="AI153" s="3">
        <v>100.59426794678707</v>
      </c>
      <c r="AJ153" s="3">
        <v>92.63479030580298</v>
      </c>
      <c r="AK153" s="3">
        <v>2.7644789292016796</v>
      </c>
      <c r="AL153" s="3">
        <v>16.419419714167834</v>
      </c>
      <c r="AM153" s="3">
        <v>36.735947568424066</v>
      </c>
      <c r="AN153" s="3">
        <v>4.919794203012959</v>
      </c>
      <c r="AO153" s="3">
        <v>22.744034245269564</v>
      </c>
      <c r="AP153" s="3">
        <v>1.4729768964583438</v>
      </c>
      <c r="AQ153" s="3">
        <v>12.705387636746758</v>
      </c>
      <c r="AR153" s="3">
        <v>14.01150754736977</v>
      </c>
      <c r="AS153" s="3">
        <v>14.813627963382222</v>
      </c>
      <c r="AT153" s="3">
        <v>24.465437579113463</v>
      </c>
      <c r="AU153" s="3">
        <v>2.580091749822084</v>
      </c>
      <c r="AV153" s="3">
        <v>9.001927484572406</v>
      </c>
      <c r="AW153" s="3">
        <v>1.1893321392697658</v>
      </c>
      <c r="AX153" s="3">
        <v>0.26818545355779577</v>
      </c>
      <c r="AY153" s="3">
        <v>0.6895605484654586</v>
      </c>
      <c r="AZ153" s="3">
        <v>0.08170067319183952</v>
      </c>
      <c r="BA153" s="3">
        <v>0.410883195081033</v>
      </c>
      <c r="BB153" s="3">
        <v>0.06508408023472372</v>
      </c>
      <c r="BC153" s="3">
        <v>0.20730035576428854</v>
      </c>
      <c r="BD153" s="3">
        <v>0.022912878474779755</v>
      </c>
      <c r="BE153" s="3">
        <v>0.17428425057933197</v>
      </c>
      <c r="BF153" s="3">
        <v>0.021065374432940726</v>
      </c>
      <c r="BG153" s="3">
        <v>1.3862894493935942</v>
      </c>
      <c r="BH153" s="3">
        <v>0.835164654424502</v>
      </c>
      <c r="BI153" s="3">
        <v>0.5785920410790324</v>
      </c>
      <c r="BJ153" s="3">
        <v>0.24345174059761454</v>
      </c>
      <c r="BK153" s="3">
        <v>0.9369556753123404</v>
      </c>
      <c r="BL153" s="3">
        <v>2.6483190423360976</v>
      </c>
      <c r="BM153" s="3">
        <v>0.3614878109978256</v>
      </c>
      <c r="BN153" s="3">
        <v>5.531034600325677</v>
      </c>
      <c r="BO153" s="19">
        <v>4.743877633329231</v>
      </c>
      <c r="BP153" s="3"/>
      <c r="BQ153" s="3">
        <v>47.785896656071706</v>
      </c>
      <c r="BR153" s="3">
        <v>30.27900690484349</v>
      </c>
      <c r="BS153" s="3">
        <v>21.148293031328574</v>
      </c>
      <c r="BT153" s="3">
        <v>15.00321247428734</v>
      </c>
      <c r="BU153" s="3">
        <v>6.099139175742401</v>
      </c>
      <c r="BV153" s="3">
        <v>3.6241277507809886</v>
      </c>
      <c r="BW153" s="3">
        <v>2.662395940021103</v>
      </c>
      <c r="BX153" s="3">
        <v>1.723642894342604</v>
      </c>
      <c r="BY153" s="3">
        <v>1.2760347673323933</v>
      </c>
      <c r="BZ153" s="3">
        <v>0.9064635130184259</v>
      </c>
      <c r="CA153" s="3">
        <v>0.9871445512584968</v>
      </c>
      <c r="CB153" s="3">
        <v>0.7071876072462724</v>
      </c>
      <c r="CC153" s="3">
        <v>0.8338959357863038</v>
      </c>
      <c r="CD153" s="3">
        <v>0.658292951029403</v>
      </c>
      <c r="CE153" s="3">
        <v>0.49801812825078046</v>
      </c>
      <c r="CF153" s="3">
        <v>1.1848021149444952</v>
      </c>
      <c r="CG153" s="3">
        <v>0.08059966702401598</v>
      </c>
      <c r="CH153" s="3">
        <v>29.414713252673188</v>
      </c>
      <c r="CI153" s="3">
        <v>1.846103685606377</v>
      </c>
      <c r="CJ153" s="3">
        <v>4.347633779608936</v>
      </c>
      <c r="CK153" s="3">
        <v>1.6038088829665698</v>
      </c>
      <c r="CL153" s="3">
        <v>0.3949727831337084</v>
      </c>
      <c r="CM153" s="3">
        <v>0.08703253590875147</v>
      </c>
      <c r="CN153" s="3">
        <v>0.28404914489088295</v>
      </c>
      <c r="CO153" s="3">
        <v>0.39306950701897564</v>
      </c>
      <c r="CP153" s="3">
        <v>0.4547808257181448</v>
      </c>
      <c r="CQ153" s="3">
        <v>55.773309904457</v>
      </c>
      <c r="CR153" s="3">
        <v>0.10613105382079482</v>
      </c>
      <c r="CS153" s="3">
        <v>34.19166223290806</v>
      </c>
      <c r="CT153" s="3">
        <v>3.5294619079130936</v>
      </c>
      <c r="CU153" s="3">
        <v>4.646413890015748</v>
      </c>
      <c r="CV153" s="3">
        <v>31.24219549017516</v>
      </c>
      <c r="CW153" s="3">
        <v>1.0937178792288735</v>
      </c>
      <c r="CX153" s="3">
        <v>1.4985526766781125</v>
      </c>
      <c r="CY153" s="3">
        <v>0.029839301518674234</v>
      </c>
      <c r="CZ153" s="3">
        <v>0.00032053545737999764</v>
      </c>
      <c r="DA153" s="3"/>
      <c r="DB153" s="3"/>
      <c r="DC153" s="3">
        <v>1.418403076504303</v>
      </c>
      <c r="DD153" s="3">
        <v>0.08152339022841865</v>
      </c>
      <c r="DE153" s="3">
        <v>0.9106318946415874</v>
      </c>
      <c r="DF153" s="3">
        <v>0.26063605368283266</v>
      </c>
      <c r="DG153" s="3">
        <v>0.0063073454247725</v>
      </c>
      <c r="DH153" s="3">
        <v>0.35305731490014325</v>
      </c>
      <c r="DI153" s="3">
        <v>1.2533832015284134</v>
      </c>
      <c r="DJ153" s="3">
        <v>0.6191523862401206</v>
      </c>
      <c r="DK153" s="3">
        <v>0.3374008087950314</v>
      </c>
      <c r="DL153" s="3">
        <v>0.14339771162625828</v>
      </c>
      <c r="DM153" s="3"/>
      <c r="DN153" s="3">
        <v>0.9130709952002898</v>
      </c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</row>
    <row r="154" spans="1:135" s="7" customFormat="1" ht="15.75">
      <c r="A154" s="5" t="s">
        <v>120</v>
      </c>
      <c r="B154" s="5" t="s">
        <v>215</v>
      </c>
      <c r="C154" s="6">
        <f aca="true" t="shared" si="393" ref="C154:N154">C152+C153</f>
        <v>48.066978498374134</v>
      </c>
      <c r="D154" s="6">
        <f t="shared" si="393"/>
        <v>2.061128643418388</v>
      </c>
      <c r="E154" s="6">
        <f t="shared" si="393"/>
        <v>17.540867204680023</v>
      </c>
      <c r="F154" s="6">
        <f t="shared" si="393"/>
        <v>8.954264091740878</v>
      </c>
      <c r="G154" s="6">
        <f t="shared" si="393"/>
        <v>0.14724478940414087</v>
      </c>
      <c r="H154" s="6">
        <f t="shared" si="393"/>
        <v>7.755591644679708</v>
      </c>
      <c r="I154" s="6">
        <f t="shared" si="393"/>
        <v>11.473116877119763</v>
      </c>
      <c r="J154" s="6">
        <f t="shared" si="393"/>
        <v>5.386826555848563</v>
      </c>
      <c r="K154" s="6">
        <f t="shared" si="393"/>
        <v>2.3416578673794044</v>
      </c>
      <c r="L154" s="6">
        <f t="shared" si="393"/>
        <v>1.0159180950926343</v>
      </c>
      <c r="M154" s="6">
        <f t="shared" si="393"/>
        <v>2.055</v>
      </c>
      <c r="N154" s="6">
        <f t="shared" si="393"/>
        <v>101.80791101732028</v>
      </c>
      <c r="O154" s="9"/>
      <c r="P154" s="6"/>
      <c r="Q154" s="12"/>
      <c r="R154" s="6"/>
      <c r="S154" s="6"/>
      <c r="T154" s="6"/>
      <c r="U154" s="6"/>
      <c r="V154" s="6"/>
      <c r="W154" s="6"/>
      <c r="X154" s="6"/>
      <c r="Y154" s="6">
        <f aca="true" t="shared" si="394" ref="Y154:AF154">Y152+Y153</f>
        <v>0.6644547837104842</v>
      </c>
      <c r="Z154" s="6">
        <f t="shared" si="394"/>
        <v>12356.466217293306</v>
      </c>
      <c r="AA154" s="6">
        <f t="shared" si="394"/>
        <v>19440.44361498381</v>
      </c>
      <c r="AB154" s="6">
        <f t="shared" si="394"/>
        <v>4433.466566984259</v>
      </c>
      <c r="AC154" s="6">
        <f t="shared" si="394"/>
        <v>7.685177080408538</v>
      </c>
      <c r="AD154" s="6">
        <f t="shared" si="394"/>
        <v>0.4607455167178962</v>
      </c>
      <c r="AE154" s="6">
        <f t="shared" si="394"/>
        <v>2.6189774245159207</v>
      </c>
      <c r="AF154" s="6">
        <f t="shared" si="394"/>
        <v>0.7171569388054153</v>
      </c>
      <c r="AG154" s="6"/>
      <c r="AH154" s="6">
        <f aca="true" t="shared" si="395" ref="AH154:BO154">AH152+AH153</f>
        <v>49.984681292387535</v>
      </c>
      <c r="AI154" s="6">
        <f t="shared" si="395"/>
        <v>606.2717679467871</v>
      </c>
      <c r="AJ154" s="6">
        <f t="shared" si="395"/>
        <v>622.559790305803</v>
      </c>
      <c r="AK154" s="6">
        <f t="shared" si="395"/>
        <v>17.42697892920168</v>
      </c>
      <c r="AL154" s="6">
        <f t="shared" si="395"/>
        <v>190.98191971416784</v>
      </c>
      <c r="AM154" s="6">
        <f t="shared" si="395"/>
        <v>227.29844756842408</v>
      </c>
      <c r="AN154" s="6">
        <f t="shared" si="395"/>
        <v>33.99479420301296</v>
      </c>
      <c r="AO154" s="6">
        <f t="shared" si="395"/>
        <v>155.65653424526957</v>
      </c>
      <c r="AP154" s="6">
        <f t="shared" si="395"/>
        <v>22.591726896458344</v>
      </c>
      <c r="AQ154" s="6">
        <f t="shared" si="395"/>
        <v>258.83038763674676</v>
      </c>
      <c r="AR154" s="6">
        <f t="shared" si="395"/>
        <v>90.94900754736977</v>
      </c>
      <c r="AS154" s="6">
        <f t="shared" si="395"/>
        <v>61.719877963382224</v>
      </c>
      <c r="AT154" s="6">
        <f t="shared" si="395"/>
        <v>108.88668757911347</v>
      </c>
      <c r="AU154" s="6">
        <f t="shared" si="395"/>
        <v>12.463841749822084</v>
      </c>
      <c r="AV154" s="6">
        <f t="shared" si="395"/>
        <v>47.8881774845724</v>
      </c>
      <c r="AW154" s="6">
        <f t="shared" si="395"/>
        <v>8.548082139269766</v>
      </c>
      <c r="AX154" s="6">
        <f t="shared" si="395"/>
        <v>2.5319354535577956</v>
      </c>
      <c r="AY154" s="6">
        <f t="shared" si="395"/>
        <v>7.262060548465458</v>
      </c>
      <c r="AZ154" s="6">
        <f t="shared" si="395"/>
        <v>0.9717006731918395</v>
      </c>
      <c r="BA154" s="6">
        <f t="shared" si="395"/>
        <v>5.1458831950810335</v>
      </c>
      <c r="BB154" s="6">
        <f t="shared" si="395"/>
        <v>0.9863340802347237</v>
      </c>
      <c r="BC154" s="6">
        <f t="shared" si="395"/>
        <v>2.6135503557642887</v>
      </c>
      <c r="BD154" s="6">
        <f t="shared" si="395"/>
        <v>0.3829128784747797</v>
      </c>
      <c r="BE154" s="6">
        <f t="shared" si="395"/>
        <v>2.389284250579332</v>
      </c>
      <c r="BF154" s="6">
        <f t="shared" si="395"/>
        <v>0.3435653744329407</v>
      </c>
      <c r="BG154" s="6">
        <f t="shared" si="395"/>
        <v>8.252539449393595</v>
      </c>
      <c r="BH154" s="6">
        <f t="shared" si="395"/>
        <v>6.385164654424502</v>
      </c>
      <c r="BI154" s="6">
        <f t="shared" si="395"/>
        <v>2.521092041079032</v>
      </c>
      <c r="BJ154" s="6">
        <f t="shared" si="395"/>
        <v>5.175951740597615</v>
      </c>
      <c r="BK154" s="6">
        <f t="shared" si="395"/>
        <v>5.805705675312341</v>
      </c>
      <c r="BL154" s="6">
        <f t="shared" si="395"/>
        <v>16.935819042336096</v>
      </c>
      <c r="BM154" s="6">
        <f t="shared" si="395"/>
        <v>1.2977378109978257</v>
      </c>
      <c r="BN154" s="6">
        <f t="shared" si="395"/>
        <v>44.69353460032568</v>
      </c>
      <c r="BO154" s="17">
        <f t="shared" si="395"/>
        <v>73.86887763332923</v>
      </c>
      <c r="BP154" s="6"/>
      <c r="BQ154" s="6">
        <f aca="true" t="shared" si="396" ref="BQ154:CZ154">BQ152+BQ153</f>
        <v>199.09638052703946</v>
      </c>
      <c r="BR154" s="6">
        <f t="shared" si="396"/>
        <v>134.76075195434842</v>
      </c>
      <c r="BS154" s="6">
        <f t="shared" si="396"/>
        <v>102.16263729362366</v>
      </c>
      <c r="BT154" s="6">
        <f t="shared" si="396"/>
        <v>79.813629140954</v>
      </c>
      <c r="BU154" s="6">
        <f t="shared" si="396"/>
        <v>43.83631866292189</v>
      </c>
      <c r="BV154" s="6">
        <f t="shared" si="396"/>
        <v>34.21534396699721</v>
      </c>
      <c r="BW154" s="6">
        <f t="shared" si="396"/>
        <v>28.03884381646898</v>
      </c>
      <c r="BX154" s="6">
        <f t="shared" si="396"/>
        <v>20.500014202359484</v>
      </c>
      <c r="BY154" s="6">
        <f t="shared" si="396"/>
        <v>15.981003711431772</v>
      </c>
      <c r="BZ154" s="6">
        <f t="shared" si="396"/>
        <v>13.737243457308121</v>
      </c>
      <c r="CA154" s="6">
        <f t="shared" si="396"/>
        <v>12.445477884591831</v>
      </c>
      <c r="CB154" s="6">
        <f t="shared" si="396"/>
        <v>11.818298718357383</v>
      </c>
      <c r="CC154" s="6">
        <f t="shared" si="396"/>
        <v>11.431982060188217</v>
      </c>
      <c r="CD154" s="6">
        <f t="shared" si="396"/>
        <v>10.736417951029402</v>
      </c>
      <c r="CE154" s="6">
        <f t="shared" si="396"/>
        <v>7.421749536275562</v>
      </c>
      <c r="CF154" s="6">
        <f t="shared" si="396"/>
        <v>12.831522502200105</v>
      </c>
      <c r="CG154" s="6">
        <f t="shared" si="396"/>
        <v>0.6817417660330363</v>
      </c>
      <c r="CH154" s="6">
        <f t="shared" si="396"/>
        <v>188.72496224400183</v>
      </c>
      <c r="CI154" s="6">
        <f t="shared" si="396"/>
        <v>16.821049403721144</v>
      </c>
      <c r="CJ154" s="6">
        <f t="shared" si="396"/>
        <v>44.96115030861065</v>
      </c>
      <c r="CK154" s="6">
        <f t="shared" si="396"/>
        <v>6.918433648599841</v>
      </c>
      <c r="CL154" s="6">
        <f t="shared" si="396"/>
        <v>3.663492041248121</v>
      </c>
      <c r="CM154" s="6">
        <f t="shared" si="396"/>
        <v>1.4998600489577272</v>
      </c>
      <c r="CN154" s="6">
        <f t="shared" si="396"/>
        <v>2.4704750248978913</v>
      </c>
      <c r="CO154" s="6">
        <f t="shared" si="396"/>
        <v>3.473743032166217</v>
      </c>
      <c r="CP154" s="6">
        <f t="shared" si="396"/>
        <v>4.078921582188362</v>
      </c>
      <c r="CQ154" s="6">
        <f t="shared" si="396"/>
        <v>424.08864219874</v>
      </c>
      <c r="CR154" s="6">
        <f t="shared" si="396"/>
        <v>1.722671728482203</v>
      </c>
      <c r="CS154" s="6">
        <f t="shared" si="396"/>
        <v>177.80518251638802</v>
      </c>
      <c r="CT154" s="6">
        <f t="shared" si="396"/>
        <v>18.35408335653038</v>
      </c>
      <c r="CU154" s="6">
        <f t="shared" si="396"/>
        <v>25.52299772912117</v>
      </c>
      <c r="CV154" s="6">
        <f t="shared" si="396"/>
        <v>258.36193086713155</v>
      </c>
      <c r="CW154" s="6">
        <f t="shared" si="396"/>
        <v>14.201901957992792</v>
      </c>
      <c r="CX154" s="6">
        <f t="shared" si="396"/>
        <v>17.762438718745035</v>
      </c>
      <c r="CY154" s="6">
        <f t="shared" si="396"/>
        <v>1.020882131780441</v>
      </c>
      <c r="CZ154" s="6">
        <f t="shared" si="396"/>
        <v>0.0023614184651669454</v>
      </c>
      <c r="DA154" s="6"/>
      <c r="DB154" s="6"/>
      <c r="DC154" s="6">
        <f aca="true" t="shared" si="397" ref="DC154:DN154">DC152+DC153</f>
        <v>48.402259030295276</v>
      </c>
      <c r="DD154" s="6">
        <f t="shared" si="397"/>
        <v>2.0711029978011153</v>
      </c>
      <c r="DE154" s="6">
        <f t="shared" si="397"/>
        <v>17.70636613754566</v>
      </c>
      <c r="DF154" s="6">
        <f t="shared" si="397"/>
        <v>8.976784552240765</v>
      </c>
      <c r="DG154" s="6">
        <f t="shared" si="397"/>
        <v>0.14843862325062424</v>
      </c>
      <c r="DH154" s="6">
        <f t="shared" si="397"/>
        <v>7.7720393432582995</v>
      </c>
      <c r="DI154" s="6">
        <f t="shared" si="397"/>
        <v>11.51144190439932</v>
      </c>
      <c r="DJ154" s="6">
        <f t="shared" si="397"/>
        <v>5.41823377359308</v>
      </c>
      <c r="DK154" s="6">
        <f t="shared" si="397"/>
        <v>2.356139643084144</v>
      </c>
      <c r="DL154" s="6">
        <f t="shared" si="397"/>
        <v>1.0210871781036024</v>
      </c>
      <c r="DM154" s="6">
        <f t="shared" si="397"/>
        <v>100</v>
      </c>
      <c r="DN154" s="6">
        <f t="shared" si="397"/>
        <v>7.730891216842362</v>
      </c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</row>
    <row r="155" spans="1:135" s="26" customFormat="1" ht="15.75">
      <c r="A155" s="20" t="s">
        <v>120</v>
      </c>
      <c r="B155" s="20" t="s">
        <v>216</v>
      </c>
      <c r="C155" s="21">
        <f aca="true" t="shared" si="398" ref="C155:N155">C152-C153</f>
        <v>45.32302150162587</v>
      </c>
      <c r="D155" s="21">
        <f t="shared" si="398"/>
        <v>1.8938713565816119</v>
      </c>
      <c r="E155" s="21">
        <f t="shared" si="398"/>
        <v>15.839132795319978</v>
      </c>
      <c r="F155" s="21">
        <f t="shared" si="398"/>
        <v>8.373235908259122</v>
      </c>
      <c r="G155" s="21">
        <f t="shared" si="398"/>
        <v>0.1352552105958591</v>
      </c>
      <c r="H155" s="21">
        <f t="shared" si="398"/>
        <v>6.994408355320292</v>
      </c>
      <c r="I155" s="21">
        <f t="shared" si="398"/>
        <v>8.924383122880238</v>
      </c>
      <c r="J155" s="21">
        <f t="shared" si="398"/>
        <v>4.153173444151436</v>
      </c>
      <c r="K155" s="21">
        <f t="shared" si="398"/>
        <v>1.6708421326205956</v>
      </c>
      <c r="L155" s="21">
        <f t="shared" si="398"/>
        <v>0.7290819049073657</v>
      </c>
      <c r="M155" s="21">
        <f t="shared" si="398"/>
        <v>1.275</v>
      </c>
      <c r="N155" s="21">
        <f t="shared" si="398"/>
        <v>100.30208898267973</v>
      </c>
      <c r="O155" s="22"/>
      <c r="P155" s="21"/>
      <c r="Q155" s="23"/>
      <c r="R155" s="21"/>
      <c r="S155" s="21"/>
      <c r="T155" s="21"/>
      <c r="U155" s="21"/>
      <c r="V155" s="21"/>
      <c r="W155" s="21"/>
      <c r="X155" s="21"/>
      <c r="Y155" s="21">
        <f aca="true" t="shared" si="399" ref="Y155:AF155">Y152-Y153</f>
        <v>0.6487238649039535</v>
      </c>
      <c r="Z155" s="21">
        <f t="shared" si="399"/>
        <v>11353.758782706689</v>
      </c>
      <c r="AA155" s="21">
        <f t="shared" si="399"/>
        <v>13871.33138501619</v>
      </c>
      <c r="AB155" s="21">
        <f t="shared" si="399"/>
        <v>3181.713433015741</v>
      </c>
      <c r="AC155" s="21">
        <f t="shared" si="399"/>
        <v>5.867322919591462</v>
      </c>
      <c r="AD155" s="21">
        <f t="shared" si="399"/>
        <v>0.38038987161673754</v>
      </c>
      <c r="AE155" s="21">
        <f t="shared" si="399"/>
        <v>2.178418352271136</v>
      </c>
      <c r="AF155" s="21">
        <f t="shared" si="399"/>
        <v>0.5148079923909126</v>
      </c>
      <c r="AG155" s="21"/>
      <c r="AH155" s="21">
        <f aca="true" t="shared" si="400" ref="AH155:BO155">AH152-AH153</f>
        <v>27.315318707612466</v>
      </c>
      <c r="AI155" s="21">
        <f t="shared" si="400"/>
        <v>405.08323205321295</v>
      </c>
      <c r="AJ155" s="21">
        <f t="shared" si="400"/>
        <v>437.29020969419696</v>
      </c>
      <c r="AK155" s="21">
        <f t="shared" si="400"/>
        <v>11.89802107079832</v>
      </c>
      <c r="AL155" s="21">
        <f t="shared" si="400"/>
        <v>158.14308028583216</v>
      </c>
      <c r="AM155" s="21">
        <f t="shared" si="400"/>
        <v>153.82655243157592</v>
      </c>
      <c r="AN155" s="21">
        <f t="shared" si="400"/>
        <v>24.15520579698704</v>
      </c>
      <c r="AO155" s="21">
        <f t="shared" si="400"/>
        <v>110.16846575473043</v>
      </c>
      <c r="AP155" s="21">
        <f t="shared" si="400"/>
        <v>19.645773103541654</v>
      </c>
      <c r="AQ155" s="21">
        <f t="shared" si="400"/>
        <v>233.41961236325324</v>
      </c>
      <c r="AR155" s="21">
        <f t="shared" si="400"/>
        <v>62.925992452630226</v>
      </c>
      <c r="AS155" s="21">
        <f t="shared" si="400"/>
        <v>32.092622036617776</v>
      </c>
      <c r="AT155" s="21">
        <f t="shared" si="400"/>
        <v>59.95581242088654</v>
      </c>
      <c r="AU155" s="21">
        <f t="shared" si="400"/>
        <v>7.303658250177915</v>
      </c>
      <c r="AV155" s="21">
        <f t="shared" si="400"/>
        <v>29.88432251542759</v>
      </c>
      <c r="AW155" s="21">
        <f t="shared" si="400"/>
        <v>6.169417860730234</v>
      </c>
      <c r="AX155" s="21">
        <f t="shared" si="400"/>
        <v>1.9955645464422043</v>
      </c>
      <c r="AY155" s="21">
        <f t="shared" si="400"/>
        <v>5.882939451534542</v>
      </c>
      <c r="AZ155" s="21">
        <f t="shared" si="400"/>
        <v>0.8082993268081605</v>
      </c>
      <c r="BA155" s="21">
        <f t="shared" si="400"/>
        <v>4.324116804918967</v>
      </c>
      <c r="BB155" s="21">
        <f t="shared" si="400"/>
        <v>0.8561659197652763</v>
      </c>
      <c r="BC155" s="21">
        <f t="shared" si="400"/>
        <v>2.1989496442357113</v>
      </c>
      <c r="BD155" s="21">
        <f t="shared" si="400"/>
        <v>0.33708712152522025</v>
      </c>
      <c r="BE155" s="21">
        <f t="shared" si="400"/>
        <v>2.040715749420668</v>
      </c>
      <c r="BF155" s="21">
        <f t="shared" si="400"/>
        <v>0.3014346255670593</v>
      </c>
      <c r="BG155" s="21">
        <f t="shared" si="400"/>
        <v>5.479960550606406</v>
      </c>
      <c r="BH155" s="21">
        <f t="shared" si="400"/>
        <v>4.714835345575498</v>
      </c>
      <c r="BI155" s="21">
        <f t="shared" si="400"/>
        <v>1.3639079589209675</v>
      </c>
      <c r="BJ155" s="21">
        <f t="shared" si="400"/>
        <v>4.6890482594023855</v>
      </c>
      <c r="BK155" s="21">
        <f t="shared" si="400"/>
        <v>3.93179432468766</v>
      </c>
      <c r="BL155" s="21">
        <f t="shared" si="400"/>
        <v>11.639180957663902</v>
      </c>
      <c r="BM155" s="21">
        <f t="shared" si="400"/>
        <v>0.5747621890021744</v>
      </c>
      <c r="BN155" s="21">
        <f t="shared" si="400"/>
        <v>33.631465399674326</v>
      </c>
      <c r="BO155" s="24">
        <f t="shared" si="400"/>
        <v>64.38112236667077</v>
      </c>
      <c r="BP155" s="21"/>
      <c r="BQ155" s="21">
        <f aca="true" t="shared" si="401" ref="BQ155:CZ155">BQ152-BQ153</f>
        <v>103.52458721489603</v>
      </c>
      <c r="BR155" s="21">
        <f t="shared" si="401"/>
        <v>74.20273814466145</v>
      </c>
      <c r="BS155" s="21">
        <f t="shared" si="401"/>
        <v>59.866051230966505</v>
      </c>
      <c r="BT155" s="21">
        <f t="shared" si="401"/>
        <v>49.80720419237933</v>
      </c>
      <c r="BU155" s="21">
        <f t="shared" si="401"/>
        <v>31.638040311437088</v>
      </c>
      <c r="BV155" s="21">
        <f t="shared" si="401"/>
        <v>26.967088465435232</v>
      </c>
      <c r="BW155" s="21">
        <f t="shared" si="401"/>
        <v>22.714051936426774</v>
      </c>
      <c r="BX155" s="21">
        <f t="shared" si="401"/>
        <v>17.052728413674277</v>
      </c>
      <c r="BY155" s="21">
        <f t="shared" si="401"/>
        <v>13.428934176766987</v>
      </c>
      <c r="BZ155" s="21">
        <f t="shared" si="401"/>
        <v>11.924316431271269</v>
      </c>
      <c r="CA155" s="21">
        <f t="shared" si="401"/>
        <v>10.471188782074837</v>
      </c>
      <c r="CB155" s="21">
        <f t="shared" si="401"/>
        <v>10.403923503864839</v>
      </c>
      <c r="CC155" s="21">
        <f t="shared" si="401"/>
        <v>9.76419018861561</v>
      </c>
      <c r="CD155" s="21">
        <f t="shared" si="401"/>
        <v>9.419832048970598</v>
      </c>
      <c r="CE155" s="21">
        <f t="shared" si="401"/>
        <v>6.425713279774</v>
      </c>
      <c r="CF155" s="21">
        <f t="shared" si="401"/>
        <v>10.461918272311113</v>
      </c>
      <c r="CG155" s="21">
        <f t="shared" si="401"/>
        <v>0.5205424319850043</v>
      </c>
      <c r="CH155" s="21">
        <f t="shared" si="401"/>
        <v>129.89553573865547</v>
      </c>
      <c r="CI155" s="21">
        <f t="shared" si="401"/>
        <v>13.12884203250839</v>
      </c>
      <c r="CJ155" s="21">
        <f t="shared" si="401"/>
        <v>36.26588274939278</v>
      </c>
      <c r="CK155" s="21">
        <f t="shared" si="401"/>
        <v>3.710815882666701</v>
      </c>
      <c r="CL155" s="21">
        <f t="shared" si="401"/>
        <v>2.873546474980704</v>
      </c>
      <c r="CM155" s="21">
        <f t="shared" si="401"/>
        <v>1.3257949771402244</v>
      </c>
      <c r="CN155" s="21">
        <f t="shared" si="401"/>
        <v>1.9023767351161256</v>
      </c>
      <c r="CO155" s="21">
        <f t="shared" si="401"/>
        <v>2.6876040181282654</v>
      </c>
      <c r="CP155" s="21">
        <f t="shared" si="401"/>
        <v>3.169359930752072</v>
      </c>
      <c r="CQ155" s="21">
        <f t="shared" si="401"/>
        <v>312.542022389826</v>
      </c>
      <c r="CR155" s="21">
        <f t="shared" si="401"/>
        <v>1.5104096208406133</v>
      </c>
      <c r="CS155" s="21">
        <f t="shared" si="401"/>
        <v>109.42185805057191</v>
      </c>
      <c r="CT155" s="21">
        <f t="shared" si="401"/>
        <v>11.295159540704192</v>
      </c>
      <c r="CU155" s="21">
        <f t="shared" si="401"/>
        <v>16.230169949089674</v>
      </c>
      <c r="CV155" s="21">
        <f t="shared" si="401"/>
        <v>195.87753988678122</v>
      </c>
      <c r="CW155" s="21">
        <f t="shared" si="401"/>
        <v>12.014466199535043</v>
      </c>
      <c r="CX155" s="21">
        <f t="shared" si="401"/>
        <v>14.765333365388809</v>
      </c>
      <c r="CY155" s="21">
        <f t="shared" si="401"/>
        <v>0.9612035287430927</v>
      </c>
      <c r="CZ155" s="21">
        <f t="shared" si="401"/>
        <v>0.0017203475504069504</v>
      </c>
      <c r="DA155" s="21"/>
      <c r="DB155" s="21"/>
      <c r="DC155" s="21">
        <f aca="true" t="shared" si="402" ref="DC155:DN155">DC152-DC153</f>
        <v>45.56545287728667</v>
      </c>
      <c r="DD155" s="21">
        <f t="shared" si="402"/>
        <v>1.9080562173442779</v>
      </c>
      <c r="DE155" s="21">
        <f t="shared" si="402"/>
        <v>15.885102348262487</v>
      </c>
      <c r="DF155" s="21">
        <f t="shared" si="402"/>
        <v>8.455512444875101</v>
      </c>
      <c r="DG155" s="21">
        <f t="shared" si="402"/>
        <v>0.13582393240107926</v>
      </c>
      <c r="DH155" s="21">
        <f t="shared" si="402"/>
        <v>7.065924713458013</v>
      </c>
      <c r="DI155" s="21">
        <f t="shared" si="402"/>
        <v>9.004675501342494</v>
      </c>
      <c r="DJ155" s="21">
        <f t="shared" si="402"/>
        <v>4.179929001112839</v>
      </c>
      <c r="DK155" s="21">
        <f t="shared" si="402"/>
        <v>1.6813380254940808</v>
      </c>
      <c r="DL155" s="21">
        <f t="shared" si="402"/>
        <v>0.7342917548510858</v>
      </c>
      <c r="DM155" s="21">
        <f t="shared" si="402"/>
        <v>100</v>
      </c>
      <c r="DN155" s="21">
        <f t="shared" si="402"/>
        <v>5.9047492264417825</v>
      </c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</row>
    <row r="156" spans="1:135" ht="15.75">
      <c r="A156" s="1" t="s">
        <v>120</v>
      </c>
      <c r="B156" s="1" t="s">
        <v>122</v>
      </c>
      <c r="C156" s="4">
        <v>44.39</v>
      </c>
      <c r="D156" s="4">
        <v>2.573684210526316</v>
      </c>
      <c r="E156" s="4">
        <v>12.317368421052633</v>
      </c>
      <c r="F156" s="4">
        <v>11.09578947368421</v>
      </c>
      <c r="G156" s="4">
        <v>0.15731578947368421</v>
      </c>
      <c r="H156" s="4">
        <v>11.626315789473685</v>
      </c>
      <c r="I156" s="4">
        <v>9.098947368421053</v>
      </c>
      <c r="J156" s="4">
        <v>2.952105263157894</v>
      </c>
      <c r="K156" s="4">
        <v>1.571578947368421</v>
      </c>
      <c r="L156" s="4">
        <v>0.7205263157894736</v>
      </c>
      <c r="M156" s="4">
        <v>3.1052631578947367</v>
      </c>
      <c r="N156" s="4">
        <v>99.60889473684207</v>
      </c>
      <c r="O156" s="10">
        <v>0.70332025</v>
      </c>
      <c r="P156" s="4">
        <v>-16.037334090425183</v>
      </c>
      <c r="Q156" s="13">
        <v>0.5129524999999999</v>
      </c>
      <c r="R156" s="4">
        <v>6.095895755306446</v>
      </c>
      <c r="S156" s="4"/>
      <c r="T156" s="4"/>
      <c r="U156" s="4"/>
      <c r="V156" s="4"/>
      <c r="W156" s="4"/>
      <c r="X156" s="4"/>
      <c r="Y156" s="4">
        <v>0.7005735563740586</v>
      </c>
      <c r="Z156" s="4">
        <v>15429.236842105263</v>
      </c>
      <c r="AA156" s="4">
        <v>13047.24842105263</v>
      </c>
      <c r="AB156" s="4">
        <v>3144.3768421052628</v>
      </c>
      <c r="AC156" s="4">
        <v>4.523684210526317</v>
      </c>
      <c r="AD156" s="4">
        <v>0.5421874257945295</v>
      </c>
      <c r="AE156" s="4">
        <v>2.0729876076357856</v>
      </c>
      <c r="AF156" s="4">
        <v>0.7389592957995199</v>
      </c>
      <c r="AG156" s="4"/>
      <c r="AH156" s="4">
        <v>23.23684210526315</v>
      </c>
      <c r="AI156" s="4">
        <v>823.4368421052632</v>
      </c>
      <c r="AJ156" s="4">
        <v>383.0368421052632</v>
      </c>
      <c r="AK156" s="4">
        <v>22.07894736842105</v>
      </c>
      <c r="AL156" s="4">
        <v>187.30526315789473</v>
      </c>
      <c r="AM156" s="4">
        <v>505.8315789473685</v>
      </c>
      <c r="AN156" s="4">
        <v>50.95454545454545</v>
      </c>
      <c r="AO156" s="4">
        <v>277.43684210526317</v>
      </c>
      <c r="AP156" s="4">
        <v>21.715789473684215</v>
      </c>
      <c r="AQ156" s="4">
        <v>232.50526315789472</v>
      </c>
      <c r="AR156" s="4">
        <v>77.76842105263158</v>
      </c>
      <c r="AS156" s="4">
        <v>31.902105263157893</v>
      </c>
      <c r="AT156" s="4">
        <v>64.57105263157894</v>
      </c>
      <c r="AU156" s="4">
        <v>8.004545454545454</v>
      </c>
      <c r="AV156" s="4">
        <v>33.20315789473684</v>
      </c>
      <c r="AW156" s="4">
        <v>7.274210526315788</v>
      </c>
      <c r="AX156" s="4">
        <v>2.3026315789473686</v>
      </c>
      <c r="AY156" s="4">
        <v>6.64</v>
      </c>
      <c r="AZ156" s="4">
        <v>0.89</v>
      </c>
      <c r="BA156" s="4">
        <v>4.729473684210525</v>
      </c>
      <c r="BB156" s="4">
        <v>0.833157894736842</v>
      </c>
      <c r="BC156" s="4">
        <v>1.9568421052631575</v>
      </c>
      <c r="BD156" s="4">
        <v>0.24545454545454543</v>
      </c>
      <c r="BE156" s="4">
        <v>1.422105263157895</v>
      </c>
      <c r="BF156" s="4">
        <v>0.19421052631578944</v>
      </c>
      <c r="BG156" s="4">
        <v>5.085263157894737</v>
      </c>
      <c r="BH156" s="4">
        <v>2.2842105263157895</v>
      </c>
      <c r="BI156" s="4">
        <v>1.6315789473684212</v>
      </c>
      <c r="BJ156" s="4">
        <v>5.167894736842106</v>
      </c>
      <c r="BK156" s="4">
        <v>3.6921052631578943</v>
      </c>
      <c r="BL156" s="4">
        <v>19.845454545454544</v>
      </c>
      <c r="BM156" s="4">
        <v>0.609090909090909</v>
      </c>
      <c r="BN156" s="4">
        <v>47.50909090909091</v>
      </c>
      <c r="BO156" s="18">
        <v>74.2</v>
      </c>
      <c r="BP156" s="4"/>
      <c r="BQ156" s="4">
        <v>102.9100169779287</v>
      </c>
      <c r="BR156" s="4">
        <v>79.91466909848879</v>
      </c>
      <c r="BS156" s="4">
        <v>65.61102831594634</v>
      </c>
      <c r="BT156" s="4">
        <v>55.338596491228074</v>
      </c>
      <c r="BU156" s="4">
        <v>37.30364372469636</v>
      </c>
      <c r="BV156" s="4">
        <v>31.116642958748223</v>
      </c>
      <c r="BW156" s="4">
        <v>25.63706563706564</v>
      </c>
      <c r="BX156" s="4">
        <v>18.776371308016877</v>
      </c>
      <c r="BY156" s="4">
        <v>14.687806472703498</v>
      </c>
      <c r="BZ156" s="4">
        <v>11.60387040023457</v>
      </c>
      <c r="CA156" s="4">
        <v>9.31829573934837</v>
      </c>
      <c r="CB156" s="4">
        <v>7.575757575757577</v>
      </c>
      <c r="CC156" s="4">
        <v>6.8043314026693515</v>
      </c>
      <c r="CD156" s="4">
        <v>6.069078947368421</v>
      </c>
      <c r="CE156" s="4">
        <v>4.992794978536354</v>
      </c>
      <c r="CF156" s="4">
        <v>12.059882556173873</v>
      </c>
      <c r="CG156" s="4">
        <v>0.4120123946572885</v>
      </c>
      <c r="CH156" s="4">
        <v>201.59496825143214</v>
      </c>
      <c r="CI156" s="4">
        <v>30.34462747363679</v>
      </c>
      <c r="CJ156" s="4">
        <v>48.619572494245304</v>
      </c>
      <c r="CK156" s="4">
        <v>3.1842194470876315</v>
      </c>
      <c r="CL156" s="4">
        <v>2.9935292192898273</v>
      </c>
      <c r="CM156" s="4">
        <v>1.425687341623325</v>
      </c>
      <c r="CN156" s="4">
        <v>2.597392089209488</v>
      </c>
      <c r="CO156" s="4">
        <v>3.569367385443393</v>
      </c>
      <c r="CP156" s="4">
        <v>3.5814548892770075</v>
      </c>
      <c r="CQ156" s="4">
        <v>413.57656640749144</v>
      </c>
      <c r="CR156" s="4">
        <v>2.2755458315167707</v>
      </c>
      <c r="CS156" s="4">
        <v>164.0690058479532</v>
      </c>
      <c r="CT156" s="4">
        <v>16.936155442369362</v>
      </c>
      <c r="CU156" s="4">
        <v>22.415849111707054</v>
      </c>
      <c r="CV156" s="4">
        <v>579.3239131187278</v>
      </c>
      <c r="CW156" s="4">
        <v>24.88005842407853</v>
      </c>
      <c r="CX156" s="4">
        <v>26.645789373395186</v>
      </c>
      <c r="CY156" s="4">
        <v>1.0062391204209011</v>
      </c>
      <c r="CZ156" s="4">
        <v>0.00122285450904681</v>
      </c>
      <c r="DA156" s="4"/>
      <c r="DB156" s="4"/>
      <c r="DC156" s="4">
        <v>46.001402230789715</v>
      </c>
      <c r="DD156" s="4">
        <v>2.6672662234706825</v>
      </c>
      <c r="DE156" s="4">
        <v>12.765782081553468</v>
      </c>
      <c r="DF156" s="4">
        <v>11.49831701376973</v>
      </c>
      <c r="DG156" s="4">
        <v>0.16301416679926267</v>
      </c>
      <c r="DH156" s="4">
        <v>12.041151566774726</v>
      </c>
      <c r="DI156" s="4">
        <v>9.431714214042772</v>
      </c>
      <c r="DJ156" s="4">
        <v>3.0582151106280033</v>
      </c>
      <c r="DK156" s="4">
        <v>1.6267005262983842</v>
      </c>
      <c r="DL156" s="4">
        <v>0.7464368658732571</v>
      </c>
      <c r="DM156" s="4">
        <v>100</v>
      </c>
      <c r="DN156" s="4">
        <v>4.684915636926387</v>
      </c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</row>
    <row r="157" spans="1:135" s="2" customFormat="1" ht="15.75">
      <c r="A157" s="2" t="s">
        <v>86</v>
      </c>
      <c r="C157" s="3">
        <v>0.639407620585623</v>
      </c>
      <c r="D157" s="3">
        <v>0.11961387555119558</v>
      </c>
      <c r="E157" s="3">
        <v>0.3870515007927118</v>
      </c>
      <c r="F157" s="3">
        <v>0.4777724165274217</v>
      </c>
      <c r="G157" s="3">
        <v>0.00625806958279046</v>
      </c>
      <c r="H157" s="3">
        <v>1.1773798319565558</v>
      </c>
      <c r="I157" s="3">
        <v>0.7228299263955897</v>
      </c>
      <c r="J157" s="3">
        <v>0.3589982985939531</v>
      </c>
      <c r="K157" s="3">
        <v>0.407576446273318</v>
      </c>
      <c r="L157" s="3">
        <v>0.07366165068177377</v>
      </c>
      <c r="M157" s="3">
        <v>0.7344698655353407</v>
      </c>
      <c r="N157" s="3">
        <v>0.5602404460081691</v>
      </c>
      <c r="O157" s="11">
        <v>0.0001282992108315818</v>
      </c>
      <c r="P157" s="3">
        <v>1.8212678093773367</v>
      </c>
      <c r="Q157" s="14">
        <v>1.5467708298256892E-05</v>
      </c>
      <c r="R157" s="3">
        <v>0.3017265195508455</v>
      </c>
      <c r="S157" s="3"/>
      <c r="T157" s="3"/>
      <c r="U157" s="3"/>
      <c r="V157" s="3"/>
      <c r="W157" s="3"/>
      <c r="X157" s="3"/>
      <c r="Y157" s="3">
        <v>0.02407761447106915</v>
      </c>
      <c r="Z157" s="3">
        <v>717.0851839294223</v>
      </c>
      <c r="AA157" s="3">
        <v>3383.6996569610833</v>
      </c>
      <c r="AB157" s="3">
        <v>321.4594435752592</v>
      </c>
      <c r="AC157" s="3">
        <v>0.5259798928147565</v>
      </c>
      <c r="AD157" s="3">
        <v>0.15717831969747856</v>
      </c>
      <c r="AE157" s="3">
        <v>0.8198924742952571</v>
      </c>
      <c r="AF157" s="3">
        <v>0.05583954116396463</v>
      </c>
      <c r="AG157" s="3"/>
      <c r="AH157" s="3">
        <v>7.154550302269278</v>
      </c>
      <c r="AI157" s="3">
        <v>70.11691147104405</v>
      </c>
      <c r="AJ157" s="3">
        <v>57.860451091864306</v>
      </c>
      <c r="AK157" s="3">
        <v>3.4070482590264803</v>
      </c>
      <c r="AL157" s="3">
        <v>21.85320580322546</v>
      </c>
      <c r="AM157" s="3">
        <v>142.69815789255279</v>
      </c>
      <c r="AN157" s="3">
        <v>2.6996173588672416</v>
      </c>
      <c r="AO157" s="3">
        <v>63.10656159499964</v>
      </c>
      <c r="AP157" s="3">
        <v>0.991682864149026</v>
      </c>
      <c r="AQ157" s="3">
        <v>24.05164342090894</v>
      </c>
      <c r="AR157" s="3">
        <v>8.712245020452514</v>
      </c>
      <c r="AS157" s="3">
        <v>2.546460038123864</v>
      </c>
      <c r="AT157" s="3">
        <v>5.0448722217786</v>
      </c>
      <c r="AU157" s="3">
        <v>0.6994850526229843</v>
      </c>
      <c r="AV157" s="3">
        <v>2.9230212427547975</v>
      </c>
      <c r="AW157" s="3">
        <v>0.432244031823599</v>
      </c>
      <c r="AX157" s="3">
        <v>0.13575683002156672</v>
      </c>
      <c r="AY157" s="3">
        <v>0.3753875190702243</v>
      </c>
      <c r="AZ157" s="3">
        <v>0.08013147091860198</v>
      </c>
      <c r="BA157" s="3">
        <v>0.2941262472264063</v>
      </c>
      <c r="BB157" s="3">
        <v>0.05232013113404617</v>
      </c>
      <c r="BC157" s="3">
        <v>0.08072387187384945</v>
      </c>
      <c r="BD157" s="3">
        <v>0.00782029569731148</v>
      </c>
      <c r="BE157" s="3">
        <v>0.05781813113624681</v>
      </c>
      <c r="BF157" s="3">
        <v>0.008153649149910354</v>
      </c>
      <c r="BG157" s="3">
        <v>0.5860785686600926</v>
      </c>
      <c r="BH157" s="3">
        <v>0.5254202908096154</v>
      </c>
      <c r="BI157" s="3">
        <v>0.3035450743931865</v>
      </c>
      <c r="BJ157" s="3">
        <v>0.3076323668442187</v>
      </c>
      <c r="BK157" s="3">
        <v>0.7411554205028257</v>
      </c>
      <c r="BL157" s="3">
        <v>1.1896245674876942</v>
      </c>
      <c r="BM157" s="3">
        <v>0.09958591954639395</v>
      </c>
      <c r="BN157" s="3">
        <v>7.781850042415653</v>
      </c>
      <c r="BO157" s="19">
        <v>3.5700776665858323</v>
      </c>
      <c r="BP157" s="3"/>
      <c r="BQ157" s="3">
        <v>8.21438721975445</v>
      </c>
      <c r="BR157" s="3">
        <v>6.243653739825004</v>
      </c>
      <c r="BS157" s="3">
        <v>5.733484037893373</v>
      </c>
      <c r="BT157" s="3">
        <v>4.871702071257872</v>
      </c>
      <c r="BU157" s="3">
        <v>2.216636060633594</v>
      </c>
      <c r="BV157" s="3">
        <v>1.8345517570483054</v>
      </c>
      <c r="BW157" s="3">
        <v>1.4493726605027402</v>
      </c>
      <c r="BX157" s="3">
        <v>1.690537361151979</v>
      </c>
      <c r="BY157" s="3">
        <v>0.9134355503924841</v>
      </c>
      <c r="BZ157" s="3">
        <v>0.7286926341789083</v>
      </c>
      <c r="CA157" s="3">
        <v>0.384399389875446</v>
      </c>
      <c r="CB157" s="3">
        <v>0.24136715115158433</v>
      </c>
      <c r="CC157" s="3">
        <v>0.2766417757715756</v>
      </c>
      <c r="CD157" s="3">
        <v>0.25480153593469973</v>
      </c>
      <c r="CE157" s="3">
        <v>0.9720385443468524</v>
      </c>
      <c r="CF157" s="3">
        <v>1.9167333972810179</v>
      </c>
      <c r="CG157" s="3">
        <v>0.01908609729847155</v>
      </c>
      <c r="CH157" s="3">
        <v>29.906876400948644</v>
      </c>
      <c r="CI157" s="3">
        <v>9.92267081651881</v>
      </c>
      <c r="CJ157" s="3">
        <v>6.944386763856342</v>
      </c>
      <c r="CK157" s="3">
        <v>0.8836276017293418</v>
      </c>
      <c r="CL157" s="3">
        <v>0.06691129860166949</v>
      </c>
      <c r="CM157" s="3">
        <v>0.29853265584888194</v>
      </c>
      <c r="CN157" s="3">
        <v>0.508595387875053</v>
      </c>
      <c r="CO157" s="3">
        <v>0.32571549334095873</v>
      </c>
      <c r="CP157" s="3">
        <v>0.37006235476151583</v>
      </c>
      <c r="CQ157" s="3">
        <v>122.63163954565898</v>
      </c>
      <c r="CR157" s="3">
        <v>0.3645970084633207</v>
      </c>
      <c r="CS157" s="3">
        <v>8.106496325668518</v>
      </c>
      <c r="CT157" s="3">
        <v>0.836799620714192</v>
      </c>
      <c r="CU157" s="3">
        <v>1.3011403875712695</v>
      </c>
      <c r="CV157" s="3">
        <v>46.347935750824774</v>
      </c>
      <c r="CW157" s="3">
        <v>1.9137315635988188</v>
      </c>
      <c r="CX157" s="3">
        <v>1.8806897870539934</v>
      </c>
      <c r="CY157" s="3">
        <v>0.012597997545591379</v>
      </c>
      <c r="CZ157" s="3">
        <v>9.944064459285984E-05</v>
      </c>
      <c r="DA157" s="3"/>
      <c r="DB157" s="3"/>
      <c r="DC157" s="3">
        <v>0.7664052735637658</v>
      </c>
      <c r="DD157" s="3">
        <v>0.1289787078502171</v>
      </c>
      <c r="DE157" s="3">
        <v>0.4525348490895623</v>
      </c>
      <c r="DF157" s="3">
        <v>0.4967258994460447</v>
      </c>
      <c r="DG157" s="3">
        <v>0.006320182293241512</v>
      </c>
      <c r="DH157" s="3">
        <v>1.1516050961080802</v>
      </c>
      <c r="DI157" s="3">
        <v>0.7881625924991416</v>
      </c>
      <c r="DJ157" s="3">
        <v>0.36321102612144107</v>
      </c>
      <c r="DK157" s="3">
        <v>0.41641532464875086</v>
      </c>
      <c r="DL157" s="3">
        <v>0.0738717060738374</v>
      </c>
      <c r="DM157" s="3"/>
      <c r="DN157" s="3">
        <v>0.5189016726683009</v>
      </c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</row>
    <row r="158" spans="1:135" s="7" customFormat="1" ht="15.75">
      <c r="A158" s="5" t="s">
        <v>120</v>
      </c>
      <c r="B158" s="5" t="s">
        <v>217</v>
      </c>
      <c r="C158" s="6">
        <f aca="true" t="shared" si="403" ref="C158:W158">C156+C157</f>
        <v>45.02940762058562</v>
      </c>
      <c r="D158" s="6">
        <f t="shared" si="403"/>
        <v>2.6932980860775118</v>
      </c>
      <c r="E158" s="6">
        <f t="shared" si="403"/>
        <v>12.704419921845345</v>
      </c>
      <c r="F158" s="6">
        <f t="shared" si="403"/>
        <v>11.573561890211632</v>
      </c>
      <c r="G158" s="6">
        <f t="shared" si="403"/>
        <v>0.16357385905647467</v>
      </c>
      <c r="H158" s="6">
        <f t="shared" si="403"/>
        <v>12.80369562143024</v>
      </c>
      <c r="I158" s="6">
        <f t="shared" si="403"/>
        <v>9.821777294816643</v>
      </c>
      <c r="J158" s="6">
        <f t="shared" si="403"/>
        <v>3.3111035617518474</v>
      </c>
      <c r="K158" s="6">
        <f t="shared" si="403"/>
        <v>1.979155393641739</v>
      </c>
      <c r="L158" s="6">
        <f t="shared" si="403"/>
        <v>0.7941879664712473</v>
      </c>
      <c r="M158" s="6">
        <f t="shared" si="403"/>
        <v>3.8397330234300773</v>
      </c>
      <c r="N158" s="6">
        <f t="shared" si="403"/>
        <v>100.16913518285024</v>
      </c>
      <c r="O158" s="9">
        <f t="shared" si="403"/>
        <v>0.7034485492108316</v>
      </c>
      <c r="P158" s="6">
        <f t="shared" si="403"/>
        <v>-14.216066281047846</v>
      </c>
      <c r="Q158" s="12">
        <f t="shared" si="403"/>
        <v>0.5129679677082982</v>
      </c>
      <c r="R158" s="6">
        <f t="shared" si="403"/>
        <v>6.397622274857292</v>
      </c>
      <c r="S158" s="6">
        <f t="shared" si="403"/>
        <v>0</v>
      </c>
      <c r="T158" s="6">
        <f t="shared" si="403"/>
        <v>0</v>
      </c>
      <c r="U158" s="6">
        <f t="shared" si="403"/>
        <v>0</v>
      </c>
      <c r="V158" s="6">
        <f t="shared" si="403"/>
        <v>0</v>
      </c>
      <c r="W158" s="6">
        <f t="shared" si="403"/>
        <v>0</v>
      </c>
      <c r="X158" s="6"/>
      <c r="Y158" s="6">
        <f aca="true" t="shared" si="404" ref="Y158:AF158">Y156+Y157</f>
        <v>0.7246511708451278</v>
      </c>
      <c r="Z158" s="6">
        <f t="shared" si="404"/>
        <v>16146.322026034686</v>
      </c>
      <c r="AA158" s="6">
        <f t="shared" si="404"/>
        <v>16430.948078013713</v>
      </c>
      <c r="AB158" s="6">
        <f t="shared" si="404"/>
        <v>3465.836285680522</v>
      </c>
      <c r="AC158" s="6">
        <f t="shared" si="404"/>
        <v>5.049664103341073</v>
      </c>
      <c r="AD158" s="6">
        <f t="shared" si="404"/>
        <v>0.699365745492008</v>
      </c>
      <c r="AE158" s="6">
        <f t="shared" si="404"/>
        <v>2.8928800819310427</v>
      </c>
      <c r="AF158" s="6">
        <f t="shared" si="404"/>
        <v>0.7947988369634845</v>
      </c>
      <c r="AG158" s="6"/>
      <c r="AH158" s="6">
        <f aca="true" t="shared" si="405" ref="AH158:BO158">AH156+AH157</f>
        <v>30.39139240753243</v>
      </c>
      <c r="AI158" s="6">
        <f t="shared" si="405"/>
        <v>893.5537535763073</v>
      </c>
      <c r="AJ158" s="6">
        <f t="shared" si="405"/>
        <v>440.8972931971275</v>
      </c>
      <c r="AK158" s="6">
        <f t="shared" si="405"/>
        <v>25.485995627447533</v>
      </c>
      <c r="AL158" s="6">
        <f t="shared" si="405"/>
        <v>209.15846896112018</v>
      </c>
      <c r="AM158" s="6">
        <f t="shared" si="405"/>
        <v>648.5297368399213</v>
      </c>
      <c r="AN158" s="6">
        <f t="shared" si="405"/>
        <v>53.6541628134127</v>
      </c>
      <c r="AO158" s="6">
        <f t="shared" si="405"/>
        <v>340.5434037002628</v>
      </c>
      <c r="AP158" s="6">
        <f t="shared" si="405"/>
        <v>22.70747233783324</v>
      </c>
      <c r="AQ158" s="6">
        <f t="shared" si="405"/>
        <v>256.55690657880365</v>
      </c>
      <c r="AR158" s="6">
        <f t="shared" si="405"/>
        <v>86.4806660730841</v>
      </c>
      <c r="AS158" s="6">
        <f t="shared" si="405"/>
        <v>34.448565301281754</v>
      </c>
      <c r="AT158" s="6">
        <f t="shared" si="405"/>
        <v>69.61592485335754</v>
      </c>
      <c r="AU158" s="6">
        <f t="shared" si="405"/>
        <v>8.704030507168438</v>
      </c>
      <c r="AV158" s="6">
        <f t="shared" si="405"/>
        <v>36.12617913749164</v>
      </c>
      <c r="AW158" s="6">
        <f t="shared" si="405"/>
        <v>7.706454558139387</v>
      </c>
      <c r="AX158" s="6">
        <f t="shared" si="405"/>
        <v>2.4383884089689354</v>
      </c>
      <c r="AY158" s="6">
        <f t="shared" si="405"/>
        <v>7.015387519070224</v>
      </c>
      <c r="AZ158" s="6">
        <f t="shared" si="405"/>
        <v>0.970131470918602</v>
      </c>
      <c r="BA158" s="6">
        <f t="shared" si="405"/>
        <v>5.023599931436931</v>
      </c>
      <c r="BB158" s="6">
        <f t="shared" si="405"/>
        <v>0.8854780258708882</v>
      </c>
      <c r="BC158" s="6">
        <f t="shared" si="405"/>
        <v>2.037565977137007</v>
      </c>
      <c r="BD158" s="6">
        <f t="shared" si="405"/>
        <v>0.2532748411518569</v>
      </c>
      <c r="BE158" s="6">
        <f t="shared" si="405"/>
        <v>1.4799233942941419</v>
      </c>
      <c r="BF158" s="6">
        <f t="shared" si="405"/>
        <v>0.2023641754656998</v>
      </c>
      <c r="BG158" s="6">
        <f t="shared" si="405"/>
        <v>5.67134172655483</v>
      </c>
      <c r="BH158" s="6">
        <f t="shared" si="405"/>
        <v>2.809630817125405</v>
      </c>
      <c r="BI158" s="6">
        <f t="shared" si="405"/>
        <v>1.9351240217616077</v>
      </c>
      <c r="BJ158" s="6">
        <f t="shared" si="405"/>
        <v>5.475527103686325</v>
      </c>
      <c r="BK158" s="6">
        <f t="shared" si="405"/>
        <v>4.43326068366072</v>
      </c>
      <c r="BL158" s="6">
        <f t="shared" si="405"/>
        <v>21.03507911294224</v>
      </c>
      <c r="BM158" s="6">
        <f t="shared" si="405"/>
        <v>0.708676828637303</v>
      </c>
      <c r="BN158" s="6">
        <f t="shared" si="405"/>
        <v>55.29094095150656</v>
      </c>
      <c r="BO158" s="17">
        <f t="shared" si="405"/>
        <v>77.77007766658583</v>
      </c>
      <c r="BP158" s="6"/>
      <c r="BQ158" s="6">
        <f aca="true" t="shared" si="406" ref="BQ158:CZ158">BQ156+BQ157</f>
        <v>111.12440419768316</v>
      </c>
      <c r="BR158" s="6">
        <f t="shared" si="406"/>
        <v>86.1583228383138</v>
      </c>
      <c r="BS158" s="6">
        <f t="shared" si="406"/>
        <v>71.34451235383972</v>
      </c>
      <c r="BT158" s="6">
        <f t="shared" si="406"/>
        <v>60.210298562485946</v>
      </c>
      <c r="BU158" s="6">
        <f t="shared" si="406"/>
        <v>39.520279785329954</v>
      </c>
      <c r="BV158" s="6">
        <f t="shared" si="406"/>
        <v>32.951194715796525</v>
      </c>
      <c r="BW158" s="6">
        <f t="shared" si="406"/>
        <v>27.086438297568378</v>
      </c>
      <c r="BX158" s="6">
        <f t="shared" si="406"/>
        <v>20.466908669168856</v>
      </c>
      <c r="BY158" s="6">
        <f t="shared" si="406"/>
        <v>15.601242023095981</v>
      </c>
      <c r="BZ158" s="6">
        <f t="shared" si="406"/>
        <v>12.332563034413479</v>
      </c>
      <c r="CA158" s="6">
        <f t="shared" si="406"/>
        <v>9.702695129223816</v>
      </c>
      <c r="CB158" s="6">
        <f t="shared" si="406"/>
        <v>7.817124726909161</v>
      </c>
      <c r="CC158" s="6">
        <f t="shared" si="406"/>
        <v>7.080973178440927</v>
      </c>
      <c r="CD158" s="6">
        <f t="shared" si="406"/>
        <v>6.323880483303121</v>
      </c>
      <c r="CE158" s="6">
        <f t="shared" si="406"/>
        <v>5.964833522883207</v>
      </c>
      <c r="CF158" s="6">
        <f t="shared" si="406"/>
        <v>13.97661595345489</v>
      </c>
      <c r="CG158" s="6">
        <f t="shared" si="406"/>
        <v>0.43109849195576005</v>
      </c>
      <c r="CH158" s="6">
        <f t="shared" si="406"/>
        <v>231.50184465238078</v>
      </c>
      <c r="CI158" s="6">
        <f t="shared" si="406"/>
        <v>40.2672982901556</v>
      </c>
      <c r="CJ158" s="6">
        <f t="shared" si="406"/>
        <v>55.56395925810165</v>
      </c>
      <c r="CK158" s="6">
        <f t="shared" si="406"/>
        <v>4.067847048816973</v>
      </c>
      <c r="CL158" s="6">
        <f t="shared" si="406"/>
        <v>3.0604405178914966</v>
      </c>
      <c r="CM158" s="6">
        <f t="shared" si="406"/>
        <v>1.724219997472207</v>
      </c>
      <c r="CN158" s="6">
        <f t="shared" si="406"/>
        <v>3.105987477084541</v>
      </c>
      <c r="CO158" s="6">
        <f t="shared" si="406"/>
        <v>3.8950828787843514</v>
      </c>
      <c r="CP158" s="6">
        <f t="shared" si="406"/>
        <v>3.9515172440385236</v>
      </c>
      <c r="CQ158" s="6">
        <f t="shared" si="406"/>
        <v>536.2082059531505</v>
      </c>
      <c r="CR158" s="6">
        <f t="shared" si="406"/>
        <v>2.6401428399800912</v>
      </c>
      <c r="CS158" s="6">
        <f t="shared" si="406"/>
        <v>172.17550217362174</v>
      </c>
      <c r="CT158" s="6">
        <f t="shared" si="406"/>
        <v>17.772955063083554</v>
      </c>
      <c r="CU158" s="6">
        <f t="shared" si="406"/>
        <v>23.716989499278323</v>
      </c>
      <c r="CV158" s="6">
        <f t="shared" si="406"/>
        <v>625.6718488695526</v>
      </c>
      <c r="CW158" s="6">
        <f t="shared" si="406"/>
        <v>26.79378998767735</v>
      </c>
      <c r="CX158" s="6">
        <f t="shared" si="406"/>
        <v>28.526479160449178</v>
      </c>
      <c r="CY158" s="6">
        <f t="shared" si="406"/>
        <v>1.0188371179664926</v>
      </c>
      <c r="CZ158" s="6">
        <f t="shared" si="406"/>
        <v>0.0013222951536396698</v>
      </c>
      <c r="DA158" s="6"/>
      <c r="DB158" s="6"/>
      <c r="DC158" s="6">
        <f aca="true" t="shared" si="407" ref="DC158:DN158">DC156+DC157</f>
        <v>46.76780750435348</v>
      </c>
      <c r="DD158" s="6">
        <f t="shared" si="407"/>
        <v>2.7962449313208997</v>
      </c>
      <c r="DE158" s="6">
        <f t="shared" si="407"/>
        <v>13.21831693064303</v>
      </c>
      <c r="DF158" s="6">
        <f t="shared" si="407"/>
        <v>11.995042913215775</v>
      </c>
      <c r="DG158" s="6">
        <f t="shared" si="407"/>
        <v>0.1693343490925042</v>
      </c>
      <c r="DH158" s="6">
        <f t="shared" si="407"/>
        <v>13.192756662882806</v>
      </c>
      <c r="DI158" s="6">
        <f t="shared" si="407"/>
        <v>10.219876806541913</v>
      </c>
      <c r="DJ158" s="6">
        <f t="shared" si="407"/>
        <v>3.4214261367494445</v>
      </c>
      <c r="DK158" s="6">
        <f t="shared" si="407"/>
        <v>2.043115850947135</v>
      </c>
      <c r="DL158" s="6">
        <f t="shared" si="407"/>
        <v>0.8203085719470945</v>
      </c>
      <c r="DM158" s="6">
        <f t="shared" si="407"/>
        <v>100</v>
      </c>
      <c r="DN158" s="6">
        <f t="shared" si="407"/>
        <v>5.2038173095946885</v>
      </c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</row>
    <row r="159" spans="1:135" s="26" customFormat="1" ht="15.75">
      <c r="A159" s="20" t="s">
        <v>120</v>
      </c>
      <c r="B159" s="20" t="s">
        <v>218</v>
      </c>
      <c r="C159" s="21">
        <f aca="true" t="shared" si="408" ref="C159:W159">C156-C157</f>
        <v>43.75059237941438</v>
      </c>
      <c r="D159" s="21">
        <f t="shared" si="408"/>
        <v>2.4540703349751203</v>
      </c>
      <c r="E159" s="21">
        <f t="shared" si="408"/>
        <v>11.930316920259921</v>
      </c>
      <c r="F159" s="21">
        <f t="shared" si="408"/>
        <v>10.618017057156788</v>
      </c>
      <c r="G159" s="21">
        <f t="shared" si="408"/>
        <v>0.15105771989089375</v>
      </c>
      <c r="H159" s="21">
        <f t="shared" si="408"/>
        <v>10.44893595751713</v>
      </c>
      <c r="I159" s="21">
        <f t="shared" si="408"/>
        <v>8.376117442025462</v>
      </c>
      <c r="J159" s="21">
        <f t="shared" si="408"/>
        <v>2.593106964563941</v>
      </c>
      <c r="K159" s="21">
        <f t="shared" si="408"/>
        <v>1.164002501095103</v>
      </c>
      <c r="L159" s="21">
        <f t="shared" si="408"/>
        <v>0.6468646651076998</v>
      </c>
      <c r="M159" s="21">
        <f t="shared" si="408"/>
        <v>2.370793292359396</v>
      </c>
      <c r="N159" s="21">
        <f t="shared" si="408"/>
        <v>99.04865429083391</v>
      </c>
      <c r="O159" s="22">
        <f t="shared" si="408"/>
        <v>0.7031919507891684</v>
      </c>
      <c r="P159" s="21">
        <f t="shared" si="408"/>
        <v>-17.85860189980252</v>
      </c>
      <c r="Q159" s="23">
        <f t="shared" si="408"/>
        <v>0.5129370322917016</v>
      </c>
      <c r="R159" s="21">
        <f t="shared" si="408"/>
        <v>5.794169235755601</v>
      </c>
      <c r="S159" s="21">
        <f t="shared" si="408"/>
        <v>0</v>
      </c>
      <c r="T159" s="21">
        <f t="shared" si="408"/>
        <v>0</v>
      </c>
      <c r="U159" s="21">
        <f t="shared" si="408"/>
        <v>0</v>
      </c>
      <c r="V159" s="21">
        <f t="shared" si="408"/>
        <v>0</v>
      </c>
      <c r="W159" s="21">
        <f t="shared" si="408"/>
        <v>0</v>
      </c>
      <c r="X159" s="21"/>
      <c r="Y159" s="21">
        <f aca="true" t="shared" si="409" ref="Y159:AF159">Y156-Y157</f>
        <v>0.6764959419029895</v>
      </c>
      <c r="Z159" s="21">
        <f t="shared" si="409"/>
        <v>14712.15165817584</v>
      </c>
      <c r="AA159" s="21">
        <f t="shared" si="409"/>
        <v>9663.548764091547</v>
      </c>
      <c r="AB159" s="21">
        <f t="shared" si="409"/>
        <v>2822.9173985300035</v>
      </c>
      <c r="AC159" s="21">
        <f t="shared" si="409"/>
        <v>3.99770431771156</v>
      </c>
      <c r="AD159" s="21">
        <f t="shared" si="409"/>
        <v>0.38500910609705097</v>
      </c>
      <c r="AE159" s="21">
        <f t="shared" si="409"/>
        <v>1.2530951333405285</v>
      </c>
      <c r="AF159" s="21">
        <f t="shared" si="409"/>
        <v>0.6831197546355553</v>
      </c>
      <c r="AG159" s="21"/>
      <c r="AH159" s="21">
        <f aca="true" t="shared" si="410" ref="AH159:BO159">AH156-AH157</f>
        <v>16.082291802993872</v>
      </c>
      <c r="AI159" s="21">
        <f t="shared" si="410"/>
        <v>753.3199306342191</v>
      </c>
      <c r="AJ159" s="21">
        <f t="shared" si="410"/>
        <v>325.17639101339887</v>
      </c>
      <c r="AK159" s="21">
        <f t="shared" si="410"/>
        <v>18.67189910939457</v>
      </c>
      <c r="AL159" s="21">
        <f t="shared" si="410"/>
        <v>165.45205735466928</v>
      </c>
      <c r="AM159" s="21">
        <f t="shared" si="410"/>
        <v>363.1334210548157</v>
      </c>
      <c r="AN159" s="21">
        <f t="shared" si="410"/>
        <v>48.25492809567821</v>
      </c>
      <c r="AO159" s="21">
        <f t="shared" si="410"/>
        <v>214.33028051026352</v>
      </c>
      <c r="AP159" s="21">
        <f t="shared" si="410"/>
        <v>20.724106609535188</v>
      </c>
      <c r="AQ159" s="21">
        <f t="shared" si="410"/>
        <v>208.4536197369858</v>
      </c>
      <c r="AR159" s="21">
        <f t="shared" si="410"/>
        <v>69.05617603217907</v>
      </c>
      <c r="AS159" s="21">
        <f t="shared" si="410"/>
        <v>29.355645225034028</v>
      </c>
      <c r="AT159" s="21">
        <f t="shared" si="410"/>
        <v>59.52618040980034</v>
      </c>
      <c r="AU159" s="21">
        <f t="shared" si="410"/>
        <v>7.30506040192247</v>
      </c>
      <c r="AV159" s="21">
        <f t="shared" si="410"/>
        <v>30.280136651982044</v>
      </c>
      <c r="AW159" s="21">
        <f t="shared" si="410"/>
        <v>6.84196649449219</v>
      </c>
      <c r="AX159" s="21">
        <f t="shared" si="410"/>
        <v>2.166874748925802</v>
      </c>
      <c r="AY159" s="21">
        <f t="shared" si="410"/>
        <v>6.264612480929776</v>
      </c>
      <c r="AZ159" s="21">
        <f t="shared" si="410"/>
        <v>0.8098685290813981</v>
      </c>
      <c r="BA159" s="21">
        <f t="shared" si="410"/>
        <v>4.435347436984119</v>
      </c>
      <c r="BB159" s="21">
        <f t="shared" si="410"/>
        <v>0.7808377636027958</v>
      </c>
      <c r="BC159" s="21">
        <f t="shared" si="410"/>
        <v>1.876118233389308</v>
      </c>
      <c r="BD159" s="21">
        <f t="shared" si="410"/>
        <v>0.23763424975723393</v>
      </c>
      <c r="BE159" s="21">
        <f t="shared" si="410"/>
        <v>1.364287132021648</v>
      </c>
      <c r="BF159" s="21">
        <f t="shared" si="410"/>
        <v>0.1860568771658791</v>
      </c>
      <c r="BG159" s="21">
        <f t="shared" si="410"/>
        <v>4.499184589234644</v>
      </c>
      <c r="BH159" s="21">
        <f t="shared" si="410"/>
        <v>1.758790235506174</v>
      </c>
      <c r="BI159" s="21">
        <f t="shared" si="410"/>
        <v>1.3280338729752348</v>
      </c>
      <c r="BJ159" s="21">
        <f t="shared" si="410"/>
        <v>4.860262369997887</v>
      </c>
      <c r="BK159" s="21">
        <f t="shared" si="410"/>
        <v>2.950949842655069</v>
      </c>
      <c r="BL159" s="21">
        <f t="shared" si="410"/>
        <v>18.65582997796685</v>
      </c>
      <c r="BM159" s="21">
        <f t="shared" si="410"/>
        <v>0.5095049895445151</v>
      </c>
      <c r="BN159" s="21">
        <f t="shared" si="410"/>
        <v>39.72724086667525</v>
      </c>
      <c r="BO159" s="24">
        <f t="shared" si="410"/>
        <v>70.62992233341417</v>
      </c>
      <c r="BP159" s="21"/>
      <c r="BQ159" s="21">
        <f aca="true" t="shared" si="411" ref="BQ159:CZ159">BQ156-BQ157</f>
        <v>94.69562975817425</v>
      </c>
      <c r="BR159" s="21">
        <f t="shared" si="411"/>
        <v>73.67101535866378</v>
      </c>
      <c r="BS159" s="21">
        <f t="shared" si="411"/>
        <v>59.877544278052966</v>
      </c>
      <c r="BT159" s="21">
        <f t="shared" si="411"/>
        <v>50.4668944199702</v>
      </c>
      <c r="BU159" s="21">
        <f t="shared" si="411"/>
        <v>35.08700766406276</v>
      </c>
      <c r="BV159" s="21">
        <f t="shared" si="411"/>
        <v>29.282091201699917</v>
      </c>
      <c r="BW159" s="21">
        <f t="shared" si="411"/>
        <v>24.1876929765629</v>
      </c>
      <c r="BX159" s="21">
        <f t="shared" si="411"/>
        <v>17.0858339468649</v>
      </c>
      <c r="BY159" s="21">
        <f t="shared" si="411"/>
        <v>13.774370922311014</v>
      </c>
      <c r="BZ159" s="21">
        <f t="shared" si="411"/>
        <v>10.87517776605566</v>
      </c>
      <c r="CA159" s="21">
        <f t="shared" si="411"/>
        <v>8.933896349472924</v>
      </c>
      <c r="CB159" s="21">
        <f t="shared" si="411"/>
        <v>7.334390424605993</v>
      </c>
      <c r="CC159" s="21">
        <f t="shared" si="411"/>
        <v>6.527689626897776</v>
      </c>
      <c r="CD159" s="21">
        <f t="shared" si="411"/>
        <v>5.8142774114337215</v>
      </c>
      <c r="CE159" s="21">
        <f t="shared" si="411"/>
        <v>4.020756434189502</v>
      </c>
      <c r="CF159" s="21">
        <f t="shared" si="411"/>
        <v>10.143149158892856</v>
      </c>
      <c r="CG159" s="21">
        <f t="shared" si="411"/>
        <v>0.39292629735881696</v>
      </c>
      <c r="CH159" s="21">
        <f t="shared" si="411"/>
        <v>171.6880918504835</v>
      </c>
      <c r="CI159" s="21">
        <f t="shared" si="411"/>
        <v>20.42195665711798</v>
      </c>
      <c r="CJ159" s="21">
        <f t="shared" si="411"/>
        <v>41.67518573038896</v>
      </c>
      <c r="CK159" s="21">
        <f t="shared" si="411"/>
        <v>2.30059184535829</v>
      </c>
      <c r="CL159" s="21">
        <f t="shared" si="411"/>
        <v>2.926617920688158</v>
      </c>
      <c r="CM159" s="21">
        <f t="shared" si="411"/>
        <v>1.1271546857744432</v>
      </c>
      <c r="CN159" s="21">
        <f t="shared" si="411"/>
        <v>2.088796701334435</v>
      </c>
      <c r="CO159" s="21">
        <f t="shared" si="411"/>
        <v>3.2436518921024344</v>
      </c>
      <c r="CP159" s="21">
        <f t="shared" si="411"/>
        <v>3.2113925345154914</v>
      </c>
      <c r="CQ159" s="21">
        <f t="shared" si="411"/>
        <v>290.94492686183247</v>
      </c>
      <c r="CR159" s="21">
        <f t="shared" si="411"/>
        <v>1.91094882305345</v>
      </c>
      <c r="CS159" s="21">
        <f t="shared" si="411"/>
        <v>155.96250952228468</v>
      </c>
      <c r="CT159" s="21">
        <f t="shared" si="411"/>
        <v>16.09935582165517</v>
      </c>
      <c r="CU159" s="21">
        <f t="shared" si="411"/>
        <v>21.114708724135784</v>
      </c>
      <c r="CV159" s="21">
        <f t="shared" si="411"/>
        <v>532.9759773679029</v>
      </c>
      <c r="CW159" s="21">
        <f t="shared" si="411"/>
        <v>22.96632686047971</v>
      </c>
      <c r="CX159" s="21">
        <f t="shared" si="411"/>
        <v>24.765099586341194</v>
      </c>
      <c r="CY159" s="21">
        <f t="shared" si="411"/>
        <v>0.9936411228753097</v>
      </c>
      <c r="CZ159" s="21">
        <f t="shared" si="411"/>
        <v>0.00112341386445395</v>
      </c>
      <c r="DA159" s="21"/>
      <c r="DB159" s="21"/>
      <c r="DC159" s="21">
        <f aca="true" t="shared" si="412" ref="DC159:DN159">DC156-DC157</f>
        <v>45.23499695722595</v>
      </c>
      <c r="DD159" s="21">
        <f t="shared" si="412"/>
        <v>2.5382875156204654</v>
      </c>
      <c r="DE159" s="21">
        <f t="shared" si="412"/>
        <v>12.313247232463905</v>
      </c>
      <c r="DF159" s="21">
        <f t="shared" si="412"/>
        <v>11.001591114323686</v>
      </c>
      <c r="DG159" s="21">
        <f t="shared" si="412"/>
        <v>0.15669398450602115</v>
      </c>
      <c r="DH159" s="21">
        <f t="shared" si="412"/>
        <v>10.889546470666646</v>
      </c>
      <c r="DI159" s="21">
        <f t="shared" si="412"/>
        <v>8.643551621543631</v>
      </c>
      <c r="DJ159" s="21">
        <f t="shared" si="412"/>
        <v>2.695004084506562</v>
      </c>
      <c r="DK159" s="21">
        <f t="shared" si="412"/>
        <v>1.2102852016496333</v>
      </c>
      <c r="DL159" s="21">
        <f t="shared" si="412"/>
        <v>0.6725651597994197</v>
      </c>
      <c r="DM159" s="21">
        <f t="shared" si="412"/>
        <v>100</v>
      </c>
      <c r="DN159" s="21">
        <f t="shared" si="412"/>
        <v>4.166013964258086</v>
      </c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</row>
    <row r="160" spans="1:135" ht="15.75">
      <c r="A160" s="1" t="s">
        <v>123</v>
      </c>
      <c r="B160" s="1" t="s">
        <v>124</v>
      </c>
      <c r="C160" s="4">
        <v>44.49</v>
      </c>
      <c r="D160" s="4">
        <v>2.0566666666666666</v>
      </c>
      <c r="E160" s="4">
        <v>13.75</v>
      </c>
      <c r="F160" s="4">
        <v>12.5541</v>
      </c>
      <c r="G160" s="4">
        <v>0.16633333333333336</v>
      </c>
      <c r="H160" s="4">
        <v>10.78</v>
      </c>
      <c r="I160" s="4">
        <v>9.096666666666666</v>
      </c>
      <c r="J160" s="4">
        <v>3.6566666666666667</v>
      </c>
      <c r="K160" s="4">
        <v>1.127</v>
      </c>
      <c r="L160" s="4">
        <v>0.53</v>
      </c>
      <c r="M160" s="4">
        <v>1.8833333333333335</v>
      </c>
      <c r="N160" s="4">
        <v>100.09076666666665</v>
      </c>
      <c r="O160" s="10">
        <v>0.7033666666666667</v>
      </c>
      <c r="P160" s="4">
        <v>-15.378427614924545</v>
      </c>
      <c r="Q160" s="13">
        <v>0.5129210000000001</v>
      </c>
      <c r="R160" s="4">
        <v>5.481429463172205</v>
      </c>
      <c r="S160" s="4">
        <v>19.087</v>
      </c>
      <c r="T160" s="4">
        <v>15.591333333333333</v>
      </c>
      <c r="U160" s="4">
        <v>38.84333333333333</v>
      </c>
      <c r="V160" s="4">
        <v>3.13025333333344</v>
      </c>
      <c r="W160" s="4">
        <v>14.015033333332857</v>
      </c>
      <c r="X160" s="4"/>
      <c r="Y160" s="4">
        <v>0.6589337996536117</v>
      </c>
      <c r="Z160" s="4">
        <v>12329.716666666667</v>
      </c>
      <c r="AA160" s="4">
        <v>9356.354000000001</v>
      </c>
      <c r="AB160" s="4">
        <v>2312.92</v>
      </c>
      <c r="AC160" s="4">
        <v>4.783666666666666</v>
      </c>
      <c r="AD160" s="4">
        <v>0.28688989760809186</v>
      </c>
      <c r="AE160" s="4">
        <v>3.710408424439713</v>
      </c>
      <c r="AF160" s="4">
        <v>0.6657410177740982</v>
      </c>
      <c r="AG160" s="4"/>
      <c r="AH160" s="4">
        <v>12.233333333333334</v>
      </c>
      <c r="AI160" s="4">
        <v>692</v>
      </c>
      <c r="AJ160" s="4">
        <v>207.66666666666666</v>
      </c>
      <c r="AK160" s="4">
        <v>18.266666666666666</v>
      </c>
      <c r="AL160" s="4">
        <v>182.33333333333334</v>
      </c>
      <c r="AM160" s="4">
        <v>383.6666666666667</v>
      </c>
      <c r="AN160" s="4"/>
      <c r="AO160" s="4">
        <v>323.6666666666667</v>
      </c>
      <c r="AP160" s="4">
        <v>19.7</v>
      </c>
      <c r="AQ160" s="4">
        <v>189.33333333333334</v>
      </c>
      <c r="AR160" s="4">
        <v>51.9</v>
      </c>
      <c r="AS160" s="4">
        <v>26.406666666666666</v>
      </c>
      <c r="AT160" s="4">
        <v>55.40333333333333</v>
      </c>
      <c r="AU160" s="4"/>
      <c r="AV160" s="4">
        <v>27.71</v>
      </c>
      <c r="AW160" s="4">
        <v>5.815</v>
      </c>
      <c r="AX160" s="4">
        <v>1.9566666666666663</v>
      </c>
      <c r="AY160" s="4">
        <v>5.547999999999999</v>
      </c>
      <c r="AZ160" s="4"/>
      <c r="BA160" s="4">
        <v>3.9516666666666667</v>
      </c>
      <c r="BB160" s="4"/>
      <c r="BC160" s="4">
        <v>1.7163333333333333</v>
      </c>
      <c r="BD160" s="4"/>
      <c r="BE160" s="4">
        <v>1.2663333333333333</v>
      </c>
      <c r="BF160" s="4">
        <v>0.2472</v>
      </c>
      <c r="BG160" s="4">
        <v>2.7</v>
      </c>
      <c r="BH160" s="4">
        <v>2.3333333333333335</v>
      </c>
      <c r="BI160" s="4"/>
      <c r="BJ160" s="4"/>
      <c r="BK160" s="4"/>
      <c r="BL160" s="4">
        <v>20.366666666666664</v>
      </c>
      <c r="BM160" s="4"/>
      <c r="BN160" s="4">
        <v>60</v>
      </c>
      <c r="BO160" s="18">
        <v>107.96666666666665</v>
      </c>
      <c r="BP160" s="4"/>
      <c r="BQ160" s="4">
        <v>85.18279569892472</v>
      </c>
      <c r="BR160" s="4">
        <v>68.56848184818482</v>
      </c>
      <c r="BS160" s="4"/>
      <c r="BT160" s="4">
        <v>46.18333333333334</v>
      </c>
      <c r="BU160" s="4">
        <v>29.82051282051282</v>
      </c>
      <c r="BV160" s="4">
        <v>26.44144144144144</v>
      </c>
      <c r="BW160" s="4">
        <v>21.420849420849418</v>
      </c>
      <c r="BX160" s="4"/>
      <c r="BY160" s="4">
        <v>12.272256728778467</v>
      </c>
      <c r="BZ160" s="4"/>
      <c r="CA160" s="4">
        <v>8.173015873015872</v>
      </c>
      <c r="CB160" s="4"/>
      <c r="CC160" s="4">
        <v>6.059011164274323</v>
      </c>
      <c r="CD160" s="4">
        <v>7.725</v>
      </c>
      <c r="CE160" s="4">
        <v>6.577530731787807</v>
      </c>
      <c r="CF160" s="4">
        <v>10.654084722799483</v>
      </c>
      <c r="CG160" s="4">
        <v>0.5896435479287554</v>
      </c>
      <c r="CH160" s="4">
        <v>444.04636753018184</v>
      </c>
      <c r="CI160" s="4">
        <v>21.28203703703704</v>
      </c>
      <c r="CJ160" s="4"/>
      <c r="CK160" s="4">
        <v>2.2013227697627467</v>
      </c>
      <c r="CL160" s="4">
        <v>5.179520849948208</v>
      </c>
      <c r="CM160" s="4"/>
      <c r="CN160" s="4"/>
      <c r="CO160" s="4">
        <v>3.0694805247343715</v>
      </c>
      <c r="CP160" s="4">
        <v>2.6040998306179826</v>
      </c>
      <c r="CQ160" s="4">
        <v>418.9250286328176</v>
      </c>
      <c r="CR160" s="4">
        <v>1.6230669403742908</v>
      </c>
      <c r="CS160" s="4">
        <v>96.39472835025855</v>
      </c>
      <c r="CT160" s="4">
        <v>9.950423571639591</v>
      </c>
      <c r="CU160" s="4">
        <v>28.854566294085114</v>
      </c>
      <c r="CV160" s="4">
        <v>714.7005121766625</v>
      </c>
      <c r="CW160" s="4">
        <v>26.328654687724395</v>
      </c>
      <c r="CX160" s="4">
        <v>26.280560051100775</v>
      </c>
      <c r="CY160" s="4">
        <v>1.0494474094793427</v>
      </c>
      <c r="CZ160" s="4">
        <v>0.0018832653565690274</v>
      </c>
      <c r="DA160" s="4">
        <v>2.0351016549226357</v>
      </c>
      <c r="DB160" s="4">
        <v>0.816878873368789</v>
      </c>
      <c r="DC160" s="4">
        <v>45.32510855754855</v>
      </c>
      <c r="DD160" s="4">
        <v>2.0913338060483375</v>
      </c>
      <c r="DE160" s="4">
        <v>14.010494214115381</v>
      </c>
      <c r="DF160" s="4">
        <v>12.77545683934232</v>
      </c>
      <c r="DG160" s="4">
        <v>0.1691703783145864</v>
      </c>
      <c r="DH160" s="4">
        <v>10.973274069179553</v>
      </c>
      <c r="DI160" s="4">
        <v>9.257781786494542</v>
      </c>
      <c r="DJ160" s="4">
        <v>3.716721631107713</v>
      </c>
      <c r="DK160" s="4">
        <v>1.1433332813862436</v>
      </c>
      <c r="DL160" s="4">
        <v>0.5373254364627745</v>
      </c>
      <c r="DM160" s="4">
        <v>100</v>
      </c>
      <c r="DN160" s="4">
        <v>4.860054912493957</v>
      </c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</row>
    <row r="161" spans="1:135" s="2" customFormat="1" ht="15.75">
      <c r="A161" s="2" t="s">
        <v>86</v>
      </c>
      <c r="C161" s="3">
        <v>2.098586826096634</v>
      </c>
      <c r="D161" s="3">
        <v>0.3838691906829145</v>
      </c>
      <c r="E161" s="3">
        <v>1.5880386225362004</v>
      </c>
      <c r="F161" s="3">
        <v>1.288014588426695</v>
      </c>
      <c r="G161" s="3">
        <v>0.021638443156156522</v>
      </c>
      <c r="H161" s="3">
        <v>1.0115664420425503</v>
      </c>
      <c r="I161" s="3">
        <v>0.9879721093679216</v>
      </c>
      <c r="J161" s="3">
        <v>1.07052427446659</v>
      </c>
      <c r="K161" s="3">
        <v>0.6219426554487694</v>
      </c>
      <c r="L161" s="3">
        <v>0.3775959039325859</v>
      </c>
      <c r="M161" s="3">
        <v>1.0517393001859139</v>
      </c>
      <c r="N161" s="3">
        <v>0.17724089696103673</v>
      </c>
      <c r="O161" s="11">
        <v>0.0002280838052607671</v>
      </c>
      <c r="P161" s="3">
        <v>3.237757190159128</v>
      </c>
      <c r="Q161" s="14">
        <v>5.140038910358983E-05</v>
      </c>
      <c r="R161" s="3">
        <v>1.0026605240253423</v>
      </c>
      <c r="S161" s="3">
        <v>0.10963880091767879</v>
      </c>
      <c r="T161" s="3">
        <v>0.020038851153585294</v>
      </c>
      <c r="U161" s="3">
        <v>0.1304155750753048</v>
      </c>
      <c r="V161" s="3">
        <v>1.4660533885078995</v>
      </c>
      <c r="W161" s="3">
        <v>7.521239456513839</v>
      </c>
      <c r="X161" s="3"/>
      <c r="Y161" s="3">
        <v>0.0056313732023493684</v>
      </c>
      <c r="Z161" s="3">
        <v>2301.2957981440713</v>
      </c>
      <c r="AA161" s="3">
        <v>5163.367925535684</v>
      </c>
      <c r="AB161" s="3">
        <v>1647.828524761805</v>
      </c>
      <c r="AC161" s="3">
        <v>1.6923006693715972</v>
      </c>
      <c r="AD161" s="3">
        <v>0.07389449993822748</v>
      </c>
      <c r="AE161" s="3">
        <v>0.8833852941661562</v>
      </c>
      <c r="AF161" s="3">
        <v>0.06389212802894628</v>
      </c>
      <c r="AG161" s="3"/>
      <c r="AH161" s="3">
        <v>5.256953067657685</v>
      </c>
      <c r="AI161" s="3">
        <v>389.3105016136434</v>
      </c>
      <c r="AJ161" s="3">
        <v>71.76969338717346</v>
      </c>
      <c r="AK161" s="3">
        <v>5.149325737954007</v>
      </c>
      <c r="AL161" s="3">
        <v>17.518244457961263</v>
      </c>
      <c r="AM161" s="3">
        <v>55.595763227865625</v>
      </c>
      <c r="AN161" s="3"/>
      <c r="AO161" s="3">
        <v>74.49981357172801</v>
      </c>
      <c r="AP161" s="3">
        <v>0.5715476066494799</v>
      </c>
      <c r="AQ161" s="3">
        <v>103.98824719916936</v>
      </c>
      <c r="AR161" s="3">
        <v>46.47027723896928</v>
      </c>
      <c r="AS161" s="3">
        <v>20.310931922380018</v>
      </c>
      <c r="AT161" s="3">
        <v>41.06105237597086</v>
      </c>
      <c r="AU161" s="3"/>
      <c r="AV161" s="3">
        <v>17.962835707834852</v>
      </c>
      <c r="AW161" s="3">
        <v>3.0582880832256474</v>
      </c>
      <c r="AX161" s="3">
        <v>0.9033763827380532</v>
      </c>
      <c r="AY161" s="3">
        <v>2.2397237924946616</v>
      </c>
      <c r="AZ161" s="3"/>
      <c r="BA161" s="3">
        <v>0.5786981558252567</v>
      </c>
      <c r="BB161" s="3"/>
      <c r="BC161" s="3">
        <v>0.18614928298426386</v>
      </c>
      <c r="BD161" s="3"/>
      <c r="BE161" s="3">
        <v>0.34654998036198026</v>
      </c>
      <c r="BF161" s="3">
        <v>0.04449209667645082</v>
      </c>
      <c r="BG161" s="3">
        <v>2.4832774042918904</v>
      </c>
      <c r="BH161" s="3">
        <v>1.2036980056845192</v>
      </c>
      <c r="BI161" s="3"/>
      <c r="BJ161" s="3"/>
      <c r="BK161" s="3"/>
      <c r="BL161" s="3">
        <v>2.2171052197754695</v>
      </c>
      <c r="BM161" s="3"/>
      <c r="BN161" s="3">
        <v>17.754060568407056</v>
      </c>
      <c r="BO161" s="19">
        <v>30.203458227310474</v>
      </c>
      <c r="BP161" s="3"/>
      <c r="BQ161" s="3">
        <v>65.51913523348391</v>
      </c>
      <c r="BR161" s="3">
        <v>50.81813412867681</v>
      </c>
      <c r="BS161" s="3"/>
      <c r="BT161" s="3">
        <v>29.938059513058082</v>
      </c>
      <c r="BU161" s="3">
        <v>15.68352863192639</v>
      </c>
      <c r="BV161" s="3">
        <v>12.207788955919636</v>
      </c>
      <c r="BW161" s="3">
        <v>8.6475822104041</v>
      </c>
      <c r="BX161" s="3"/>
      <c r="BY161" s="3">
        <v>1.7971992416933498</v>
      </c>
      <c r="BZ161" s="3"/>
      <c r="CA161" s="3">
        <v>0.8864251570679206</v>
      </c>
      <c r="CB161" s="3"/>
      <c r="CC161" s="3">
        <v>1.6581338773300465</v>
      </c>
      <c r="CD161" s="3">
        <v>1.390378021139097</v>
      </c>
      <c r="CE161" s="3">
        <v>2.884973953922664</v>
      </c>
      <c r="CF161" s="3">
        <v>3.692601311545293</v>
      </c>
      <c r="CG161" s="3">
        <v>0.10103953601252219</v>
      </c>
      <c r="CH161" s="3">
        <v>247.1092999365456</v>
      </c>
      <c r="CI161" s="3">
        <v>4.990282869122201</v>
      </c>
      <c r="CJ161" s="3"/>
      <c r="CK161" s="3">
        <v>0.3604994570509344</v>
      </c>
      <c r="CL161" s="3">
        <v>1.8127955882547393</v>
      </c>
      <c r="CM161" s="3"/>
      <c r="CN161" s="3"/>
      <c r="CO161" s="3">
        <v>3.4594381840632416</v>
      </c>
      <c r="CP161" s="3">
        <v>2.3151177851570224</v>
      </c>
      <c r="CQ161" s="3">
        <v>84.18755037185792</v>
      </c>
      <c r="CR161" s="3">
        <v>0.46362252308412344</v>
      </c>
      <c r="CS161" s="3">
        <v>57.94041275452225</v>
      </c>
      <c r="CT161" s="3">
        <v>5.980945832724878</v>
      </c>
      <c r="CU161" s="3">
        <v>29.54085756706505</v>
      </c>
      <c r="CV161" s="3">
        <v>620.4575548362117</v>
      </c>
      <c r="CW161" s="3">
        <v>2.0914705134067932</v>
      </c>
      <c r="CX161" s="3">
        <v>2.578207496428589</v>
      </c>
      <c r="CY161" s="3">
        <v>0.005328924933983163</v>
      </c>
      <c r="CZ161" s="3">
        <v>0.0007919040472587601</v>
      </c>
      <c r="DA161" s="3">
        <v>0.00702372143805091</v>
      </c>
      <c r="DB161" s="3">
        <v>0.004026874136704561</v>
      </c>
      <c r="DC161" s="3">
        <v>2.520366735415171</v>
      </c>
      <c r="DD161" s="3">
        <v>0.3744887039388197</v>
      </c>
      <c r="DE161" s="3">
        <v>1.6820679456364007</v>
      </c>
      <c r="DF161" s="3">
        <v>1.2214151280551597</v>
      </c>
      <c r="DG161" s="3">
        <v>0.02043949573898705</v>
      </c>
      <c r="DH161" s="3">
        <v>0.9775505087835911</v>
      </c>
      <c r="DI161" s="3">
        <v>0.9461074899526695</v>
      </c>
      <c r="DJ161" s="3">
        <v>1.0638553042314036</v>
      </c>
      <c r="DK161" s="3">
        <v>0.6245974080251605</v>
      </c>
      <c r="DL161" s="3">
        <v>0.3802346148036199</v>
      </c>
      <c r="DM161" s="3"/>
      <c r="DN161" s="3">
        <v>1.6880169096558268</v>
      </c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</row>
    <row r="162" spans="1:135" s="7" customFormat="1" ht="15.75">
      <c r="A162" s="5" t="s">
        <v>123</v>
      </c>
      <c r="B162" s="5" t="s">
        <v>219</v>
      </c>
      <c r="C162" s="6">
        <f aca="true" t="shared" si="413" ref="C162:W162">C160+C161</f>
        <v>46.58858682609664</v>
      </c>
      <c r="D162" s="6">
        <f t="shared" si="413"/>
        <v>2.4405358573495812</v>
      </c>
      <c r="E162" s="6">
        <f t="shared" si="413"/>
        <v>15.3380386225362</v>
      </c>
      <c r="F162" s="6">
        <f t="shared" si="413"/>
        <v>13.842114588426695</v>
      </c>
      <c r="G162" s="6">
        <f t="shared" si="413"/>
        <v>0.18797177648948987</v>
      </c>
      <c r="H162" s="6">
        <f t="shared" si="413"/>
        <v>11.79156644204255</v>
      </c>
      <c r="I162" s="6">
        <f t="shared" si="413"/>
        <v>10.084638776034588</v>
      </c>
      <c r="J162" s="6">
        <f t="shared" si="413"/>
        <v>4.727190941133257</v>
      </c>
      <c r="K162" s="6">
        <f t="shared" si="413"/>
        <v>1.7489426554487695</v>
      </c>
      <c r="L162" s="6">
        <f t="shared" si="413"/>
        <v>0.9075959039325859</v>
      </c>
      <c r="M162" s="6">
        <f t="shared" si="413"/>
        <v>2.9350726335192476</v>
      </c>
      <c r="N162" s="6">
        <f t="shared" si="413"/>
        <v>100.26800756362769</v>
      </c>
      <c r="O162" s="9">
        <f t="shared" si="413"/>
        <v>0.7035947504719274</v>
      </c>
      <c r="P162" s="6">
        <f t="shared" si="413"/>
        <v>-12.140670424765418</v>
      </c>
      <c r="Q162" s="12">
        <f t="shared" si="413"/>
        <v>0.5129724003891036</v>
      </c>
      <c r="R162" s="6">
        <f t="shared" si="413"/>
        <v>6.484089987197548</v>
      </c>
      <c r="S162" s="6">
        <f t="shared" si="413"/>
        <v>19.19663880091768</v>
      </c>
      <c r="T162" s="6">
        <f t="shared" si="413"/>
        <v>15.611372184486918</v>
      </c>
      <c r="U162" s="6">
        <f t="shared" si="413"/>
        <v>38.97374890840863</v>
      </c>
      <c r="V162" s="6">
        <f t="shared" si="413"/>
        <v>4.59630672184134</v>
      </c>
      <c r="W162" s="6">
        <f t="shared" si="413"/>
        <v>21.536272789846695</v>
      </c>
      <c r="X162" s="6"/>
      <c r="Y162" s="6">
        <f aca="true" t="shared" si="414" ref="Y162:AF162">Y160+Y161</f>
        <v>0.6645651728559611</v>
      </c>
      <c r="Z162" s="6">
        <f t="shared" si="414"/>
        <v>14631.012464810738</v>
      </c>
      <c r="AA162" s="6">
        <f t="shared" si="414"/>
        <v>14519.721925535685</v>
      </c>
      <c r="AB162" s="6">
        <f t="shared" si="414"/>
        <v>3960.748524761805</v>
      </c>
      <c r="AC162" s="6">
        <f t="shared" si="414"/>
        <v>6.475967336038263</v>
      </c>
      <c r="AD162" s="6">
        <f t="shared" si="414"/>
        <v>0.36078439754631936</v>
      </c>
      <c r="AE162" s="6">
        <f t="shared" si="414"/>
        <v>4.593793718605869</v>
      </c>
      <c r="AF162" s="6">
        <f t="shared" si="414"/>
        <v>0.7296331458030445</v>
      </c>
      <c r="AG162" s="6"/>
      <c r="AH162" s="6">
        <f aca="true" t="shared" si="415" ref="AH162:AM162">AH160+AH161</f>
        <v>17.490286400991018</v>
      </c>
      <c r="AI162" s="6">
        <f t="shared" si="415"/>
        <v>1081.3105016136433</v>
      </c>
      <c r="AJ162" s="6">
        <f t="shared" si="415"/>
        <v>279.43636005384013</v>
      </c>
      <c r="AK162" s="6">
        <f t="shared" si="415"/>
        <v>23.415992404620674</v>
      </c>
      <c r="AL162" s="6">
        <f t="shared" si="415"/>
        <v>199.8515777912946</v>
      </c>
      <c r="AM162" s="6">
        <f t="shared" si="415"/>
        <v>439.2624298945323</v>
      </c>
      <c r="AN162" s="6"/>
      <c r="AO162" s="6">
        <f aca="true" t="shared" si="416" ref="AO162:AT162">AO160+AO161</f>
        <v>398.1664802383947</v>
      </c>
      <c r="AP162" s="6">
        <f t="shared" si="416"/>
        <v>20.27154760664948</v>
      </c>
      <c r="AQ162" s="6">
        <f t="shared" si="416"/>
        <v>293.3215805325027</v>
      </c>
      <c r="AR162" s="6">
        <f t="shared" si="416"/>
        <v>98.37027723896928</v>
      </c>
      <c r="AS162" s="6">
        <f t="shared" si="416"/>
        <v>46.71759858904669</v>
      </c>
      <c r="AT162" s="6">
        <f t="shared" si="416"/>
        <v>96.4643857093042</v>
      </c>
      <c r="AU162" s="6"/>
      <c r="AV162" s="6">
        <f>AV160+AV161</f>
        <v>45.67283570783485</v>
      </c>
      <c r="AW162" s="6">
        <f>AW160+AW161</f>
        <v>8.873288083225647</v>
      </c>
      <c r="AX162" s="6">
        <f>AX160+AX161</f>
        <v>2.8600430494047195</v>
      </c>
      <c r="AY162" s="6">
        <f>AY160+AY161</f>
        <v>7.787723792494661</v>
      </c>
      <c r="AZ162" s="6"/>
      <c r="BA162" s="6">
        <f>BA160+BA161</f>
        <v>4.530364822491923</v>
      </c>
      <c r="BB162" s="6"/>
      <c r="BC162" s="6">
        <f>BC160+BC161</f>
        <v>1.9024826163175972</v>
      </c>
      <c r="BD162" s="6"/>
      <c r="BE162" s="6">
        <f>BE160+BE161</f>
        <v>1.6128833136953136</v>
      </c>
      <c r="BF162" s="6">
        <f>BF160+BF161</f>
        <v>0.2916920966764508</v>
      </c>
      <c r="BG162" s="6">
        <f>BG160+BG161</f>
        <v>5.183277404291891</v>
      </c>
      <c r="BH162" s="6">
        <f>BH160+BH161</f>
        <v>3.5370313390178527</v>
      </c>
      <c r="BI162" s="6"/>
      <c r="BJ162" s="6"/>
      <c r="BK162" s="6"/>
      <c r="BL162" s="6">
        <f>BL160+BL161</f>
        <v>22.583771886442133</v>
      </c>
      <c r="BM162" s="6">
        <f>BM160+BM161</f>
        <v>0</v>
      </c>
      <c r="BN162" s="6">
        <f>BN160+BN161</f>
        <v>77.75406056840706</v>
      </c>
      <c r="BO162" s="17">
        <f>BO160+BO161</f>
        <v>138.17012489397712</v>
      </c>
      <c r="BP162" s="6"/>
      <c r="BQ162" s="6">
        <f>BQ160+BQ161</f>
        <v>150.70193093240863</v>
      </c>
      <c r="BR162" s="6">
        <f>BR160+BR161</f>
        <v>119.38661597686163</v>
      </c>
      <c r="BS162" s="6"/>
      <c r="BT162" s="6">
        <f>BT160+BT161</f>
        <v>76.12139284639142</v>
      </c>
      <c r="BU162" s="6">
        <f>BU160+BU161</f>
        <v>45.50404145243921</v>
      </c>
      <c r="BV162" s="6">
        <f>BV160+BV161</f>
        <v>38.64923039736108</v>
      </c>
      <c r="BW162" s="6">
        <f>BW160+BW161</f>
        <v>30.068431631253517</v>
      </c>
      <c r="BX162" s="6"/>
      <c r="BY162" s="6">
        <f>BY160+BY161</f>
        <v>14.069455970471818</v>
      </c>
      <c r="BZ162" s="6"/>
      <c r="CA162" s="6">
        <f>CA160+CA161</f>
        <v>9.059441030083793</v>
      </c>
      <c r="CB162" s="6"/>
      <c r="CC162" s="6">
        <f aca="true" t="shared" si="417" ref="CC162:CI162">CC160+CC161</f>
        <v>7.717145041604369</v>
      </c>
      <c r="CD162" s="6">
        <f t="shared" si="417"/>
        <v>9.115378021139097</v>
      </c>
      <c r="CE162" s="6">
        <f t="shared" si="417"/>
        <v>9.46250468571047</v>
      </c>
      <c r="CF162" s="6">
        <f t="shared" si="417"/>
        <v>14.346686034344776</v>
      </c>
      <c r="CG162" s="6">
        <f t="shared" si="417"/>
        <v>0.6906830839412776</v>
      </c>
      <c r="CH162" s="6">
        <f t="shared" si="417"/>
        <v>691.1556674667274</v>
      </c>
      <c r="CI162" s="6">
        <f t="shared" si="417"/>
        <v>26.27231990615924</v>
      </c>
      <c r="CJ162" s="6"/>
      <c r="CK162" s="6">
        <f>CK160+CK161</f>
        <v>2.561822226813681</v>
      </c>
      <c r="CL162" s="6">
        <f>CL160+CL161</f>
        <v>6.9923164382029475</v>
      </c>
      <c r="CM162" s="6"/>
      <c r="CN162" s="6"/>
      <c r="CO162" s="6">
        <f aca="true" t="shared" si="418" ref="CO162:DN162">CO160+CO161</f>
        <v>6.5289187087976135</v>
      </c>
      <c r="CP162" s="6">
        <f t="shared" si="418"/>
        <v>4.919217615775005</v>
      </c>
      <c r="CQ162" s="6">
        <f t="shared" si="418"/>
        <v>503.1125790046755</v>
      </c>
      <c r="CR162" s="6">
        <f t="shared" si="418"/>
        <v>2.086689463458414</v>
      </c>
      <c r="CS162" s="6">
        <f t="shared" si="418"/>
        <v>154.3351411047808</v>
      </c>
      <c r="CT162" s="6">
        <f t="shared" si="418"/>
        <v>15.93136940436447</v>
      </c>
      <c r="CU162" s="6">
        <f t="shared" si="418"/>
        <v>58.395423861150164</v>
      </c>
      <c r="CV162" s="6">
        <f t="shared" si="418"/>
        <v>1335.1580670128742</v>
      </c>
      <c r="CW162" s="6">
        <f t="shared" si="418"/>
        <v>28.42012520113119</v>
      </c>
      <c r="CX162" s="6">
        <f t="shared" si="418"/>
        <v>28.858767547529364</v>
      </c>
      <c r="CY162" s="6">
        <f t="shared" si="418"/>
        <v>1.0547763344133259</v>
      </c>
      <c r="CZ162" s="6">
        <f t="shared" si="418"/>
        <v>0.0026751694038277874</v>
      </c>
      <c r="DA162" s="6">
        <f t="shared" si="418"/>
        <v>2.0421253763606866</v>
      </c>
      <c r="DB162" s="6">
        <f t="shared" si="418"/>
        <v>0.8209057475054935</v>
      </c>
      <c r="DC162" s="6">
        <f t="shared" si="418"/>
        <v>47.84547529296373</v>
      </c>
      <c r="DD162" s="6">
        <f t="shared" si="418"/>
        <v>2.465822509987157</v>
      </c>
      <c r="DE162" s="6">
        <f t="shared" si="418"/>
        <v>15.692562159751782</v>
      </c>
      <c r="DF162" s="6">
        <f t="shared" si="418"/>
        <v>13.99687196739748</v>
      </c>
      <c r="DG162" s="6">
        <f t="shared" si="418"/>
        <v>0.18960987405357344</v>
      </c>
      <c r="DH162" s="6">
        <f t="shared" si="418"/>
        <v>11.950824577963143</v>
      </c>
      <c r="DI162" s="6">
        <f t="shared" si="418"/>
        <v>10.203889276447212</v>
      </c>
      <c r="DJ162" s="6">
        <f t="shared" si="418"/>
        <v>4.780576935339116</v>
      </c>
      <c r="DK162" s="6">
        <f t="shared" si="418"/>
        <v>1.7679306894114042</v>
      </c>
      <c r="DL162" s="6">
        <f t="shared" si="418"/>
        <v>0.9175600512663944</v>
      </c>
      <c r="DM162" s="6">
        <f t="shared" si="418"/>
        <v>100</v>
      </c>
      <c r="DN162" s="6">
        <f t="shared" si="418"/>
        <v>6.548071822149783</v>
      </c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</row>
    <row r="163" spans="1:135" s="26" customFormat="1" ht="15.75">
      <c r="A163" s="20" t="s">
        <v>123</v>
      </c>
      <c r="B163" s="20" t="s">
        <v>220</v>
      </c>
      <c r="C163" s="21">
        <f aca="true" t="shared" si="419" ref="C163:W163">C160-C161</f>
        <v>42.391413173903366</v>
      </c>
      <c r="D163" s="21">
        <f t="shared" si="419"/>
        <v>1.672797475983752</v>
      </c>
      <c r="E163" s="21">
        <f t="shared" si="419"/>
        <v>12.1619613774638</v>
      </c>
      <c r="F163" s="21">
        <f t="shared" si="419"/>
        <v>11.266085411573306</v>
      </c>
      <c r="G163" s="21">
        <f t="shared" si="419"/>
        <v>0.14469489017717685</v>
      </c>
      <c r="H163" s="21">
        <f t="shared" si="419"/>
        <v>9.768433557957449</v>
      </c>
      <c r="I163" s="21">
        <f t="shared" si="419"/>
        <v>8.108694557298744</v>
      </c>
      <c r="J163" s="21">
        <f t="shared" si="419"/>
        <v>2.5861423922000766</v>
      </c>
      <c r="K163" s="21">
        <f t="shared" si="419"/>
        <v>0.5050573445512306</v>
      </c>
      <c r="L163" s="21">
        <f t="shared" si="419"/>
        <v>0.15240409606741412</v>
      </c>
      <c r="M163" s="21">
        <f t="shared" si="419"/>
        <v>0.8315940331474196</v>
      </c>
      <c r="N163" s="21">
        <f t="shared" si="419"/>
        <v>99.91352576970561</v>
      </c>
      <c r="O163" s="22">
        <f t="shared" si="419"/>
        <v>0.703138582861406</v>
      </c>
      <c r="P163" s="21">
        <f t="shared" si="419"/>
        <v>-18.616184805083673</v>
      </c>
      <c r="Q163" s="23">
        <f t="shared" si="419"/>
        <v>0.5128695996108965</v>
      </c>
      <c r="R163" s="21">
        <f t="shared" si="419"/>
        <v>4.478768939146862</v>
      </c>
      <c r="S163" s="21">
        <f t="shared" si="419"/>
        <v>18.97736119908232</v>
      </c>
      <c r="T163" s="21">
        <f t="shared" si="419"/>
        <v>15.571294482179749</v>
      </c>
      <c r="U163" s="21">
        <f t="shared" si="419"/>
        <v>38.71291775825802</v>
      </c>
      <c r="V163" s="21">
        <f t="shared" si="419"/>
        <v>1.6641999448255407</v>
      </c>
      <c r="W163" s="21">
        <f t="shared" si="419"/>
        <v>6.493793876819018</v>
      </c>
      <c r="X163" s="21"/>
      <c r="Y163" s="21">
        <f aca="true" t="shared" si="420" ref="Y163:AF163">Y160-Y161</f>
        <v>0.6533024264512622</v>
      </c>
      <c r="Z163" s="21">
        <f t="shared" si="420"/>
        <v>10028.420868522597</v>
      </c>
      <c r="AA163" s="21">
        <f t="shared" si="420"/>
        <v>4192.986074464317</v>
      </c>
      <c r="AB163" s="21">
        <f t="shared" si="420"/>
        <v>665.091475238195</v>
      </c>
      <c r="AC163" s="21">
        <f t="shared" si="420"/>
        <v>3.091365997295069</v>
      </c>
      <c r="AD163" s="21">
        <f t="shared" si="420"/>
        <v>0.21299539766986436</v>
      </c>
      <c r="AE163" s="21">
        <f t="shared" si="420"/>
        <v>2.827023130273557</v>
      </c>
      <c r="AF163" s="21">
        <f t="shared" si="420"/>
        <v>0.6018488897451519</v>
      </c>
      <c r="AG163" s="21"/>
      <c r="AH163" s="21">
        <f aca="true" t="shared" si="421" ref="AH163:AM163">AH160-AH161</f>
        <v>6.976380265675649</v>
      </c>
      <c r="AI163" s="21">
        <f t="shared" si="421"/>
        <v>302.6894983863566</v>
      </c>
      <c r="AJ163" s="21">
        <f t="shared" si="421"/>
        <v>135.89697327949318</v>
      </c>
      <c r="AK163" s="21">
        <f t="shared" si="421"/>
        <v>13.117340928712657</v>
      </c>
      <c r="AL163" s="21">
        <f t="shared" si="421"/>
        <v>164.81508887537208</v>
      </c>
      <c r="AM163" s="21">
        <f t="shared" si="421"/>
        <v>328.07090343880105</v>
      </c>
      <c r="AN163" s="21"/>
      <c r="AO163" s="21">
        <f aca="true" t="shared" si="422" ref="AO163:AT163">AO160-AO161</f>
        <v>249.1668530949387</v>
      </c>
      <c r="AP163" s="21">
        <f t="shared" si="422"/>
        <v>19.128452393350518</v>
      </c>
      <c r="AQ163" s="21">
        <f t="shared" si="422"/>
        <v>85.34508613416398</v>
      </c>
      <c r="AR163" s="21">
        <f t="shared" si="422"/>
        <v>5.4297227610307175</v>
      </c>
      <c r="AS163" s="21">
        <f t="shared" si="422"/>
        <v>6.0957347442866485</v>
      </c>
      <c r="AT163" s="21">
        <f t="shared" si="422"/>
        <v>14.342280957362469</v>
      </c>
      <c r="AU163" s="21"/>
      <c r="AV163" s="21">
        <f>AV160-AV161</f>
        <v>9.747164292165149</v>
      </c>
      <c r="AW163" s="21">
        <f>AW160-AW161</f>
        <v>2.756711916774353</v>
      </c>
      <c r="AX163" s="21">
        <f>AX160-AX161</f>
        <v>1.0532902839286131</v>
      </c>
      <c r="AY163" s="21">
        <f>AY160-AY161</f>
        <v>3.3082762075053376</v>
      </c>
      <c r="AZ163" s="21"/>
      <c r="BA163" s="21">
        <f>BA160-BA161</f>
        <v>3.37296851084141</v>
      </c>
      <c r="BB163" s="21"/>
      <c r="BC163" s="21">
        <f>BC160-BC161</f>
        <v>1.5301840503490693</v>
      </c>
      <c r="BD163" s="21"/>
      <c r="BE163" s="21">
        <f>BE160-BE161</f>
        <v>0.919783352971353</v>
      </c>
      <c r="BF163" s="21">
        <f>BF160-BF161</f>
        <v>0.20270790332354918</v>
      </c>
      <c r="BG163" s="21">
        <f>BG160-BG161</f>
        <v>0.2167225957081098</v>
      </c>
      <c r="BH163" s="21">
        <f>BH160-BH161</f>
        <v>1.1296353276488142</v>
      </c>
      <c r="BI163" s="21"/>
      <c r="BJ163" s="21"/>
      <c r="BK163" s="21"/>
      <c r="BL163" s="21">
        <f>BL160-BL161</f>
        <v>18.149561446891195</v>
      </c>
      <c r="BM163" s="21">
        <f>BM160-BM161</f>
        <v>0</v>
      </c>
      <c r="BN163" s="21">
        <f>BN160-BN161</f>
        <v>42.245939431592944</v>
      </c>
      <c r="BO163" s="24">
        <f>BO160-BO161</f>
        <v>77.76320843935618</v>
      </c>
      <c r="BP163" s="21"/>
      <c r="BQ163" s="21">
        <f>BQ160-BQ161</f>
        <v>19.663660465440813</v>
      </c>
      <c r="BR163" s="21">
        <f>BR160-BR161</f>
        <v>17.750347719508007</v>
      </c>
      <c r="BS163" s="21"/>
      <c r="BT163" s="21">
        <f>BT160-BT161</f>
        <v>16.245273820275255</v>
      </c>
      <c r="BU163" s="21">
        <f>BU160-BU161</f>
        <v>14.136984188586432</v>
      </c>
      <c r="BV163" s="21">
        <f>BV160-BV161</f>
        <v>14.233652485521805</v>
      </c>
      <c r="BW163" s="21">
        <f>BW160-BW161</f>
        <v>12.773267210445319</v>
      </c>
      <c r="BX163" s="21"/>
      <c r="BY163" s="21">
        <f>BY160-BY161</f>
        <v>10.475057487085117</v>
      </c>
      <c r="BZ163" s="21"/>
      <c r="CA163" s="21">
        <f>CA160-CA161</f>
        <v>7.286590715947952</v>
      </c>
      <c r="CB163" s="21"/>
      <c r="CC163" s="21">
        <f aca="true" t="shared" si="423" ref="CC163:CI163">CC160-CC161</f>
        <v>4.400877286944277</v>
      </c>
      <c r="CD163" s="21">
        <f t="shared" si="423"/>
        <v>6.334621978860903</v>
      </c>
      <c r="CE163" s="21">
        <f t="shared" si="423"/>
        <v>3.6925567778651427</v>
      </c>
      <c r="CF163" s="21">
        <f t="shared" si="423"/>
        <v>6.961483411254191</v>
      </c>
      <c r="CG163" s="21">
        <f t="shared" si="423"/>
        <v>0.4886040119162332</v>
      </c>
      <c r="CH163" s="21">
        <f t="shared" si="423"/>
        <v>196.93706759363624</v>
      </c>
      <c r="CI163" s="21">
        <f t="shared" si="423"/>
        <v>16.29175416791484</v>
      </c>
      <c r="CJ163" s="21"/>
      <c r="CK163" s="21">
        <f>CK160-CK161</f>
        <v>1.8408233127118123</v>
      </c>
      <c r="CL163" s="21">
        <f>CL160-CL161</f>
        <v>3.3667252616934684</v>
      </c>
      <c r="CM163" s="21"/>
      <c r="CN163" s="21"/>
      <c r="CO163" s="21"/>
      <c r="CP163" s="21">
        <f>CP160-CP161</f>
        <v>0.2889820454609602</v>
      </c>
      <c r="CQ163" s="21">
        <f>CQ160-CQ161</f>
        <v>334.7374782609597</v>
      </c>
      <c r="CR163" s="21">
        <f>CR160-CR161</f>
        <v>1.1594444172901675</v>
      </c>
      <c r="CS163" s="21">
        <f>CS160-CS161</f>
        <v>38.4543155957363</v>
      </c>
      <c r="CT163" s="21">
        <f>CT160-CT161</f>
        <v>3.969477738914714</v>
      </c>
      <c r="CU163" s="21"/>
      <c r="CV163" s="21">
        <f aca="true" t="shared" si="424" ref="CV163:DN163">CV160-CV161</f>
        <v>94.24295734045086</v>
      </c>
      <c r="CW163" s="21">
        <f t="shared" si="424"/>
        <v>24.2371841743176</v>
      </c>
      <c r="CX163" s="21">
        <f t="shared" si="424"/>
        <v>23.702352554672185</v>
      </c>
      <c r="CY163" s="21">
        <f t="shared" si="424"/>
        <v>1.0441184845453595</v>
      </c>
      <c r="CZ163" s="21">
        <f t="shared" si="424"/>
        <v>0.0010913613093102674</v>
      </c>
      <c r="DA163" s="21">
        <f t="shared" si="424"/>
        <v>2.028077933484585</v>
      </c>
      <c r="DB163" s="21">
        <f t="shared" si="424"/>
        <v>0.8128519992320844</v>
      </c>
      <c r="DC163" s="21">
        <f t="shared" si="424"/>
        <v>42.80474182213338</v>
      </c>
      <c r="DD163" s="21">
        <f t="shared" si="424"/>
        <v>1.716845102109518</v>
      </c>
      <c r="DE163" s="21">
        <f t="shared" si="424"/>
        <v>12.32842626847898</v>
      </c>
      <c r="DF163" s="21">
        <f t="shared" si="424"/>
        <v>11.55404171128716</v>
      </c>
      <c r="DG163" s="21">
        <f t="shared" si="424"/>
        <v>0.14873088257559935</v>
      </c>
      <c r="DH163" s="21">
        <f t="shared" si="424"/>
        <v>9.995723560395962</v>
      </c>
      <c r="DI163" s="21">
        <f t="shared" si="424"/>
        <v>8.311674296541872</v>
      </c>
      <c r="DJ163" s="21">
        <f t="shared" si="424"/>
        <v>2.6528663268763095</v>
      </c>
      <c r="DK163" s="21">
        <f t="shared" si="424"/>
        <v>0.5187358733610831</v>
      </c>
      <c r="DL163" s="21">
        <f t="shared" si="424"/>
        <v>0.1570908216591546</v>
      </c>
      <c r="DM163" s="21">
        <f t="shared" si="424"/>
        <v>100</v>
      </c>
      <c r="DN163" s="21">
        <f t="shared" si="424"/>
        <v>3.17203800283813</v>
      </c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</row>
    <row r="164" spans="1:135" ht="15.75">
      <c r="A164" s="1" t="s">
        <v>123</v>
      </c>
      <c r="B164" s="1" t="s">
        <v>125</v>
      </c>
      <c r="C164" s="4">
        <v>42.33723015749642</v>
      </c>
      <c r="D164" s="4">
        <v>2.898805497510783</v>
      </c>
      <c r="E164" s="4">
        <v>10.958934235598234</v>
      </c>
      <c r="F164" s="4">
        <v>13.685709975815191</v>
      </c>
      <c r="G164" s="4">
        <v>0.1783501850579563</v>
      </c>
      <c r="H164" s="4">
        <v>12.877588525506892</v>
      </c>
      <c r="I164" s="4">
        <v>10.683505843308952</v>
      </c>
      <c r="J164" s="4">
        <v>3.7619606881373167</v>
      </c>
      <c r="K164" s="4">
        <v>1.3457589688623035</v>
      </c>
      <c r="L164" s="4">
        <v>0.8025844941345317</v>
      </c>
      <c r="M164" s="4">
        <v>0.46</v>
      </c>
      <c r="N164" s="4">
        <v>99.79185714285714</v>
      </c>
      <c r="O164" s="10">
        <v>0.7033667966666668</v>
      </c>
      <c r="P164" s="4">
        <v>-15.376582203610786</v>
      </c>
      <c r="Q164" s="13">
        <v>0.5129484666666667</v>
      </c>
      <c r="R164" s="4">
        <v>6.017218060757242</v>
      </c>
      <c r="S164" s="4">
        <v>18.99623631666426</v>
      </c>
      <c r="T164" s="4">
        <v>15.607542455389838</v>
      </c>
      <c r="U164" s="4">
        <v>38.74257779369004</v>
      </c>
      <c r="V164" s="4">
        <v>5.735043866343226</v>
      </c>
      <c r="W164" s="4">
        <v>14.912808684295461</v>
      </c>
      <c r="X164" s="4"/>
      <c r="Y164" s="4">
        <v>0.6773275861250794</v>
      </c>
      <c r="Z164" s="4">
        <v>17378.338957577143</v>
      </c>
      <c r="AA164" s="4">
        <v>11172.49095949484</v>
      </c>
      <c r="AB164" s="4">
        <v>3502.478732403096</v>
      </c>
      <c r="AC164" s="4">
        <v>5.10771965699962</v>
      </c>
      <c r="AD164" s="4">
        <v>0.36368096604682754</v>
      </c>
      <c r="AE164" s="4">
        <v>2.793130119697673</v>
      </c>
      <c r="AF164" s="4">
        <v>0.9796125552009872</v>
      </c>
      <c r="AG164" s="4"/>
      <c r="AH164" s="4">
        <v>14.202099521779598</v>
      </c>
      <c r="AI164" s="4">
        <v>904.0464661434575</v>
      </c>
      <c r="AJ164" s="4">
        <v>269.4122814128575</v>
      </c>
      <c r="AK164" s="4">
        <v>16.596951609150782</v>
      </c>
      <c r="AL164" s="4">
        <v>223.88768169589704</v>
      </c>
      <c r="AM164" s="4">
        <v>371.6871856076147</v>
      </c>
      <c r="AN164" s="4">
        <v>59.2748387265649</v>
      </c>
      <c r="AO164" s="4">
        <v>309.637623614954</v>
      </c>
      <c r="AP164" s="4">
        <v>22.26047722449268</v>
      </c>
      <c r="AQ164" s="4">
        <v>227.71883896325318</v>
      </c>
      <c r="AR164" s="4">
        <v>51.738222893224254</v>
      </c>
      <c r="AS164" s="4">
        <v>42.176655516626404</v>
      </c>
      <c r="AT164" s="4">
        <v>86.28777833254212</v>
      </c>
      <c r="AU164" s="4">
        <v>10.380307918257747</v>
      </c>
      <c r="AV164" s="4">
        <v>41.89363805438883</v>
      </c>
      <c r="AW164" s="4">
        <v>8.870033951067933</v>
      </c>
      <c r="AX164" s="4">
        <v>2.8462735127847525</v>
      </c>
      <c r="AY164" s="4">
        <v>7.848083634308558</v>
      </c>
      <c r="AZ164" s="4">
        <v>1.065721749537252</v>
      </c>
      <c r="BA164" s="4">
        <v>5.223010994402246</v>
      </c>
      <c r="BB164" s="4">
        <v>0.8609328702202864</v>
      </c>
      <c r="BC164" s="4">
        <v>2.001917975208712</v>
      </c>
      <c r="BD164" s="4">
        <v>0.2408629268691286</v>
      </c>
      <c r="BE164" s="4">
        <v>1.3496138302729757</v>
      </c>
      <c r="BF164" s="4">
        <v>0.17738685576521349</v>
      </c>
      <c r="BG164" s="4">
        <v>4.176960644510954</v>
      </c>
      <c r="BH164" s="4">
        <v>3.49227993518736</v>
      </c>
      <c r="BI164" s="4">
        <v>1.7315388945201664</v>
      </c>
      <c r="BJ164" s="4">
        <v>5.380814950344958</v>
      </c>
      <c r="BK164" s="4">
        <v>3.256412143558476</v>
      </c>
      <c r="BL164" s="4">
        <v>21.615173120366233</v>
      </c>
      <c r="BM164" s="4">
        <v>0.27518313963758306</v>
      </c>
      <c r="BN164" s="4">
        <v>56.82320502712277</v>
      </c>
      <c r="BO164" s="18">
        <v>117.97353058565668</v>
      </c>
      <c r="BP164" s="4"/>
      <c r="BQ164" s="4">
        <v>136.0537274729884</v>
      </c>
      <c r="BR164" s="4">
        <v>106.79180486700758</v>
      </c>
      <c r="BS164" s="4">
        <v>85.08449113326019</v>
      </c>
      <c r="BT164" s="4">
        <v>69.82273009064807</v>
      </c>
      <c r="BU164" s="4">
        <v>45.48735359522016</v>
      </c>
      <c r="BV164" s="4">
        <v>38.46315557817233</v>
      </c>
      <c r="BW164" s="4">
        <v>30.301481213546555</v>
      </c>
      <c r="BX164" s="4">
        <v>22.483581213866078</v>
      </c>
      <c r="BY164" s="4">
        <v>16.22053103851629</v>
      </c>
      <c r="BZ164" s="4">
        <v>11.990708498889783</v>
      </c>
      <c r="CA164" s="4">
        <v>9.532942739089107</v>
      </c>
      <c r="CB164" s="4">
        <v>7.434040952750883</v>
      </c>
      <c r="CC164" s="4">
        <v>6.4574824414974925</v>
      </c>
      <c r="CD164" s="4">
        <v>5.543339242662922</v>
      </c>
      <c r="CE164" s="4">
        <v>5.387545200556009</v>
      </c>
      <c r="CF164" s="4">
        <v>6.519395785546421</v>
      </c>
      <c r="CG164" s="4">
        <v>0.8238670160275937</v>
      </c>
      <c r="CH164" s="4">
        <v>349.3692018663898</v>
      </c>
      <c r="CI164" s="4">
        <v>30.357755895020556</v>
      </c>
      <c r="CJ164" s="4">
        <v>31.652057551243892</v>
      </c>
      <c r="CK164" s="4">
        <v>1.6819158375115253</v>
      </c>
      <c r="CL164" s="4">
        <v>4.458442761238456</v>
      </c>
      <c r="CM164" s="4">
        <v>1.296727719729427</v>
      </c>
      <c r="CN164" s="4">
        <v>2.433502871521972</v>
      </c>
      <c r="CO164" s="4">
        <v>3.098451290209958</v>
      </c>
      <c r="CP164" s="4">
        <v>2.3219661919095427</v>
      </c>
      <c r="CQ164" s="4">
        <v>275.64243978717656</v>
      </c>
      <c r="CR164" s="4">
        <v>1.3702952007745821</v>
      </c>
      <c r="CS164" s="4">
        <v>240.2454972220715</v>
      </c>
      <c r="CT164" s="4">
        <v>24.79953519711706</v>
      </c>
      <c r="CU164" s="4">
        <v>31.484180996751512</v>
      </c>
      <c r="CV164" s="4">
        <v>677.9662207735906</v>
      </c>
      <c r="CW164" s="4">
        <v>21.91391246667804</v>
      </c>
      <c r="CX164" s="4">
        <v>24.45946384261448</v>
      </c>
      <c r="CY164" s="4">
        <v>1.036596727026116</v>
      </c>
      <c r="CZ164" s="4">
        <v>0.001136756123439831</v>
      </c>
      <c r="DA164" s="4">
        <v>2.039489559599103</v>
      </c>
      <c r="DB164" s="4">
        <v>0.821613885172451</v>
      </c>
      <c r="DC164" s="4">
        <v>42.54832217908716</v>
      </c>
      <c r="DD164" s="4">
        <v>2.911282870678467</v>
      </c>
      <c r="DE164" s="4">
        <v>11.012453429787346</v>
      </c>
      <c r="DF164" s="4">
        <v>13.748130820563462</v>
      </c>
      <c r="DG164" s="4">
        <v>0.17915218212234027</v>
      </c>
      <c r="DH164" s="4">
        <v>12.933853603482993</v>
      </c>
      <c r="DI164" s="4">
        <v>10.731578900013888</v>
      </c>
      <c r="DJ164" s="4">
        <v>3.7773817730016015</v>
      </c>
      <c r="DK164" s="4">
        <v>1.3523237083805661</v>
      </c>
      <c r="DL164" s="4">
        <v>0.8055205328821835</v>
      </c>
      <c r="DM164" s="4">
        <v>100</v>
      </c>
      <c r="DN164" s="4">
        <v>5.129705481382167</v>
      </c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</row>
    <row r="165" spans="1:135" s="2" customFormat="1" ht="15.75">
      <c r="A165" s="2" t="s">
        <v>86</v>
      </c>
      <c r="C165" s="3">
        <v>2.4998854474891963</v>
      </c>
      <c r="D165" s="3">
        <v>0.3001817730133877</v>
      </c>
      <c r="E165" s="3">
        <v>0.6159858825679676</v>
      </c>
      <c r="F165" s="3">
        <v>0.4990107316036148</v>
      </c>
      <c r="G165" s="3">
        <v>0.00979189923439049</v>
      </c>
      <c r="H165" s="3">
        <v>1.537896087793266</v>
      </c>
      <c r="I165" s="3">
        <v>0.472728320831349</v>
      </c>
      <c r="J165" s="3">
        <v>0.56242091324873</v>
      </c>
      <c r="K165" s="3">
        <v>0.09351277972857062</v>
      </c>
      <c r="L165" s="3">
        <v>0.1935633974076115</v>
      </c>
      <c r="M165" s="3">
        <v>0.4019594862314218</v>
      </c>
      <c r="N165" s="3">
        <v>0.33190378493007094</v>
      </c>
      <c r="O165" s="11">
        <v>0.0002591452496616927</v>
      </c>
      <c r="P165" s="3">
        <v>3.678689043391226</v>
      </c>
      <c r="Q165" s="14">
        <v>1.7153684411523952E-05</v>
      </c>
      <c r="R165" s="3">
        <v>0.33461463037435657</v>
      </c>
      <c r="S165" s="3">
        <v>0.02163922252870461</v>
      </c>
      <c r="T165" s="3">
        <v>0.02035747261877843</v>
      </c>
      <c r="U165" s="3">
        <v>0.05497418096172078</v>
      </c>
      <c r="V165" s="3">
        <v>2.1361808100323154</v>
      </c>
      <c r="W165" s="3">
        <v>5.9981365716210355</v>
      </c>
      <c r="X165" s="3"/>
      <c r="Y165" s="3">
        <v>0.01927528197861055</v>
      </c>
      <c r="Z165" s="3">
        <v>1799.5897292152767</v>
      </c>
      <c r="AA165" s="3">
        <v>776.343097306638</v>
      </c>
      <c r="AB165" s="3">
        <v>844.7106662868194</v>
      </c>
      <c r="AC165" s="3">
        <v>0.6195697533626341</v>
      </c>
      <c r="AD165" s="3">
        <v>0.04606981987916513</v>
      </c>
      <c r="AE165" s="3">
        <v>0.344230081259716</v>
      </c>
      <c r="AF165" s="3">
        <v>0.09088459716334446</v>
      </c>
      <c r="AG165" s="3"/>
      <c r="AH165" s="3">
        <v>1.933075158077146</v>
      </c>
      <c r="AI165" s="3">
        <v>151.92892987530033</v>
      </c>
      <c r="AJ165" s="3">
        <v>37.63380611845697</v>
      </c>
      <c r="AK165" s="3">
        <v>2.8150489484342396</v>
      </c>
      <c r="AL165" s="3">
        <v>35.54610126039617</v>
      </c>
      <c r="AM165" s="3">
        <v>61.54122476621526</v>
      </c>
      <c r="AN165" s="3">
        <v>4.7398114422312885</v>
      </c>
      <c r="AO165" s="3">
        <v>40.464400348552225</v>
      </c>
      <c r="AP165" s="3">
        <v>1.0540722980936572</v>
      </c>
      <c r="AQ165" s="3">
        <v>47.98119760479122</v>
      </c>
      <c r="AR165" s="3">
        <v>13.329861764695261</v>
      </c>
      <c r="AS165" s="3">
        <v>9.634288321541788</v>
      </c>
      <c r="AT165" s="3">
        <v>20.740116752129897</v>
      </c>
      <c r="AU165" s="3">
        <v>2.4664043235414046</v>
      </c>
      <c r="AV165" s="3">
        <v>9.584344847568259</v>
      </c>
      <c r="AW165" s="3">
        <v>1.7196448635865118</v>
      </c>
      <c r="AX165" s="3">
        <v>0.5018469152678906</v>
      </c>
      <c r="AY165" s="3">
        <v>1.2733162429074028</v>
      </c>
      <c r="AZ165" s="3">
        <v>0.1571661481790811</v>
      </c>
      <c r="BA165" s="3">
        <v>0.6802140612856327</v>
      </c>
      <c r="BB165" s="3">
        <v>0.09533836991420423</v>
      </c>
      <c r="BC165" s="3">
        <v>0.18414594536591947</v>
      </c>
      <c r="BD165" s="3">
        <v>0.020939403727852766</v>
      </c>
      <c r="BE165" s="3">
        <v>0.12255297786637459</v>
      </c>
      <c r="BF165" s="3">
        <v>0.01760275136700636</v>
      </c>
      <c r="BG165" s="3">
        <v>0.9288710433020521</v>
      </c>
      <c r="BH165" s="3">
        <v>1.3429552092335453</v>
      </c>
      <c r="BI165" s="3">
        <v>0.4298796094927106</v>
      </c>
      <c r="BJ165" s="3">
        <v>1.1234693105226305</v>
      </c>
      <c r="BK165" s="3">
        <v>0.76470650544769</v>
      </c>
      <c r="BL165" s="3">
        <v>1.5935129898965217</v>
      </c>
      <c r="BM165" s="3">
        <v>0.09297400893219082</v>
      </c>
      <c r="BN165" s="3">
        <v>6.905323006745993</v>
      </c>
      <c r="BO165" s="19">
        <v>7.212245388442936</v>
      </c>
      <c r="BP165" s="3"/>
      <c r="BQ165" s="3">
        <v>31.078349424328334</v>
      </c>
      <c r="BR165" s="3">
        <v>25.66846132689341</v>
      </c>
      <c r="BS165" s="3">
        <v>20.216428881487104</v>
      </c>
      <c r="BT165" s="3">
        <v>15.97390807928042</v>
      </c>
      <c r="BU165" s="3">
        <v>8.818691608135932</v>
      </c>
      <c r="BV165" s="3">
        <v>6.7817150711877465</v>
      </c>
      <c r="BW165" s="3">
        <v>4.916278930144411</v>
      </c>
      <c r="BX165" s="3">
        <v>3.3157415227654132</v>
      </c>
      <c r="BY165" s="3">
        <v>2.1124660288373773</v>
      </c>
      <c r="BZ165" s="3">
        <v>1.3278324500585643</v>
      </c>
      <c r="CA165" s="3">
        <v>0.8768854541234344</v>
      </c>
      <c r="CB165" s="3">
        <v>0.6462778928349774</v>
      </c>
      <c r="CC165" s="3">
        <v>0.5863778845280867</v>
      </c>
      <c r="CD165" s="3">
        <v>0.5500859802189464</v>
      </c>
      <c r="CE165" s="3">
        <v>0.7733861339446733</v>
      </c>
      <c r="CF165" s="3">
        <v>0.6071445976555766</v>
      </c>
      <c r="CG165" s="3">
        <v>0.06513417453833349</v>
      </c>
      <c r="CH165" s="3">
        <v>52.701097876428626</v>
      </c>
      <c r="CI165" s="3">
        <v>13.684147079403273</v>
      </c>
      <c r="CJ165" s="3">
        <v>9.595406166493602</v>
      </c>
      <c r="CK165" s="3">
        <v>0.45058443322360686</v>
      </c>
      <c r="CL165" s="3">
        <v>0.2636390423071673</v>
      </c>
      <c r="CM165" s="3">
        <v>0.1489762658723656</v>
      </c>
      <c r="CN165" s="3">
        <v>0.6200912369014557</v>
      </c>
      <c r="CO165" s="3">
        <v>0.6212183290709317</v>
      </c>
      <c r="CP165" s="3">
        <v>0.5787628391070491</v>
      </c>
      <c r="CQ165" s="3">
        <v>48.76342528986084</v>
      </c>
      <c r="CR165" s="3">
        <v>0.1906024019560253</v>
      </c>
      <c r="CS165" s="3">
        <v>60.52473374943344</v>
      </c>
      <c r="CT165" s="3">
        <v>6.247714451554398</v>
      </c>
      <c r="CU165" s="3">
        <v>7.659438659819285</v>
      </c>
      <c r="CV165" s="3">
        <v>147.68501923356027</v>
      </c>
      <c r="CW165" s="3">
        <v>1.9391554542018985</v>
      </c>
      <c r="CX165" s="3">
        <v>1.9219268021013332</v>
      </c>
      <c r="CY165" s="3">
        <v>0.021104936368284956</v>
      </c>
      <c r="CZ165" s="3">
        <v>0.00018252967440822082</v>
      </c>
      <c r="DA165" s="3"/>
      <c r="DB165" s="3"/>
      <c r="DC165" s="3">
        <v>2.67466869370252</v>
      </c>
      <c r="DD165" s="3">
        <v>0.2887542363757686</v>
      </c>
      <c r="DE165" s="3">
        <v>0.643042280599996</v>
      </c>
      <c r="DF165" s="3">
        <v>0.42726639637031677</v>
      </c>
      <c r="DG165" s="3">
        <v>0.00900108507080666</v>
      </c>
      <c r="DH165" s="3">
        <v>1.500064130696562</v>
      </c>
      <c r="DI165" s="3">
        <v>0.4129353265249411</v>
      </c>
      <c r="DJ165" s="3">
        <v>0.5481941828264735</v>
      </c>
      <c r="DK165" s="3">
        <v>0.09612048855777258</v>
      </c>
      <c r="DL165" s="3">
        <v>0.19075368521229225</v>
      </c>
      <c r="DM165" s="3"/>
      <c r="DN165" s="3">
        <v>0.6024915514624299</v>
      </c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</row>
    <row r="166" spans="1:135" s="7" customFormat="1" ht="15.75">
      <c r="A166" s="5" t="s">
        <v>123</v>
      </c>
      <c r="B166" s="5" t="s">
        <v>221</v>
      </c>
      <c r="C166" s="6">
        <f aca="true" t="shared" si="425" ref="C166:W166">C164+C165</f>
        <v>44.83711560498562</v>
      </c>
      <c r="D166" s="6">
        <f t="shared" si="425"/>
        <v>3.198987270524171</v>
      </c>
      <c r="E166" s="6">
        <f t="shared" si="425"/>
        <v>11.574920118166201</v>
      </c>
      <c r="F166" s="6">
        <f t="shared" si="425"/>
        <v>14.184720707418807</v>
      </c>
      <c r="G166" s="6">
        <f t="shared" si="425"/>
        <v>0.1881420842923468</v>
      </c>
      <c r="H166" s="6">
        <f t="shared" si="425"/>
        <v>14.415484613300158</v>
      </c>
      <c r="I166" s="6">
        <f t="shared" si="425"/>
        <v>11.156234164140301</v>
      </c>
      <c r="J166" s="6">
        <f t="shared" si="425"/>
        <v>4.3243816013860465</v>
      </c>
      <c r="K166" s="6">
        <f t="shared" si="425"/>
        <v>1.4392717485908741</v>
      </c>
      <c r="L166" s="6">
        <f t="shared" si="425"/>
        <v>0.9961478915421432</v>
      </c>
      <c r="M166" s="6">
        <f t="shared" si="425"/>
        <v>0.8619594862314218</v>
      </c>
      <c r="N166" s="6">
        <f t="shared" si="425"/>
        <v>100.12376092778722</v>
      </c>
      <c r="O166" s="9">
        <f t="shared" si="425"/>
        <v>0.7036259419163284</v>
      </c>
      <c r="P166" s="6">
        <f t="shared" si="425"/>
        <v>-11.69789316021956</v>
      </c>
      <c r="Q166" s="12">
        <f t="shared" si="425"/>
        <v>0.5129656203510783</v>
      </c>
      <c r="R166" s="6">
        <f t="shared" si="425"/>
        <v>6.351832691131598</v>
      </c>
      <c r="S166" s="6">
        <f t="shared" si="425"/>
        <v>19.017875539192964</v>
      </c>
      <c r="T166" s="6">
        <f t="shared" si="425"/>
        <v>15.627899928008617</v>
      </c>
      <c r="U166" s="6">
        <f t="shared" si="425"/>
        <v>38.79755197465176</v>
      </c>
      <c r="V166" s="6">
        <f t="shared" si="425"/>
        <v>7.871224676375541</v>
      </c>
      <c r="W166" s="6">
        <f t="shared" si="425"/>
        <v>20.910945255916495</v>
      </c>
      <c r="X166" s="6"/>
      <c r="Y166" s="6">
        <f aca="true" t="shared" si="426" ref="Y166:AF166">Y164+Y165</f>
        <v>0.6966028681036899</v>
      </c>
      <c r="Z166" s="6">
        <f t="shared" si="426"/>
        <v>19177.92868679242</v>
      </c>
      <c r="AA166" s="6">
        <f t="shared" si="426"/>
        <v>11948.83405680148</v>
      </c>
      <c r="AB166" s="6">
        <f t="shared" si="426"/>
        <v>4347.189398689915</v>
      </c>
      <c r="AC166" s="6">
        <f t="shared" si="426"/>
        <v>5.727289410362254</v>
      </c>
      <c r="AD166" s="6">
        <f t="shared" si="426"/>
        <v>0.4097507859259927</v>
      </c>
      <c r="AE166" s="6">
        <f t="shared" si="426"/>
        <v>3.137360200957389</v>
      </c>
      <c r="AF166" s="6">
        <f t="shared" si="426"/>
        <v>1.0704971523643316</v>
      </c>
      <c r="AG166" s="6"/>
      <c r="AH166" s="6">
        <f aca="true" t="shared" si="427" ref="AH166:BO166">AH164+AH165</f>
        <v>16.135174679856743</v>
      </c>
      <c r="AI166" s="6">
        <f t="shared" si="427"/>
        <v>1055.9753960187577</v>
      </c>
      <c r="AJ166" s="6">
        <f t="shared" si="427"/>
        <v>307.04608753131447</v>
      </c>
      <c r="AK166" s="6">
        <f t="shared" si="427"/>
        <v>19.41200055758502</v>
      </c>
      <c r="AL166" s="6">
        <f t="shared" si="427"/>
        <v>259.4337829562932</v>
      </c>
      <c r="AM166" s="6">
        <f t="shared" si="427"/>
        <v>433.22841037382995</v>
      </c>
      <c r="AN166" s="6">
        <f t="shared" si="427"/>
        <v>64.0146501687962</v>
      </c>
      <c r="AO166" s="6">
        <f t="shared" si="427"/>
        <v>350.1020239635062</v>
      </c>
      <c r="AP166" s="6">
        <f t="shared" si="427"/>
        <v>23.314549522586336</v>
      </c>
      <c r="AQ166" s="6">
        <f t="shared" si="427"/>
        <v>275.7000365680444</v>
      </c>
      <c r="AR166" s="6">
        <f t="shared" si="427"/>
        <v>65.06808465791951</v>
      </c>
      <c r="AS166" s="6">
        <f t="shared" si="427"/>
        <v>51.81094383816819</v>
      </c>
      <c r="AT166" s="6">
        <f t="shared" si="427"/>
        <v>107.02789508467201</v>
      </c>
      <c r="AU166" s="6">
        <f t="shared" si="427"/>
        <v>12.846712241799151</v>
      </c>
      <c r="AV166" s="6">
        <f t="shared" si="427"/>
        <v>51.47798290195709</v>
      </c>
      <c r="AW166" s="6">
        <f t="shared" si="427"/>
        <v>10.589678814654444</v>
      </c>
      <c r="AX166" s="6">
        <f t="shared" si="427"/>
        <v>3.348120428052643</v>
      </c>
      <c r="AY166" s="6">
        <f t="shared" si="427"/>
        <v>9.12139987721596</v>
      </c>
      <c r="AZ166" s="6">
        <f t="shared" si="427"/>
        <v>1.222887897716333</v>
      </c>
      <c r="BA166" s="6">
        <f t="shared" si="427"/>
        <v>5.903225055687879</v>
      </c>
      <c r="BB166" s="6">
        <f t="shared" si="427"/>
        <v>0.9562712401344906</v>
      </c>
      <c r="BC166" s="6">
        <f t="shared" si="427"/>
        <v>2.1860639205746315</v>
      </c>
      <c r="BD166" s="6">
        <f t="shared" si="427"/>
        <v>0.2618023305969814</v>
      </c>
      <c r="BE166" s="6">
        <f t="shared" si="427"/>
        <v>1.4721668081393502</v>
      </c>
      <c r="BF166" s="6">
        <f t="shared" si="427"/>
        <v>0.19498960713221986</v>
      </c>
      <c r="BG166" s="6">
        <f t="shared" si="427"/>
        <v>5.105831687813006</v>
      </c>
      <c r="BH166" s="6">
        <f t="shared" si="427"/>
        <v>4.835235144420905</v>
      </c>
      <c r="BI166" s="6">
        <f t="shared" si="427"/>
        <v>2.161418504012877</v>
      </c>
      <c r="BJ166" s="6">
        <f t="shared" si="427"/>
        <v>6.504284260867589</v>
      </c>
      <c r="BK166" s="6">
        <f t="shared" si="427"/>
        <v>4.021118649006166</v>
      </c>
      <c r="BL166" s="6">
        <f t="shared" si="427"/>
        <v>23.208686110262754</v>
      </c>
      <c r="BM166" s="6">
        <f t="shared" si="427"/>
        <v>0.3681571485697739</v>
      </c>
      <c r="BN166" s="6">
        <f t="shared" si="427"/>
        <v>63.72852803386876</v>
      </c>
      <c r="BO166" s="17">
        <f t="shared" si="427"/>
        <v>125.18577597409961</v>
      </c>
      <c r="BP166" s="6"/>
      <c r="BQ166" s="6">
        <f aca="true" t="shared" si="428" ref="BQ166:CV166">BQ164+BQ165</f>
        <v>167.13207689731675</v>
      </c>
      <c r="BR166" s="6">
        <f t="shared" si="428"/>
        <v>132.460266193901</v>
      </c>
      <c r="BS166" s="6">
        <f t="shared" si="428"/>
        <v>105.30092001474729</v>
      </c>
      <c r="BT166" s="6">
        <f t="shared" si="428"/>
        <v>85.79663816992849</v>
      </c>
      <c r="BU166" s="6">
        <f t="shared" si="428"/>
        <v>54.30604520335609</v>
      </c>
      <c r="BV166" s="6">
        <f t="shared" si="428"/>
        <v>45.24487064936008</v>
      </c>
      <c r="BW166" s="6">
        <f t="shared" si="428"/>
        <v>35.21776014369097</v>
      </c>
      <c r="BX166" s="6">
        <f t="shared" si="428"/>
        <v>25.799322736631492</v>
      </c>
      <c r="BY166" s="6">
        <f t="shared" si="428"/>
        <v>18.33299706735367</v>
      </c>
      <c r="BZ166" s="6">
        <f t="shared" si="428"/>
        <v>13.318540948948346</v>
      </c>
      <c r="CA166" s="6">
        <f t="shared" si="428"/>
        <v>10.40982819321254</v>
      </c>
      <c r="CB166" s="6">
        <f t="shared" si="428"/>
        <v>8.080318845585861</v>
      </c>
      <c r="CC166" s="6">
        <f t="shared" si="428"/>
        <v>7.043860326025579</v>
      </c>
      <c r="CD166" s="6">
        <f t="shared" si="428"/>
        <v>6.093425222881868</v>
      </c>
      <c r="CE166" s="6">
        <f t="shared" si="428"/>
        <v>6.160931334500683</v>
      </c>
      <c r="CF166" s="6">
        <f t="shared" si="428"/>
        <v>7.126540383201998</v>
      </c>
      <c r="CG166" s="6">
        <f t="shared" si="428"/>
        <v>0.8890011905659272</v>
      </c>
      <c r="CH166" s="6">
        <f t="shared" si="428"/>
        <v>402.0702997428184</v>
      </c>
      <c r="CI166" s="6">
        <f t="shared" si="428"/>
        <v>44.04190297442383</v>
      </c>
      <c r="CJ166" s="6">
        <f t="shared" si="428"/>
        <v>41.247463717737496</v>
      </c>
      <c r="CK166" s="6">
        <f t="shared" si="428"/>
        <v>2.1325002707351324</v>
      </c>
      <c r="CL166" s="6">
        <f t="shared" si="428"/>
        <v>4.722081803545623</v>
      </c>
      <c r="CM166" s="6">
        <f t="shared" si="428"/>
        <v>1.4457039856017926</v>
      </c>
      <c r="CN166" s="6">
        <f t="shared" si="428"/>
        <v>3.053594108423428</v>
      </c>
      <c r="CO166" s="6">
        <f t="shared" si="428"/>
        <v>3.71966961928089</v>
      </c>
      <c r="CP166" s="6">
        <f t="shared" si="428"/>
        <v>2.9007290310165916</v>
      </c>
      <c r="CQ166" s="6">
        <f t="shared" si="428"/>
        <v>324.4058650770374</v>
      </c>
      <c r="CR166" s="6">
        <f t="shared" si="428"/>
        <v>1.5608976027306074</v>
      </c>
      <c r="CS166" s="6">
        <f t="shared" si="428"/>
        <v>300.77023097150493</v>
      </c>
      <c r="CT166" s="6">
        <f t="shared" si="428"/>
        <v>31.047249648671457</v>
      </c>
      <c r="CU166" s="6">
        <f t="shared" si="428"/>
        <v>39.1436196565708</v>
      </c>
      <c r="CV166" s="6">
        <f t="shared" si="428"/>
        <v>825.6512400071509</v>
      </c>
      <c r="CW166" s="6">
        <f aca="true" t="shared" si="429" ref="CW166:DN166">CW164+CW165</f>
        <v>23.853067920879937</v>
      </c>
      <c r="CX166" s="6">
        <f t="shared" si="429"/>
        <v>26.38139064471581</v>
      </c>
      <c r="CY166" s="6">
        <f t="shared" si="429"/>
        <v>1.057701663394401</v>
      </c>
      <c r="CZ166" s="6">
        <f t="shared" si="429"/>
        <v>0.0013192857978480519</v>
      </c>
      <c r="DA166" s="6">
        <f t="shared" si="429"/>
        <v>2.039489559599103</v>
      </c>
      <c r="DB166" s="6">
        <f t="shared" si="429"/>
        <v>0.821613885172451</v>
      </c>
      <c r="DC166" s="6">
        <f t="shared" si="429"/>
        <v>45.22299087278968</v>
      </c>
      <c r="DD166" s="6">
        <f t="shared" si="429"/>
        <v>3.2000371070542357</v>
      </c>
      <c r="DE166" s="6">
        <f t="shared" si="429"/>
        <v>11.655495710387342</v>
      </c>
      <c r="DF166" s="6">
        <f t="shared" si="429"/>
        <v>14.17539721693378</v>
      </c>
      <c r="DG166" s="6">
        <f t="shared" si="429"/>
        <v>0.18815326719314693</v>
      </c>
      <c r="DH166" s="6">
        <f t="shared" si="429"/>
        <v>14.433917734179555</v>
      </c>
      <c r="DI166" s="6">
        <f t="shared" si="429"/>
        <v>11.14451422653883</v>
      </c>
      <c r="DJ166" s="6">
        <f t="shared" si="429"/>
        <v>4.325575955828075</v>
      </c>
      <c r="DK166" s="6">
        <f t="shared" si="429"/>
        <v>1.4484441969383388</v>
      </c>
      <c r="DL166" s="6">
        <f t="shared" si="429"/>
        <v>0.9962742180944757</v>
      </c>
      <c r="DM166" s="6">
        <f t="shared" si="429"/>
        <v>100</v>
      </c>
      <c r="DN166" s="6">
        <f t="shared" si="429"/>
        <v>5.7321970328445975</v>
      </c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</row>
    <row r="167" spans="1:135" s="26" customFormat="1" ht="15.75">
      <c r="A167" s="20" t="s">
        <v>123</v>
      </c>
      <c r="B167" s="20" t="s">
        <v>222</v>
      </c>
      <c r="C167" s="21">
        <f aca="true" t="shared" si="430" ref="C167:W167">C164-C165</f>
        <v>39.83734471000722</v>
      </c>
      <c r="D167" s="21">
        <f t="shared" si="430"/>
        <v>2.5986237244973953</v>
      </c>
      <c r="E167" s="21">
        <f t="shared" si="430"/>
        <v>10.342948353030266</v>
      </c>
      <c r="F167" s="21">
        <f t="shared" si="430"/>
        <v>13.186699244211576</v>
      </c>
      <c r="G167" s="21">
        <f t="shared" si="430"/>
        <v>0.1685582858235658</v>
      </c>
      <c r="H167" s="21">
        <f t="shared" si="430"/>
        <v>11.339692437713627</v>
      </c>
      <c r="I167" s="21">
        <f t="shared" si="430"/>
        <v>10.210777522477603</v>
      </c>
      <c r="J167" s="21">
        <f t="shared" si="430"/>
        <v>3.1995397748885868</v>
      </c>
      <c r="K167" s="21">
        <f t="shared" si="430"/>
        <v>1.2522461891337329</v>
      </c>
      <c r="L167" s="21">
        <f t="shared" si="430"/>
        <v>0.6090210967269202</v>
      </c>
      <c r="M167" s="21">
        <f t="shared" si="430"/>
        <v>0.05804051376857822</v>
      </c>
      <c r="N167" s="21">
        <f t="shared" si="430"/>
        <v>99.45995335792706</v>
      </c>
      <c r="O167" s="22">
        <f t="shared" si="430"/>
        <v>0.7031076514170052</v>
      </c>
      <c r="P167" s="21">
        <f t="shared" si="430"/>
        <v>-19.05527124700201</v>
      </c>
      <c r="Q167" s="23">
        <f t="shared" si="430"/>
        <v>0.5129313129822551</v>
      </c>
      <c r="R167" s="21">
        <f t="shared" si="430"/>
        <v>5.682603430382885</v>
      </c>
      <c r="S167" s="21">
        <f t="shared" si="430"/>
        <v>18.974597094135554</v>
      </c>
      <c r="T167" s="21">
        <f t="shared" si="430"/>
        <v>15.58718498277106</v>
      </c>
      <c r="U167" s="21">
        <f t="shared" si="430"/>
        <v>38.68760361272832</v>
      </c>
      <c r="V167" s="21">
        <f t="shared" si="430"/>
        <v>3.5988630563109103</v>
      </c>
      <c r="W167" s="21">
        <f t="shared" si="430"/>
        <v>8.914672112674426</v>
      </c>
      <c r="X167" s="21"/>
      <c r="Y167" s="21">
        <f aca="true" t="shared" si="431" ref="Y167:AF167">Y164-Y165</f>
        <v>0.6580523041464689</v>
      </c>
      <c r="Z167" s="21">
        <f t="shared" si="431"/>
        <v>15578.749228361867</v>
      </c>
      <c r="AA167" s="21">
        <f t="shared" si="431"/>
        <v>10396.147862188202</v>
      </c>
      <c r="AB167" s="21">
        <f t="shared" si="431"/>
        <v>2657.7680661162763</v>
      </c>
      <c r="AC167" s="21">
        <f t="shared" si="431"/>
        <v>4.4881499036369865</v>
      </c>
      <c r="AD167" s="21">
        <f t="shared" si="431"/>
        <v>0.3176111461676624</v>
      </c>
      <c r="AE167" s="21">
        <f t="shared" si="431"/>
        <v>2.4489000384379573</v>
      </c>
      <c r="AF167" s="21">
        <f t="shared" si="431"/>
        <v>0.8887279580376428</v>
      </c>
      <c r="AG167" s="21"/>
      <c r="AH167" s="21">
        <f aca="true" t="shared" si="432" ref="AH167:BO167">AH164-AH165</f>
        <v>12.269024363702451</v>
      </c>
      <c r="AI167" s="21">
        <f t="shared" si="432"/>
        <v>752.1175362681571</v>
      </c>
      <c r="AJ167" s="21">
        <f t="shared" si="432"/>
        <v>231.77847529440055</v>
      </c>
      <c r="AK167" s="21">
        <f t="shared" si="432"/>
        <v>13.781902660716543</v>
      </c>
      <c r="AL167" s="21">
        <f t="shared" si="432"/>
        <v>188.34158043550087</v>
      </c>
      <c r="AM167" s="21">
        <f t="shared" si="432"/>
        <v>310.14596084139947</v>
      </c>
      <c r="AN167" s="21">
        <f t="shared" si="432"/>
        <v>54.535027284333616</v>
      </c>
      <c r="AO167" s="21">
        <f t="shared" si="432"/>
        <v>269.1732232664018</v>
      </c>
      <c r="AP167" s="21">
        <f t="shared" si="432"/>
        <v>21.20640492639902</v>
      </c>
      <c r="AQ167" s="21">
        <f t="shared" si="432"/>
        <v>179.73764135846196</v>
      </c>
      <c r="AR167" s="21">
        <f t="shared" si="432"/>
        <v>38.408361128528995</v>
      </c>
      <c r="AS167" s="21">
        <f t="shared" si="432"/>
        <v>32.542367195084616</v>
      </c>
      <c r="AT167" s="21">
        <f t="shared" si="432"/>
        <v>65.54766158041222</v>
      </c>
      <c r="AU167" s="21">
        <f t="shared" si="432"/>
        <v>7.913903594716343</v>
      </c>
      <c r="AV167" s="21">
        <f t="shared" si="432"/>
        <v>32.30929320682057</v>
      </c>
      <c r="AW167" s="21">
        <f t="shared" si="432"/>
        <v>7.150389087481422</v>
      </c>
      <c r="AX167" s="21">
        <f t="shared" si="432"/>
        <v>2.344426597516862</v>
      </c>
      <c r="AY167" s="21">
        <f t="shared" si="432"/>
        <v>6.574767391401155</v>
      </c>
      <c r="AZ167" s="21">
        <f t="shared" si="432"/>
        <v>0.9085556013581708</v>
      </c>
      <c r="BA167" s="21">
        <f t="shared" si="432"/>
        <v>4.542796933116613</v>
      </c>
      <c r="BB167" s="21">
        <f t="shared" si="432"/>
        <v>0.7655945003060822</v>
      </c>
      <c r="BC167" s="21">
        <f t="shared" si="432"/>
        <v>1.8177720298427926</v>
      </c>
      <c r="BD167" s="21">
        <f t="shared" si="432"/>
        <v>0.21992352314127583</v>
      </c>
      <c r="BE167" s="21">
        <f t="shared" si="432"/>
        <v>1.2270608524066011</v>
      </c>
      <c r="BF167" s="21">
        <f t="shared" si="432"/>
        <v>0.15978410439820712</v>
      </c>
      <c r="BG167" s="21">
        <f t="shared" si="432"/>
        <v>3.248089601208902</v>
      </c>
      <c r="BH167" s="21">
        <f t="shared" si="432"/>
        <v>2.1493247259538144</v>
      </c>
      <c r="BI167" s="21">
        <f t="shared" si="432"/>
        <v>1.3016592850274558</v>
      </c>
      <c r="BJ167" s="21">
        <f t="shared" si="432"/>
        <v>4.2573456398223275</v>
      </c>
      <c r="BK167" s="21">
        <f t="shared" si="432"/>
        <v>2.491705638110786</v>
      </c>
      <c r="BL167" s="21">
        <f t="shared" si="432"/>
        <v>20.021660130469712</v>
      </c>
      <c r="BM167" s="21">
        <f t="shared" si="432"/>
        <v>0.18220913070539224</v>
      </c>
      <c r="BN167" s="21">
        <f t="shared" si="432"/>
        <v>49.91788202037677</v>
      </c>
      <c r="BO167" s="24">
        <f t="shared" si="432"/>
        <v>110.76128519721374</v>
      </c>
      <c r="BP167" s="21"/>
      <c r="BQ167" s="21">
        <f aca="true" t="shared" si="433" ref="BQ167:CV167">BQ164-BQ165</f>
        <v>104.97537804866008</v>
      </c>
      <c r="BR167" s="21">
        <f t="shared" si="433"/>
        <v>81.12334354011418</v>
      </c>
      <c r="BS167" s="21">
        <f t="shared" si="433"/>
        <v>64.86806225177308</v>
      </c>
      <c r="BT167" s="21">
        <f t="shared" si="433"/>
        <v>53.848822011367645</v>
      </c>
      <c r="BU167" s="21">
        <f t="shared" si="433"/>
        <v>36.668661987084235</v>
      </c>
      <c r="BV167" s="21">
        <f t="shared" si="433"/>
        <v>31.681440506984586</v>
      </c>
      <c r="BW167" s="21">
        <f t="shared" si="433"/>
        <v>25.385202283402144</v>
      </c>
      <c r="BX167" s="21">
        <f t="shared" si="433"/>
        <v>19.167839691100664</v>
      </c>
      <c r="BY167" s="21">
        <f t="shared" si="433"/>
        <v>14.108065009678914</v>
      </c>
      <c r="BZ167" s="21">
        <f t="shared" si="433"/>
        <v>10.662876048831219</v>
      </c>
      <c r="CA167" s="21">
        <f t="shared" si="433"/>
        <v>8.656057284965673</v>
      </c>
      <c r="CB167" s="21">
        <f t="shared" si="433"/>
        <v>6.787763059915906</v>
      </c>
      <c r="CC167" s="21">
        <f t="shared" si="433"/>
        <v>5.871104556969406</v>
      </c>
      <c r="CD167" s="21">
        <f t="shared" si="433"/>
        <v>4.993253262443976</v>
      </c>
      <c r="CE167" s="21">
        <f t="shared" si="433"/>
        <v>4.614159066611336</v>
      </c>
      <c r="CF167" s="21">
        <f t="shared" si="433"/>
        <v>5.912251187890845</v>
      </c>
      <c r="CG167" s="21">
        <f t="shared" si="433"/>
        <v>0.7587328414892602</v>
      </c>
      <c r="CH167" s="21">
        <f t="shared" si="433"/>
        <v>296.6681039899612</v>
      </c>
      <c r="CI167" s="21">
        <f t="shared" si="433"/>
        <v>16.673608815617285</v>
      </c>
      <c r="CJ167" s="21">
        <f t="shared" si="433"/>
        <v>22.05665138475029</v>
      </c>
      <c r="CK167" s="21">
        <f t="shared" si="433"/>
        <v>1.2313314042879184</v>
      </c>
      <c r="CL167" s="21">
        <f t="shared" si="433"/>
        <v>4.194803718931289</v>
      </c>
      <c r="CM167" s="21">
        <f t="shared" si="433"/>
        <v>1.1477514538570612</v>
      </c>
      <c r="CN167" s="21">
        <f t="shared" si="433"/>
        <v>1.8134116346205165</v>
      </c>
      <c r="CO167" s="21">
        <f t="shared" si="433"/>
        <v>2.4772329611390265</v>
      </c>
      <c r="CP167" s="21">
        <f t="shared" si="433"/>
        <v>1.7432033528024937</v>
      </c>
      <c r="CQ167" s="21">
        <f t="shared" si="433"/>
        <v>226.87901449731572</v>
      </c>
      <c r="CR167" s="21">
        <f t="shared" si="433"/>
        <v>1.1796927988185568</v>
      </c>
      <c r="CS167" s="21">
        <f t="shared" si="433"/>
        <v>179.72076347263805</v>
      </c>
      <c r="CT167" s="21">
        <f t="shared" si="433"/>
        <v>18.55182074556266</v>
      </c>
      <c r="CU167" s="21">
        <f t="shared" si="433"/>
        <v>23.824742336932225</v>
      </c>
      <c r="CV167" s="21">
        <f t="shared" si="433"/>
        <v>530.2812015400303</v>
      </c>
      <c r="CW167" s="21">
        <f aca="true" t="shared" si="434" ref="CW167:DN167">CW164-CW165</f>
        <v>19.97475701247614</v>
      </c>
      <c r="CX167" s="21">
        <f t="shared" si="434"/>
        <v>22.537537040513147</v>
      </c>
      <c r="CY167" s="21">
        <f t="shared" si="434"/>
        <v>1.0154917906578311</v>
      </c>
      <c r="CZ167" s="21">
        <f t="shared" si="434"/>
        <v>0.0009542264490316103</v>
      </c>
      <c r="DA167" s="21">
        <f t="shared" si="434"/>
        <v>2.039489559599103</v>
      </c>
      <c r="DB167" s="21">
        <f t="shared" si="434"/>
        <v>0.821613885172451</v>
      </c>
      <c r="DC167" s="21">
        <f t="shared" si="434"/>
        <v>39.87365348538464</v>
      </c>
      <c r="DD167" s="21">
        <f t="shared" si="434"/>
        <v>2.6225286343026983</v>
      </c>
      <c r="DE167" s="21">
        <f t="shared" si="434"/>
        <v>10.36941114918735</v>
      </c>
      <c r="DF167" s="21">
        <f t="shared" si="434"/>
        <v>13.320864424193145</v>
      </c>
      <c r="DG167" s="21">
        <f t="shared" si="434"/>
        <v>0.1701510970515336</v>
      </c>
      <c r="DH167" s="21">
        <f t="shared" si="434"/>
        <v>11.43378947278643</v>
      </c>
      <c r="DI167" s="21">
        <f t="shared" si="434"/>
        <v>10.318643573488947</v>
      </c>
      <c r="DJ167" s="21">
        <f t="shared" si="434"/>
        <v>3.229187590175128</v>
      </c>
      <c r="DK167" s="21">
        <f t="shared" si="434"/>
        <v>1.2562032198227935</v>
      </c>
      <c r="DL167" s="21">
        <f t="shared" si="434"/>
        <v>0.6147668476698913</v>
      </c>
      <c r="DM167" s="21">
        <f t="shared" si="434"/>
        <v>100</v>
      </c>
      <c r="DN167" s="21">
        <f t="shared" si="434"/>
        <v>4.527213929919737</v>
      </c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</row>
  </sheetData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7">
      <selection activeCell="D44" sqref="D44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91</v>
      </c>
      <c r="B6">
        <v>0.9542724862054146</v>
      </c>
      <c r="C6">
        <v>74.31237449748592</v>
      </c>
      <c r="D6">
        <v>754.8037006283379</v>
      </c>
      <c r="E6">
        <v>8.290955499663431</v>
      </c>
      <c r="F6">
        <v>2.2768543856465397</v>
      </c>
      <c r="G6">
        <v>103.87148820976762</v>
      </c>
      <c r="H6">
        <v>6.186659372685718</v>
      </c>
      <c r="I6">
        <v>2.347023413483239</v>
      </c>
      <c r="J6">
        <v>60.16738431250359</v>
      </c>
      <c r="K6">
        <v>118.25834381578375</v>
      </c>
      <c r="L6">
        <v>4.163948395417514</v>
      </c>
      <c r="M6">
        <v>13.68938982166642</v>
      </c>
      <c r="N6">
        <v>982.7949095816406</v>
      </c>
      <c r="O6">
        <v>0.9147971861257636</v>
      </c>
      <c r="P6">
        <v>55.07885904088701</v>
      </c>
      <c r="Q6">
        <v>10.023430657210433</v>
      </c>
      <c r="R6">
        <v>349.1074129882676</v>
      </c>
      <c r="S6">
        <v>7.577006343690752</v>
      </c>
      <c r="T6">
        <v>3.1957750335489608</v>
      </c>
      <c r="U6">
        <v>3.110576193409125</v>
      </c>
      <c r="V6">
        <v>9.019266734199613</v>
      </c>
      <c r="W6">
        <v>1.2809580085370886</v>
      </c>
      <c r="X6">
        <v>6.502720247123937</v>
      </c>
      <c r="Z6">
        <v>1.1190812482695522</v>
      </c>
      <c r="AA6">
        <v>2.7608320512790163</v>
      </c>
      <c r="AB6">
        <v>0.3591547594742266</v>
      </c>
      <c r="AC6">
        <v>2.119622898066114</v>
      </c>
      <c r="AD6">
        <v>0.3191547594742263</v>
      </c>
    </row>
    <row r="7" spans="1:30" ht="12.75">
      <c r="A7" t="s">
        <v>91</v>
      </c>
      <c r="B7">
        <v>0.6457275137945855</v>
      </c>
      <c r="C7">
        <v>43.18762550251408</v>
      </c>
      <c r="D7">
        <v>569.6962993716621</v>
      </c>
      <c r="E7">
        <v>6.864044500336568</v>
      </c>
      <c r="F7">
        <v>1.80314561435346</v>
      </c>
      <c r="G7">
        <v>81.62851179023238</v>
      </c>
      <c r="H7">
        <v>4.663340627314281</v>
      </c>
      <c r="I7">
        <v>1.0229765865167613</v>
      </c>
      <c r="J7">
        <v>45.20261568749641</v>
      </c>
      <c r="K7">
        <v>86.32665618421626</v>
      </c>
      <c r="L7">
        <v>3.3210516045824865</v>
      </c>
      <c r="M7">
        <v>9.920610178333579</v>
      </c>
      <c r="N7">
        <v>739.2050904183594</v>
      </c>
      <c r="O7">
        <v>0.5452028138742364</v>
      </c>
      <c r="P7">
        <v>39.961140959112996</v>
      </c>
      <c r="Q7">
        <v>7.611569342789569</v>
      </c>
      <c r="R7">
        <v>259.3925870117324</v>
      </c>
      <c r="S7">
        <v>5.842993656309248</v>
      </c>
      <c r="T7">
        <v>2.4692249664510393</v>
      </c>
      <c r="U7">
        <v>2.6544238065908745</v>
      </c>
      <c r="V7">
        <v>7.110733265800386</v>
      </c>
      <c r="W7">
        <v>1.0190419914629112</v>
      </c>
      <c r="X7">
        <v>5.282279752876063</v>
      </c>
      <c r="Z7">
        <v>0.915918751730448</v>
      </c>
      <c r="AA7">
        <v>2.219167948720984</v>
      </c>
      <c r="AB7">
        <v>0.30084524052577344</v>
      </c>
      <c r="AC7">
        <v>1.755377101933886</v>
      </c>
      <c r="AD7">
        <v>0.2608452405257737</v>
      </c>
    </row>
    <row r="8" spans="1:30" ht="12.75">
      <c r="A8" t="s">
        <v>91</v>
      </c>
      <c r="B8">
        <v>0.8</v>
      </c>
      <c r="C8">
        <v>58.75</v>
      </c>
      <c r="D8">
        <v>662.25</v>
      </c>
      <c r="E8">
        <v>7.5775</v>
      </c>
      <c r="F8">
        <v>2.04</v>
      </c>
      <c r="G8">
        <v>92.75</v>
      </c>
      <c r="H8">
        <v>5.425</v>
      </c>
      <c r="I8">
        <v>1.685</v>
      </c>
      <c r="J8">
        <v>52.685</v>
      </c>
      <c r="K8">
        <v>102.2925</v>
      </c>
      <c r="L8">
        <v>3.7425</v>
      </c>
      <c r="M8">
        <v>11.805</v>
      </c>
      <c r="N8">
        <v>861</v>
      </c>
      <c r="O8">
        <v>0.73</v>
      </c>
      <c r="P8">
        <v>47.52</v>
      </c>
      <c r="Q8">
        <v>8.8175</v>
      </c>
      <c r="R8">
        <v>304.25</v>
      </c>
      <c r="S8">
        <v>6.71</v>
      </c>
      <c r="T8">
        <v>2.8325</v>
      </c>
      <c r="U8">
        <v>2.8825</v>
      </c>
      <c r="V8">
        <v>8.065</v>
      </c>
      <c r="W8">
        <v>1.15</v>
      </c>
      <c r="X8">
        <v>5.8925</v>
      </c>
      <c r="Z8">
        <v>1.0175</v>
      </c>
      <c r="AA8">
        <v>2.49</v>
      </c>
      <c r="AB8">
        <v>0.33</v>
      </c>
      <c r="AC8">
        <v>1.9375</v>
      </c>
      <c r="AD8">
        <v>0.29</v>
      </c>
    </row>
    <row r="10" ht="12.75">
      <c r="A10" s="15" t="s">
        <v>238</v>
      </c>
    </row>
    <row r="11" spans="1:30" ht="12.75">
      <c r="A11" t="s">
        <v>0</v>
      </c>
      <c r="B11" t="s">
        <v>41</v>
      </c>
      <c r="C11" t="s">
        <v>10</v>
      </c>
      <c r="D11" t="s">
        <v>12</v>
      </c>
      <c r="E11" t="s">
        <v>35</v>
      </c>
      <c r="F11" t="s">
        <v>37</v>
      </c>
      <c r="G11" t="s">
        <v>20</v>
      </c>
      <c r="H11" t="s">
        <v>39</v>
      </c>
      <c r="I11" t="s">
        <v>127</v>
      </c>
      <c r="J11" t="s">
        <v>21</v>
      </c>
      <c r="K11" t="s">
        <v>22</v>
      </c>
      <c r="L11" t="s">
        <v>36</v>
      </c>
      <c r="M11" t="s">
        <v>23</v>
      </c>
      <c r="N11" t="s">
        <v>11</v>
      </c>
      <c r="O11" t="s">
        <v>128</v>
      </c>
      <c r="P11" t="s">
        <v>24</v>
      </c>
      <c r="Q11" t="s">
        <v>25</v>
      </c>
      <c r="R11" t="s">
        <v>19</v>
      </c>
      <c r="S11" t="s">
        <v>38</v>
      </c>
      <c r="T11" t="s">
        <v>26</v>
      </c>
      <c r="U11" t="s">
        <v>126</v>
      </c>
      <c r="V11" t="s">
        <v>27</v>
      </c>
      <c r="W11" t="s">
        <v>28</v>
      </c>
      <c r="X11" t="s">
        <v>29</v>
      </c>
      <c r="Y11" t="s">
        <v>18</v>
      </c>
      <c r="Z11" t="s">
        <v>30</v>
      </c>
      <c r="AA11" t="s">
        <v>31</v>
      </c>
      <c r="AB11" t="s">
        <v>32</v>
      </c>
      <c r="AC11" t="s">
        <v>33</v>
      </c>
      <c r="AD11" t="s">
        <v>34</v>
      </c>
    </row>
    <row r="12" spans="1:30" ht="12.75">
      <c r="A12" t="s">
        <v>91</v>
      </c>
      <c r="B12">
        <f>B6/B$2</f>
        <v>120.79398559562209</v>
      </c>
      <c r="C12">
        <f aca="true" t="shared" si="0" ref="C12:AD12">C6/C$2</f>
        <v>117.02736141336365</v>
      </c>
      <c r="D12">
        <f t="shared" si="0"/>
        <v>107.99881250942022</v>
      </c>
      <c r="E12">
        <f t="shared" si="0"/>
        <v>97.54065293721683</v>
      </c>
      <c r="F12">
        <f t="shared" si="0"/>
        <v>108.42163741173998</v>
      </c>
      <c r="G12">
        <f t="shared" si="0"/>
        <v>145.68231165465306</v>
      </c>
      <c r="H12">
        <f t="shared" si="0"/>
        <v>150.8941310411151</v>
      </c>
      <c r="I12">
        <f t="shared" si="0"/>
        <v>78.23411378277463</v>
      </c>
      <c r="J12">
        <f t="shared" si="0"/>
        <v>87.57988982897174</v>
      </c>
      <c r="K12">
        <f t="shared" si="0"/>
        <v>66.62441905114578</v>
      </c>
      <c r="L12">
        <f t="shared" si="0"/>
        <v>58.64716049883823</v>
      </c>
      <c r="M12">
        <f t="shared" si="0"/>
        <v>49.599238484298624</v>
      </c>
      <c r="N12">
        <f t="shared" si="0"/>
        <v>46.57795780007775</v>
      </c>
      <c r="O12">
        <f t="shared" si="0"/>
        <v>42.02293105451622</v>
      </c>
      <c r="P12">
        <f t="shared" si="0"/>
        <v>40.67862558411153</v>
      </c>
      <c r="Q12">
        <f t="shared" si="0"/>
        <v>22.57529427299647</v>
      </c>
      <c r="R12">
        <f t="shared" si="0"/>
        <v>31.17030473109532</v>
      </c>
      <c r="S12">
        <f t="shared" si="0"/>
        <v>24.521056128449036</v>
      </c>
      <c r="T12">
        <f t="shared" si="0"/>
        <v>19.022470437791434</v>
      </c>
      <c r="U12">
        <f t="shared" si="0"/>
        <v>14.354297154633711</v>
      </c>
      <c r="V12">
        <f t="shared" si="0"/>
        <v>15.132997876173848</v>
      </c>
      <c r="W12">
        <f t="shared" si="0"/>
        <v>11.86072230126934</v>
      </c>
      <c r="X12">
        <f t="shared" si="0"/>
        <v>8.823229643316061</v>
      </c>
      <c r="Z12">
        <f t="shared" si="0"/>
        <v>6.823666147985074</v>
      </c>
      <c r="AA12">
        <f t="shared" si="0"/>
        <v>5.751733440164617</v>
      </c>
      <c r="AB12">
        <f t="shared" si="0"/>
        <v>4.853442695597657</v>
      </c>
      <c r="AC12">
        <f t="shared" si="0"/>
        <v>4.299437927111793</v>
      </c>
      <c r="AD12">
        <f t="shared" si="0"/>
        <v>4.312902155057112</v>
      </c>
    </row>
    <row r="13" spans="1:30" ht="12.75">
      <c r="A13" t="s">
        <v>91</v>
      </c>
      <c r="B13">
        <f aca="true" t="shared" si="1" ref="B13:Q13">B7/B$2</f>
        <v>81.73765997399815</v>
      </c>
      <c r="C13">
        <f t="shared" si="1"/>
        <v>68.0120086653765</v>
      </c>
      <c r="D13">
        <f t="shared" si="1"/>
        <v>81.51327791839492</v>
      </c>
      <c r="E13">
        <f t="shared" si="1"/>
        <v>80.75346470984198</v>
      </c>
      <c r="F13">
        <f t="shared" si="1"/>
        <v>85.86407687397428</v>
      </c>
      <c r="G13">
        <f t="shared" si="1"/>
        <v>114.4859912906485</v>
      </c>
      <c r="H13">
        <f t="shared" si="1"/>
        <v>113.74001530034832</v>
      </c>
      <c r="I13">
        <f t="shared" si="1"/>
        <v>34.09921955055871</v>
      </c>
      <c r="J13">
        <f t="shared" si="1"/>
        <v>65.79711162663233</v>
      </c>
      <c r="K13">
        <f t="shared" si="1"/>
        <v>48.6347358784317</v>
      </c>
      <c r="L13">
        <f t="shared" si="1"/>
        <v>46.77537471242939</v>
      </c>
      <c r="M13">
        <f t="shared" si="1"/>
        <v>35.94423977657094</v>
      </c>
      <c r="N13">
        <f t="shared" si="1"/>
        <v>35.03341660750518</v>
      </c>
      <c r="O13">
        <f t="shared" si="1"/>
        <v>25.044917721265854</v>
      </c>
      <c r="P13">
        <f t="shared" si="1"/>
        <v>29.513398049566465</v>
      </c>
      <c r="Q13">
        <f t="shared" si="1"/>
        <v>17.143174195472003</v>
      </c>
      <c r="R13">
        <f aca="true" t="shared" si="2" ref="R13:AD13">R7/R$2</f>
        <v>23.160052411761825</v>
      </c>
      <c r="S13">
        <f t="shared" si="2"/>
        <v>18.909364583525075</v>
      </c>
      <c r="T13">
        <f t="shared" si="2"/>
        <v>14.697767657446661</v>
      </c>
      <c r="U13">
        <f t="shared" si="2"/>
        <v>12.249302291605327</v>
      </c>
      <c r="V13">
        <f t="shared" si="2"/>
        <v>11.930760513087897</v>
      </c>
      <c r="W13">
        <f t="shared" si="2"/>
        <v>9.435573995026955</v>
      </c>
      <c r="X13">
        <f t="shared" si="2"/>
        <v>7.1672723919620935</v>
      </c>
      <c r="Z13">
        <f t="shared" si="2"/>
        <v>5.58487043738078</v>
      </c>
      <c r="AA13">
        <f t="shared" si="2"/>
        <v>4.6232665598353835</v>
      </c>
      <c r="AB13">
        <f t="shared" si="2"/>
        <v>4.065476223321263</v>
      </c>
      <c r="AC13">
        <f t="shared" si="2"/>
        <v>3.5606026408395253</v>
      </c>
      <c r="AD13">
        <f t="shared" si="2"/>
        <v>3.5249356827807254</v>
      </c>
    </row>
    <row r="14" spans="1:30" ht="12.75">
      <c r="A14" t="s">
        <v>91</v>
      </c>
      <c r="B14">
        <f aca="true" t="shared" si="3" ref="B14:AD14">B8/B$2</f>
        <v>101.26582278481013</v>
      </c>
      <c r="C14">
        <f t="shared" si="3"/>
        <v>92.51968503937007</v>
      </c>
      <c r="D14">
        <f t="shared" si="3"/>
        <v>94.75604521390757</v>
      </c>
      <c r="E14">
        <f t="shared" si="3"/>
        <v>89.1470588235294</v>
      </c>
      <c r="F14">
        <f t="shared" si="3"/>
        <v>97.14285714285714</v>
      </c>
      <c r="G14">
        <f t="shared" si="3"/>
        <v>130.08415147265077</v>
      </c>
      <c r="H14">
        <f t="shared" si="3"/>
        <v>132.3170731707317</v>
      </c>
      <c r="I14">
        <f t="shared" si="3"/>
        <v>56.16666666666667</v>
      </c>
      <c r="J14">
        <f t="shared" si="3"/>
        <v>76.68850072780204</v>
      </c>
      <c r="K14">
        <f t="shared" si="3"/>
        <v>57.62957746478874</v>
      </c>
      <c r="L14">
        <f t="shared" si="3"/>
        <v>52.71126760563381</v>
      </c>
      <c r="M14">
        <f t="shared" si="3"/>
        <v>42.77173913043478</v>
      </c>
      <c r="N14">
        <f t="shared" si="3"/>
        <v>40.805687203791464</v>
      </c>
      <c r="O14">
        <f t="shared" si="3"/>
        <v>33.533924387891034</v>
      </c>
      <c r="P14">
        <f t="shared" si="3"/>
        <v>35.096011816838995</v>
      </c>
      <c r="Q14">
        <f t="shared" si="3"/>
        <v>19.859234234234236</v>
      </c>
      <c r="R14">
        <f t="shared" si="3"/>
        <v>27.165178571428573</v>
      </c>
      <c r="S14">
        <f t="shared" si="3"/>
        <v>21.715210355987054</v>
      </c>
      <c r="T14">
        <f t="shared" si="3"/>
        <v>16.860119047619047</v>
      </c>
      <c r="U14">
        <f t="shared" si="3"/>
        <v>13.301799723119519</v>
      </c>
      <c r="V14">
        <f t="shared" si="3"/>
        <v>13.531879194630871</v>
      </c>
      <c r="W14">
        <f t="shared" si="3"/>
        <v>10.648148148148147</v>
      </c>
      <c r="X14">
        <f t="shared" si="3"/>
        <v>7.995251017639077</v>
      </c>
      <c r="Z14">
        <f t="shared" si="3"/>
        <v>6.204268292682927</v>
      </c>
      <c r="AA14">
        <f t="shared" si="3"/>
        <v>5.187500000000001</v>
      </c>
      <c r="AB14">
        <f t="shared" si="3"/>
        <v>4.45945945945946</v>
      </c>
      <c r="AC14">
        <f t="shared" si="3"/>
        <v>3.9300202839756593</v>
      </c>
      <c r="AD14">
        <f t="shared" si="3"/>
        <v>3.918918918918919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7">
      <selection activeCell="E44" sqref="E44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147</v>
      </c>
      <c r="B6">
        <v>1.046318808658752</v>
      </c>
      <c r="C6">
        <v>92.61216210567683</v>
      </c>
      <c r="D6">
        <v>1782.4067326803902</v>
      </c>
      <c r="E6">
        <v>9.249728409320104</v>
      </c>
      <c r="F6">
        <v>2.045184126381915</v>
      </c>
      <c r="G6">
        <v>75.8017709266893</v>
      </c>
      <c r="H6">
        <v>4.881050602712122</v>
      </c>
      <c r="I6">
        <v>1.9519465290332096</v>
      </c>
      <c r="J6">
        <v>79.96945397406928</v>
      </c>
      <c r="K6">
        <v>149.8163180826852</v>
      </c>
      <c r="L6">
        <v>6.244652468737772</v>
      </c>
      <c r="M6">
        <v>17.027065352906206</v>
      </c>
      <c r="N6">
        <v>1092.8638888671164</v>
      </c>
      <c r="O6">
        <v>0.901640108383201</v>
      </c>
      <c r="P6">
        <v>58.49948492296292</v>
      </c>
      <c r="Q6">
        <v>8.926991683421207</v>
      </c>
      <c r="R6">
        <v>340.10051853535396</v>
      </c>
      <c r="S6">
        <v>7.925123700002766</v>
      </c>
      <c r="T6">
        <v>2.7653559662647162</v>
      </c>
      <c r="U6">
        <v>2.982557438251047</v>
      </c>
      <c r="V6">
        <v>8.272060909153982</v>
      </c>
      <c r="W6">
        <v>0.9949634487686643</v>
      </c>
      <c r="X6">
        <v>5.056733122303897</v>
      </c>
      <c r="Y6">
        <v>22.438618166273816</v>
      </c>
      <c r="Z6">
        <v>0.8428652873859428</v>
      </c>
      <c r="AA6">
        <v>2.1512623437714335</v>
      </c>
      <c r="AB6">
        <v>0.2854640981254792</v>
      </c>
      <c r="AC6">
        <v>1.7647794310988605</v>
      </c>
      <c r="AD6">
        <v>0.24919601919793338</v>
      </c>
    </row>
    <row r="7" spans="1:30" ht="12.75">
      <c r="A7" t="s">
        <v>147</v>
      </c>
      <c r="B7">
        <v>0.565500691341248</v>
      </c>
      <c r="C7">
        <v>28.035636827656504</v>
      </c>
      <c r="D7">
        <v>732.7932673196095</v>
      </c>
      <c r="E7">
        <v>4.734015222108466</v>
      </c>
      <c r="F7">
        <v>1.0341575105411622</v>
      </c>
      <c r="G7">
        <v>38.88226757997736</v>
      </c>
      <c r="H7">
        <v>2.5469432126724927</v>
      </c>
      <c r="I7">
        <v>0.9037390933872841</v>
      </c>
      <c r="J7">
        <v>35.15665467755774</v>
      </c>
      <c r="K7">
        <v>67.75161014381267</v>
      </c>
      <c r="L7">
        <v>3.7285050312622294</v>
      </c>
      <c r="M7">
        <v>7.883314556755368</v>
      </c>
      <c r="N7">
        <v>738.4694444662168</v>
      </c>
      <c r="O7">
        <v>0.45515894400475154</v>
      </c>
      <c r="P7">
        <v>30.97962564431205</v>
      </c>
      <c r="Q7">
        <v>5.8161230602150695</v>
      </c>
      <c r="R7">
        <v>192.69588903797938</v>
      </c>
      <c r="S7">
        <v>4.415365157140091</v>
      </c>
      <c r="T7">
        <v>1.8684547445700015</v>
      </c>
      <c r="U7">
        <v>1.8661487313734044</v>
      </c>
      <c r="V7">
        <v>4.399413727322631</v>
      </c>
      <c r="W7">
        <v>0.6842057392416645</v>
      </c>
      <c r="X7">
        <v>3.688238351814571</v>
      </c>
      <c r="Y7">
        <v>18.30268242475964</v>
      </c>
      <c r="Z7">
        <v>0.6401337454709126</v>
      </c>
      <c r="AA7">
        <v>1.6362771955180169</v>
      </c>
      <c r="AB7">
        <v>0.21958358761146518</v>
      </c>
      <c r="AC7">
        <v>1.3111395411873654</v>
      </c>
      <c r="AD7">
        <v>0.18628045502006274</v>
      </c>
    </row>
    <row r="8" spans="1:30" ht="12.75">
      <c r="A8" t="s">
        <v>147</v>
      </c>
      <c r="B8">
        <v>0.8059097500000001</v>
      </c>
      <c r="C8">
        <v>60.32389946666667</v>
      </c>
      <c r="D8">
        <v>1257.6</v>
      </c>
      <c r="E8">
        <v>6.991871815714285</v>
      </c>
      <c r="F8">
        <v>1.5396708184615386</v>
      </c>
      <c r="G8">
        <v>57.342019253333326</v>
      </c>
      <c r="H8">
        <v>3.7139969076923074</v>
      </c>
      <c r="I8">
        <v>1.4278428112102468</v>
      </c>
      <c r="J8">
        <v>57.56305432581351</v>
      </c>
      <c r="K8">
        <v>108.78396411324893</v>
      </c>
      <c r="L8">
        <v>4.9865787500000005</v>
      </c>
      <c r="M8">
        <v>12.455189954830788</v>
      </c>
      <c r="N8">
        <v>915.6666666666666</v>
      </c>
      <c r="O8">
        <v>0.6783995261939763</v>
      </c>
      <c r="P8">
        <v>44.739555283637486</v>
      </c>
      <c r="Q8">
        <v>7.371557371818138</v>
      </c>
      <c r="R8">
        <v>266.39820378666667</v>
      </c>
      <c r="S8">
        <v>6.170244428571428</v>
      </c>
      <c r="T8">
        <v>2.316905355417359</v>
      </c>
      <c r="U8">
        <v>2.4243530848122257</v>
      </c>
      <c r="V8">
        <v>6.335737318238306</v>
      </c>
      <c r="W8">
        <v>0.8395845940051644</v>
      </c>
      <c r="X8">
        <v>4.372485737059234</v>
      </c>
      <c r="Y8">
        <v>20.37065029551673</v>
      </c>
      <c r="Z8">
        <v>0.7414995164284277</v>
      </c>
      <c r="AA8">
        <v>1.893769769644725</v>
      </c>
      <c r="AB8">
        <v>0.2525238428684722</v>
      </c>
      <c r="AC8">
        <v>1.537959486143113</v>
      </c>
      <c r="AD8">
        <v>0.21773823710899806</v>
      </c>
    </row>
    <row r="10" ht="12.75">
      <c r="A10" s="15" t="s">
        <v>238</v>
      </c>
    </row>
    <row r="11" spans="1:30" ht="12.75">
      <c r="A11" t="s">
        <v>0</v>
      </c>
      <c r="B11" t="s">
        <v>41</v>
      </c>
      <c r="C11" t="s">
        <v>10</v>
      </c>
      <c r="D11" t="s">
        <v>12</v>
      </c>
      <c r="E11" t="s">
        <v>35</v>
      </c>
      <c r="F11" t="s">
        <v>37</v>
      </c>
      <c r="G11" t="s">
        <v>20</v>
      </c>
      <c r="H11" t="s">
        <v>39</v>
      </c>
      <c r="I11" t="s">
        <v>127</v>
      </c>
      <c r="J11" t="s">
        <v>21</v>
      </c>
      <c r="K11" t="s">
        <v>22</v>
      </c>
      <c r="L11" t="s">
        <v>36</v>
      </c>
      <c r="M11" t="s">
        <v>23</v>
      </c>
      <c r="N11" t="s">
        <v>11</v>
      </c>
      <c r="O11" t="s">
        <v>128</v>
      </c>
      <c r="P11" t="s">
        <v>24</v>
      </c>
      <c r="Q11" t="s">
        <v>25</v>
      </c>
      <c r="R11" t="s">
        <v>19</v>
      </c>
      <c r="S11" t="s">
        <v>38</v>
      </c>
      <c r="T11" t="s">
        <v>26</v>
      </c>
      <c r="U11" t="s">
        <v>126</v>
      </c>
      <c r="V11" t="s">
        <v>27</v>
      </c>
      <c r="W11" t="s">
        <v>28</v>
      </c>
      <c r="X11" t="s">
        <v>29</v>
      </c>
      <c r="Y11" t="s">
        <v>18</v>
      </c>
      <c r="Z11" t="s">
        <v>30</v>
      </c>
      <c r="AA11" t="s">
        <v>31</v>
      </c>
      <c r="AB11" t="s">
        <v>32</v>
      </c>
      <c r="AC11" t="s">
        <v>33</v>
      </c>
      <c r="AD11" t="s">
        <v>34</v>
      </c>
    </row>
    <row r="12" spans="1:30" ht="12.75">
      <c r="A12" t="s">
        <v>147</v>
      </c>
      <c r="B12">
        <f>B6/B$2</f>
        <v>132.44541881756354</v>
      </c>
      <c r="C12">
        <f aca="true" t="shared" si="0" ref="C12:AD12">C6/C$2</f>
        <v>145.84592457586902</v>
      </c>
      <c r="D12">
        <f t="shared" si="0"/>
        <v>255.03029513240668</v>
      </c>
      <c r="E12">
        <f t="shared" si="0"/>
        <v>108.82033422729533</v>
      </c>
      <c r="F12">
        <f t="shared" si="0"/>
        <v>97.38972030390072</v>
      </c>
      <c r="G12">
        <f t="shared" si="0"/>
        <v>106.31384421695554</v>
      </c>
      <c r="H12">
        <f t="shared" si="0"/>
        <v>119.05001470029566</v>
      </c>
      <c r="I12">
        <f t="shared" si="0"/>
        <v>65.06488430110699</v>
      </c>
      <c r="J12">
        <f t="shared" si="0"/>
        <v>116.40386313547202</v>
      </c>
      <c r="K12">
        <f t="shared" si="0"/>
        <v>84.40355948320294</v>
      </c>
      <c r="L12">
        <f t="shared" si="0"/>
        <v>87.95285167236298</v>
      </c>
      <c r="M12">
        <f t="shared" si="0"/>
        <v>61.69226577139929</v>
      </c>
      <c r="N12">
        <f t="shared" si="0"/>
        <v>51.794497102706934</v>
      </c>
      <c r="O12">
        <f t="shared" si="0"/>
        <v>41.418535917276905</v>
      </c>
      <c r="P12">
        <f t="shared" si="0"/>
        <v>43.20493716614691</v>
      </c>
      <c r="Q12">
        <f t="shared" si="0"/>
        <v>20.10583712482254</v>
      </c>
      <c r="R12">
        <f t="shared" si="0"/>
        <v>30.36611772637089</v>
      </c>
      <c r="S12">
        <f t="shared" si="0"/>
        <v>25.64764951457206</v>
      </c>
      <c r="T12">
        <f t="shared" si="0"/>
        <v>16.46045218014712</v>
      </c>
      <c r="U12">
        <f t="shared" si="0"/>
        <v>13.763532248505062</v>
      </c>
      <c r="V12">
        <f t="shared" si="0"/>
        <v>13.879296827439568</v>
      </c>
      <c r="W12">
        <f t="shared" si="0"/>
        <v>9.21262452563578</v>
      </c>
      <c r="X12">
        <f t="shared" si="0"/>
        <v>6.861238971918449</v>
      </c>
      <c r="Y12">
        <f t="shared" si="0"/>
        <v>4.931564432148091</v>
      </c>
      <c r="Z12">
        <f t="shared" si="0"/>
        <v>5.139422484060627</v>
      </c>
      <c r="AA12">
        <f t="shared" si="0"/>
        <v>4.48179654952382</v>
      </c>
      <c r="AB12">
        <f t="shared" si="0"/>
        <v>3.8576229476416106</v>
      </c>
      <c r="AC12">
        <f t="shared" si="0"/>
        <v>3.5796743024317657</v>
      </c>
      <c r="AD12">
        <f t="shared" si="0"/>
        <v>3.367513772945046</v>
      </c>
    </row>
    <row r="13" spans="1:30" ht="12.75">
      <c r="A13" t="s">
        <v>147</v>
      </c>
      <c r="B13">
        <f aca="true" t="shared" si="1" ref="B13:Q13">B7/B$2</f>
        <v>71.58236599256304</v>
      </c>
      <c r="C13">
        <f t="shared" si="1"/>
        <v>44.150609177411816</v>
      </c>
      <c r="D13">
        <f t="shared" si="1"/>
        <v>104.8495159993718</v>
      </c>
      <c r="E13">
        <f t="shared" si="1"/>
        <v>55.69429673068783</v>
      </c>
      <c r="F13">
        <f t="shared" si="1"/>
        <v>49.24559574005534</v>
      </c>
      <c r="G13">
        <f t="shared" si="1"/>
        <v>54.533334614274</v>
      </c>
      <c r="H13">
        <f t="shared" si="1"/>
        <v>62.12056616274372</v>
      </c>
      <c r="I13">
        <f t="shared" si="1"/>
        <v>30.124636446242803</v>
      </c>
      <c r="J13">
        <f t="shared" si="1"/>
        <v>51.17416983632858</v>
      </c>
      <c r="K13">
        <f t="shared" si="1"/>
        <v>38.16992120778179</v>
      </c>
      <c r="L13">
        <f t="shared" si="1"/>
        <v>52.51415536989056</v>
      </c>
      <c r="M13">
        <f t="shared" si="1"/>
        <v>28.562733901287565</v>
      </c>
      <c r="N13">
        <f t="shared" si="1"/>
        <v>34.99855187043681</v>
      </c>
      <c r="O13">
        <f t="shared" si="1"/>
        <v>20.908583031133794</v>
      </c>
      <c r="P13">
        <f t="shared" si="1"/>
        <v>22.880078023864144</v>
      </c>
      <c r="Q13">
        <f t="shared" si="1"/>
        <v>13.099376261745652</v>
      </c>
      <c r="R13">
        <f aca="true" t="shared" si="2" ref="R13:AD13">R7/R$2</f>
        <v>17.20499009267673</v>
      </c>
      <c r="S13">
        <f t="shared" si="2"/>
        <v>14.289207628285084</v>
      </c>
      <c r="T13">
        <f t="shared" si="2"/>
        <v>11.121754431964295</v>
      </c>
      <c r="U13">
        <f t="shared" si="2"/>
        <v>8.611669272604543</v>
      </c>
      <c r="V13">
        <f t="shared" si="2"/>
        <v>7.381566656581596</v>
      </c>
      <c r="W13">
        <f t="shared" si="2"/>
        <v>6.335238326311709</v>
      </c>
      <c r="X13">
        <f t="shared" si="2"/>
        <v>5.004393964470245</v>
      </c>
      <c r="Y13">
        <f t="shared" si="2"/>
        <v>4.02256756588124</v>
      </c>
      <c r="Z13">
        <f t="shared" si="2"/>
        <v>3.9032545455543453</v>
      </c>
      <c r="AA13">
        <f t="shared" si="2"/>
        <v>3.4089108239958685</v>
      </c>
      <c r="AB13">
        <f t="shared" si="2"/>
        <v>2.9673457785333133</v>
      </c>
      <c r="AC13">
        <f t="shared" si="2"/>
        <v>2.6595122539297473</v>
      </c>
      <c r="AD13">
        <f t="shared" si="2"/>
        <v>2.5173034462170643</v>
      </c>
    </row>
    <row r="14" spans="1:30" ht="12.75">
      <c r="A14" t="s">
        <v>147</v>
      </c>
      <c r="B14">
        <f aca="true" t="shared" si="3" ref="B14:AD14">B8/B$2</f>
        <v>102.01389240506329</v>
      </c>
      <c r="C14">
        <f t="shared" si="3"/>
        <v>94.99826687664041</v>
      </c>
      <c r="D14">
        <f t="shared" si="3"/>
        <v>179.93990556588923</v>
      </c>
      <c r="E14">
        <f t="shared" si="3"/>
        <v>82.25731547899159</v>
      </c>
      <c r="F14">
        <f t="shared" si="3"/>
        <v>73.31765802197802</v>
      </c>
      <c r="G14">
        <f t="shared" si="3"/>
        <v>80.42358941561477</v>
      </c>
      <c r="H14">
        <f t="shared" si="3"/>
        <v>90.5852904315197</v>
      </c>
      <c r="I14">
        <f t="shared" si="3"/>
        <v>47.594760373674895</v>
      </c>
      <c r="J14">
        <f t="shared" si="3"/>
        <v>83.7890164859003</v>
      </c>
      <c r="K14">
        <f t="shared" si="3"/>
        <v>61.286740345492355</v>
      </c>
      <c r="L14">
        <f t="shared" si="3"/>
        <v>70.23350352112678</v>
      </c>
      <c r="M14">
        <f t="shared" si="3"/>
        <v>45.12749983634343</v>
      </c>
      <c r="N14">
        <f t="shared" si="3"/>
        <v>43.39652448657188</v>
      </c>
      <c r="O14">
        <f t="shared" si="3"/>
        <v>31.16355947420535</v>
      </c>
      <c r="P14">
        <f t="shared" si="3"/>
        <v>33.042507595005524</v>
      </c>
      <c r="Q14">
        <f t="shared" si="3"/>
        <v>16.602606693284095</v>
      </c>
      <c r="R14">
        <f t="shared" si="3"/>
        <v>23.785553909523813</v>
      </c>
      <c r="S14">
        <f t="shared" si="3"/>
        <v>19.96842857142857</v>
      </c>
      <c r="T14">
        <f t="shared" si="3"/>
        <v>13.791103306055707</v>
      </c>
      <c r="U14">
        <f t="shared" si="3"/>
        <v>11.187600760554803</v>
      </c>
      <c r="V14">
        <f t="shared" si="3"/>
        <v>10.63043174201058</v>
      </c>
      <c r="W14">
        <f t="shared" si="3"/>
        <v>7.773931425973744</v>
      </c>
      <c r="X14">
        <f t="shared" si="3"/>
        <v>5.932816468194348</v>
      </c>
      <c r="Y14">
        <f t="shared" si="3"/>
        <v>4.477065999014666</v>
      </c>
      <c r="Z14">
        <f t="shared" si="3"/>
        <v>4.521338514807486</v>
      </c>
      <c r="AA14">
        <f t="shared" si="3"/>
        <v>3.945353686759844</v>
      </c>
      <c r="AB14">
        <f t="shared" si="3"/>
        <v>3.412484363087462</v>
      </c>
      <c r="AC14">
        <f t="shared" si="3"/>
        <v>3.1195932781807567</v>
      </c>
      <c r="AD14">
        <f t="shared" si="3"/>
        <v>2.942408609581055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7">
      <selection activeCell="C43" sqref="C43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29" ht="12.75">
      <c r="A6" t="s">
        <v>94</v>
      </c>
      <c r="B6">
        <v>0</v>
      </c>
      <c r="C6">
        <v>55.42170170847551</v>
      </c>
      <c r="D6">
        <v>1098.8760915846785</v>
      </c>
      <c r="E6">
        <v>17</v>
      </c>
      <c r="F6">
        <v>2.17</v>
      </c>
      <c r="G6">
        <v>131</v>
      </c>
      <c r="I6">
        <v>1.588272691185415</v>
      </c>
      <c r="J6">
        <v>88.71000000000011</v>
      </c>
      <c r="K6">
        <v>165.5840714681306</v>
      </c>
      <c r="L6">
        <v>4.87</v>
      </c>
      <c r="N6">
        <v>1309.344364216694</v>
      </c>
      <c r="O6">
        <v>0.8985721799216456</v>
      </c>
      <c r="P6">
        <v>66.30760248272237</v>
      </c>
      <c r="Q6">
        <v>11.165993998956171</v>
      </c>
      <c r="R6">
        <v>277</v>
      </c>
      <c r="T6">
        <v>3.1682623657817466</v>
      </c>
      <c r="U6">
        <v>2.8437185732119703</v>
      </c>
      <c r="V6">
        <v>8.560404598756946</v>
      </c>
      <c r="X6">
        <v>5.8494563611178085</v>
      </c>
      <c r="Y6">
        <v>24</v>
      </c>
      <c r="AA6">
        <v>2.409694549812577</v>
      </c>
      <c r="AC6">
        <v>1.8911491143084358</v>
      </c>
    </row>
    <row r="7" spans="1:29" ht="12.75">
      <c r="A7" t="s">
        <v>94</v>
      </c>
      <c r="B7">
        <v>0</v>
      </c>
      <c r="C7">
        <v>25.72115543438163</v>
      </c>
      <c r="D7">
        <v>888.8381941296072</v>
      </c>
      <c r="E7">
        <v>14</v>
      </c>
      <c r="F7">
        <v>2.15</v>
      </c>
      <c r="G7">
        <v>116</v>
      </c>
      <c r="I7">
        <v>0.786727308814585</v>
      </c>
      <c r="J7">
        <v>75.1899999999999</v>
      </c>
      <c r="K7">
        <v>115.15592853186942</v>
      </c>
      <c r="L7">
        <v>4.13</v>
      </c>
      <c r="N7">
        <v>791.5127786404487</v>
      </c>
      <c r="O7">
        <v>0.6439278200783544</v>
      </c>
      <c r="P7">
        <v>46.99239751727762</v>
      </c>
      <c r="Q7">
        <v>8.159720286758116</v>
      </c>
      <c r="R7">
        <v>229</v>
      </c>
      <c r="T7">
        <v>2.343166205646825</v>
      </c>
      <c r="U7">
        <v>2.39628142678803</v>
      </c>
      <c r="V7">
        <v>6.305309686957341</v>
      </c>
      <c r="X7">
        <v>4.010543638882191</v>
      </c>
      <c r="Y7">
        <v>21</v>
      </c>
      <c r="AA7">
        <v>1.681734021615994</v>
      </c>
      <c r="AC7">
        <v>1.3388508856915642</v>
      </c>
    </row>
    <row r="8" spans="1:29" ht="12.75">
      <c r="A8" t="s">
        <v>94</v>
      </c>
      <c r="C8">
        <v>40.57142857142857</v>
      </c>
      <c r="D8">
        <v>993.8571428571429</v>
      </c>
      <c r="E8">
        <v>15.5</v>
      </c>
      <c r="F8">
        <v>2.16</v>
      </c>
      <c r="G8">
        <v>123.5</v>
      </c>
      <c r="I8">
        <v>1.1875</v>
      </c>
      <c r="J8">
        <v>81.95</v>
      </c>
      <c r="K8">
        <v>140.37</v>
      </c>
      <c r="L8">
        <v>4.5</v>
      </c>
      <c r="N8">
        <v>1050.4285714285713</v>
      </c>
      <c r="O8">
        <v>0.77125</v>
      </c>
      <c r="P8">
        <v>56.65</v>
      </c>
      <c r="Q8">
        <v>9.662857142857144</v>
      </c>
      <c r="R8">
        <v>253</v>
      </c>
      <c r="T8">
        <v>2.755714285714286</v>
      </c>
      <c r="U8">
        <v>2.62</v>
      </c>
      <c r="V8">
        <v>7.432857142857143</v>
      </c>
      <c r="X8">
        <v>4.93</v>
      </c>
      <c r="Y8">
        <v>22.5</v>
      </c>
      <c r="AA8">
        <v>2.0457142857142854</v>
      </c>
      <c r="AC8">
        <v>1.615</v>
      </c>
    </row>
    <row r="10" ht="12.75">
      <c r="A10" s="15" t="s">
        <v>238</v>
      </c>
    </row>
    <row r="11" spans="1:30" ht="12.75">
      <c r="A11" t="s">
        <v>0</v>
      </c>
      <c r="B11" t="s">
        <v>41</v>
      </c>
      <c r="C11" t="s">
        <v>10</v>
      </c>
      <c r="D11" t="s">
        <v>12</v>
      </c>
      <c r="E11" t="s">
        <v>35</v>
      </c>
      <c r="F11" t="s">
        <v>37</v>
      </c>
      <c r="G11" t="s">
        <v>20</v>
      </c>
      <c r="H11" t="s">
        <v>39</v>
      </c>
      <c r="I11" t="s">
        <v>127</v>
      </c>
      <c r="J11" t="s">
        <v>21</v>
      </c>
      <c r="K11" t="s">
        <v>22</v>
      </c>
      <c r="L11" t="s">
        <v>36</v>
      </c>
      <c r="M11" t="s">
        <v>23</v>
      </c>
      <c r="N11" t="s">
        <v>11</v>
      </c>
      <c r="O11" t="s">
        <v>128</v>
      </c>
      <c r="P11" t="s">
        <v>24</v>
      </c>
      <c r="Q11" t="s">
        <v>25</v>
      </c>
      <c r="R11" t="s">
        <v>19</v>
      </c>
      <c r="S11" t="s">
        <v>38</v>
      </c>
      <c r="T11" t="s">
        <v>26</v>
      </c>
      <c r="U11" t="s">
        <v>126</v>
      </c>
      <c r="V11" t="s">
        <v>27</v>
      </c>
      <c r="W11" t="s">
        <v>28</v>
      </c>
      <c r="X11" t="s">
        <v>29</v>
      </c>
      <c r="Y11" t="s">
        <v>18</v>
      </c>
      <c r="Z11" t="s">
        <v>30</v>
      </c>
      <c r="AA11" t="s">
        <v>31</v>
      </c>
      <c r="AB11" t="s">
        <v>32</v>
      </c>
      <c r="AC11" t="s">
        <v>33</v>
      </c>
      <c r="AD11" t="s">
        <v>34</v>
      </c>
    </row>
    <row r="12" spans="1:29" ht="12.75">
      <c r="A12" t="s">
        <v>94</v>
      </c>
      <c r="C12">
        <f aca="true" t="shared" si="0" ref="C12:AC12">C6/C$2</f>
        <v>87.27827040704804</v>
      </c>
      <c r="D12">
        <f t="shared" si="0"/>
        <v>157.22937352764038</v>
      </c>
      <c r="E12">
        <f t="shared" si="0"/>
        <v>199.99999999999997</v>
      </c>
      <c r="F12">
        <f t="shared" si="0"/>
        <v>103.33333333333333</v>
      </c>
      <c r="G12">
        <f t="shared" si="0"/>
        <v>183.73071528751754</v>
      </c>
      <c r="I12">
        <f t="shared" si="0"/>
        <v>52.942423039513834</v>
      </c>
      <c r="J12">
        <f t="shared" si="0"/>
        <v>129.1266375545853</v>
      </c>
      <c r="K12">
        <f t="shared" si="0"/>
        <v>93.28680082711583</v>
      </c>
      <c r="L12">
        <f t="shared" si="0"/>
        <v>68.59154929577466</v>
      </c>
      <c r="N12">
        <f t="shared" si="0"/>
        <v>62.05423527093336</v>
      </c>
      <c r="O12">
        <f t="shared" si="0"/>
        <v>41.27760484733546</v>
      </c>
      <c r="P12">
        <f t="shared" si="0"/>
        <v>48.97164142003129</v>
      </c>
      <c r="Q12">
        <f t="shared" si="0"/>
        <v>25.148635132784168</v>
      </c>
      <c r="R12">
        <f t="shared" si="0"/>
        <v>24.732142857142858</v>
      </c>
      <c r="T12">
        <f t="shared" si="0"/>
        <v>18.85870455822468</v>
      </c>
      <c r="U12">
        <f t="shared" si="0"/>
        <v>13.122836055431335</v>
      </c>
      <c r="V12">
        <f t="shared" si="0"/>
        <v>14.363094964357293</v>
      </c>
      <c r="X12">
        <f t="shared" si="0"/>
        <v>7.936847165695806</v>
      </c>
      <c r="Y12">
        <f t="shared" si="0"/>
        <v>5.274725274725275</v>
      </c>
      <c r="AA12">
        <f t="shared" si="0"/>
        <v>5.020196978776202</v>
      </c>
      <c r="AC12">
        <f t="shared" si="0"/>
        <v>3.836002260260519</v>
      </c>
    </row>
    <row r="13" spans="1:29" ht="12.75">
      <c r="A13" t="s">
        <v>94</v>
      </c>
      <c r="C13">
        <f>C7/C$2</f>
        <v>40.505756589577366</v>
      </c>
      <c r="D13">
        <f>D7/D$2</f>
        <v>127.17673402913253</v>
      </c>
      <c r="E13">
        <f>E7/E$2</f>
        <v>164.70588235294116</v>
      </c>
      <c r="F13">
        <f>F7/F$2</f>
        <v>102.38095238095237</v>
      </c>
      <c r="G13">
        <f>G7/G$2</f>
        <v>162.69284712482468</v>
      </c>
      <c r="I13">
        <f>I7/I$2</f>
        <v>26.224243627152834</v>
      </c>
      <c r="J13">
        <f>J7/J$2</f>
        <v>109.4468704512371</v>
      </c>
      <c r="K13">
        <f>K7/K$2</f>
        <v>64.87657945457433</v>
      </c>
      <c r="L13">
        <f>L7/L$2</f>
        <v>58.16901408450705</v>
      </c>
      <c r="N13">
        <f>N7/N$2</f>
        <v>37.512453964002304</v>
      </c>
      <c r="O13">
        <f>O7/O$2</f>
        <v>29.580036753105535</v>
      </c>
      <c r="P13">
        <f>P7/P$2</f>
        <v>34.70634971733945</v>
      </c>
      <c r="Q13">
        <f>Q7/Q$2</f>
        <v>18.37774839359936</v>
      </c>
      <c r="R13">
        <f aca="true" t="shared" si="1" ref="R13:AC13">R7/R$2</f>
        <v>20.446428571428573</v>
      </c>
      <c r="T13">
        <f t="shared" si="1"/>
        <v>13.94741789075491</v>
      </c>
      <c r="U13">
        <f t="shared" si="1"/>
        <v>11.05805919145376</v>
      </c>
      <c r="V13">
        <f t="shared" si="1"/>
        <v>10.579378669391513</v>
      </c>
      <c r="X13">
        <f t="shared" si="1"/>
        <v>5.441714571074886</v>
      </c>
      <c r="Y13">
        <f t="shared" si="1"/>
        <v>4.615384615384616</v>
      </c>
      <c r="AA13">
        <f t="shared" si="1"/>
        <v>3.5036125450333206</v>
      </c>
      <c r="AC13">
        <f t="shared" si="1"/>
        <v>2.7157218776705156</v>
      </c>
    </row>
    <row r="14" spans="1:29" ht="12.75">
      <c r="A14" t="s">
        <v>94</v>
      </c>
      <c r="C14">
        <f aca="true" t="shared" si="2" ref="C14:AC14">C8/C$2</f>
        <v>63.89201349831271</v>
      </c>
      <c r="D14">
        <f t="shared" si="2"/>
        <v>142.20305377838645</v>
      </c>
      <c r="E14">
        <f t="shared" si="2"/>
        <v>182.35294117647058</v>
      </c>
      <c r="F14">
        <f t="shared" si="2"/>
        <v>102.85714285714286</v>
      </c>
      <c r="G14">
        <f t="shared" si="2"/>
        <v>173.2117812061711</v>
      </c>
      <c r="I14">
        <f t="shared" si="2"/>
        <v>39.583333333333336</v>
      </c>
      <c r="J14">
        <f t="shared" si="2"/>
        <v>119.28675400291121</v>
      </c>
      <c r="K14">
        <f t="shared" si="2"/>
        <v>79.08169014084508</v>
      </c>
      <c r="L14">
        <f t="shared" si="2"/>
        <v>63.38028169014085</v>
      </c>
      <c r="N14">
        <f t="shared" si="2"/>
        <v>49.78334461746783</v>
      </c>
      <c r="O14">
        <f t="shared" si="2"/>
        <v>35.4288208002205</v>
      </c>
      <c r="P14">
        <f t="shared" si="2"/>
        <v>41.83899556868537</v>
      </c>
      <c r="Q14">
        <f t="shared" si="2"/>
        <v>21.763191763191763</v>
      </c>
      <c r="R14">
        <f t="shared" si="2"/>
        <v>22.589285714285715</v>
      </c>
      <c r="T14">
        <f t="shared" si="2"/>
        <v>16.403061224489797</v>
      </c>
      <c r="U14">
        <f t="shared" si="2"/>
        <v>12.090447623442548</v>
      </c>
      <c r="V14">
        <f t="shared" si="2"/>
        <v>12.471236816874402</v>
      </c>
      <c r="X14">
        <f t="shared" si="2"/>
        <v>6.689280868385346</v>
      </c>
      <c r="Y14">
        <f t="shared" si="2"/>
        <v>4.945054945054945</v>
      </c>
      <c r="AA14">
        <f t="shared" si="2"/>
        <v>4.261904761904761</v>
      </c>
      <c r="AC14">
        <f t="shared" si="2"/>
        <v>3.2758620689655173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10"/>
  <sheetViews>
    <sheetView workbookViewId="0" topLeftCell="A13">
      <selection activeCell="D40" sqref="D40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94</v>
      </c>
      <c r="B6">
        <v>1.26</v>
      </c>
      <c r="C6">
        <v>26.7</v>
      </c>
      <c r="D6">
        <v>679</v>
      </c>
      <c r="E6">
        <v>7</v>
      </c>
      <c r="F6">
        <v>2.24</v>
      </c>
      <c r="G6">
        <v>73</v>
      </c>
      <c r="H6">
        <v>3.78</v>
      </c>
      <c r="I6">
        <v>0.64</v>
      </c>
      <c r="J6">
        <v>61.6</v>
      </c>
      <c r="K6">
        <v>109</v>
      </c>
      <c r="L6">
        <v>5.1</v>
      </c>
      <c r="M6">
        <v>11.76</v>
      </c>
      <c r="N6">
        <v>879</v>
      </c>
      <c r="O6">
        <v>0.69</v>
      </c>
      <c r="P6">
        <v>46.8</v>
      </c>
      <c r="Q6">
        <v>8.2</v>
      </c>
      <c r="R6">
        <v>179</v>
      </c>
      <c r="S6">
        <v>4.2</v>
      </c>
      <c r="T6">
        <v>2.62</v>
      </c>
      <c r="U6">
        <v>2.62</v>
      </c>
      <c r="V6">
        <v>6.3</v>
      </c>
      <c r="W6">
        <v>0.87</v>
      </c>
      <c r="X6">
        <v>4.3</v>
      </c>
      <c r="Y6">
        <v>18.3</v>
      </c>
      <c r="Z6">
        <v>0.73</v>
      </c>
      <c r="AA6">
        <v>1.67</v>
      </c>
      <c r="AB6">
        <v>0.2</v>
      </c>
      <c r="AC6">
        <v>1.18</v>
      </c>
      <c r="AD6">
        <v>0.16</v>
      </c>
    </row>
    <row r="8" ht="12.75">
      <c r="A8" s="15" t="s">
        <v>238</v>
      </c>
    </row>
    <row r="9" spans="1:30" ht="12.75">
      <c r="A9" t="s">
        <v>0</v>
      </c>
      <c r="B9" t="s">
        <v>41</v>
      </c>
      <c r="C9" t="s">
        <v>10</v>
      </c>
      <c r="D9" t="s">
        <v>12</v>
      </c>
      <c r="E9" t="s">
        <v>35</v>
      </c>
      <c r="F9" t="s">
        <v>37</v>
      </c>
      <c r="G9" t="s">
        <v>20</v>
      </c>
      <c r="H9" t="s">
        <v>39</v>
      </c>
      <c r="I9" t="s">
        <v>127</v>
      </c>
      <c r="J9" t="s">
        <v>21</v>
      </c>
      <c r="K9" t="s">
        <v>22</v>
      </c>
      <c r="L9" t="s">
        <v>36</v>
      </c>
      <c r="M9" t="s">
        <v>23</v>
      </c>
      <c r="N9" t="s">
        <v>11</v>
      </c>
      <c r="O9" t="s">
        <v>128</v>
      </c>
      <c r="P9" t="s">
        <v>24</v>
      </c>
      <c r="Q9" t="s">
        <v>25</v>
      </c>
      <c r="R9" t="s">
        <v>19</v>
      </c>
      <c r="S9" t="s">
        <v>38</v>
      </c>
      <c r="T9" t="s">
        <v>26</v>
      </c>
      <c r="U9" t="s">
        <v>126</v>
      </c>
      <c r="V9" t="s">
        <v>27</v>
      </c>
      <c r="W9" t="s">
        <v>28</v>
      </c>
      <c r="X9" t="s">
        <v>29</v>
      </c>
      <c r="Y9" t="s">
        <v>18</v>
      </c>
      <c r="Z9" t="s">
        <v>30</v>
      </c>
      <c r="AA9" t="s">
        <v>31</v>
      </c>
      <c r="AB9" t="s">
        <v>32</v>
      </c>
      <c r="AC9" t="s">
        <v>33</v>
      </c>
      <c r="AD9" t="s">
        <v>34</v>
      </c>
    </row>
    <row r="10" spans="1:30" ht="12.75">
      <c r="A10" t="s">
        <v>94</v>
      </c>
      <c r="B10">
        <f>B6/B$2</f>
        <v>159.49367088607593</v>
      </c>
      <c r="C10">
        <f aca="true" t="shared" si="0" ref="C10:AD10">C6/C$2</f>
        <v>42.047244094488185</v>
      </c>
      <c r="D10">
        <f t="shared" si="0"/>
        <v>97.1526684790385</v>
      </c>
      <c r="E10">
        <f t="shared" si="0"/>
        <v>82.35294117647058</v>
      </c>
      <c r="F10">
        <f t="shared" si="0"/>
        <v>106.66666666666667</v>
      </c>
      <c r="G10">
        <f t="shared" si="0"/>
        <v>102.3842917251052</v>
      </c>
      <c r="H10">
        <f t="shared" si="0"/>
        <v>92.1951219512195</v>
      </c>
      <c r="I10">
        <f t="shared" si="0"/>
        <v>21.333333333333336</v>
      </c>
      <c r="J10">
        <f t="shared" si="0"/>
        <v>89.66521106259097</v>
      </c>
      <c r="K10">
        <f t="shared" si="0"/>
        <v>61.40845070422535</v>
      </c>
      <c r="L10">
        <f t="shared" si="0"/>
        <v>71.83098591549296</v>
      </c>
      <c r="M10">
        <f t="shared" si="0"/>
        <v>42.60869565217391</v>
      </c>
      <c r="N10">
        <f t="shared" si="0"/>
        <v>41.658767772511844</v>
      </c>
      <c r="O10">
        <f t="shared" si="0"/>
        <v>31.6964490789655</v>
      </c>
      <c r="P10">
        <f t="shared" si="0"/>
        <v>34.5642540620384</v>
      </c>
      <c r="Q10">
        <f t="shared" si="0"/>
        <v>18.468468468468465</v>
      </c>
      <c r="R10">
        <f t="shared" si="0"/>
        <v>15.982142857142858</v>
      </c>
      <c r="S10">
        <f t="shared" si="0"/>
        <v>13.592233009708739</v>
      </c>
      <c r="T10">
        <f t="shared" si="0"/>
        <v>15.595238095238095</v>
      </c>
      <c r="U10">
        <f t="shared" si="0"/>
        <v>12.090447623442548</v>
      </c>
      <c r="V10">
        <f t="shared" si="0"/>
        <v>10.570469798657719</v>
      </c>
      <c r="W10">
        <f t="shared" si="0"/>
        <v>8.055555555555555</v>
      </c>
      <c r="X10">
        <f t="shared" si="0"/>
        <v>5.834464043419267</v>
      </c>
      <c r="Y10">
        <f t="shared" si="0"/>
        <v>4.021978021978022</v>
      </c>
      <c r="Z10">
        <f t="shared" si="0"/>
        <v>4.451219512195122</v>
      </c>
      <c r="AA10">
        <f t="shared" si="0"/>
        <v>3.4791666666666665</v>
      </c>
      <c r="AB10">
        <f t="shared" si="0"/>
        <v>2.702702702702703</v>
      </c>
      <c r="AC10">
        <f t="shared" si="0"/>
        <v>2.3935091277890463</v>
      </c>
      <c r="AD10">
        <f t="shared" si="0"/>
        <v>2.1621621621621623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7">
      <selection activeCell="D43" sqref="D43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94</v>
      </c>
      <c r="B6">
        <v>0.65</v>
      </c>
      <c r="C6">
        <v>70.29705854077835</v>
      </c>
      <c r="D6">
        <v>1078.999866985858</v>
      </c>
      <c r="E6">
        <v>6.9</v>
      </c>
      <c r="F6">
        <v>2.1</v>
      </c>
      <c r="G6">
        <v>96.00791224047694</v>
      </c>
      <c r="H6">
        <v>4.9</v>
      </c>
      <c r="I6">
        <v>1.562932554275439</v>
      </c>
      <c r="J6">
        <v>71.32225182146128</v>
      </c>
      <c r="K6">
        <v>138.24241876650444</v>
      </c>
      <c r="L6">
        <v>5.071466124948284</v>
      </c>
      <c r="N6">
        <v>1024.657014671163</v>
      </c>
      <c r="O6">
        <v>0.8683512151994704</v>
      </c>
      <c r="P6">
        <v>61.15784267981831</v>
      </c>
      <c r="Q6">
        <v>12.201101574152899</v>
      </c>
      <c r="R6">
        <v>297.41042779275466</v>
      </c>
      <c r="S6">
        <v>5.1</v>
      </c>
      <c r="T6">
        <v>3.5450819476656514</v>
      </c>
      <c r="U6">
        <v>2.868335205987777</v>
      </c>
      <c r="V6">
        <v>8.703624624961936</v>
      </c>
      <c r="W6">
        <v>1.02</v>
      </c>
      <c r="X6">
        <v>6.0618662528338465</v>
      </c>
      <c r="Y6">
        <v>29.955650960315182</v>
      </c>
      <c r="AA6">
        <v>2.7292512274938163</v>
      </c>
      <c r="AC6">
        <v>1.808047266825627</v>
      </c>
      <c r="AD6">
        <v>0.23156074432660875</v>
      </c>
    </row>
    <row r="7" spans="1:30" ht="12.75">
      <c r="A7" t="s">
        <v>94</v>
      </c>
      <c r="B7">
        <v>0.65</v>
      </c>
      <c r="C7">
        <v>39.70294145922165</v>
      </c>
      <c r="D7">
        <v>661.3334663474752</v>
      </c>
      <c r="E7">
        <v>6.9</v>
      </c>
      <c r="F7">
        <v>2.1</v>
      </c>
      <c r="G7">
        <v>66.15875442618972</v>
      </c>
      <c r="H7">
        <v>4.9</v>
      </c>
      <c r="I7">
        <v>0.787067445724561</v>
      </c>
      <c r="J7">
        <v>44.21108151187207</v>
      </c>
      <c r="K7">
        <v>86.25758123349556</v>
      </c>
      <c r="L7">
        <v>3.561867208385049</v>
      </c>
      <c r="N7">
        <v>788.6763186621702</v>
      </c>
      <c r="O7">
        <v>0.47998211813386316</v>
      </c>
      <c r="P7">
        <v>33.84215732018169</v>
      </c>
      <c r="Q7">
        <v>6.828898425847102</v>
      </c>
      <c r="R7">
        <v>176.08957220724534</v>
      </c>
      <c r="S7">
        <v>5.1</v>
      </c>
      <c r="T7">
        <v>2.0365847190010156</v>
      </c>
      <c r="U7">
        <v>2.126664794012223</v>
      </c>
      <c r="V7">
        <v>6.169102647765338</v>
      </c>
      <c r="W7">
        <v>1.02</v>
      </c>
      <c r="X7">
        <v>4.32540647443888</v>
      </c>
      <c r="Y7">
        <v>21.544349039684818</v>
      </c>
      <c r="AA7">
        <v>1.6052942270516386</v>
      </c>
      <c r="AC7">
        <v>1.4636193998410398</v>
      </c>
      <c r="AD7">
        <v>0.17593925567339122</v>
      </c>
    </row>
    <row r="8" spans="1:30" ht="12.75">
      <c r="A8" t="s">
        <v>94</v>
      </c>
      <c r="B8">
        <v>0.65</v>
      </c>
      <c r="C8">
        <v>55</v>
      </c>
      <c r="D8">
        <v>870.1666666666666</v>
      </c>
      <c r="E8">
        <v>6.9</v>
      </c>
      <c r="F8">
        <v>2.1</v>
      </c>
      <c r="G8">
        <v>81.08333333333333</v>
      </c>
      <c r="H8">
        <v>4.9</v>
      </c>
      <c r="I8">
        <v>1.175</v>
      </c>
      <c r="J8">
        <v>57.76666666666667</v>
      </c>
      <c r="K8">
        <v>112.25</v>
      </c>
      <c r="L8">
        <v>4.316666666666666</v>
      </c>
      <c r="N8">
        <v>906.6666666666666</v>
      </c>
      <c r="O8">
        <v>0.6741666666666668</v>
      </c>
      <c r="P8">
        <v>47.5</v>
      </c>
      <c r="Q8">
        <v>9.515</v>
      </c>
      <c r="R8">
        <v>236.75</v>
      </c>
      <c r="S8">
        <v>5.1</v>
      </c>
      <c r="T8">
        <v>2.7908333333333335</v>
      </c>
      <c r="U8">
        <v>2.4975</v>
      </c>
      <c r="V8">
        <v>7.4363636363636365</v>
      </c>
      <c r="W8">
        <v>1.02</v>
      </c>
      <c r="X8">
        <v>5.193636363636363</v>
      </c>
      <c r="Y8">
        <v>25.75</v>
      </c>
      <c r="AA8">
        <v>2.1672727272727275</v>
      </c>
      <c r="AC8">
        <v>1.6358333333333335</v>
      </c>
      <c r="AD8">
        <v>0.20375</v>
      </c>
    </row>
    <row r="10" ht="12.75">
      <c r="A10" s="15" t="s">
        <v>238</v>
      </c>
    </row>
    <row r="11" spans="1:30" ht="12.75">
      <c r="A11" t="s">
        <v>0</v>
      </c>
      <c r="B11" t="s">
        <v>41</v>
      </c>
      <c r="C11" t="s">
        <v>10</v>
      </c>
      <c r="D11" t="s">
        <v>12</v>
      </c>
      <c r="E11" t="s">
        <v>35</v>
      </c>
      <c r="F11" t="s">
        <v>37</v>
      </c>
      <c r="G11" t="s">
        <v>20</v>
      </c>
      <c r="H11" t="s">
        <v>39</v>
      </c>
      <c r="I11" t="s">
        <v>127</v>
      </c>
      <c r="J11" t="s">
        <v>21</v>
      </c>
      <c r="K11" t="s">
        <v>22</v>
      </c>
      <c r="L11" t="s">
        <v>36</v>
      </c>
      <c r="M11" t="s">
        <v>23</v>
      </c>
      <c r="N11" t="s">
        <v>11</v>
      </c>
      <c r="O11" t="s">
        <v>128</v>
      </c>
      <c r="P11" t="s">
        <v>24</v>
      </c>
      <c r="Q11" t="s">
        <v>25</v>
      </c>
      <c r="R11" t="s">
        <v>19</v>
      </c>
      <c r="S11" t="s">
        <v>38</v>
      </c>
      <c r="T11" t="s">
        <v>26</v>
      </c>
      <c r="U11" t="s">
        <v>126</v>
      </c>
      <c r="V11" t="s">
        <v>27</v>
      </c>
      <c r="W11" t="s">
        <v>28</v>
      </c>
      <c r="X11" t="s">
        <v>29</v>
      </c>
      <c r="Y11" t="s">
        <v>18</v>
      </c>
      <c r="Z11" t="s">
        <v>30</v>
      </c>
      <c r="AA11" t="s">
        <v>31</v>
      </c>
      <c r="AB11" t="s">
        <v>32</v>
      </c>
      <c r="AC11" t="s">
        <v>33</v>
      </c>
      <c r="AD11" t="s">
        <v>34</v>
      </c>
    </row>
    <row r="12" spans="1:30" ht="12.75">
      <c r="A12" t="s">
        <v>94</v>
      </c>
      <c r="B12">
        <f>B6/B$2</f>
        <v>82.27848101265822</v>
      </c>
      <c r="C12">
        <f aca="true" t="shared" si="0" ref="C12:AD12">C6/C$2</f>
        <v>110.70402919807614</v>
      </c>
      <c r="D12">
        <f t="shared" si="0"/>
        <v>154.38544383829705</v>
      </c>
      <c r="E12">
        <f t="shared" si="0"/>
        <v>81.17647058823529</v>
      </c>
      <c r="F12">
        <f t="shared" si="0"/>
        <v>100</v>
      </c>
      <c r="G12">
        <f t="shared" si="0"/>
        <v>134.6534533527026</v>
      </c>
      <c r="H12">
        <f t="shared" si="0"/>
        <v>119.51219512195122</v>
      </c>
      <c r="I12">
        <f t="shared" si="0"/>
        <v>52.097751809181304</v>
      </c>
      <c r="J12">
        <f t="shared" si="0"/>
        <v>103.81696043880825</v>
      </c>
      <c r="K12">
        <f t="shared" si="0"/>
        <v>77.88305282619969</v>
      </c>
      <c r="L12">
        <f t="shared" si="0"/>
        <v>71.42910035138428</v>
      </c>
      <c r="N12">
        <f t="shared" si="0"/>
        <v>48.56194382327787</v>
      </c>
      <c r="O12">
        <f t="shared" si="0"/>
        <v>39.889347935112795</v>
      </c>
      <c r="P12">
        <f t="shared" si="0"/>
        <v>45.16827376648324</v>
      </c>
      <c r="Q12">
        <f t="shared" si="0"/>
        <v>27.479958500344367</v>
      </c>
      <c r="R12">
        <f t="shared" si="0"/>
        <v>26.554502481495952</v>
      </c>
      <c r="S12">
        <f t="shared" si="0"/>
        <v>16.504854368932037</v>
      </c>
      <c r="T12">
        <f t="shared" si="0"/>
        <v>21.10167825991459</v>
      </c>
      <c r="U12">
        <f t="shared" si="0"/>
        <v>13.236433807050194</v>
      </c>
      <c r="V12">
        <f t="shared" si="0"/>
        <v>14.603397021748215</v>
      </c>
      <c r="W12">
        <f t="shared" si="0"/>
        <v>9.444444444444445</v>
      </c>
      <c r="X12">
        <f t="shared" si="0"/>
        <v>8.225055973994364</v>
      </c>
      <c r="Y12">
        <f t="shared" si="0"/>
        <v>6.583659551717623</v>
      </c>
      <c r="AA12">
        <f t="shared" si="0"/>
        <v>5.685940057278784</v>
      </c>
      <c r="AC12">
        <f t="shared" si="0"/>
        <v>3.667438675102692</v>
      </c>
      <c r="AD12">
        <f t="shared" si="0"/>
        <v>3.1291992476568753</v>
      </c>
    </row>
    <row r="13" spans="1:30" ht="12.75">
      <c r="A13" t="s">
        <v>94</v>
      </c>
      <c r="B13">
        <f>B7/B$2</f>
        <v>82.27848101265822</v>
      </c>
      <c r="C13">
        <f aca="true" t="shared" si="1" ref="C13:L13">C7/C$2</f>
        <v>62.52431725861677</v>
      </c>
      <c r="D13">
        <f t="shared" si="1"/>
        <v>94.62490575868868</v>
      </c>
      <c r="E13">
        <f t="shared" si="1"/>
        <v>81.17647058823529</v>
      </c>
      <c r="F13">
        <f t="shared" si="1"/>
        <v>100</v>
      </c>
      <c r="G13">
        <f t="shared" si="1"/>
        <v>92.78927689507674</v>
      </c>
      <c r="H13">
        <f t="shared" si="1"/>
        <v>119.51219512195122</v>
      </c>
      <c r="I13">
        <f t="shared" si="1"/>
        <v>26.235581524152035</v>
      </c>
      <c r="J13">
        <f t="shared" si="1"/>
        <v>64.35383043940621</v>
      </c>
      <c r="K13">
        <f t="shared" si="1"/>
        <v>48.595820413236936</v>
      </c>
      <c r="L13">
        <f t="shared" si="1"/>
        <v>50.16714378007112</v>
      </c>
      <c r="N13">
        <f>N7/N$2</f>
        <v>37.3780245811455</v>
      </c>
      <c r="O13">
        <f>O7/O$2</f>
        <v>22.04888226991884</v>
      </c>
      <c r="P13">
        <f>P7/P$2</f>
        <v>24.994207769705827</v>
      </c>
      <c r="Q13">
        <f>Q7/Q$2</f>
        <v>15.380401860015995</v>
      </c>
      <c r="R13">
        <f aca="true" t="shared" si="2" ref="R13:AD13">R7/R$2</f>
        <v>15.722283232789763</v>
      </c>
      <c r="S13">
        <f t="shared" si="2"/>
        <v>16.504854368932037</v>
      </c>
      <c r="T13">
        <f t="shared" si="2"/>
        <v>12.122528089291759</v>
      </c>
      <c r="U13">
        <f t="shared" si="2"/>
        <v>9.81386614680306</v>
      </c>
      <c r="V13">
        <f t="shared" si="2"/>
        <v>10.35084336873379</v>
      </c>
      <c r="W13">
        <f t="shared" si="2"/>
        <v>9.444444444444445</v>
      </c>
      <c r="X13">
        <f t="shared" si="2"/>
        <v>5.868936871694546</v>
      </c>
      <c r="Y13">
        <f t="shared" si="2"/>
        <v>4.735021766963697</v>
      </c>
      <c r="AA13">
        <f t="shared" si="2"/>
        <v>3.3443629730242472</v>
      </c>
      <c r="AC13">
        <f t="shared" si="2"/>
        <v>2.9688020280751317</v>
      </c>
      <c r="AD13">
        <f t="shared" si="2"/>
        <v>2.3775575090998813</v>
      </c>
    </row>
    <row r="14" spans="1:30" ht="12.75">
      <c r="A14" t="s">
        <v>94</v>
      </c>
      <c r="B14">
        <f aca="true" t="shared" si="3" ref="B14:AD14">B8/B$2</f>
        <v>82.27848101265822</v>
      </c>
      <c r="C14">
        <f t="shared" si="3"/>
        <v>86.61417322834646</v>
      </c>
      <c r="D14">
        <f t="shared" si="3"/>
        <v>124.50517479849286</v>
      </c>
      <c r="E14">
        <f t="shared" si="3"/>
        <v>81.17647058823529</v>
      </c>
      <c r="F14">
        <f t="shared" si="3"/>
        <v>100</v>
      </c>
      <c r="G14">
        <f t="shared" si="3"/>
        <v>113.72136512388967</v>
      </c>
      <c r="H14">
        <f t="shared" si="3"/>
        <v>119.51219512195122</v>
      </c>
      <c r="I14">
        <f t="shared" si="3"/>
        <v>39.16666666666667</v>
      </c>
      <c r="J14">
        <f t="shared" si="3"/>
        <v>84.08539543910723</v>
      </c>
      <c r="K14">
        <f t="shared" si="3"/>
        <v>63.23943661971831</v>
      </c>
      <c r="L14">
        <f t="shared" si="3"/>
        <v>60.7981220657277</v>
      </c>
      <c r="N14">
        <f t="shared" si="3"/>
        <v>42.969984202211684</v>
      </c>
      <c r="O14">
        <f t="shared" si="3"/>
        <v>30.969115102515815</v>
      </c>
      <c r="P14">
        <f t="shared" si="3"/>
        <v>35.08124076809453</v>
      </c>
      <c r="Q14">
        <f t="shared" si="3"/>
        <v>21.43018018018018</v>
      </c>
      <c r="R14">
        <f t="shared" si="3"/>
        <v>21.138392857142858</v>
      </c>
      <c r="S14">
        <f t="shared" si="3"/>
        <v>16.504854368932037</v>
      </c>
      <c r="T14">
        <f t="shared" si="3"/>
        <v>16.612103174603174</v>
      </c>
      <c r="U14">
        <f t="shared" si="3"/>
        <v>11.525149976926627</v>
      </c>
      <c r="V14">
        <f t="shared" si="3"/>
        <v>12.477120195241001</v>
      </c>
      <c r="W14">
        <f t="shared" si="3"/>
        <v>9.444444444444445</v>
      </c>
      <c r="X14">
        <f t="shared" si="3"/>
        <v>7.0469964228444555</v>
      </c>
      <c r="Y14">
        <f t="shared" si="3"/>
        <v>5.65934065934066</v>
      </c>
      <c r="AA14">
        <f t="shared" si="3"/>
        <v>4.515151515151516</v>
      </c>
      <c r="AC14">
        <f t="shared" si="3"/>
        <v>3.3181203515889117</v>
      </c>
      <c r="AD14">
        <f t="shared" si="3"/>
        <v>2.7533783783783785</v>
      </c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7">
      <selection activeCell="D44" sqref="D44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94</v>
      </c>
      <c r="B6">
        <v>0</v>
      </c>
      <c r="C6">
        <v>53.371060488141325</v>
      </c>
      <c r="D6">
        <v>1297.4613018715916</v>
      </c>
      <c r="E6">
        <v>14.876627246153783</v>
      </c>
      <c r="F6">
        <v>3.421889181435489</v>
      </c>
      <c r="G6">
        <v>135.3188337241014</v>
      </c>
      <c r="I6">
        <v>1.4841913417394548</v>
      </c>
      <c r="J6">
        <v>96.44375514181031</v>
      </c>
      <c r="K6">
        <v>177.2603485552942</v>
      </c>
      <c r="L6">
        <v>4.797107492604818</v>
      </c>
      <c r="M6">
        <v>19.18170462804133</v>
      </c>
      <c r="N6">
        <v>1225.8994525071312</v>
      </c>
      <c r="O6">
        <v>1.0396662210330712</v>
      </c>
      <c r="P6">
        <v>69.31599166829565</v>
      </c>
      <c r="Q6">
        <v>11.39276338064505</v>
      </c>
      <c r="R6">
        <v>268.4014360949333</v>
      </c>
      <c r="S6">
        <v>5.7847433612378625</v>
      </c>
      <c r="T6">
        <v>3.259004985701867</v>
      </c>
      <c r="U6">
        <v>2.6492446733690818</v>
      </c>
      <c r="V6">
        <v>9.059115834178968</v>
      </c>
      <c r="W6">
        <v>1.0861604513710472</v>
      </c>
      <c r="X6">
        <v>5.407280235705982</v>
      </c>
      <c r="Y6">
        <v>21.436417991028428</v>
      </c>
      <c r="Z6">
        <v>0.8873004437066118</v>
      </c>
      <c r="AA6">
        <v>2.3040970566575174</v>
      </c>
      <c r="AB6">
        <v>0.24129955639676562</v>
      </c>
      <c r="AC6">
        <v>1.7654569398057813</v>
      </c>
      <c r="AD6">
        <v>0.2298250030892987</v>
      </c>
    </row>
    <row r="7" spans="1:30" ht="12.75">
      <c r="A7" t="s">
        <v>94</v>
      </c>
      <c r="B7">
        <v>0</v>
      </c>
      <c r="C7">
        <v>23.48727284519201</v>
      </c>
      <c r="D7">
        <v>907.372031461742</v>
      </c>
      <c r="E7">
        <v>9.83448386495733</v>
      </c>
      <c r="F7">
        <v>2.1136663741200667</v>
      </c>
      <c r="G7">
        <v>104.68116627589859</v>
      </c>
      <c r="I7">
        <v>0.4991419915938787</v>
      </c>
      <c r="J7">
        <v>78.10957819152303</v>
      </c>
      <c r="K7">
        <v>148.87298477803913</v>
      </c>
      <c r="L7">
        <v>3.309559174061848</v>
      </c>
      <c r="M7">
        <v>16.172581086244378</v>
      </c>
      <c r="N7">
        <v>964.1005474928689</v>
      </c>
      <c r="O7">
        <v>0.7903337789669288</v>
      </c>
      <c r="P7">
        <v>59.12734166503767</v>
      </c>
      <c r="Q7">
        <v>9.570569952688285</v>
      </c>
      <c r="R7">
        <v>209.59856390506673</v>
      </c>
      <c r="S7">
        <v>4.561923305428805</v>
      </c>
      <c r="T7">
        <v>2.790995014298133</v>
      </c>
      <c r="U7">
        <v>2.230755326630918</v>
      </c>
      <c r="V7">
        <v>7.187550832487697</v>
      </c>
      <c r="W7">
        <v>0.8671728819622859</v>
      </c>
      <c r="X7">
        <v>4.127719764294018</v>
      </c>
      <c r="Y7">
        <v>16.03024867563824</v>
      </c>
      <c r="Z7">
        <v>0.6669852705791023</v>
      </c>
      <c r="AA7">
        <v>1.5759029433424825</v>
      </c>
      <c r="AB7">
        <v>0.18870044360323437</v>
      </c>
      <c r="AC7">
        <v>1.1662097268608849</v>
      </c>
      <c r="AD7">
        <v>0.15239721913292353</v>
      </c>
    </row>
    <row r="8" spans="1:30" ht="12.75">
      <c r="A8" t="s">
        <v>94</v>
      </c>
      <c r="C8">
        <v>38.42916666666667</v>
      </c>
      <c r="D8">
        <v>1102.4166666666667</v>
      </c>
      <c r="E8">
        <v>12.355555555555556</v>
      </c>
      <c r="F8">
        <v>2.767777777777778</v>
      </c>
      <c r="G8">
        <v>120</v>
      </c>
      <c r="I8">
        <v>0.9916666666666667</v>
      </c>
      <c r="J8">
        <v>87.27666666666667</v>
      </c>
      <c r="K8">
        <v>163.06666666666666</v>
      </c>
      <c r="L8">
        <v>4.053333333333333</v>
      </c>
      <c r="M8">
        <v>17.677142857142854</v>
      </c>
      <c r="N8">
        <v>1095</v>
      </c>
      <c r="O8">
        <v>0.915</v>
      </c>
      <c r="P8">
        <v>64.22166666666666</v>
      </c>
      <c r="Q8">
        <v>10.481666666666667</v>
      </c>
      <c r="R8">
        <v>239</v>
      </c>
      <c r="S8">
        <v>5.173333333333334</v>
      </c>
      <c r="T8">
        <v>3.025</v>
      </c>
      <c r="U8">
        <v>2.44</v>
      </c>
      <c r="V8">
        <v>8.123333333333333</v>
      </c>
      <c r="W8">
        <v>0.9766666666666666</v>
      </c>
      <c r="X8">
        <v>4.7675</v>
      </c>
      <c r="Y8">
        <v>18.733333333333334</v>
      </c>
      <c r="Z8">
        <v>0.777142857142857</v>
      </c>
      <c r="AA8">
        <v>1.94</v>
      </c>
      <c r="AB8">
        <v>0.215</v>
      </c>
      <c r="AC8">
        <v>1.465833333333333</v>
      </c>
      <c r="AD8">
        <v>0.19111111111111112</v>
      </c>
    </row>
    <row r="10" ht="12.75">
      <c r="A10" s="15" t="s">
        <v>238</v>
      </c>
    </row>
    <row r="11" spans="1:30" ht="12.75">
      <c r="A11" t="s">
        <v>0</v>
      </c>
      <c r="B11" t="s">
        <v>41</v>
      </c>
      <c r="C11" t="s">
        <v>10</v>
      </c>
      <c r="D11" t="s">
        <v>12</v>
      </c>
      <c r="E11" t="s">
        <v>35</v>
      </c>
      <c r="F11" t="s">
        <v>37</v>
      </c>
      <c r="G11" t="s">
        <v>20</v>
      </c>
      <c r="H11" t="s">
        <v>39</v>
      </c>
      <c r="I11" t="s">
        <v>127</v>
      </c>
      <c r="J11" t="s">
        <v>21</v>
      </c>
      <c r="K11" t="s">
        <v>22</v>
      </c>
      <c r="L11" t="s">
        <v>36</v>
      </c>
      <c r="M11" t="s">
        <v>23</v>
      </c>
      <c r="N11" t="s">
        <v>11</v>
      </c>
      <c r="O11" t="s">
        <v>128</v>
      </c>
      <c r="P11" t="s">
        <v>24</v>
      </c>
      <c r="Q11" t="s">
        <v>25</v>
      </c>
      <c r="R11" t="s">
        <v>19</v>
      </c>
      <c r="S11" t="s">
        <v>38</v>
      </c>
      <c r="T11" t="s">
        <v>26</v>
      </c>
      <c r="U11" t="s">
        <v>126</v>
      </c>
      <c r="V11" t="s">
        <v>27</v>
      </c>
      <c r="W11" t="s">
        <v>28</v>
      </c>
      <c r="X11" t="s">
        <v>29</v>
      </c>
      <c r="Y11" t="s">
        <v>18</v>
      </c>
      <c r="Z11" t="s">
        <v>30</v>
      </c>
      <c r="AA11" t="s">
        <v>31</v>
      </c>
      <c r="AB11" t="s">
        <v>32</v>
      </c>
      <c r="AC11" t="s">
        <v>33</v>
      </c>
      <c r="AD11" t="s">
        <v>34</v>
      </c>
    </row>
    <row r="12" spans="1:30" ht="12.75">
      <c r="A12" t="s">
        <v>94</v>
      </c>
      <c r="C12">
        <f aca="true" t="shared" si="0" ref="C12:AD12">C6/C$2</f>
        <v>84.04891415455326</v>
      </c>
      <c r="D12">
        <f t="shared" si="0"/>
        <v>185.64333980134376</v>
      </c>
      <c r="E12">
        <f t="shared" si="0"/>
        <v>175.01914407239744</v>
      </c>
      <c r="F12">
        <f t="shared" si="0"/>
        <v>162.9471038778804</v>
      </c>
      <c r="G12">
        <f t="shared" si="0"/>
        <v>189.78798558780002</v>
      </c>
      <c r="I12">
        <f t="shared" si="0"/>
        <v>49.473044724648496</v>
      </c>
      <c r="J12">
        <f t="shared" si="0"/>
        <v>140.38392305940366</v>
      </c>
      <c r="K12">
        <f t="shared" si="0"/>
        <v>99.8649851015742</v>
      </c>
      <c r="L12">
        <f t="shared" si="0"/>
        <v>67.5648942620397</v>
      </c>
      <c r="M12">
        <f t="shared" si="0"/>
        <v>69.49892981174395</v>
      </c>
      <c r="N12">
        <f t="shared" si="0"/>
        <v>58.09950011882138</v>
      </c>
      <c r="O12">
        <f t="shared" si="0"/>
        <v>47.759025266804684</v>
      </c>
      <c r="P12">
        <f t="shared" si="0"/>
        <v>51.19349458515188</v>
      </c>
      <c r="Q12">
        <f t="shared" si="0"/>
        <v>25.659376983434797</v>
      </c>
      <c r="R12">
        <f t="shared" si="0"/>
        <v>23.964413937047617</v>
      </c>
      <c r="S12">
        <f t="shared" si="0"/>
        <v>18.720852301740656</v>
      </c>
      <c r="T12">
        <f t="shared" si="0"/>
        <v>19.39883920060635</v>
      </c>
      <c r="U12">
        <f t="shared" si="0"/>
        <v>12.225402276737801</v>
      </c>
      <c r="V12">
        <f t="shared" si="0"/>
        <v>15.199858782179478</v>
      </c>
      <c r="W12">
        <f t="shared" si="0"/>
        <v>10.057041216398586</v>
      </c>
      <c r="X12">
        <f t="shared" si="0"/>
        <v>7.3368795599809795</v>
      </c>
      <c r="Y12">
        <f t="shared" si="0"/>
        <v>4.711300657368885</v>
      </c>
      <c r="Z12">
        <f t="shared" si="0"/>
        <v>5.410368559186657</v>
      </c>
      <c r="AA12">
        <f t="shared" si="0"/>
        <v>4.800202201369828</v>
      </c>
      <c r="AB12">
        <f t="shared" si="0"/>
        <v>3.2608048161725085</v>
      </c>
      <c r="AC12">
        <f t="shared" si="0"/>
        <v>3.5810485594437758</v>
      </c>
      <c r="AD12">
        <f t="shared" si="0"/>
        <v>3.105743284990523</v>
      </c>
    </row>
    <row r="13" spans="1:30" ht="12.75">
      <c r="A13" t="s">
        <v>94</v>
      </c>
      <c r="C13">
        <f>C7/C$2</f>
        <v>36.98783125227088</v>
      </c>
      <c r="D13">
        <f>D7/D$2</f>
        <v>129.82859228240693</v>
      </c>
      <c r="E13">
        <f>E7/E$2</f>
        <v>115.69981017596858</v>
      </c>
      <c r="F13">
        <f>F7/F$2</f>
        <v>100.65077972000317</v>
      </c>
      <c r="G13">
        <f>G7/G$2</f>
        <v>146.81790501528556</v>
      </c>
      <c r="I13">
        <f aca="true" t="shared" si="1" ref="I13:Q13">I7/I$2</f>
        <v>16.638066386462622</v>
      </c>
      <c r="J13">
        <f t="shared" si="1"/>
        <v>113.69662036611794</v>
      </c>
      <c r="K13">
        <f t="shared" si="1"/>
        <v>83.87210410030373</v>
      </c>
      <c r="L13">
        <f t="shared" si="1"/>
        <v>46.61350949382885</v>
      </c>
      <c r="M13">
        <f t="shared" si="1"/>
        <v>58.59630828349412</v>
      </c>
      <c r="N13">
        <f t="shared" si="1"/>
        <v>45.691969075491414</v>
      </c>
      <c r="O13">
        <f t="shared" si="1"/>
        <v>36.3054701165386</v>
      </c>
      <c r="P13">
        <f t="shared" si="1"/>
        <v>43.668642293233134</v>
      </c>
      <c r="Q13">
        <f t="shared" si="1"/>
        <v>21.55533773127992</v>
      </c>
      <c r="R13">
        <f aca="true" t="shared" si="2" ref="R13:AD13">R7/R$2</f>
        <v>18.714157491523817</v>
      </c>
      <c r="S13">
        <f t="shared" si="2"/>
        <v>14.763505842811668</v>
      </c>
      <c r="T13">
        <f t="shared" si="2"/>
        <v>16.61306556129841</v>
      </c>
      <c r="U13">
        <f t="shared" si="2"/>
        <v>10.294210090590301</v>
      </c>
      <c r="V13">
        <f t="shared" si="2"/>
        <v>12.05964904779815</v>
      </c>
      <c r="W13">
        <f t="shared" si="2"/>
        <v>8.029378536687833</v>
      </c>
      <c r="X13">
        <f t="shared" si="2"/>
        <v>5.600705243275466</v>
      </c>
      <c r="Y13">
        <f t="shared" si="2"/>
        <v>3.52313157706335</v>
      </c>
      <c r="Z13">
        <f t="shared" si="2"/>
        <v>4.066983357189648</v>
      </c>
      <c r="AA13">
        <f t="shared" si="2"/>
        <v>3.2831311319635055</v>
      </c>
      <c r="AB13">
        <f t="shared" si="2"/>
        <v>2.5500059946383025</v>
      </c>
      <c r="AC13">
        <f t="shared" si="2"/>
        <v>2.365536971320253</v>
      </c>
      <c r="AD13">
        <f t="shared" si="2"/>
        <v>2.0594218801746424</v>
      </c>
    </row>
    <row r="14" spans="1:30" ht="12.75">
      <c r="A14" t="s">
        <v>94</v>
      </c>
      <c r="C14">
        <f aca="true" t="shared" si="3" ref="C14:AD14">C8/C$2</f>
        <v>60.518372703412076</v>
      </c>
      <c r="D14">
        <f t="shared" si="3"/>
        <v>157.73596604187534</v>
      </c>
      <c r="E14">
        <f t="shared" si="3"/>
        <v>145.359477124183</v>
      </c>
      <c r="F14">
        <f t="shared" si="3"/>
        <v>131.7989417989418</v>
      </c>
      <c r="G14">
        <f t="shared" si="3"/>
        <v>168.3029453015428</v>
      </c>
      <c r="I14">
        <f t="shared" si="3"/>
        <v>33.05555555555556</v>
      </c>
      <c r="J14">
        <f t="shared" si="3"/>
        <v>127.0402717127608</v>
      </c>
      <c r="K14">
        <f t="shared" si="3"/>
        <v>91.86854460093898</v>
      </c>
      <c r="L14">
        <f t="shared" si="3"/>
        <v>57.08920187793427</v>
      </c>
      <c r="M14">
        <f t="shared" si="3"/>
        <v>64.04761904761904</v>
      </c>
      <c r="N14">
        <f t="shared" si="3"/>
        <v>51.8957345971564</v>
      </c>
      <c r="O14">
        <f t="shared" si="3"/>
        <v>42.03224769167164</v>
      </c>
      <c r="P14">
        <f t="shared" si="3"/>
        <v>47.43106843919251</v>
      </c>
      <c r="Q14">
        <f t="shared" si="3"/>
        <v>23.60735735735736</v>
      </c>
      <c r="R14">
        <f t="shared" si="3"/>
        <v>21.339285714285715</v>
      </c>
      <c r="S14">
        <f t="shared" si="3"/>
        <v>16.742179072276162</v>
      </c>
      <c r="T14">
        <f t="shared" si="3"/>
        <v>18.00595238095238</v>
      </c>
      <c r="U14">
        <f t="shared" si="3"/>
        <v>11.25980618366405</v>
      </c>
      <c r="V14">
        <f t="shared" si="3"/>
        <v>13.629753914988815</v>
      </c>
      <c r="W14">
        <f t="shared" si="3"/>
        <v>9.043209876543209</v>
      </c>
      <c r="X14">
        <f t="shared" si="3"/>
        <v>6.468792401628223</v>
      </c>
      <c r="Y14">
        <f t="shared" si="3"/>
        <v>4.117216117216118</v>
      </c>
      <c r="Z14">
        <f t="shared" si="3"/>
        <v>4.738675958188153</v>
      </c>
      <c r="AA14">
        <f t="shared" si="3"/>
        <v>4.041666666666667</v>
      </c>
      <c r="AB14">
        <f t="shared" si="3"/>
        <v>2.9054054054054057</v>
      </c>
      <c r="AC14">
        <f t="shared" si="3"/>
        <v>2.9732927653820145</v>
      </c>
      <c r="AD14">
        <f t="shared" si="3"/>
        <v>2.582582582582583</v>
      </c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7">
      <selection activeCell="C43" sqref="C43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94</v>
      </c>
      <c r="B6">
        <v>0.940994931356226</v>
      </c>
      <c r="C6">
        <v>69.44950175267877</v>
      </c>
      <c r="D6">
        <v>888.1846254518687</v>
      </c>
      <c r="E6">
        <v>7.518919403968152</v>
      </c>
      <c r="F6">
        <v>1.8214281618608061</v>
      </c>
      <c r="G6">
        <v>84.94727086450068</v>
      </c>
      <c r="H6">
        <v>5.63783992078449</v>
      </c>
      <c r="I6">
        <v>1.7478361796784003</v>
      </c>
      <c r="J6">
        <v>66.74602020041182</v>
      </c>
      <c r="K6">
        <v>135.7911106627232</v>
      </c>
      <c r="L6">
        <v>4.405465295100891</v>
      </c>
      <c r="M6">
        <v>14.563188955830402</v>
      </c>
      <c r="N6">
        <v>1066.0980346992387</v>
      </c>
      <c r="O6">
        <v>0.7627451670915072</v>
      </c>
      <c r="P6">
        <v>54.60370138957146</v>
      </c>
      <c r="Q6">
        <v>9.659237422673755</v>
      </c>
      <c r="R6">
        <v>251.59453179367216</v>
      </c>
      <c r="S6">
        <v>5.857542655351124</v>
      </c>
      <c r="T6">
        <v>3.0354963624163664</v>
      </c>
      <c r="U6">
        <v>2.744901144609507</v>
      </c>
      <c r="V6">
        <v>7.802274121634533</v>
      </c>
      <c r="W6">
        <v>1.0580026131928295</v>
      </c>
      <c r="X6">
        <v>5.372655782131592</v>
      </c>
      <c r="Y6">
        <v>28</v>
      </c>
      <c r="Z6">
        <v>0.9332281969372619</v>
      </c>
      <c r="AA6">
        <v>2.507961899577466</v>
      </c>
      <c r="AB6">
        <v>0.32703620339089495</v>
      </c>
      <c r="AC6">
        <v>1.9660022584285952</v>
      </c>
      <c r="AD6">
        <v>0.2928722289127305</v>
      </c>
    </row>
    <row r="7" spans="1:30" ht="12.75">
      <c r="A7" t="s">
        <v>94</v>
      </c>
      <c r="B7">
        <v>0.5683384019771072</v>
      </c>
      <c r="C7">
        <v>26.80049824732123</v>
      </c>
      <c r="D7">
        <v>560.6903745481313</v>
      </c>
      <c r="E7">
        <v>4.922330596031848</v>
      </c>
      <c r="F7">
        <v>1.1985718381391939</v>
      </c>
      <c r="G7">
        <v>56.55272913549932</v>
      </c>
      <c r="H7">
        <v>3.830731507786938</v>
      </c>
      <c r="I7">
        <v>0.7621638203215995</v>
      </c>
      <c r="J7">
        <v>40.78272979958818</v>
      </c>
      <c r="K7">
        <v>81.73513933727679</v>
      </c>
      <c r="L7">
        <v>2.2034235937879982</v>
      </c>
      <c r="M7">
        <v>9.1208110441696</v>
      </c>
      <c r="N7">
        <v>701.6519653007612</v>
      </c>
      <c r="O7">
        <v>0.5235048329084927</v>
      </c>
      <c r="P7">
        <v>36.02163194376187</v>
      </c>
      <c r="Q7">
        <v>7.1920125773262455</v>
      </c>
      <c r="R7">
        <v>162.90546820632784</v>
      </c>
      <c r="S7">
        <v>3.851028773220304</v>
      </c>
      <c r="T7">
        <v>2.279503637583634</v>
      </c>
      <c r="U7">
        <v>2.2075988553904926</v>
      </c>
      <c r="V7">
        <v>6.059059211698799</v>
      </c>
      <c r="W7">
        <v>0.9144973868071704</v>
      </c>
      <c r="X7">
        <v>4.719344217868408</v>
      </c>
      <c r="Y7">
        <v>24</v>
      </c>
      <c r="Z7">
        <v>0.8361051363960718</v>
      </c>
      <c r="AA7">
        <v>2.2280381004225345</v>
      </c>
      <c r="AB7">
        <v>0.28096379660910503</v>
      </c>
      <c r="AC7">
        <v>1.6477477415714048</v>
      </c>
      <c r="AD7">
        <v>0.2421277710872695</v>
      </c>
    </row>
    <row r="8" spans="1:30" ht="12.75">
      <c r="A8" t="s">
        <v>94</v>
      </c>
      <c r="B8">
        <v>0.7546666666666666</v>
      </c>
      <c r="C8">
        <v>48.125</v>
      </c>
      <c r="D8">
        <v>724.4375</v>
      </c>
      <c r="E8">
        <v>6.220625</v>
      </c>
      <c r="F8">
        <v>1.51</v>
      </c>
      <c r="G8">
        <v>70.75</v>
      </c>
      <c r="H8">
        <v>4.734285714285714</v>
      </c>
      <c r="I8">
        <v>1.255</v>
      </c>
      <c r="J8">
        <v>53.764375</v>
      </c>
      <c r="K8">
        <v>108.763125</v>
      </c>
      <c r="L8">
        <v>3.3044444444444445</v>
      </c>
      <c r="M8">
        <v>11.842</v>
      </c>
      <c r="N8">
        <v>883.875</v>
      </c>
      <c r="O8">
        <v>0.643125</v>
      </c>
      <c r="P8">
        <v>45.312666666666665</v>
      </c>
      <c r="Q8">
        <v>8.425625</v>
      </c>
      <c r="R8">
        <v>207.25</v>
      </c>
      <c r="S8">
        <v>4.854285714285714</v>
      </c>
      <c r="T8">
        <v>2.6575</v>
      </c>
      <c r="U8">
        <v>2.47625</v>
      </c>
      <c r="V8">
        <v>6.930666666666666</v>
      </c>
      <c r="W8">
        <v>0.98625</v>
      </c>
      <c r="X8">
        <v>5.046</v>
      </c>
      <c r="Y8">
        <v>26</v>
      </c>
      <c r="Z8">
        <v>0.8846666666666668</v>
      </c>
      <c r="AA8">
        <v>2.3680000000000003</v>
      </c>
      <c r="AB8">
        <v>0.304</v>
      </c>
      <c r="AC8">
        <v>1.806875</v>
      </c>
      <c r="AD8">
        <v>0.2675</v>
      </c>
    </row>
    <row r="10" ht="12.75">
      <c r="A10" s="15" t="s">
        <v>238</v>
      </c>
    </row>
    <row r="11" spans="1:30" ht="12.75">
      <c r="A11" t="s">
        <v>0</v>
      </c>
      <c r="B11" t="s">
        <v>41</v>
      </c>
      <c r="C11" t="s">
        <v>10</v>
      </c>
      <c r="D11" t="s">
        <v>12</v>
      </c>
      <c r="E11" t="s">
        <v>35</v>
      </c>
      <c r="F11" t="s">
        <v>37</v>
      </c>
      <c r="G11" t="s">
        <v>20</v>
      </c>
      <c r="H11" t="s">
        <v>39</v>
      </c>
      <c r="I11" t="s">
        <v>127</v>
      </c>
      <c r="J11" t="s">
        <v>21</v>
      </c>
      <c r="K11" t="s">
        <v>22</v>
      </c>
      <c r="L11" t="s">
        <v>36</v>
      </c>
      <c r="M11" t="s">
        <v>23</v>
      </c>
      <c r="N11" t="s">
        <v>11</v>
      </c>
      <c r="O11" t="s">
        <v>128</v>
      </c>
      <c r="P11" t="s">
        <v>24</v>
      </c>
      <c r="Q11" t="s">
        <v>25</v>
      </c>
      <c r="R11" t="s">
        <v>19</v>
      </c>
      <c r="S11" t="s">
        <v>38</v>
      </c>
      <c r="T11" t="s">
        <v>26</v>
      </c>
      <c r="U11" t="s">
        <v>126</v>
      </c>
      <c r="V11" t="s">
        <v>27</v>
      </c>
      <c r="W11" t="s">
        <v>28</v>
      </c>
      <c r="X11" t="s">
        <v>29</v>
      </c>
      <c r="Y11" t="s">
        <v>18</v>
      </c>
      <c r="Z11" t="s">
        <v>30</v>
      </c>
      <c r="AA11" t="s">
        <v>31</v>
      </c>
      <c r="AB11" t="s">
        <v>32</v>
      </c>
      <c r="AC11" t="s">
        <v>33</v>
      </c>
      <c r="AD11" t="s">
        <v>34</v>
      </c>
    </row>
    <row r="12" spans="1:30" ht="12.75">
      <c r="A12" t="s">
        <v>94</v>
      </c>
      <c r="B12">
        <f>B6/B$2</f>
        <v>119.11328245015518</v>
      </c>
      <c r="C12">
        <f aca="true" t="shared" si="0" ref="C12:AD12">C6/C$2</f>
        <v>109.36929409870672</v>
      </c>
      <c r="D12">
        <f t="shared" si="0"/>
        <v>127.0832201247487</v>
      </c>
      <c r="E12">
        <f t="shared" si="0"/>
        <v>88.45787534080178</v>
      </c>
      <c r="F12">
        <f t="shared" si="0"/>
        <v>86.7346743743241</v>
      </c>
      <c r="G12">
        <f t="shared" si="0"/>
        <v>119.14063234852831</v>
      </c>
      <c r="H12">
        <f t="shared" si="0"/>
        <v>137.5082907508412</v>
      </c>
      <c r="I12">
        <f t="shared" si="0"/>
        <v>58.261205989280015</v>
      </c>
      <c r="J12">
        <f t="shared" si="0"/>
        <v>97.15577903990075</v>
      </c>
      <c r="K12">
        <f t="shared" si="0"/>
        <v>76.5020341761821</v>
      </c>
      <c r="L12">
        <f t="shared" si="0"/>
        <v>62.04880697325199</v>
      </c>
      <c r="M12">
        <f t="shared" si="0"/>
        <v>52.7651773761971</v>
      </c>
      <c r="N12">
        <f t="shared" si="0"/>
        <v>50.525973208494726</v>
      </c>
      <c r="O12">
        <f t="shared" si="0"/>
        <v>35.038135288323176</v>
      </c>
      <c r="P12">
        <f t="shared" si="0"/>
        <v>40.32769674266725</v>
      </c>
      <c r="Q12">
        <f t="shared" si="0"/>
        <v>21.755039240256203</v>
      </c>
      <c r="R12">
        <f t="shared" si="0"/>
        <v>22.463797481577874</v>
      </c>
      <c r="S12">
        <f t="shared" si="0"/>
        <v>18.95644872281917</v>
      </c>
      <c r="T12">
        <f t="shared" si="0"/>
        <v>18.068430728668847</v>
      </c>
      <c r="U12">
        <f t="shared" si="0"/>
        <v>12.666825771156008</v>
      </c>
      <c r="V12">
        <f t="shared" si="0"/>
        <v>13.091063962474049</v>
      </c>
      <c r="W12">
        <f t="shared" si="0"/>
        <v>9.796320492526199</v>
      </c>
      <c r="X12">
        <f t="shared" si="0"/>
        <v>7.289899297329162</v>
      </c>
      <c r="Y12">
        <f t="shared" si="0"/>
        <v>6.153846153846154</v>
      </c>
      <c r="Z12">
        <f t="shared" si="0"/>
        <v>5.690415834983304</v>
      </c>
      <c r="AA12">
        <f t="shared" si="0"/>
        <v>5.224920624119721</v>
      </c>
      <c r="AB12">
        <f t="shared" si="0"/>
        <v>4.4194081539310135</v>
      </c>
      <c r="AC12">
        <f t="shared" si="0"/>
        <v>3.9878341955955277</v>
      </c>
      <c r="AD12">
        <f t="shared" si="0"/>
        <v>3.9577328231450073</v>
      </c>
    </row>
    <row r="13" spans="1:30" ht="12.75">
      <c r="A13" t="s">
        <v>94</v>
      </c>
      <c r="B13">
        <f aca="true" t="shared" si="1" ref="B13:Q13">B7/B$2</f>
        <v>71.94156987051988</v>
      </c>
      <c r="C13">
        <f t="shared" si="1"/>
        <v>42.20550905089957</v>
      </c>
      <c r="D13">
        <f t="shared" si="1"/>
        <v>80.22469230907588</v>
      </c>
      <c r="E13">
        <f t="shared" si="1"/>
        <v>57.909771718021744</v>
      </c>
      <c r="F13">
        <f t="shared" si="1"/>
        <v>57.0748494351997</v>
      </c>
      <c r="G13">
        <f t="shared" si="1"/>
        <v>79.31659065287423</v>
      </c>
      <c r="H13">
        <f t="shared" si="1"/>
        <v>93.43247579968141</v>
      </c>
      <c r="I13">
        <f t="shared" si="1"/>
        <v>25.40546067738665</v>
      </c>
      <c r="J13">
        <f t="shared" si="1"/>
        <v>59.363507714102155</v>
      </c>
      <c r="K13">
        <f t="shared" si="1"/>
        <v>46.04796582381791</v>
      </c>
      <c r="L13">
        <f t="shared" si="1"/>
        <v>31.034135123774625</v>
      </c>
      <c r="M13">
        <f t="shared" si="1"/>
        <v>33.046416826701446</v>
      </c>
      <c r="N13">
        <f t="shared" si="1"/>
        <v>33.25364764458583</v>
      </c>
      <c r="O13">
        <f t="shared" si="1"/>
        <v>24.0481801143136</v>
      </c>
      <c r="P13">
        <f t="shared" si="1"/>
        <v>26.60386406481674</v>
      </c>
      <c r="Q13">
        <f t="shared" si="1"/>
        <v>16.19822652550956</v>
      </c>
      <c r="R13">
        <f aca="true" t="shared" si="2" ref="R13:AD13">R7/R$2</f>
        <v>14.5451310898507</v>
      </c>
      <c r="S13">
        <f t="shared" si="2"/>
        <v>12.462876288738848</v>
      </c>
      <c r="T13">
        <f t="shared" si="2"/>
        <v>13.568474033235915</v>
      </c>
      <c r="U13">
        <f t="shared" si="2"/>
        <v>10.18735050941621</v>
      </c>
      <c r="V13">
        <f t="shared" si="2"/>
        <v>10.166206731038255</v>
      </c>
      <c r="W13">
        <f t="shared" si="2"/>
        <v>8.467568396362688</v>
      </c>
      <c r="X13">
        <f t="shared" si="2"/>
        <v>6.403452127365547</v>
      </c>
      <c r="Y13">
        <f t="shared" si="2"/>
        <v>5.274725274725275</v>
      </c>
      <c r="Z13">
        <f t="shared" si="2"/>
        <v>5.0982020511955595</v>
      </c>
      <c r="AA13">
        <f t="shared" si="2"/>
        <v>4.641746042546947</v>
      </c>
      <c r="AB13">
        <f t="shared" si="2"/>
        <v>3.796808062285203</v>
      </c>
      <c r="AC13">
        <f t="shared" si="2"/>
        <v>3.3422875082584276</v>
      </c>
      <c r="AD13">
        <f t="shared" si="2"/>
        <v>3.271996906584723</v>
      </c>
    </row>
    <row r="14" spans="1:30" ht="12.75">
      <c r="A14" t="s">
        <v>94</v>
      </c>
      <c r="B14">
        <f aca="true" t="shared" si="3" ref="B14:AD14">B8/B$2</f>
        <v>95.52742616033754</v>
      </c>
      <c r="C14">
        <f t="shared" si="3"/>
        <v>75.78740157480316</v>
      </c>
      <c r="D14">
        <f t="shared" si="3"/>
        <v>103.65395621691229</v>
      </c>
      <c r="E14">
        <f t="shared" si="3"/>
        <v>73.18382352941175</v>
      </c>
      <c r="F14">
        <f t="shared" si="3"/>
        <v>71.9047619047619</v>
      </c>
      <c r="G14">
        <f t="shared" si="3"/>
        <v>99.22861150070126</v>
      </c>
      <c r="H14">
        <f t="shared" si="3"/>
        <v>115.47038327526131</v>
      </c>
      <c r="I14">
        <f t="shared" si="3"/>
        <v>41.83333333333333</v>
      </c>
      <c r="J14">
        <f t="shared" si="3"/>
        <v>78.25964337700145</v>
      </c>
      <c r="K14">
        <f t="shared" si="3"/>
        <v>61.275000000000006</v>
      </c>
      <c r="L14">
        <f t="shared" si="3"/>
        <v>46.54147104851331</v>
      </c>
      <c r="M14">
        <f t="shared" si="3"/>
        <v>42.905797101449274</v>
      </c>
      <c r="N14">
        <f t="shared" si="3"/>
        <v>41.88981042654028</v>
      </c>
      <c r="O14">
        <f t="shared" si="3"/>
        <v>29.543157701318385</v>
      </c>
      <c r="P14">
        <f t="shared" si="3"/>
        <v>33.465780403741995</v>
      </c>
      <c r="Q14">
        <f t="shared" si="3"/>
        <v>18.976632882882882</v>
      </c>
      <c r="R14">
        <f t="shared" si="3"/>
        <v>18.50446428571429</v>
      </c>
      <c r="S14">
        <f t="shared" si="3"/>
        <v>15.70966250577901</v>
      </c>
      <c r="T14">
        <f t="shared" si="3"/>
        <v>15.818452380952381</v>
      </c>
      <c r="U14">
        <f t="shared" si="3"/>
        <v>11.42708814028611</v>
      </c>
      <c r="V14">
        <f t="shared" si="3"/>
        <v>11.628635346756152</v>
      </c>
      <c r="W14">
        <f t="shared" si="3"/>
        <v>9.131944444444445</v>
      </c>
      <c r="X14">
        <f t="shared" si="3"/>
        <v>6.846675712347355</v>
      </c>
      <c r="Y14">
        <f t="shared" si="3"/>
        <v>5.714285714285714</v>
      </c>
      <c r="Z14">
        <f t="shared" si="3"/>
        <v>5.394308943089432</v>
      </c>
      <c r="AA14">
        <f t="shared" si="3"/>
        <v>4.9333333333333345</v>
      </c>
      <c r="AB14">
        <f t="shared" si="3"/>
        <v>4.108108108108108</v>
      </c>
      <c r="AC14">
        <f t="shared" si="3"/>
        <v>3.665060851926978</v>
      </c>
      <c r="AD14">
        <f t="shared" si="3"/>
        <v>3.6148648648648654</v>
      </c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7">
      <selection activeCell="B42" sqref="B42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94</v>
      </c>
      <c r="B6">
        <v>0.7662874615673301</v>
      </c>
      <c r="C6">
        <v>49.11765014696475</v>
      </c>
      <c r="D6">
        <v>792.2632081991242</v>
      </c>
      <c r="E6">
        <v>6.807078099470143</v>
      </c>
      <c r="F6">
        <v>2.0399254057571232</v>
      </c>
      <c r="G6">
        <v>90.7225403589317</v>
      </c>
      <c r="H6">
        <v>5.183902739995349</v>
      </c>
      <c r="I6">
        <v>1.9501052373203156</v>
      </c>
      <c r="J6">
        <v>60.30098139914885</v>
      </c>
      <c r="K6">
        <v>118.73264451246135</v>
      </c>
      <c r="L6">
        <v>4.306052205078026</v>
      </c>
      <c r="M6">
        <v>14.524971090874448</v>
      </c>
      <c r="N6">
        <v>957.7947357491673</v>
      </c>
      <c r="O6">
        <v>0.8827165366309656</v>
      </c>
      <c r="P6">
        <v>53.285488991855146</v>
      </c>
      <c r="Q6">
        <v>9.524932161816615</v>
      </c>
      <c r="R6">
        <v>246.13735913172303</v>
      </c>
      <c r="S6">
        <v>5.802595923651814</v>
      </c>
      <c r="T6">
        <v>2.798285233959663</v>
      </c>
      <c r="U6">
        <v>2.7109605019249625</v>
      </c>
      <c r="V6">
        <v>7.937724884400314</v>
      </c>
      <c r="W6">
        <v>1.0509277824896273</v>
      </c>
      <c r="X6">
        <v>5.349810043953525</v>
      </c>
      <c r="Y6">
        <v>24.255995883988433</v>
      </c>
      <c r="Z6">
        <v>0.940735008169473</v>
      </c>
      <c r="AA6">
        <v>2.3439791656977667</v>
      </c>
      <c r="AB6">
        <v>0.29505203256980256</v>
      </c>
      <c r="AC6">
        <v>1.8271940374350908</v>
      </c>
      <c r="AD6">
        <v>0.2654719153847891</v>
      </c>
    </row>
    <row r="7" spans="1:30" ht="12.75">
      <c r="A7" t="s">
        <v>94</v>
      </c>
      <c r="B7">
        <v>0.1860202307403624</v>
      </c>
      <c r="C7">
        <v>24.851580622266027</v>
      </c>
      <c r="D7">
        <v>454.04448410856816</v>
      </c>
      <c r="E7">
        <v>3.909844977452936</v>
      </c>
      <c r="F7">
        <v>1.1277669019351837</v>
      </c>
      <c r="G7">
        <v>55.32361348722213</v>
      </c>
      <c r="H7">
        <v>3.228404952312343</v>
      </c>
      <c r="I7">
        <v>1.0391255319104538</v>
      </c>
      <c r="J7">
        <v>31.299018600851138</v>
      </c>
      <c r="K7">
        <v>62.94427856446175</v>
      </c>
      <c r="L7">
        <v>2.8216401026142823</v>
      </c>
      <c r="M7">
        <v>7.895028909125554</v>
      </c>
      <c r="N7">
        <v>590.512956558525</v>
      </c>
      <c r="O7">
        <v>0.4003603864459572</v>
      </c>
      <c r="P7">
        <v>31.068357161991006</v>
      </c>
      <c r="Q7">
        <v>6.435067838183386</v>
      </c>
      <c r="R7">
        <v>168.63187163750774</v>
      </c>
      <c r="S7">
        <v>4.155865614809724</v>
      </c>
      <c r="T7">
        <v>1.965293186025533</v>
      </c>
      <c r="U7">
        <v>2.1044241134596526</v>
      </c>
      <c r="V7">
        <v>5.79427998142503</v>
      </c>
      <c r="W7">
        <v>0.804456832894988</v>
      </c>
      <c r="X7">
        <v>4.275189956046475</v>
      </c>
      <c r="Y7">
        <v>18.528619500626945</v>
      </c>
      <c r="Z7">
        <v>0.7642649918305271</v>
      </c>
      <c r="AA7">
        <v>1.8960208343022336</v>
      </c>
      <c r="AB7">
        <v>0.24161463409686407</v>
      </c>
      <c r="AC7">
        <v>1.492805962564909</v>
      </c>
      <c r="AD7">
        <v>0.19760500769213396</v>
      </c>
    </row>
    <row r="8" spans="1:30" ht="12.75">
      <c r="A8" t="s">
        <v>94</v>
      </c>
      <c r="B8">
        <v>0.4761538461538462</v>
      </c>
      <c r="C8">
        <v>36.98461538461539</v>
      </c>
      <c r="D8">
        <v>623.1538461538462</v>
      </c>
      <c r="E8">
        <v>5.3584615384615395</v>
      </c>
      <c r="F8">
        <v>1.5838461538461535</v>
      </c>
      <c r="G8">
        <v>73.02307692307691</v>
      </c>
      <c r="H8">
        <v>4.206153846153846</v>
      </c>
      <c r="I8">
        <v>1.4946153846153847</v>
      </c>
      <c r="J8">
        <v>45.8</v>
      </c>
      <c r="K8">
        <v>90.83846153846154</v>
      </c>
      <c r="L8">
        <v>3.563846153846154</v>
      </c>
      <c r="M8">
        <v>11.21</v>
      </c>
      <c r="N8">
        <v>774.1538461538462</v>
      </c>
      <c r="O8">
        <v>0.6415384615384614</v>
      </c>
      <c r="P8">
        <v>42.176923076923075</v>
      </c>
      <c r="Q8">
        <v>7.98</v>
      </c>
      <c r="R8">
        <v>207.3846153846154</v>
      </c>
      <c r="S8">
        <v>4.979230769230769</v>
      </c>
      <c r="T8">
        <v>2.381789209992598</v>
      </c>
      <c r="U8">
        <v>2.4076923076923076</v>
      </c>
      <c r="V8">
        <v>6.866002432912672</v>
      </c>
      <c r="W8">
        <v>0.9276923076923077</v>
      </c>
      <c r="X8">
        <v>4.8125</v>
      </c>
      <c r="Y8">
        <v>21.39230769230769</v>
      </c>
      <c r="Z8">
        <v>0.8525</v>
      </c>
      <c r="AA8">
        <v>2.12</v>
      </c>
      <c r="AB8">
        <v>0.2683333333333333</v>
      </c>
      <c r="AC8">
        <v>1.66</v>
      </c>
      <c r="AD8">
        <v>0.23153846153846153</v>
      </c>
    </row>
    <row r="10" ht="12.75">
      <c r="A10" s="15" t="s">
        <v>238</v>
      </c>
    </row>
    <row r="11" spans="1:30" ht="12.75">
      <c r="A11" t="s">
        <v>0</v>
      </c>
      <c r="B11" t="s">
        <v>41</v>
      </c>
      <c r="C11" t="s">
        <v>10</v>
      </c>
      <c r="D11" t="s">
        <v>12</v>
      </c>
      <c r="E11" t="s">
        <v>35</v>
      </c>
      <c r="F11" t="s">
        <v>37</v>
      </c>
      <c r="G11" t="s">
        <v>20</v>
      </c>
      <c r="H11" t="s">
        <v>39</v>
      </c>
      <c r="I11" t="s">
        <v>127</v>
      </c>
      <c r="J11" t="s">
        <v>21</v>
      </c>
      <c r="K11" t="s">
        <v>22</v>
      </c>
      <c r="L11" t="s">
        <v>36</v>
      </c>
      <c r="M11" t="s">
        <v>23</v>
      </c>
      <c r="N11" t="s">
        <v>11</v>
      </c>
      <c r="O11" t="s">
        <v>128</v>
      </c>
      <c r="P11" t="s">
        <v>24</v>
      </c>
      <c r="Q11" t="s">
        <v>25</v>
      </c>
      <c r="R11" t="s">
        <v>19</v>
      </c>
      <c r="S11" t="s">
        <v>38</v>
      </c>
      <c r="T11" t="s">
        <v>26</v>
      </c>
      <c r="U11" t="s">
        <v>126</v>
      </c>
      <c r="V11" t="s">
        <v>27</v>
      </c>
      <c r="W11" t="s">
        <v>28</v>
      </c>
      <c r="X11" t="s">
        <v>29</v>
      </c>
      <c r="Y11" t="s">
        <v>18</v>
      </c>
      <c r="Z11" t="s">
        <v>30</v>
      </c>
      <c r="AA11" t="s">
        <v>31</v>
      </c>
      <c r="AB11" t="s">
        <v>32</v>
      </c>
      <c r="AC11" t="s">
        <v>33</v>
      </c>
      <c r="AD11" t="s">
        <v>34</v>
      </c>
    </row>
    <row r="12" spans="1:30" ht="12.75">
      <c r="A12" t="s">
        <v>94</v>
      </c>
      <c r="B12">
        <f>B6/B$2</f>
        <v>96.99841285662406</v>
      </c>
      <c r="C12">
        <f aca="true" t="shared" si="0" ref="C12:AD12">C6/C$2</f>
        <v>77.35063015270039</v>
      </c>
      <c r="D12">
        <f t="shared" si="0"/>
        <v>113.35859324640495</v>
      </c>
      <c r="E12">
        <f t="shared" si="0"/>
        <v>80.08327175847226</v>
      </c>
      <c r="F12">
        <f t="shared" si="0"/>
        <v>97.13930503605349</v>
      </c>
      <c r="G12">
        <f t="shared" si="0"/>
        <v>127.24058956371907</v>
      </c>
      <c r="H12">
        <f t="shared" si="0"/>
        <v>126.4366521950085</v>
      </c>
      <c r="I12">
        <f t="shared" si="0"/>
        <v>65.00350791067719</v>
      </c>
      <c r="J12">
        <f t="shared" si="0"/>
        <v>87.77435429279308</v>
      </c>
      <c r="K12">
        <f t="shared" si="0"/>
        <v>66.89163071124584</v>
      </c>
      <c r="L12">
        <f t="shared" si="0"/>
        <v>60.648622606732765</v>
      </c>
      <c r="M12">
        <f t="shared" si="0"/>
        <v>52.626706850994374</v>
      </c>
      <c r="N12">
        <f t="shared" si="0"/>
        <v>45.393115438349156</v>
      </c>
      <c r="O12">
        <f t="shared" si="0"/>
        <v>40.549246020991575</v>
      </c>
      <c r="P12">
        <f t="shared" si="0"/>
        <v>39.354127763556235</v>
      </c>
      <c r="Q12">
        <f t="shared" si="0"/>
        <v>21.452549914001384</v>
      </c>
      <c r="R12">
        <f t="shared" si="0"/>
        <v>21.97654992247527</v>
      </c>
      <c r="S12">
        <f t="shared" si="0"/>
        <v>18.778627584633703</v>
      </c>
      <c r="T12">
        <f t="shared" si="0"/>
        <v>16.656459725950373</v>
      </c>
      <c r="U12">
        <f t="shared" si="0"/>
        <v>12.510200747231021</v>
      </c>
      <c r="V12">
        <f t="shared" si="0"/>
        <v>13.318330342953548</v>
      </c>
      <c r="W12">
        <f t="shared" si="0"/>
        <v>9.730812800829883</v>
      </c>
      <c r="X12">
        <f t="shared" si="0"/>
        <v>7.258901009434905</v>
      </c>
      <c r="Y12">
        <f t="shared" si="0"/>
        <v>5.330988106371084</v>
      </c>
      <c r="Z12">
        <f t="shared" si="0"/>
        <v>5.736189074204103</v>
      </c>
      <c r="AA12">
        <f t="shared" si="0"/>
        <v>4.883289928537014</v>
      </c>
      <c r="AB12">
        <f t="shared" si="0"/>
        <v>3.9871896293216564</v>
      </c>
      <c r="AC12">
        <f t="shared" si="0"/>
        <v>3.7062759380022126</v>
      </c>
      <c r="AD12">
        <f t="shared" si="0"/>
        <v>3.5874583160106637</v>
      </c>
    </row>
    <row r="13" spans="1:30" ht="12.75">
      <c r="A13" t="s">
        <v>94</v>
      </c>
      <c r="B13">
        <f aca="true" t="shared" si="1" ref="B13:Q13">B7/B$2</f>
        <v>23.54686465067878</v>
      </c>
      <c r="C13">
        <f t="shared" si="1"/>
        <v>39.13634743663941</v>
      </c>
      <c r="D13">
        <f t="shared" si="1"/>
        <v>64.96558650859467</v>
      </c>
      <c r="E13">
        <f t="shared" si="1"/>
        <v>45.998176205328654</v>
      </c>
      <c r="F13">
        <f t="shared" si="1"/>
        <v>53.70318580643732</v>
      </c>
      <c r="G13">
        <f t="shared" si="1"/>
        <v>77.59272578853034</v>
      </c>
      <c r="H13">
        <f t="shared" si="1"/>
        <v>78.74158420274007</v>
      </c>
      <c r="I13">
        <f t="shared" si="1"/>
        <v>34.63751773034846</v>
      </c>
      <c r="J13">
        <f t="shared" si="1"/>
        <v>45.55897904054023</v>
      </c>
      <c r="K13">
        <f t="shared" si="1"/>
        <v>35.46156538842916</v>
      </c>
      <c r="L13">
        <f t="shared" si="1"/>
        <v>39.74140989597581</v>
      </c>
      <c r="M13">
        <f t="shared" si="1"/>
        <v>28.605177206976645</v>
      </c>
      <c r="N13">
        <f t="shared" si="1"/>
        <v>27.986396045427725</v>
      </c>
      <c r="O13">
        <f t="shared" si="1"/>
        <v>18.391308119158307</v>
      </c>
      <c r="P13">
        <f t="shared" si="1"/>
        <v>22.945610902504434</v>
      </c>
      <c r="Q13">
        <f t="shared" si="1"/>
        <v>14.493396031944563</v>
      </c>
      <c r="R13">
        <f aca="true" t="shared" si="2" ref="R13:AD13">R7/R$2</f>
        <v>15.056417110491763</v>
      </c>
      <c r="S13">
        <f t="shared" si="2"/>
        <v>13.449403284173865</v>
      </c>
      <c r="T13">
        <f t="shared" si="2"/>
        <v>11.698173726342457</v>
      </c>
      <c r="U13">
        <f t="shared" si="2"/>
        <v>9.711232641715055</v>
      </c>
      <c r="V13">
        <f t="shared" si="2"/>
        <v>9.721946277558775</v>
      </c>
      <c r="W13">
        <f t="shared" si="2"/>
        <v>7.448674378657297</v>
      </c>
      <c r="X13">
        <f t="shared" si="2"/>
        <v>5.8008004831024085</v>
      </c>
      <c r="Y13">
        <f t="shared" si="2"/>
        <v>4.072224066071856</v>
      </c>
      <c r="Z13">
        <f t="shared" si="2"/>
        <v>4.6601523892105305</v>
      </c>
      <c r="AA13">
        <f t="shared" si="2"/>
        <v>3.95004340479632</v>
      </c>
      <c r="AB13">
        <f t="shared" si="2"/>
        <v>3.2650626229305955</v>
      </c>
      <c r="AC13">
        <f t="shared" si="2"/>
        <v>3.0280039808618846</v>
      </c>
      <c r="AD13">
        <f t="shared" si="2"/>
        <v>2.6703379417855944</v>
      </c>
    </row>
    <row r="14" spans="1:30" ht="12.75">
      <c r="A14" t="s">
        <v>94</v>
      </c>
      <c r="B14">
        <f aca="true" t="shared" si="3" ref="B14:AD14">B8/B$2</f>
        <v>60.272638753651414</v>
      </c>
      <c r="C14">
        <f t="shared" si="3"/>
        <v>58.2434887946699</v>
      </c>
      <c r="D14">
        <f t="shared" si="3"/>
        <v>89.16208987749981</v>
      </c>
      <c r="E14">
        <f t="shared" si="3"/>
        <v>63.04072398190046</v>
      </c>
      <c r="F14">
        <f t="shared" si="3"/>
        <v>75.4212454212454</v>
      </c>
      <c r="G14">
        <f t="shared" si="3"/>
        <v>102.41665767612471</v>
      </c>
      <c r="H14">
        <f t="shared" si="3"/>
        <v>102.58911819887429</v>
      </c>
      <c r="I14">
        <f t="shared" si="3"/>
        <v>49.820512820512825</v>
      </c>
      <c r="J14">
        <f t="shared" si="3"/>
        <v>66.66666666666666</v>
      </c>
      <c r="K14">
        <f t="shared" si="3"/>
        <v>51.176598049837494</v>
      </c>
      <c r="L14">
        <f t="shared" si="3"/>
        <v>50.19501625135428</v>
      </c>
      <c r="M14">
        <f t="shared" si="3"/>
        <v>40.61594202898551</v>
      </c>
      <c r="N14">
        <f t="shared" si="3"/>
        <v>36.68975574188844</v>
      </c>
      <c r="O14">
        <f t="shared" si="3"/>
        <v>29.470277070074943</v>
      </c>
      <c r="P14">
        <f t="shared" si="3"/>
        <v>31.149869333030335</v>
      </c>
      <c r="Q14">
        <f t="shared" si="3"/>
        <v>17.972972972972975</v>
      </c>
      <c r="R14">
        <f t="shared" si="3"/>
        <v>18.516483516483518</v>
      </c>
      <c r="S14">
        <f t="shared" si="3"/>
        <v>16.114015434403782</v>
      </c>
      <c r="T14">
        <f t="shared" si="3"/>
        <v>14.177316726146415</v>
      </c>
      <c r="U14">
        <f t="shared" si="3"/>
        <v>11.11071669447304</v>
      </c>
      <c r="V14">
        <f t="shared" si="3"/>
        <v>11.520138310256161</v>
      </c>
      <c r="W14">
        <f t="shared" si="3"/>
        <v>8.58974358974359</v>
      </c>
      <c r="X14">
        <f t="shared" si="3"/>
        <v>6.529850746268657</v>
      </c>
      <c r="Y14">
        <f t="shared" si="3"/>
        <v>4.70160608622147</v>
      </c>
      <c r="Z14">
        <f t="shared" si="3"/>
        <v>5.198170731707317</v>
      </c>
      <c r="AA14">
        <f t="shared" si="3"/>
        <v>4.416666666666667</v>
      </c>
      <c r="AB14">
        <f t="shared" si="3"/>
        <v>3.626126126126126</v>
      </c>
      <c r="AC14">
        <f t="shared" si="3"/>
        <v>3.3671399594320484</v>
      </c>
      <c r="AD14">
        <f t="shared" si="3"/>
        <v>3.128898128898129</v>
      </c>
    </row>
  </sheetData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7">
      <selection activeCell="C44" sqref="C44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94</v>
      </c>
      <c r="B6">
        <v>0.8183166817585574</v>
      </c>
      <c r="C6">
        <v>51.16288881934845</v>
      </c>
      <c r="D6">
        <v>1080.607452843409</v>
      </c>
      <c r="E6">
        <v>10.129062563801297</v>
      </c>
      <c r="F6">
        <v>4.9653096654594915</v>
      </c>
      <c r="G6">
        <v>95.44240624403533</v>
      </c>
      <c r="H6">
        <v>5.5317780033846775</v>
      </c>
      <c r="I6">
        <v>1.3530457633824466</v>
      </c>
      <c r="J6">
        <v>76.62484588655974</v>
      </c>
      <c r="K6">
        <v>144.72221295078614</v>
      </c>
      <c r="L6">
        <v>12.59656257712289</v>
      </c>
      <c r="M6">
        <v>14.776115075556042</v>
      </c>
      <c r="N6">
        <v>1057.2860841746506</v>
      </c>
      <c r="O6">
        <v>0.9132210452384609</v>
      </c>
      <c r="P6">
        <v>57.49334544797298</v>
      </c>
      <c r="Q6">
        <v>11.223317504582008</v>
      </c>
      <c r="R6">
        <v>270.75753875595507</v>
      </c>
      <c r="S6">
        <v>5.624394819820426</v>
      </c>
      <c r="T6">
        <v>2.976175091420542</v>
      </c>
      <c r="U6">
        <v>2.6031232275278464</v>
      </c>
      <c r="V6">
        <v>8.34881920902734</v>
      </c>
      <c r="W6">
        <v>1.1243921424116805</v>
      </c>
      <c r="X6">
        <v>6.284844558986255</v>
      </c>
      <c r="Y6">
        <v>32.2949099907803</v>
      </c>
      <c r="Z6">
        <v>1.0668142549215285</v>
      </c>
      <c r="AA6">
        <v>2.832209802560951</v>
      </c>
      <c r="AB6">
        <v>0.3695202289418598</v>
      </c>
      <c r="AC6">
        <v>2.3364755859020603</v>
      </c>
      <c r="AD6">
        <v>0.3270429362270901</v>
      </c>
    </row>
    <row r="7" spans="1:30" ht="12.75">
      <c r="A7" t="s">
        <v>94</v>
      </c>
      <c r="B7">
        <v>0.38596903252715675</v>
      </c>
      <c r="C7">
        <v>25.029396894937264</v>
      </c>
      <c r="D7">
        <v>244.15662878924422</v>
      </c>
      <c r="E7">
        <v>4.626137436198704</v>
      </c>
      <c r="F7">
        <v>0.4100749499251233</v>
      </c>
      <c r="G7">
        <v>66.94371620494427</v>
      </c>
      <c r="H7">
        <v>3.861079139472465</v>
      </c>
      <c r="I7">
        <v>0.720015461107349</v>
      </c>
      <c r="J7">
        <v>47.588623501195336</v>
      </c>
      <c r="K7">
        <v>91.43248092676487</v>
      </c>
      <c r="L7">
        <v>1.4817707562104427</v>
      </c>
      <c r="M7">
        <v>9.811027781586816</v>
      </c>
      <c r="N7">
        <v>706.3179974580024</v>
      </c>
      <c r="O7">
        <v>0.48228915884317203</v>
      </c>
      <c r="P7">
        <v>37.781756592843344</v>
      </c>
      <c r="Q7">
        <v>7.813825352560853</v>
      </c>
      <c r="R7">
        <v>205.49103267261637</v>
      </c>
      <c r="S7">
        <v>4.408462323036717</v>
      </c>
      <c r="T7">
        <v>2.1817840922529275</v>
      </c>
      <c r="U7">
        <v>2.2013665683905197</v>
      </c>
      <c r="V7">
        <v>6.124242015462458</v>
      </c>
      <c r="W7">
        <v>0.8941792861597486</v>
      </c>
      <c r="X7">
        <v>4.857400338972927</v>
      </c>
      <c r="Y7">
        <v>24.43692674391358</v>
      </c>
      <c r="Z7">
        <v>0.8746143165070425</v>
      </c>
      <c r="AA7">
        <v>2.21513713621456</v>
      </c>
      <c r="AB7">
        <v>0.3061940567724258</v>
      </c>
      <c r="AC7">
        <v>1.8263815569550819</v>
      </c>
      <c r="AD7">
        <v>0.2533652270382159</v>
      </c>
    </row>
    <row r="8" spans="1:30" ht="12.75">
      <c r="A8" t="s">
        <v>94</v>
      </c>
      <c r="B8">
        <v>0.6021428571428571</v>
      </c>
      <c r="C8">
        <v>38.09614285714286</v>
      </c>
      <c r="D8">
        <v>662.3820408163266</v>
      </c>
      <c r="E8">
        <v>7.3776</v>
      </c>
      <c r="F8">
        <v>2.6876923076923074</v>
      </c>
      <c r="G8">
        <v>81.1930612244898</v>
      </c>
      <c r="H8">
        <v>4.696428571428571</v>
      </c>
      <c r="I8">
        <v>1.0365306122448978</v>
      </c>
      <c r="J8">
        <v>62.106734693877534</v>
      </c>
      <c r="K8">
        <v>118.0773469387755</v>
      </c>
      <c r="L8">
        <v>7.039166666666667</v>
      </c>
      <c r="M8">
        <v>12.293571428571429</v>
      </c>
      <c r="N8">
        <v>881.8020408163264</v>
      </c>
      <c r="O8">
        <v>0.6977551020408165</v>
      </c>
      <c r="P8">
        <v>47.63755102040816</v>
      </c>
      <c r="Q8">
        <v>9.51857142857143</v>
      </c>
      <c r="R8">
        <v>238.12428571428572</v>
      </c>
      <c r="S8">
        <v>5.0164285714285715</v>
      </c>
      <c r="T8">
        <v>2.5789795918367346</v>
      </c>
      <c r="U8">
        <v>2.402244897959183</v>
      </c>
      <c r="V8">
        <v>7.236530612244899</v>
      </c>
      <c r="W8">
        <v>1.0092857142857146</v>
      </c>
      <c r="X8">
        <v>5.571122448979591</v>
      </c>
      <c r="Y8">
        <v>28.36591836734694</v>
      </c>
      <c r="Z8">
        <v>0.9707142857142855</v>
      </c>
      <c r="AA8">
        <v>2.5236734693877554</v>
      </c>
      <c r="AB8">
        <v>0.3378571428571428</v>
      </c>
      <c r="AC8">
        <v>2.081428571428571</v>
      </c>
      <c r="AD8">
        <v>0.290204081632653</v>
      </c>
    </row>
    <row r="10" ht="12.75">
      <c r="A10" s="15" t="s">
        <v>238</v>
      </c>
    </row>
    <row r="11" spans="1:30" ht="12.75">
      <c r="A11" t="s">
        <v>0</v>
      </c>
      <c r="B11" t="s">
        <v>41</v>
      </c>
      <c r="C11" t="s">
        <v>10</v>
      </c>
      <c r="D11" t="s">
        <v>12</v>
      </c>
      <c r="E11" t="s">
        <v>35</v>
      </c>
      <c r="F11" t="s">
        <v>37</v>
      </c>
      <c r="G11" t="s">
        <v>20</v>
      </c>
      <c r="H11" t="s">
        <v>39</v>
      </c>
      <c r="I11" t="s">
        <v>127</v>
      </c>
      <c r="J11" t="s">
        <v>21</v>
      </c>
      <c r="K11" t="s">
        <v>22</v>
      </c>
      <c r="L11" t="s">
        <v>36</v>
      </c>
      <c r="M11" t="s">
        <v>23</v>
      </c>
      <c r="N11" t="s">
        <v>11</v>
      </c>
      <c r="O11" t="s">
        <v>128</v>
      </c>
      <c r="P11" t="s">
        <v>24</v>
      </c>
      <c r="Q11" t="s">
        <v>25</v>
      </c>
      <c r="R11" t="s">
        <v>19</v>
      </c>
      <c r="S11" t="s">
        <v>38</v>
      </c>
      <c r="T11" t="s">
        <v>26</v>
      </c>
      <c r="U11" t="s">
        <v>126</v>
      </c>
      <c r="V11" t="s">
        <v>27</v>
      </c>
      <c r="W11" t="s">
        <v>28</v>
      </c>
      <c r="X11" t="s">
        <v>29</v>
      </c>
      <c r="Y11" t="s">
        <v>18</v>
      </c>
      <c r="Z11" t="s">
        <v>30</v>
      </c>
      <c r="AA11" t="s">
        <v>31</v>
      </c>
      <c r="AB11" t="s">
        <v>32</v>
      </c>
      <c r="AC11" t="s">
        <v>33</v>
      </c>
      <c r="AD11" t="s">
        <v>34</v>
      </c>
    </row>
    <row r="12" spans="1:30" ht="12.75">
      <c r="A12" t="s">
        <v>94</v>
      </c>
      <c r="B12">
        <f>B6/B$2</f>
        <v>103.58439009601992</v>
      </c>
      <c r="C12">
        <f aca="true" t="shared" si="0" ref="C12:AD12">C6/C$2</f>
        <v>80.57147845566685</v>
      </c>
      <c r="D12">
        <f t="shared" si="0"/>
        <v>154.61546041542553</v>
      </c>
      <c r="E12">
        <f t="shared" si="0"/>
        <v>119.16544192707407</v>
      </c>
      <c r="F12">
        <f t="shared" si="0"/>
        <v>236.44331740283292</v>
      </c>
      <c r="G12">
        <f t="shared" si="0"/>
        <v>133.86031731281253</v>
      </c>
      <c r="H12">
        <f t="shared" si="0"/>
        <v>134.92141471669945</v>
      </c>
      <c r="I12">
        <f t="shared" si="0"/>
        <v>45.10152544608156</v>
      </c>
      <c r="J12">
        <f t="shared" si="0"/>
        <v>111.53543797170266</v>
      </c>
      <c r="K12">
        <f t="shared" si="0"/>
        <v>81.53364109903445</v>
      </c>
      <c r="L12">
        <f t="shared" si="0"/>
        <v>177.41637432567452</v>
      </c>
      <c r="M12">
        <f t="shared" si="0"/>
        <v>53.53664882447841</v>
      </c>
      <c r="N12">
        <f t="shared" si="0"/>
        <v>50.10834522154742</v>
      </c>
      <c r="O12">
        <f t="shared" si="0"/>
        <v>41.95052805542105</v>
      </c>
      <c r="P12">
        <f t="shared" si="0"/>
        <v>42.46185040470677</v>
      </c>
      <c r="Q12">
        <f t="shared" si="0"/>
        <v>25.277742127436955</v>
      </c>
      <c r="R12">
        <f t="shared" si="0"/>
        <v>24.174780246067417</v>
      </c>
      <c r="S12">
        <f t="shared" si="0"/>
        <v>18.201924983237625</v>
      </c>
      <c r="T12">
        <f t="shared" si="0"/>
        <v>17.71532792512227</v>
      </c>
      <c r="U12">
        <f t="shared" si="0"/>
        <v>12.01256680908097</v>
      </c>
      <c r="V12">
        <f t="shared" si="0"/>
        <v>14.008085921186813</v>
      </c>
      <c r="W12">
        <f t="shared" si="0"/>
        <v>10.411038355663708</v>
      </c>
      <c r="X12">
        <f t="shared" si="0"/>
        <v>8.527604557647566</v>
      </c>
      <c r="Y12">
        <f t="shared" si="0"/>
        <v>7.09778241555611</v>
      </c>
      <c r="Z12">
        <f t="shared" si="0"/>
        <v>6.50496496903371</v>
      </c>
      <c r="AA12">
        <f t="shared" si="0"/>
        <v>5.900437088668648</v>
      </c>
      <c r="AB12">
        <f t="shared" si="0"/>
        <v>4.99351660732243</v>
      </c>
      <c r="AC12">
        <f t="shared" si="0"/>
        <v>4.739301391282069</v>
      </c>
      <c r="AD12">
        <f t="shared" si="0"/>
        <v>4.41949913820392</v>
      </c>
    </row>
    <row r="13" spans="1:30" ht="12.75">
      <c r="A13" t="s">
        <v>94</v>
      </c>
      <c r="B13">
        <f aca="true" t="shared" si="1" ref="B13:Q13">B7/B$2</f>
        <v>48.856839560399585</v>
      </c>
      <c r="C13">
        <f t="shared" si="1"/>
        <v>39.41637306289333</v>
      </c>
      <c r="D13">
        <f t="shared" si="1"/>
        <v>34.93441533684994</v>
      </c>
      <c r="E13">
        <f t="shared" si="1"/>
        <v>54.42514630822004</v>
      </c>
      <c r="F13">
        <f t="shared" si="1"/>
        <v>19.52737856786301</v>
      </c>
      <c r="G13">
        <f t="shared" si="1"/>
        <v>93.89020505602282</v>
      </c>
      <c r="H13">
        <f t="shared" si="1"/>
        <v>94.1726619383528</v>
      </c>
      <c r="I13">
        <f t="shared" si="1"/>
        <v>24.00051537024497</v>
      </c>
      <c r="J13">
        <f t="shared" si="1"/>
        <v>69.27019432488403</v>
      </c>
      <c r="K13">
        <f t="shared" si="1"/>
        <v>51.511256860149224</v>
      </c>
      <c r="L13">
        <f t="shared" si="1"/>
        <v>20.87001065085131</v>
      </c>
      <c r="M13">
        <f t="shared" si="1"/>
        <v>35.54720210719861</v>
      </c>
      <c r="N13">
        <f t="shared" si="1"/>
        <v>33.474786609384</v>
      </c>
      <c r="O13">
        <f t="shared" si="1"/>
        <v>22.154860528419864</v>
      </c>
      <c r="P13">
        <f t="shared" si="1"/>
        <v>27.903808414212218</v>
      </c>
      <c r="Q13">
        <f t="shared" si="1"/>
        <v>17.59870574901093</v>
      </c>
      <c r="R13">
        <f aca="true" t="shared" si="2" ref="R13:AD13">R7/R$2</f>
        <v>18.347413631483604</v>
      </c>
      <c r="S13">
        <f t="shared" si="2"/>
        <v>14.266868359342125</v>
      </c>
      <c r="T13">
        <f t="shared" si="2"/>
        <v>12.986810072934091</v>
      </c>
      <c r="U13">
        <f t="shared" si="2"/>
        <v>10.158590532489708</v>
      </c>
      <c r="V13">
        <f t="shared" si="2"/>
        <v>10.275573851447078</v>
      </c>
      <c r="W13">
        <f t="shared" si="2"/>
        <v>8.279437834812487</v>
      </c>
      <c r="X13">
        <f t="shared" si="2"/>
        <v>6.590773865634908</v>
      </c>
      <c r="Y13">
        <f t="shared" si="2"/>
        <v>5.370753130530457</v>
      </c>
      <c r="Z13">
        <f t="shared" si="2"/>
        <v>5.333014125042942</v>
      </c>
      <c r="AA13">
        <f t="shared" si="2"/>
        <v>4.614869033780334</v>
      </c>
      <c r="AB13">
        <f t="shared" si="2"/>
        <v>4.1377575239517</v>
      </c>
      <c r="AC13">
        <f t="shared" si="2"/>
        <v>3.7046279045742025</v>
      </c>
      <c r="AD13">
        <f t="shared" si="2"/>
        <v>3.4238544194353504</v>
      </c>
    </row>
    <row r="14" spans="1:30" ht="12.75">
      <c r="A14" t="s">
        <v>94</v>
      </c>
      <c r="B14">
        <f aca="true" t="shared" si="3" ref="B14:AD14">B8/B$2</f>
        <v>76.22061482820975</v>
      </c>
      <c r="C14">
        <f t="shared" si="3"/>
        <v>59.99392575928009</v>
      </c>
      <c r="D14">
        <f t="shared" si="3"/>
        <v>94.77493787613773</v>
      </c>
      <c r="E14">
        <f t="shared" si="3"/>
        <v>86.79529411764706</v>
      </c>
      <c r="F14">
        <f t="shared" si="3"/>
        <v>127.98534798534796</v>
      </c>
      <c r="G14">
        <f t="shared" si="3"/>
        <v>113.87526118441767</v>
      </c>
      <c r="H14">
        <f t="shared" si="3"/>
        <v>114.54703832752612</v>
      </c>
      <c r="I14">
        <f t="shared" si="3"/>
        <v>34.55102040816326</v>
      </c>
      <c r="J14">
        <f t="shared" si="3"/>
        <v>90.40281614829335</v>
      </c>
      <c r="K14">
        <f t="shared" si="3"/>
        <v>66.52244897959184</v>
      </c>
      <c r="L14">
        <f t="shared" si="3"/>
        <v>99.14319248826291</v>
      </c>
      <c r="M14">
        <f t="shared" si="3"/>
        <v>44.54192546583851</v>
      </c>
      <c r="N14">
        <f t="shared" si="3"/>
        <v>41.7915659154657</v>
      </c>
      <c r="O14">
        <f t="shared" si="3"/>
        <v>32.05269429192046</v>
      </c>
      <c r="P14">
        <f t="shared" si="3"/>
        <v>35.182829409459494</v>
      </c>
      <c r="Q14">
        <f t="shared" si="3"/>
        <v>21.438223938223942</v>
      </c>
      <c r="R14">
        <f t="shared" si="3"/>
        <v>21.261096938775513</v>
      </c>
      <c r="S14">
        <f t="shared" si="3"/>
        <v>16.234396671289876</v>
      </c>
      <c r="T14">
        <f t="shared" si="3"/>
        <v>15.35106899902818</v>
      </c>
      <c r="U14">
        <f t="shared" si="3"/>
        <v>11.08557867078534</v>
      </c>
      <c r="V14">
        <f t="shared" si="3"/>
        <v>12.141829886316946</v>
      </c>
      <c r="W14">
        <f t="shared" si="3"/>
        <v>9.345238095238098</v>
      </c>
      <c r="X14">
        <f t="shared" si="3"/>
        <v>7.559189211641236</v>
      </c>
      <c r="Y14">
        <f t="shared" si="3"/>
        <v>6.234267773043284</v>
      </c>
      <c r="Z14">
        <f t="shared" si="3"/>
        <v>5.9189895470383265</v>
      </c>
      <c r="AA14">
        <f t="shared" si="3"/>
        <v>5.257653061224491</v>
      </c>
      <c r="AB14">
        <f t="shared" si="3"/>
        <v>4.565637065637065</v>
      </c>
      <c r="AC14">
        <f t="shared" si="3"/>
        <v>4.221964647928136</v>
      </c>
      <c r="AD14">
        <f t="shared" si="3"/>
        <v>3.921676778819635</v>
      </c>
    </row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7">
      <selection activeCell="D43" sqref="D43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94</v>
      </c>
      <c r="B6">
        <v>0</v>
      </c>
      <c r="C6">
        <v>44.663661931994795</v>
      </c>
      <c r="D6">
        <v>914.7504974831567</v>
      </c>
      <c r="E6">
        <v>10.120682005922633</v>
      </c>
      <c r="F6">
        <v>2.682867695473703</v>
      </c>
      <c r="G6">
        <v>128.72536361740703</v>
      </c>
      <c r="H6">
        <v>8.800617800739907</v>
      </c>
      <c r="I6">
        <v>1.5987757849503785</v>
      </c>
      <c r="J6">
        <v>81.79417444479881</v>
      </c>
      <c r="K6">
        <v>156.83679055893504</v>
      </c>
      <c r="L6">
        <v>10.14699879903904</v>
      </c>
      <c r="M6">
        <v>20.181438949060254</v>
      </c>
      <c r="N6">
        <v>1086.7262841126467</v>
      </c>
      <c r="O6">
        <v>0.9717396824380921</v>
      </c>
      <c r="P6">
        <v>65.04105728658003</v>
      </c>
      <c r="Q6">
        <v>11.048316369384539</v>
      </c>
      <c r="R6">
        <v>294.5255474845575</v>
      </c>
      <c r="S6">
        <v>16.859683650437713</v>
      </c>
      <c r="T6">
        <v>3.2803329304284334</v>
      </c>
      <c r="U6">
        <v>2.720894830022161</v>
      </c>
      <c r="V6">
        <v>9.78996644257513</v>
      </c>
      <c r="W6">
        <v>1.2098036796754899</v>
      </c>
      <c r="X6">
        <v>6.680340843082945</v>
      </c>
      <c r="Y6">
        <v>25.731021266700566</v>
      </c>
      <c r="Z6">
        <v>1.2891126646304882</v>
      </c>
      <c r="AA6">
        <v>2.8140054944640243</v>
      </c>
      <c r="AB6">
        <v>0.3541061499797014</v>
      </c>
      <c r="AC6">
        <v>2.0644776433946714</v>
      </c>
      <c r="AD6">
        <v>0.30663002307339676</v>
      </c>
    </row>
    <row r="7" spans="1:30" ht="12.75">
      <c r="A7" t="s">
        <v>94</v>
      </c>
      <c r="B7">
        <v>0</v>
      </c>
      <c r="C7">
        <v>26.479195210862347</v>
      </c>
      <c r="D7">
        <v>516.2018834692243</v>
      </c>
      <c r="E7">
        <v>5.679317994077367</v>
      </c>
      <c r="F7">
        <v>1.3076084950024875</v>
      </c>
      <c r="G7">
        <v>77.43654114449771</v>
      </c>
      <c r="H7">
        <v>3.0374774373553324</v>
      </c>
      <c r="I7">
        <v>0.9250337388591452</v>
      </c>
      <c r="J7">
        <v>45.06296841234405</v>
      </c>
      <c r="K7">
        <v>88.62035229820779</v>
      </c>
      <c r="L7">
        <v>2.653001200960962</v>
      </c>
      <c r="M7">
        <v>12.118561050939743</v>
      </c>
      <c r="N7">
        <v>724.9880016016391</v>
      </c>
      <c r="O7">
        <v>0.5749269842285744</v>
      </c>
      <c r="P7">
        <v>38.35894271341998</v>
      </c>
      <c r="Q7">
        <v>7.2754931544249875</v>
      </c>
      <c r="R7">
        <v>186.07445251544254</v>
      </c>
      <c r="T7">
        <v>2.3291908790953766</v>
      </c>
      <c r="U7">
        <v>2.0905337414064076</v>
      </c>
      <c r="V7">
        <v>6.810033557424871</v>
      </c>
      <c r="W7">
        <v>0.8854344155626055</v>
      </c>
      <c r="X7">
        <v>4.919659156917055</v>
      </c>
      <c r="Y7">
        <v>19.888026352347055</v>
      </c>
      <c r="Z7">
        <v>0.9483873353695116</v>
      </c>
      <c r="AA7">
        <v>2.085994505535976</v>
      </c>
      <c r="AB7">
        <v>0.2077986119250605</v>
      </c>
      <c r="AC7">
        <v>1.621236642319613</v>
      </c>
      <c r="AD7">
        <v>0.20765569121231747</v>
      </c>
    </row>
    <row r="8" spans="1:30" ht="12.75">
      <c r="A8" t="s">
        <v>94</v>
      </c>
      <c r="C8">
        <v>35.57142857142857</v>
      </c>
      <c r="D8">
        <v>715.4761904761905</v>
      </c>
      <c r="E8">
        <v>7.9</v>
      </c>
      <c r="F8">
        <v>1.9952380952380953</v>
      </c>
      <c r="G8">
        <v>103.08095238095237</v>
      </c>
      <c r="H8">
        <v>5.91904761904762</v>
      </c>
      <c r="I8">
        <v>1.2619047619047619</v>
      </c>
      <c r="J8">
        <v>63.42857142857143</v>
      </c>
      <c r="K8">
        <v>122.72857142857141</v>
      </c>
      <c r="L8">
        <v>6.4</v>
      </c>
      <c r="M8">
        <v>16.15</v>
      </c>
      <c r="N8">
        <v>905.8571428571429</v>
      </c>
      <c r="O8">
        <v>0.7733333333333332</v>
      </c>
      <c r="P8">
        <v>51.7</v>
      </c>
      <c r="Q8">
        <v>9.161904761904763</v>
      </c>
      <c r="R8">
        <v>240.3</v>
      </c>
      <c r="S8">
        <v>7.514285714285715</v>
      </c>
      <c r="T8">
        <v>2.804761904761905</v>
      </c>
      <c r="U8">
        <v>2.4057142857142844</v>
      </c>
      <c r="V8">
        <v>8.3</v>
      </c>
      <c r="W8">
        <v>1.0476190476190477</v>
      </c>
      <c r="X8">
        <v>5.8</v>
      </c>
      <c r="Y8">
        <v>22.80952380952381</v>
      </c>
      <c r="Z8">
        <v>1.11875</v>
      </c>
      <c r="AA8">
        <v>2.45</v>
      </c>
      <c r="AB8">
        <v>0.28095238095238095</v>
      </c>
      <c r="AC8">
        <v>1.8428571428571423</v>
      </c>
      <c r="AD8">
        <v>0.2571428571428571</v>
      </c>
    </row>
    <row r="10" ht="12.75">
      <c r="A10" s="15" t="s">
        <v>238</v>
      </c>
    </row>
    <row r="11" spans="1:30" ht="12.75">
      <c r="A11" t="s">
        <v>0</v>
      </c>
      <c r="B11" t="s">
        <v>41</v>
      </c>
      <c r="C11" t="s">
        <v>10</v>
      </c>
      <c r="D11" t="s">
        <v>12</v>
      </c>
      <c r="E11" t="s">
        <v>35</v>
      </c>
      <c r="F11" t="s">
        <v>37</v>
      </c>
      <c r="G11" t="s">
        <v>20</v>
      </c>
      <c r="H11" t="s">
        <v>39</v>
      </c>
      <c r="I11" t="s">
        <v>127</v>
      </c>
      <c r="J11" t="s">
        <v>21</v>
      </c>
      <c r="K11" t="s">
        <v>22</v>
      </c>
      <c r="L11" t="s">
        <v>36</v>
      </c>
      <c r="M11" t="s">
        <v>23</v>
      </c>
      <c r="N11" t="s">
        <v>11</v>
      </c>
      <c r="O11" t="s">
        <v>128</v>
      </c>
      <c r="P11" t="s">
        <v>24</v>
      </c>
      <c r="Q11" t="s">
        <v>25</v>
      </c>
      <c r="R11" t="s">
        <v>19</v>
      </c>
      <c r="S11" t="s">
        <v>38</v>
      </c>
      <c r="T11" t="s">
        <v>26</v>
      </c>
      <c r="U11" t="s">
        <v>126</v>
      </c>
      <c r="V11" t="s">
        <v>27</v>
      </c>
      <c r="W11" t="s">
        <v>28</v>
      </c>
      <c r="X11" t="s">
        <v>29</v>
      </c>
      <c r="Y11" t="s">
        <v>18</v>
      </c>
      <c r="Z11" t="s">
        <v>30</v>
      </c>
      <c r="AA11" t="s">
        <v>31</v>
      </c>
      <c r="AB11" t="s">
        <v>32</v>
      </c>
      <c r="AC11" t="s">
        <v>33</v>
      </c>
      <c r="AD11" t="s">
        <v>34</v>
      </c>
    </row>
    <row r="12" spans="1:30" ht="12.75">
      <c r="A12" t="s">
        <v>94</v>
      </c>
      <c r="C12">
        <f aca="true" t="shared" si="0" ref="C12:AD12">C6/C$2</f>
        <v>70.33647548345637</v>
      </c>
      <c r="D12">
        <f t="shared" si="0"/>
        <v>130.88431785422188</v>
      </c>
      <c r="E12">
        <f t="shared" si="0"/>
        <v>119.06684712850156</v>
      </c>
      <c r="F12">
        <f t="shared" si="0"/>
        <v>127.7556045463668</v>
      </c>
      <c r="G12">
        <f t="shared" si="0"/>
        <v>180.54048193184718</v>
      </c>
      <c r="H12">
        <f t="shared" si="0"/>
        <v>214.64921465219285</v>
      </c>
      <c r="I12">
        <f t="shared" si="0"/>
        <v>53.29252616501262</v>
      </c>
      <c r="J12">
        <f t="shared" si="0"/>
        <v>119.05993368966347</v>
      </c>
      <c r="K12">
        <f t="shared" si="0"/>
        <v>88.35875524447044</v>
      </c>
      <c r="L12">
        <f t="shared" si="0"/>
        <v>142.9154760428034</v>
      </c>
      <c r="M12">
        <f t="shared" si="0"/>
        <v>73.12115561253715</v>
      </c>
      <c r="N12">
        <f t="shared" si="0"/>
        <v>51.50361536078894</v>
      </c>
      <c r="O12">
        <f t="shared" si="0"/>
        <v>44.63869182957839</v>
      </c>
      <c r="P12">
        <f t="shared" si="0"/>
        <v>48.03623137856722</v>
      </c>
      <c r="Q12">
        <f t="shared" si="0"/>
        <v>24.883595426541753</v>
      </c>
      <c r="R12">
        <f t="shared" si="0"/>
        <v>26.296923882549777</v>
      </c>
      <c r="S12">
        <f t="shared" si="0"/>
        <v>54.56208301112529</v>
      </c>
      <c r="T12">
        <f t="shared" si="0"/>
        <v>19.5257912525502</v>
      </c>
      <c r="U12">
        <f t="shared" si="0"/>
        <v>12.556044439419294</v>
      </c>
      <c r="V12">
        <f t="shared" si="0"/>
        <v>16.426118192240153</v>
      </c>
      <c r="W12">
        <f t="shared" si="0"/>
        <v>11.201885922921203</v>
      </c>
      <c r="X12">
        <f t="shared" si="0"/>
        <v>9.064234522500604</v>
      </c>
      <c r="Y12">
        <f t="shared" si="0"/>
        <v>5.65516950916496</v>
      </c>
      <c r="Z12">
        <f t="shared" si="0"/>
        <v>7.860443077015172</v>
      </c>
      <c r="AA12">
        <f t="shared" si="0"/>
        <v>5.862511446800051</v>
      </c>
      <c r="AB12">
        <f t="shared" si="0"/>
        <v>4.785218242968938</v>
      </c>
      <c r="AC12">
        <f t="shared" si="0"/>
        <v>4.18758142676404</v>
      </c>
      <c r="AD12">
        <f t="shared" si="0"/>
        <v>4.143648960451308</v>
      </c>
    </row>
    <row r="13" spans="1:30" ht="12.75">
      <c r="A13" t="s">
        <v>94</v>
      </c>
      <c r="C13">
        <f aca="true" t="shared" si="1" ref="C13:Q13">C7/C$2</f>
        <v>41.69952001710606</v>
      </c>
      <c r="D13">
        <f t="shared" si="1"/>
        <v>73.85919065234287</v>
      </c>
      <c r="E13">
        <f t="shared" si="1"/>
        <v>66.8155058126749</v>
      </c>
      <c r="F13">
        <f t="shared" si="1"/>
        <v>62.26707119059464</v>
      </c>
      <c r="G13">
        <f t="shared" si="1"/>
        <v>108.60664957152555</v>
      </c>
      <c r="H13">
        <f t="shared" si="1"/>
        <v>74.08481554525201</v>
      </c>
      <c r="I13">
        <f t="shared" si="1"/>
        <v>30.83445796197151</v>
      </c>
      <c r="J13">
        <f t="shared" si="1"/>
        <v>65.59384048376134</v>
      </c>
      <c r="K13">
        <f t="shared" si="1"/>
        <v>49.926959041243826</v>
      </c>
      <c r="L13">
        <f t="shared" si="1"/>
        <v>37.366214098041716</v>
      </c>
      <c r="M13">
        <f t="shared" si="1"/>
        <v>43.90782989470921</v>
      </c>
      <c r="N13">
        <f t="shared" si="1"/>
        <v>34.35962092898763</v>
      </c>
      <c r="O13">
        <f t="shared" si="1"/>
        <v>26.410353448875664</v>
      </c>
      <c r="P13">
        <f t="shared" si="1"/>
        <v>28.330090630295402</v>
      </c>
      <c r="Q13">
        <f t="shared" si="1"/>
        <v>16.38624584329952</v>
      </c>
      <c r="R13">
        <f aca="true" t="shared" si="2" ref="R13:AD13">R7/R$2</f>
        <v>16.613790403164515</v>
      </c>
      <c r="T13">
        <f t="shared" si="2"/>
        <v>13.864231423186764</v>
      </c>
      <c r="U13">
        <f t="shared" si="2"/>
        <v>9.647133093707465</v>
      </c>
      <c r="V13">
        <f t="shared" si="2"/>
        <v>11.426230801048442</v>
      </c>
      <c r="W13">
        <f t="shared" si="2"/>
        <v>8.198466810764867</v>
      </c>
      <c r="X13">
        <f t="shared" si="2"/>
        <v>6.67524987370021</v>
      </c>
      <c r="Y13">
        <f t="shared" si="2"/>
        <v>4.370994802713638</v>
      </c>
      <c r="Z13">
        <f t="shared" si="2"/>
        <v>5.782849605911656</v>
      </c>
      <c r="AA13">
        <f t="shared" si="2"/>
        <v>4.345821886533284</v>
      </c>
      <c r="AB13">
        <f t="shared" si="2"/>
        <v>2.8080893503386553</v>
      </c>
      <c r="AC13">
        <f t="shared" si="2"/>
        <v>3.288512459066152</v>
      </c>
      <c r="AD13">
        <f t="shared" si="2"/>
        <v>2.8061579893556416</v>
      </c>
    </row>
    <row r="14" spans="1:30" ht="12.75">
      <c r="A14" t="s">
        <v>94</v>
      </c>
      <c r="C14">
        <f aca="true" t="shared" si="3" ref="C14:AD14">C8/C$2</f>
        <v>56.01799775028121</v>
      </c>
      <c r="D14">
        <f t="shared" si="3"/>
        <v>102.37175425328238</v>
      </c>
      <c r="E14">
        <f t="shared" si="3"/>
        <v>92.94117647058823</v>
      </c>
      <c r="F14">
        <f t="shared" si="3"/>
        <v>95.01133786848072</v>
      </c>
      <c r="G14">
        <f t="shared" si="3"/>
        <v>144.57356575168635</v>
      </c>
      <c r="H14">
        <f t="shared" si="3"/>
        <v>144.36701509872245</v>
      </c>
      <c r="I14">
        <f t="shared" si="3"/>
        <v>42.06349206349206</v>
      </c>
      <c r="J14">
        <f t="shared" si="3"/>
        <v>92.3268870867124</v>
      </c>
      <c r="K14">
        <f t="shared" si="3"/>
        <v>69.14285714285714</v>
      </c>
      <c r="L14">
        <f t="shared" si="3"/>
        <v>90.14084507042254</v>
      </c>
      <c r="M14">
        <f t="shared" si="3"/>
        <v>58.51449275362318</v>
      </c>
      <c r="N14">
        <f t="shared" si="3"/>
        <v>42.93161814488828</v>
      </c>
      <c r="O14">
        <f t="shared" si="3"/>
        <v>35.52452263922703</v>
      </c>
      <c r="P14">
        <f t="shared" si="3"/>
        <v>38.18316100443131</v>
      </c>
      <c r="Q14">
        <f t="shared" si="3"/>
        <v>20.634920634920636</v>
      </c>
      <c r="R14">
        <f t="shared" si="3"/>
        <v>21.455357142857146</v>
      </c>
      <c r="S14">
        <f t="shared" si="3"/>
        <v>24.318076745261216</v>
      </c>
      <c r="T14">
        <f t="shared" si="3"/>
        <v>16.695011337868483</v>
      </c>
      <c r="U14">
        <f t="shared" si="3"/>
        <v>11.10158876656338</v>
      </c>
      <c r="V14">
        <f t="shared" si="3"/>
        <v>13.926174496644297</v>
      </c>
      <c r="W14">
        <f t="shared" si="3"/>
        <v>9.700176366843035</v>
      </c>
      <c r="X14">
        <f t="shared" si="3"/>
        <v>7.869742198100407</v>
      </c>
      <c r="Y14">
        <f t="shared" si="3"/>
        <v>5.0130821559392995</v>
      </c>
      <c r="Z14">
        <f t="shared" si="3"/>
        <v>6.821646341463413</v>
      </c>
      <c r="AA14">
        <f t="shared" si="3"/>
        <v>5.104166666666667</v>
      </c>
      <c r="AB14">
        <f t="shared" si="3"/>
        <v>3.7966537966537968</v>
      </c>
      <c r="AC14">
        <f t="shared" si="3"/>
        <v>3.738046942915096</v>
      </c>
      <c r="AD14">
        <f t="shared" si="3"/>
        <v>3.4749034749034746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7">
      <selection activeCell="J47" sqref="J47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84</v>
      </c>
      <c r="B6">
        <v>0</v>
      </c>
      <c r="C6">
        <v>26.016711404781148</v>
      </c>
      <c r="D6">
        <v>482.7362927939088</v>
      </c>
      <c r="E6">
        <v>7.945274744371749</v>
      </c>
      <c r="F6">
        <v>1.552629999326268</v>
      </c>
      <c r="G6">
        <v>71.42706425210181</v>
      </c>
      <c r="H6">
        <v>4.471435776575971</v>
      </c>
      <c r="I6">
        <v>1.1870194689212892</v>
      </c>
      <c r="J6">
        <v>64.91557672391286</v>
      </c>
      <c r="K6">
        <v>129.72092859571578</v>
      </c>
      <c r="L6">
        <v>4.11437662068165</v>
      </c>
      <c r="N6">
        <v>856.2000824766476</v>
      </c>
      <c r="O6">
        <v>0.8047424079171616</v>
      </c>
      <c r="P6">
        <v>55.682474835140866</v>
      </c>
      <c r="Q6">
        <v>10.235612815912189</v>
      </c>
      <c r="R6">
        <v>274.20557096631046</v>
      </c>
      <c r="S6">
        <v>6.045748391293694</v>
      </c>
      <c r="T6">
        <v>3.2502726898480896</v>
      </c>
      <c r="U6">
        <v>2.73060386789078</v>
      </c>
      <c r="V6">
        <v>9.678155765486103</v>
      </c>
      <c r="W6">
        <v>1.1807784514046145</v>
      </c>
      <c r="X6">
        <v>6.702573106405345</v>
      </c>
      <c r="Y6">
        <v>28.592389086245138</v>
      </c>
      <c r="AA6">
        <v>2.7441267524039974</v>
      </c>
      <c r="AC6">
        <v>2.1275325288202223</v>
      </c>
      <c r="AD6">
        <v>0.28922324795832033</v>
      </c>
    </row>
    <row r="7" spans="1:30" ht="12.75">
      <c r="A7" t="s">
        <v>84</v>
      </c>
      <c r="B7">
        <v>0</v>
      </c>
      <c r="C7">
        <v>14.246860023790276</v>
      </c>
      <c r="D7">
        <v>222.47799292037692</v>
      </c>
      <c r="E7">
        <v>1.0783616192646148</v>
      </c>
      <c r="F7">
        <v>0.5111881824919132</v>
      </c>
      <c r="G7">
        <v>33.16552834049078</v>
      </c>
      <c r="H7">
        <v>2.280382405242212</v>
      </c>
      <c r="I7">
        <v>0.6744091025072817</v>
      </c>
      <c r="J7">
        <v>22.674823276087142</v>
      </c>
      <c r="K7">
        <v>47.58307140428419</v>
      </c>
      <c r="L7">
        <v>1.4232597429547134</v>
      </c>
      <c r="N7">
        <v>424.41420323763805</v>
      </c>
      <c r="O7">
        <v>0.3395433063685528</v>
      </c>
      <c r="P7">
        <v>23.742325164859125</v>
      </c>
      <c r="Q7">
        <v>5.7411871840878135</v>
      </c>
      <c r="R7">
        <v>176.15157189083237</v>
      </c>
      <c r="S7">
        <v>4.386069790524491</v>
      </c>
      <c r="T7">
        <v>2.0401273101519086</v>
      </c>
      <c r="U7">
        <v>2.298681846394935</v>
      </c>
      <c r="V7">
        <v>7.535177567847231</v>
      </c>
      <c r="W7">
        <v>0.8519488213226583</v>
      </c>
      <c r="X7">
        <v>5.7240935602613225</v>
      </c>
      <c r="Y7">
        <v>21.852055358199305</v>
      </c>
      <c r="AA7">
        <v>2.3092065809293363</v>
      </c>
      <c r="AC7">
        <v>1.5916674711797787</v>
      </c>
      <c r="AD7">
        <v>0.22037675204167972</v>
      </c>
    </row>
    <row r="8" spans="1:30" ht="12.75">
      <c r="A8" t="s">
        <v>84</v>
      </c>
      <c r="C8">
        <v>20.131785714285712</v>
      </c>
      <c r="D8">
        <v>352.60714285714283</v>
      </c>
      <c r="E8">
        <v>4.511818181818182</v>
      </c>
      <c r="F8">
        <v>1.0319090909090907</v>
      </c>
      <c r="G8">
        <v>52.2962962962963</v>
      </c>
      <c r="H8">
        <v>3.3759090909090914</v>
      </c>
      <c r="I8">
        <v>0.9307142857142855</v>
      </c>
      <c r="J8">
        <v>43.7952</v>
      </c>
      <c r="K8">
        <v>88.65199999999999</v>
      </c>
      <c r="L8">
        <v>2.768818181818182</v>
      </c>
      <c r="N8">
        <v>640.3071428571428</v>
      </c>
      <c r="O8">
        <v>0.5721428571428572</v>
      </c>
      <c r="P8">
        <v>39.712399999999995</v>
      </c>
      <c r="Q8">
        <v>7.988400000000001</v>
      </c>
      <c r="R8">
        <v>225.17857142857142</v>
      </c>
      <c r="S8">
        <v>5.215909090909093</v>
      </c>
      <c r="T8">
        <v>2.645199999999999</v>
      </c>
      <c r="U8">
        <v>2.5146428571428574</v>
      </c>
      <c r="V8">
        <v>8.606666666666667</v>
      </c>
      <c r="W8">
        <v>1.0163636363636364</v>
      </c>
      <c r="X8">
        <v>6.213333333333334</v>
      </c>
      <c r="Y8">
        <v>25.22222222222222</v>
      </c>
      <c r="AA8">
        <v>2.526666666666667</v>
      </c>
      <c r="AC8">
        <v>1.8596000000000004</v>
      </c>
      <c r="AD8">
        <v>0.2548</v>
      </c>
    </row>
    <row r="10" ht="12.75">
      <c r="A10" s="15" t="s">
        <v>238</v>
      </c>
    </row>
    <row r="11" spans="1:30" ht="12.75">
      <c r="A11" t="s">
        <v>0</v>
      </c>
      <c r="B11" t="s">
        <v>41</v>
      </c>
      <c r="C11" t="s">
        <v>10</v>
      </c>
      <c r="D11" t="s">
        <v>12</v>
      </c>
      <c r="E11" t="s">
        <v>35</v>
      </c>
      <c r="F11" t="s">
        <v>37</v>
      </c>
      <c r="G11" t="s">
        <v>20</v>
      </c>
      <c r="H11" t="s">
        <v>39</v>
      </c>
      <c r="I11" t="s">
        <v>127</v>
      </c>
      <c r="J11" t="s">
        <v>21</v>
      </c>
      <c r="K11" t="s">
        <v>22</v>
      </c>
      <c r="L11" t="s">
        <v>36</v>
      </c>
      <c r="M11" t="s">
        <v>23</v>
      </c>
      <c r="N11" t="s">
        <v>11</v>
      </c>
      <c r="O11" t="s">
        <v>128</v>
      </c>
      <c r="P11" t="s">
        <v>24</v>
      </c>
      <c r="Q11" t="s">
        <v>25</v>
      </c>
      <c r="R11" t="s">
        <v>19</v>
      </c>
      <c r="S11" t="s">
        <v>38</v>
      </c>
      <c r="T11" t="s">
        <v>26</v>
      </c>
      <c r="U11" t="s">
        <v>126</v>
      </c>
      <c r="V11" t="s">
        <v>27</v>
      </c>
      <c r="W11" t="s">
        <v>28</v>
      </c>
      <c r="X11" t="s">
        <v>29</v>
      </c>
      <c r="Y11" t="s">
        <v>18</v>
      </c>
      <c r="Z11" t="s">
        <v>30</v>
      </c>
      <c r="AA11" t="s">
        <v>31</v>
      </c>
      <c r="AB11" t="s">
        <v>32</v>
      </c>
      <c r="AC11" t="s">
        <v>33</v>
      </c>
      <c r="AD11" t="s">
        <v>34</v>
      </c>
    </row>
    <row r="12" spans="1:30" ht="12.75">
      <c r="A12" t="s">
        <v>84</v>
      </c>
      <c r="C12">
        <f aca="true" t="shared" si="0" ref="C12:AD12">C6/C$2</f>
        <v>40.97119906264748</v>
      </c>
      <c r="D12">
        <f t="shared" si="0"/>
        <v>69.07086747659304</v>
      </c>
      <c r="E12">
        <f t="shared" si="0"/>
        <v>93.47382052202056</v>
      </c>
      <c r="F12">
        <f t="shared" si="0"/>
        <v>73.93476187267942</v>
      </c>
      <c r="G12">
        <f t="shared" si="0"/>
        <v>100.17821073226061</v>
      </c>
      <c r="H12">
        <f t="shared" si="0"/>
        <v>109.05940918477978</v>
      </c>
      <c r="I12">
        <f t="shared" si="0"/>
        <v>39.56731563070964</v>
      </c>
      <c r="J12">
        <f t="shared" si="0"/>
        <v>94.49137805518612</v>
      </c>
      <c r="K12">
        <f t="shared" si="0"/>
        <v>73.08221329336101</v>
      </c>
      <c r="L12">
        <f t="shared" si="0"/>
        <v>57.94896648847395</v>
      </c>
      <c r="N12">
        <f t="shared" si="0"/>
        <v>40.57820296097856</v>
      </c>
      <c r="O12">
        <f t="shared" si="0"/>
        <v>36.96735761482666</v>
      </c>
      <c r="P12">
        <f t="shared" si="0"/>
        <v>41.124427500104034</v>
      </c>
      <c r="Q12">
        <f t="shared" si="0"/>
        <v>23.053182017820244</v>
      </c>
      <c r="R12">
        <f t="shared" si="0"/>
        <v>24.48264026484915</v>
      </c>
      <c r="S12">
        <f t="shared" si="0"/>
        <v>19.56552877441325</v>
      </c>
      <c r="T12">
        <f t="shared" si="0"/>
        <v>19.34686124909577</v>
      </c>
      <c r="U12">
        <f t="shared" si="0"/>
        <v>12.60084849049737</v>
      </c>
      <c r="V12">
        <f t="shared" si="0"/>
        <v>16.2385163850438</v>
      </c>
      <c r="W12">
        <f t="shared" si="0"/>
        <v>10.933133809301985</v>
      </c>
      <c r="X12">
        <f t="shared" si="0"/>
        <v>9.094400415746737</v>
      </c>
      <c r="Y12">
        <f t="shared" si="0"/>
        <v>6.284041557416514</v>
      </c>
      <c r="AA12">
        <f t="shared" si="0"/>
        <v>5.716930734174995</v>
      </c>
      <c r="AC12">
        <f t="shared" si="0"/>
        <v>4.315481802880775</v>
      </c>
      <c r="AD12">
        <f t="shared" si="0"/>
        <v>3.9084222697070317</v>
      </c>
    </row>
    <row r="13" spans="1:30" ht="12.75">
      <c r="A13" t="s">
        <v>84</v>
      </c>
      <c r="C13">
        <f aca="true" t="shared" si="1" ref="C13:L13">C7/C$2</f>
        <v>22.436000037465</v>
      </c>
      <c r="D13">
        <f t="shared" si="1"/>
        <v>31.83259306343925</v>
      </c>
      <c r="E13">
        <f t="shared" si="1"/>
        <v>12.686607285466057</v>
      </c>
      <c r="F13">
        <f t="shared" si="1"/>
        <v>24.34229440437682</v>
      </c>
      <c r="G13">
        <f t="shared" si="1"/>
        <v>46.51546751821989</v>
      </c>
      <c r="H13">
        <f t="shared" si="1"/>
        <v>55.6190830546881</v>
      </c>
      <c r="I13">
        <f t="shared" si="1"/>
        <v>22.48030341690939</v>
      </c>
      <c r="J13">
        <f t="shared" si="1"/>
        <v>33.00556517625493</v>
      </c>
      <c r="K13">
        <f t="shared" si="1"/>
        <v>26.807364171427714</v>
      </c>
      <c r="L13">
        <f t="shared" si="1"/>
        <v>20.0459118726016</v>
      </c>
      <c r="N13">
        <f>N7/N$2</f>
        <v>20.114417215053933</v>
      </c>
      <c r="O13">
        <f>O7/O$2</f>
        <v>15.597561044078864</v>
      </c>
      <c r="P13">
        <f>P7/P$2</f>
        <v>17.53495211584869</v>
      </c>
      <c r="Q13">
        <f>Q7/Q$2</f>
        <v>12.930601765963544</v>
      </c>
      <c r="R13">
        <f aca="true" t="shared" si="2" ref="R13:AD13">R7/R$2</f>
        <v>15.72781891882432</v>
      </c>
      <c r="S13">
        <f t="shared" si="2"/>
        <v>14.194400616584113</v>
      </c>
      <c r="T13">
        <f t="shared" si="2"/>
        <v>12.143614941380408</v>
      </c>
      <c r="U13">
        <f t="shared" si="2"/>
        <v>10.607668880456552</v>
      </c>
      <c r="V13">
        <f t="shared" si="2"/>
        <v>12.642915382294012</v>
      </c>
      <c r="W13">
        <f t="shared" si="2"/>
        <v>7.888415012246836</v>
      </c>
      <c r="X13">
        <f t="shared" si="2"/>
        <v>7.7667483857005735</v>
      </c>
      <c r="Y13">
        <f t="shared" si="2"/>
        <v>4.802649529274572</v>
      </c>
      <c r="AA13">
        <f t="shared" si="2"/>
        <v>4.810847043602784</v>
      </c>
      <c r="AC13">
        <f t="shared" si="2"/>
        <v>3.228534424299754</v>
      </c>
      <c r="AD13">
        <f t="shared" si="2"/>
        <v>2.978064216779456</v>
      </c>
    </row>
    <row r="14" spans="1:30" ht="12.75">
      <c r="A14" t="s">
        <v>84</v>
      </c>
      <c r="C14">
        <f aca="true" t="shared" si="3" ref="C14:AD14">C8/C$2</f>
        <v>31.70359955005624</v>
      </c>
      <c r="D14">
        <f t="shared" si="3"/>
        <v>50.45173027001614</v>
      </c>
      <c r="E14">
        <f t="shared" si="3"/>
        <v>53.080213903743314</v>
      </c>
      <c r="F14">
        <f t="shared" si="3"/>
        <v>49.13852813852812</v>
      </c>
      <c r="G14">
        <f t="shared" si="3"/>
        <v>73.34683912524025</v>
      </c>
      <c r="H14">
        <f t="shared" si="3"/>
        <v>82.33924611973393</v>
      </c>
      <c r="I14">
        <f t="shared" si="3"/>
        <v>31.02380952380952</v>
      </c>
      <c r="J14">
        <f t="shared" si="3"/>
        <v>63.74847161572052</v>
      </c>
      <c r="K14">
        <f t="shared" si="3"/>
        <v>49.944788732394365</v>
      </c>
      <c r="L14">
        <f t="shared" si="3"/>
        <v>38.997439180537775</v>
      </c>
      <c r="N14">
        <f t="shared" si="3"/>
        <v>30.346310088016246</v>
      </c>
      <c r="O14">
        <f t="shared" si="3"/>
        <v>26.282459329452763</v>
      </c>
      <c r="P14">
        <f t="shared" si="3"/>
        <v>29.32968980797636</v>
      </c>
      <c r="Q14">
        <f t="shared" si="3"/>
        <v>17.991891891891896</v>
      </c>
      <c r="R14">
        <f t="shared" si="3"/>
        <v>20.105229591836736</v>
      </c>
      <c r="S14">
        <f t="shared" si="3"/>
        <v>16.879964695498682</v>
      </c>
      <c r="T14">
        <f t="shared" si="3"/>
        <v>15.745238095238088</v>
      </c>
      <c r="U14">
        <f t="shared" si="3"/>
        <v>11.60425868547696</v>
      </c>
      <c r="V14">
        <f t="shared" si="3"/>
        <v>14.440715883668906</v>
      </c>
      <c r="W14">
        <f t="shared" si="3"/>
        <v>9.41077441077441</v>
      </c>
      <c r="X14">
        <f t="shared" si="3"/>
        <v>8.430574400723655</v>
      </c>
      <c r="Y14">
        <f t="shared" si="3"/>
        <v>5.543345543345543</v>
      </c>
      <c r="AA14">
        <f t="shared" si="3"/>
        <v>5.263888888888889</v>
      </c>
      <c r="AC14">
        <f t="shared" si="3"/>
        <v>3.7720081135902643</v>
      </c>
      <c r="AD14">
        <f t="shared" si="3"/>
        <v>3.4432432432432436</v>
      </c>
    </row>
  </sheetData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7">
      <selection activeCell="J23" sqref="J23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147</v>
      </c>
      <c r="B6">
        <v>0.9212706885739245</v>
      </c>
      <c r="C6">
        <v>25.01996015920445</v>
      </c>
      <c r="D6">
        <v>335.6849084196101</v>
      </c>
      <c r="E6">
        <v>3.5894107210618724</v>
      </c>
      <c r="F6">
        <v>0.9275704873412038</v>
      </c>
      <c r="G6">
        <v>45.69307323229918</v>
      </c>
      <c r="H6">
        <v>2.1289932429347416</v>
      </c>
      <c r="I6">
        <v>1.109149610244506</v>
      </c>
      <c r="J6">
        <v>31.744367388828053</v>
      </c>
      <c r="K6">
        <v>62.99433811051923</v>
      </c>
      <c r="M6">
        <v>6.813004637771895</v>
      </c>
      <c r="N6">
        <v>517.3117484824718</v>
      </c>
      <c r="O6">
        <v>0.49106599664568656</v>
      </c>
      <c r="P6">
        <v>28.02863616701476</v>
      </c>
      <c r="Q6">
        <v>5.786099772752438</v>
      </c>
      <c r="R6">
        <v>209.06660505231952</v>
      </c>
      <c r="S6">
        <v>4.631932246212348</v>
      </c>
      <c r="T6">
        <v>2.0515665593093857</v>
      </c>
      <c r="U6">
        <v>2.105657137141712</v>
      </c>
      <c r="V6">
        <v>5.421206369222761</v>
      </c>
      <c r="W6">
        <v>0.75862297863345</v>
      </c>
      <c r="X6">
        <v>4.578998886412874</v>
      </c>
      <c r="Y6">
        <v>23.02480768092718</v>
      </c>
      <c r="Z6">
        <v>0.8370623736064771</v>
      </c>
      <c r="AA6">
        <v>2.2157776192739713</v>
      </c>
      <c r="AB6">
        <v>0.3038813800098966</v>
      </c>
      <c r="AC6">
        <v>2.6082104733265274</v>
      </c>
      <c r="AD6">
        <v>0.34334313619501866</v>
      </c>
    </row>
    <row r="7" spans="1:30" ht="12.75">
      <c r="A7" t="s">
        <v>147</v>
      </c>
      <c r="B7">
        <v>0.12672931142607557</v>
      </c>
      <c r="C7">
        <v>14.980039840795547</v>
      </c>
      <c r="D7">
        <v>213.11509158038984</v>
      </c>
      <c r="E7">
        <v>2.1305892789381273</v>
      </c>
      <c r="F7">
        <v>0.7324295126587961</v>
      </c>
      <c r="G7">
        <v>32.70692676770083</v>
      </c>
      <c r="H7">
        <v>1.9810067570652587</v>
      </c>
      <c r="I7">
        <v>0.7948503897554939</v>
      </c>
      <c r="J7">
        <v>19.375632611171945</v>
      </c>
      <c r="K7">
        <v>41.80566188948077</v>
      </c>
      <c r="M7">
        <v>4.920328695561437</v>
      </c>
      <c r="N7">
        <v>327.48825151752817</v>
      </c>
      <c r="O7">
        <v>0.38493400335431344</v>
      </c>
      <c r="P7">
        <v>18.57136383298524</v>
      </c>
      <c r="Q7">
        <v>3.9819002272475608</v>
      </c>
      <c r="R7">
        <v>136.93339494768048</v>
      </c>
      <c r="S7">
        <v>3.156067753787651</v>
      </c>
      <c r="T7">
        <v>1.5444334406906144</v>
      </c>
      <c r="U7">
        <v>1.534342862858288</v>
      </c>
      <c r="V7">
        <v>4.112126964110573</v>
      </c>
      <c r="W7">
        <v>0.5653770213665499</v>
      </c>
      <c r="X7">
        <v>3.6810011135871252</v>
      </c>
      <c r="Y7">
        <v>19.77519231907282</v>
      </c>
      <c r="Z7">
        <v>0.6962709597268562</v>
      </c>
      <c r="AA7">
        <v>1.9042223807260288</v>
      </c>
      <c r="AB7">
        <v>0.26278528665677015</v>
      </c>
      <c r="AC7">
        <v>1.7717895266734724</v>
      </c>
      <c r="AD7">
        <v>0.2526568638049813</v>
      </c>
    </row>
    <row r="8" spans="1:30" ht="12.75">
      <c r="A8" t="s">
        <v>147</v>
      </c>
      <c r="B8">
        <v>0.524</v>
      </c>
      <c r="C8">
        <v>20</v>
      </c>
      <c r="D8">
        <v>274.4</v>
      </c>
      <c r="E8">
        <v>2.86</v>
      </c>
      <c r="F8">
        <v>0.83</v>
      </c>
      <c r="G8">
        <v>39.2</v>
      </c>
      <c r="H8">
        <v>2.055</v>
      </c>
      <c r="I8">
        <v>0.952</v>
      </c>
      <c r="J8">
        <v>25.56</v>
      </c>
      <c r="K8">
        <v>52.4</v>
      </c>
      <c r="M8">
        <v>5.866666666666666</v>
      </c>
      <c r="N8">
        <v>422.4</v>
      </c>
      <c r="O8">
        <v>0.438</v>
      </c>
      <c r="P8">
        <v>23.3</v>
      </c>
      <c r="Q8">
        <v>4.8839999999999995</v>
      </c>
      <c r="R8">
        <v>173</v>
      </c>
      <c r="S8">
        <v>3.8939999999999997</v>
      </c>
      <c r="T8">
        <v>1.798</v>
      </c>
      <c r="U8">
        <v>1.82</v>
      </c>
      <c r="V8">
        <v>4.766666666666667</v>
      </c>
      <c r="W8">
        <v>0.6619999999999999</v>
      </c>
      <c r="X8">
        <v>4.13</v>
      </c>
      <c r="Y8">
        <v>21.4</v>
      </c>
      <c r="Z8">
        <v>0.7666666666666666</v>
      </c>
      <c r="AA8">
        <v>2.06</v>
      </c>
      <c r="AB8">
        <v>0.2833333333333334</v>
      </c>
      <c r="AC8">
        <v>2.19</v>
      </c>
      <c r="AD8">
        <v>0.298</v>
      </c>
    </row>
    <row r="10" ht="12.75">
      <c r="A10" s="15" t="s">
        <v>238</v>
      </c>
    </row>
    <row r="11" spans="1:30" ht="12.75">
      <c r="A11" t="s">
        <v>0</v>
      </c>
      <c r="B11" t="s">
        <v>41</v>
      </c>
      <c r="C11" t="s">
        <v>10</v>
      </c>
      <c r="D11" t="s">
        <v>12</v>
      </c>
      <c r="E11" t="s">
        <v>35</v>
      </c>
      <c r="F11" t="s">
        <v>37</v>
      </c>
      <c r="G11" t="s">
        <v>20</v>
      </c>
      <c r="H11" t="s">
        <v>39</v>
      </c>
      <c r="I11" t="s">
        <v>127</v>
      </c>
      <c r="J11" t="s">
        <v>21</v>
      </c>
      <c r="K11" t="s">
        <v>22</v>
      </c>
      <c r="L11" t="s">
        <v>36</v>
      </c>
      <c r="M11" t="s">
        <v>23</v>
      </c>
      <c r="N11" t="s">
        <v>11</v>
      </c>
      <c r="O11" t="s">
        <v>128</v>
      </c>
      <c r="P11" t="s">
        <v>24</v>
      </c>
      <c r="Q11" t="s">
        <v>25</v>
      </c>
      <c r="R11" t="s">
        <v>19</v>
      </c>
      <c r="S11" t="s">
        <v>38</v>
      </c>
      <c r="T11" t="s">
        <v>26</v>
      </c>
      <c r="U11" t="s">
        <v>126</v>
      </c>
      <c r="V11" t="s">
        <v>27</v>
      </c>
      <c r="W11" t="s">
        <v>28</v>
      </c>
      <c r="X11" t="s">
        <v>29</v>
      </c>
      <c r="Y11" t="s">
        <v>18</v>
      </c>
      <c r="Z11" t="s">
        <v>30</v>
      </c>
      <c r="AA11" t="s">
        <v>31</v>
      </c>
      <c r="AB11" t="s">
        <v>32</v>
      </c>
      <c r="AC11" t="s">
        <v>33</v>
      </c>
      <c r="AD11" t="s">
        <v>34</v>
      </c>
    </row>
    <row r="12" spans="1:30" ht="12.75">
      <c r="A12" t="s">
        <v>147</v>
      </c>
      <c r="B12">
        <f>B6/B$2</f>
        <v>116.61654285745878</v>
      </c>
      <c r="C12">
        <f aca="true" t="shared" si="0" ref="C12:AD12">C6/C$2</f>
        <v>39.4015120617393</v>
      </c>
      <c r="D12">
        <f t="shared" si="0"/>
        <v>48.03046335950925</v>
      </c>
      <c r="E12">
        <f t="shared" si="0"/>
        <v>42.22836142425732</v>
      </c>
      <c r="F12">
        <f t="shared" si="0"/>
        <v>44.17002320672399</v>
      </c>
      <c r="G12">
        <f t="shared" si="0"/>
        <v>64.08565670729197</v>
      </c>
      <c r="H12">
        <f t="shared" si="0"/>
        <v>51.926664461822966</v>
      </c>
      <c r="I12">
        <f t="shared" si="0"/>
        <v>36.97165367481687</v>
      </c>
      <c r="J12">
        <f t="shared" si="0"/>
        <v>46.207230551423656</v>
      </c>
      <c r="K12">
        <f t="shared" si="0"/>
        <v>35.4897679495883</v>
      </c>
      <c r="M12">
        <f t="shared" si="0"/>
        <v>24.68479941221701</v>
      </c>
      <c r="N12">
        <f t="shared" si="0"/>
        <v>24.517144477842262</v>
      </c>
      <c r="O12">
        <f t="shared" si="0"/>
        <v>22.558041097233982</v>
      </c>
      <c r="P12">
        <f t="shared" si="0"/>
        <v>20.700617553186675</v>
      </c>
      <c r="Q12">
        <f t="shared" si="0"/>
        <v>13.031756244937924</v>
      </c>
      <c r="R12">
        <f t="shared" si="0"/>
        <v>18.666661165385673</v>
      </c>
      <c r="S12">
        <f t="shared" si="0"/>
        <v>14.99007199421472</v>
      </c>
      <c r="T12">
        <f t="shared" si="0"/>
        <v>12.211705710174915</v>
      </c>
      <c r="U12">
        <f t="shared" si="0"/>
        <v>9.716922644862539</v>
      </c>
      <c r="V12">
        <f t="shared" si="0"/>
        <v>9.095983840977787</v>
      </c>
      <c r="W12">
        <f t="shared" si="0"/>
        <v>7.024286839198611</v>
      </c>
      <c r="X12">
        <f t="shared" si="0"/>
        <v>6.213024269216926</v>
      </c>
      <c r="Y12">
        <f t="shared" si="0"/>
        <v>5.060397292511468</v>
      </c>
      <c r="Z12">
        <f t="shared" si="0"/>
        <v>5.104038863454128</v>
      </c>
      <c r="AA12">
        <f t="shared" si="0"/>
        <v>4.616203373487441</v>
      </c>
      <c r="AB12">
        <f t="shared" si="0"/>
        <v>4.106505135268874</v>
      </c>
      <c r="AC12">
        <f t="shared" si="0"/>
        <v>5.290487775510198</v>
      </c>
      <c r="AD12">
        <f t="shared" si="0"/>
        <v>4.639772110743496</v>
      </c>
    </row>
    <row r="13" spans="1:30" ht="12.75">
      <c r="A13" t="s">
        <v>147</v>
      </c>
      <c r="B13">
        <f>B7/B$2</f>
        <v>16.041684990642477</v>
      </c>
      <c r="C13">
        <f aca="true" t="shared" si="1" ref="C13:K13">C7/C$2</f>
        <v>23.59061392251267</v>
      </c>
      <c r="D13">
        <f t="shared" si="1"/>
        <v>30.492930545198146</v>
      </c>
      <c r="E13">
        <f t="shared" si="1"/>
        <v>25.065756222801497</v>
      </c>
      <c r="F13">
        <f t="shared" si="1"/>
        <v>34.87759584089505</v>
      </c>
      <c r="G13">
        <f t="shared" si="1"/>
        <v>45.87226755638265</v>
      </c>
      <c r="H13">
        <f t="shared" si="1"/>
        <v>48.31723797720143</v>
      </c>
      <c r="I13">
        <f t="shared" si="1"/>
        <v>26.495012991849798</v>
      </c>
      <c r="J13">
        <f t="shared" si="1"/>
        <v>28.203249797921316</v>
      </c>
      <c r="K13">
        <f t="shared" si="1"/>
        <v>23.552485571538462</v>
      </c>
      <c r="M13">
        <f>M7/M$2</f>
        <v>17.827277882468973</v>
      </c>
      <c r="N13">
        <f>N7/N$2</f>
        <v>15.52077021410086</v>
      </c>
      <c r="O13">
        <f>O7/O$2</f>
        <v>17.682668168235264</v>
      </c>
      <c r="P13">
        <f>P7/P$2</f>
        <v>13.71592602140712</v>
      </c>
      <c r="Q13">
        <f>Q7/Q$2</f>
        <v>8.968243755062074</v>
      </c>
      <c r="R13">
        <f aca="true" t="shared" si="2" ref="R13:AD13">R7/R$2</f>
        <v>12.226195977471473</v>
      </c>
      <c r="S13">
        <f t="shared" si="2"/>
        <v>10.21381150093091</v>
      </c>
      <c r="T13">
        <f t="shared" si="2"/>
        <v>9.19305619458699</v>
      </c>
      <c r="U13">
        <f t="shared" si="2"/>
        <v>7.080493137324818</v>
      </c>
      <c r="V13">
        <f t="shared" si="2"/>
        <v>6.899541886091566</v>
      </c>
      <c r="W13">
        <f t="shared" si="2"/>
        <v>5.234972420060647</v>
      </c>
      <c r="X13">
        <f t="shared" si="2"/>
        <v>4.99457410256055</v>
      </c>
      <c r="Y13">
        <f t="shared" si="2"/>
        <v>4.3461961140819385</v>
      </c>
      <c r="Z13">
        <f t="shared" si="2"/>
        <v>4.24555463248083</v>
      </c>
      <c r="AA13">
        <f t="shared" si="2"/>
        <v>3.9671299598458933</v>
      </c>
      <c r="AB13">
        <f t="shared" si="2"/>
        <v>3.551152522388786</v>
      </c>
      <c r="AC13">
        <f t="shared" si="2"/>
        <v>3.5938935632321956</v>
      </c>
      <c r="AD13">
        <f t="shared" si="2"/>
        <v>3.4142819433105585</v>
      </c>
    </row>
    <row r="14" spans="1:30" ht="12.75">
      <c r="A14" t="s">
        <v>147</v>
      </c>
      <c r="B14">
        <f aca="true" t="shared" si="3" ref="B14:AD14">B8/B$2</f>
        <v>66.32911392405063</v>
      </c>
      <c r="C14">
        <f t="shared" si="3"/>
        <v>31.496062992125985</v>
      </c>
      <c r="D14">
        <f t="shared" si="3"/>
        <v>39.261696952353695</v>
      </c>
      <c r="E14">
        <f t="shared" si="3"/>
        <v>33.647058823529406</v>
      </c>
      <c r="F14">
        <f t="shared" si="3"/>
        <v>39.52380952380952</v>
      </c>
      <c r="G14">
        <f t="shared" si="3"/>
        <v>54.978962131837314</v>
      </c>
      <c r="H14">
        <f t="shared" si="3"/>
        <v>50.1219512195122</v>
      </c>
      <c r="I14">
        <f t="shared" si="3"/>
        <v>31.733333333333334</v>
      </c>
      <c r="J14">
        <f t="shared" si="3"/>
        <v>37.20524017467248</v>
      </c>
      <c r="K14">
        <f t="shared" si="3"/>
        <v>29.52112676056338</v>
      </c>
      <c r="M14">
        <f t="shared" si="3"/>
        <v>21.256038647342994</v>
      </c>
      <c r="N14">
        <f t="shared" si="3"/>
        <v>20.01895734597156</v>
      </c>
      <c r="O14">
        <f t="shared" si="3"/>
        <v>20.12035463273462</v>
      </c>
      <c r="P14">
        <f t="shared" si="3"/>
        <v>17.208271787296898</v>
      </c>
      <c r="Q14">
        <f t="shared" si="3"/>
        <v>10.999999999999998</v>
      </c>
      <c r="R14">
        <f t="shared" si="3"/>
        <v>15.446428571428573</v>
      </c>
      <c r="S14">
        <f t="shared" si="3"/>
        <v>12.601941747572814</v>
      </c>
      <c r="T14">
        <f t="shared" si="3"/>
        <v>10.702380952380953</v>
      </c>
      <c r="U14">
        <f t="shared" si="3"/>
        <v>8.398707891093679</v>
      </c>
      <c r="V14">
        <f t="shared" si="3"/>
        <v>7.997762863534676</v>
      </c>
      <c r="W14">
        <f t="shared" si="3"/>
        <v>6.129629629629629</v>
      </c>
      <c r="X14">
        <f t="shared" si="3"/>
        <v>5.603799185888738</v>
      </c>
      <c r="Y14">
        <f t="shared" si="3"/>
        <v>4.7032967032967035</v>
      </c>
      <c r="Z14">
        <f t="shared" si="3"/>
        <v>4.674796747967479</v>
      </c>
      <c r="AA14">
        <f t="shared" si="3"/>
        <v>4.291666666666667</v>
      </c>
      <c r="AB14">
        <f t="shared" si="3"/>
        <v>3.8288288288288297</v>
      </c>
      <c r="AC14">
        <f t="shared" si="3"/>
        <v>4.442190669371197</v>
      </c>
      <c r="AD14">
        <f t="shared" si="3"/>
        <v>4.027027027027027</v>
      </c>
    </row>
  </sheetData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10"/>
  <sheetViews>
    <sheetView workbookViewId="0" topLeftCell="A13">
      <selection activeCell="B40" sqref="B40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147</v>
      </c>
      <c r="B6">
        <v>1.1</v>
      </c>
      <c r="C6">
        <v>10</v>
      </c>
      <c r="D6">
        <v>504</v>
      </c>
      <c r="E6">
        <v>5.9</v>
      </c>
      <c r="F6">
        <v>1.6</v>
      </c>
      <c r="G6">
        <v>80</v>
      </c>
      <c r="H6">
        <v>5.5</v>
      </c>
      <c r="I6">
        <v>0.66</v>
      </c>
      <c r="J6">
        <v>50.6</v>
      </c>
      <c r="K6">
        <v>101</v>
      </c>
      <c r="M6">
        <v>12.7</v>
      </c>
      <c r="N6">
        <v>892</v>
      </c>
      <c r="O6">
        <v>0.9</v>
      </c>
      <c r="P6">
        <v>48.2</v>
      </c>
      <c r="Q6">
        <v>10.1</v>
      </c>
      <c r="R6">
        <v>345</v>
      </c>
      <c r="S6">
        <v>7.2</v>
      </c>
      <c r="T6">
        <v>3.3</v>
      </c>
      <c r="U6">
        <v>3.12</v>
      </c>
      <c r="V6">
        <v>8.9</v>
      </c>
      <c r="W6">
        <v>1.2</v>
      </c>
      <c r="X6">
        <v>6.3</v>
      </c>
      <c r="Y6">
        <v>30</v>
      </c>
      <c r="Z6">
        <v>1.1</v>
      </c>
      <c r="AA6">
        <v>2.6</v>
      </c>
      <c r="AB6">
        <v>0.34</v>
      </c>
      <c r="AC6">
        <v>1.9</v>
      </c>
      <c r="AD6">
        <v>0.24</v>
      </c>
    </row>
    <row r="8" ht="12.75">
      <c r="A8" s="15" t="s">
        <v>238</v>
      </c>
    </row>
    <row r="9" spans="1:30" ht="12.75">
      <c r="A9" t="s">
        <v>0</v>
      </c>
      <c r="B9" t="s">
        <v>41</v>
      </c>
      <c r="C9" t="s">
        <v>10</v>
      </c>
      <c r="D9" t="s">
        <v>12</v>
      </c>
      <c r="E9" t="s">
        <v>35</v>
      </c>
      <c r="F9" t="s">
        <v>37</v>
      </c>
      <c r="G9" t="s">
        <v>20</v>
      </c>
      <c r="H9" t="s">
        <v>39</v>
      </c>
      <c r="I9" t="s">
        <v>127</v>
      </c>
      <c r="J9" t="s">
        <v>21</v>
      </c>
      <c r="K9" t="s">
        <v>22</v>
      </c>
      <c r="L9" t="s">
        <v>36</v>
      </c>
      <c r="M9" t="s">
        <v>23</v>
      </c>
      <c r="N9" t="s">
        <v>11</v>
      </c>
      <c r="O9" t="s">
        <v>128</v>
      </c>
      <c r="P9" t="s">
        <v>24</v>
      </c>
      <c r="Q9" t="s">
        <v>25</v>
      </c>
      <c r="R9" t="s">
        <v>19</v>
      </c>
      <c r="S9" t="s">
        <v>38</v>
      </c>
      <c r="T9" t="s">
        <v>26</v>
      </c>
      <c r="U9" t="s">
        <v>126</v>
      </c>
      <c r="V9" t="s">
        <v>27</v>
      </c>
      <c r="W9" t="s">
        <v>28</v>
      </c>
      <c r="X9" t="s">
        <v>29</v>
      </c>
      <c r="Y9" t="s">
        <v>18</v>
      </c>
      <c r="Z9" t="s">
        <v>30</v>
      </c>
      <c r="AA9" t="s">
        <v>31</v>
      </c>
      <c r="AB9" t="s">
        <v>32</v>
      </c>
      <c r="AC9" t="s">
        <v>33</v>
      </c>
      <c r="AD9" t="s">
        <v>34</v>
      </c>
    </row>
    <row r="10" spans="1:30" ht="12.75">
      <c r="A10" t="s">
        <v>147</v>
      </c>
      <c r="B10">
        <f>B6/B$2</f>
        <v>139.2405063291139</v>
      </c>
      <c r="C10">
        <f aca="true" t="shared" si="0" ref="C10:AD10">C6/C$2</f>
        <v>15.748031496062993</v>
      </c>
      <c r="D10">
        <f t="shared" si="0"/>
        <v>72.11332093289455</v>
      </c>
      <c r="E10">
        <f t="shared" si="0"/>
        <v>69.41176470588235</v>
      </c>
      <c r="F10">
        <f t="shared" si="0"/>
        <v>76.19047619047619</v>
      </c>
      <c r="G10">
        <f t="shared" si="0"/>
        <v>112.20196353436185</v>
      </c>
      <c r="H10">
        <f t="shared" si="0"/>
        <v>134.14634146341461</v>
      </c>
      <c r="I10">
        <f t="shared" si="0"/>
        <v>22.000000000000004</v>
      </c>
      <c r="J10">
        <f t="shared" si="0"/>
        <v>73.65356622998544</v>
      </c>
      <c r="K10">
        <f t="shared" si="0"/>
        <v>56.90140845070423</v>
      </c>
      <c r="M10">
        <f t="shared" si="0"/>
        <v>46.01449275362318</v>
      </c>
      <c r="N10">
        <f t="shared" si="0"/>
        <v>42.274881516587676</v>
      </c>
      <c r="O10">
        <f t="shared" si="0"/>
        <v>41.34319445082457</v>
      </c>
      <c r="P10">
        <f t="shared" si="0"/>
        <v>35.59822747415066</v>
      </c>
      <c r="Q10">
        <f t="shared" si="0"/>
        <v>22.747747747747745</v>
      </c>
      <c r="R10">
        <f t="shared" si="0"/>
        <v>30.80357142857143</v>
      </c>
      <c r="S10">
        <f t="shared" si="0"/>
        <v>23.300970873786408</v>
      </c>
      <c r="T10">
        <f t="shared" si="0"/>
        <v>19.642857142857142</v>
      </c>
      <c r="U10">
        <f t="shared" si="0"/>
        <v>14.39778495616059</v>
      </c>
      <c r="V10">
        <f t="shared" si="0"/>
        <v>14.93288590604027</v>
      </c>
      <c r="W10">
        <f t="shared" si="0"/>
        <v>11.11111111111111</v>
      </c>
      <c r="X10">
        <f t="shared" si="0"/>
        <v>8.548168249660787</v>
      </c>
      <c r="Y10">
        <f t="shared" si="0"/>
        <v>6.593406593406594</v>
      </c>
      <c r="Z10">
        <f t="shared" si="0"/>
        <v>6.707317073170732</v>
      </c>
      <c r="AA10">
        <f t="shared" si="0"/>
        <v>5.416666666666667</v>
      </c>
      <c r="AB10">
        <f t="shared" si="0"/>
        <v>4.594594594594595</v>
      </c>
      <c r="AC10">
        <f t="shared" si="0"/>
        <v>3.8539553752535496</v>
      </c>
      <c r="AD10">
        <f t="shared" si="0"/>
        <v>3.2432432432432434</v>
      </c>
    </row>
  </sheetData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7">
      <selection activeCell="D42" sqref="D42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147</v>
      </c>
      <c r="B6">
        <v>1.3</v>
      </c>
      <c r="C6">
        <v>8</v>
      </c>
      <c r="D6">
        <v>535</v>
      </c>
      <c r="E6">
        <v>5.1</v>
      </c>
      <c r="F6">
        <v>1.7</v>
      </c>
      <c r="G6">
        <v>74</v>
      </c>
      <c r="H6">
        <v>5.2</v>
      </c>
      <c r="I6">
        <v>0.99</v>
      </c>
      <c r="J6">
        <v>39.4</v>
      </c>
      <c r="K6">
        <v>76.5</v>
      </c>
      <c r="M6">
        <v>9.3</v>
      </c>
      <c r="N6">
        <v>772</v>
      </c>
      <c r="O6">
        <v>0.81</v>
      </c>
      <c r="P6">
        <v>36</v>
      </c>
      <c r="Q6">
        <v>7.4</v>
      </c>
      <c r="R6">
        <v>250</v>
      </c>
      <c r="S6">
        <v>5.4</v>
      </c>
      <c r="T6">
        <v>2.6</v>
      </c>
      <c r="U6">
        <v>2.49</v>
      </c>
      <c r="V6">
        <v>7</v>
      </c>
      <c r="W6">
        <v>1</v>
      </c>
      <c r="X6">
        <v>5.3</v>
      </c>
      <c r="Y6">
        <v>27</v>
      </c>
      <c r="Z6">
        <v>0.9</v>
      </c>
      <c r="AA6">
        <v>2.5</v>
      </c>
      <c r="AB6">
        <v>0.3</v>
      </c>
      <c r="AC6">
        <v>2.1</v>
      </c>
      <c r="AD6">
        <v>0.3</v>
      </c>
    </row>
    <row r="7" spans="1:30" ht="12.75">
      <c r="A7" t="s">
        <v>147</v>
      </c>
      <c r="B7">
        <v>1.3</v>
      </c>
      <c r="C7">
        <v>5</v>
      </c>
      <c r="D7">
        <v>59</v>
      </c>
      <c r="E7">
        <v>1</v>
      </c>
      <c r="F7">
        <v>0.5</v>
      </c>
      <c r="G7">
        <v>11</v>
      </c>
      <c r="H7">
        <v>0.9</v>
      </c>
      <c r="I7">
        <v>0.58</v>
      </c>
      <c r="J7">
        <v>5.7</v>
      </c>
      <c r="K7">
        <v>12.3</v>
      </c>
      <c r="M7">
        <v>1.7</v>
      </c>
      <c r="N7">
        <v>281</v>
      </c>
      <c r="O7">
        <v>0.25</v>
      </c>
      <c r="P7">
        <v>8.4</v>
      </c>
      <c r="Q7">
        <v>2.4</v>
      </c>
      <c r="R7">
        <v>79</v>
      </c>
      <c r="S7">
        <v>2.2</v>
      </c>
      <c r="T7">
        <v>1.1</v>
      </c>
      <c r="U7">
        <v>1.65</v>
      </c>
      <c r="V7">
        <v>2.9</v>
      </c>
      <c r="W7">
        <v>0.5</v>
      </c>
      <c r="X7">
        <v>2.6</v>
      </c>
      <c r="Y7">
        <v>14</v>
      </c>
      <c r="Z7">
        <v>0.5</v>
      </c>
      <c r="AA7">
        <v>1.4</v>
      </c>
      <c r="AB7">
        <v>0.2</v>
      </c>
      <c r="AC7">
        <v>1.1</v>
      </c>
      <c r="AD7">
        <v>0.2</v>
      </c>
    </row>
    <row r="8" spans="1:30" ht="12.75">
      <c r="A8" t="s">
        <v>147</v>
      </c>
      <c r="B8">
        <v>1.3</v>
      </c>
      <c r="C8">
        <v>6.5</v>
      </c>
      <c r="D8">
        <v>297</v>
      </c>
      <c r="E8">
        <v>3.05</v>
      </c>
      <c r="F8">
        <v>1.1</v>
      </c>
      <c r="G8">
        <v>42.5</v>
      </c>
      <c r="H8">
        <v>3.05</v>
      </c>
      <c r="I8">
        <v>0.785</v>
      </c>
      <c r="J8">
        <v>22.55</v>
      </c>
      <c r="K8">
        <v>44.4</v>
      </c>
      <c r="M8">
        <v>5.5</v>
      </c>
      <c r="N8">
        <v>526.5</v>
      </c>
      <c r="O8">
        <v>0.53</v>
      </c>
      <c r="P8">
        <v>22.2</v>
      </c>
      <c r="Q8">
        <v>4.9</v>
      </c>
      <c r="R8">
        <v>164.5</v>
      </c>
      <c r="S8">
        <v>3.8</v>
      </c>
      <c r="T8">
        <v>1.85</v>
      </c>
      <c r="U8">
        <v>2.07</v>
      </c>
      <c r="V8">
        <v>4.95</v>
      </c>
      <c r="W8">
        <v>0.75</v>
      </c>
      <c r="X8">
        <v>3.95</v>
      </c>
      <c r="Y8">
        <v>20.5</v>
      </c>
      <c r="Z8">
        <v>0.7</v>
      </c>
      <c r="AA8">
        <v>1.95</v>
      </c>
      <c r="AB8">
        <v>0.25</v>
      </c>
      <c r="AC8">
        <v>1.6</v>
      </c>
      <c r="AD8">
        <v>0.25</v>
      </c>
    </row>
    <row r="10" ht="12.75">
      <c r="A10" s="15" t="s">
        <v>238</v>
      </c>
    </row>
    <row r="11" spans="1:30" ht="12.75">
      <c r="A11" t="s">
        <v>0</v>
      </c>
      <c r="B11" t="s">
        <v>41</v>
      </c>
      <c r="C11" t="s">
        <v>10</v>
      </c>
      <c r="D11" t="s">
        <v>12</v>
      </c>
      <c r="E11" t="s">
        <v>35</v>
      </c>
      <c r="F11" t="s">
        <v>37</v>
      </c>
      <c r="G11" t="s">
        <v>20</v>
      </c>
      <c r="H11" t="s">
        <v>39</v>
      </c>
      <c r="I11" t="s">
        <v>127</v>
      </c>
      <c r="J11" t="s">
        <v>21</v>
      </c>
      <c r="K11" t="s">
        <v>22</v>
      </c>
      <c r="L11" t="s">
        <v>36</v>
      </c>
      <c r="M11" t="s">
        <v>23</v>
      </c>
      <c r="N11" t="s">
        <v>11</v>
      </c>
      <c r="O11" t="s">
        <v>128</v>
      </c>
      <c r="P11" t="s">
        <v>24</v>
      </c>
      <c r="Q11" t="s">
        <v>25</v>
      </c>
      <c r="R11" t="s">
        <v>19</v>
      </c>
      <c r="S11" t="s">
        <v>38</v>
      </c>
      <c r="T11" t="s">
        <v>26</v>
      </c>
      <c r="U11" t="s">
        <v>126</v>
      </c>
      <c r="V11" t="s">
        <v>27</v>
      </c>
      <c r="W11" t="s">
        <v>28</v>
      </c>
      <c r="X11" t="s">
        <v>29</v>
      </c>
      <c r="Y11" t="s">
        <v>18</v>
      </c>
      <c r="Z11" t="s">
        <v>30</v>
      </c>
      <c r="AA11" t="s">
        <v>31</v>
      </c>
      <c r="AB11" t="s">
        <v>32</v>
      </c>
      <c r="AC11" t="s">
        <v>33</v>
      </c>
      <c r="AD11" t="s">
        <v>34</v>
      </c>
    </row>
    <row r="12" spans="1:30" ht="12.75">
      <c r="A12" t="s">
        <v>147</v>
      </c>
      <c r="B12">
        <f>B6/B$2</f>
        <v>164.55696202531644</v>
      </c>
      <c r="C12">
        <f aca="true" t="shared" si="0" ref="C12:AD12">C6/C$2</f>
        <v>12.598425196850393</v>
      </c>
      <c r="D12">
        <f t="shared" si="0"/>
        <v>76.54886249821148</v>
      </c>
      <c r="E12">
        <f t="shared" si="0"/>
        <v>59.99999999999999</v>
      </c>
      <c r="F12">
        <f t="shared" si="0"/>
        <v>80.95238095238095</v>
      </c>
      <c r="G12">
        <f t="shared" si="0"/>
        <v>103.78681626928471</v>
      </c>
      <c r="H12">
        <f t="shared" si="0"/>
        <v>126.82926829268293</v>
      </c>
      <c r="I12">
        <f t="shared" si="0"/>
        <v>33</v>
      </c>
      <c r="J12">
        <f t="shared" si="0"/>
        <v>57.350800582241625</v>
      </c>
      <c r="K12">
        <f t="shared" si="0"/>
        <v>43.098591549295776</v>
      </c>
      <c r="M12">
        <f t="shared" si="0"/>
        <v>33.69565217391305</v>
      </c>
      <c r="N12">
        <f t="shared" si="0"/>
        <v>36.58767772511848</v>
      </c>
      <c r="O12">
        <f t="shared" si="0"/>
        <v>37.208875005742115</v>
      </c>
      <c r="P12">
        <f t="shared" si="0"/>
        <v>26.58788774002954</v>
      </c>
      <c r="Q12">
        <f t="shared" si="0"/>
        <v>16.666666666666668</v>
      </c>
      <c r="R12">
        <f t="shared" si="0"/>
        <v>22.321428571428573</v>
      </c>
      <c r="S12">
        <f t="shared" si="0"/>
        <v>17.47572815533981</v>
      </c>
      <c r="T12">
        <f t="shared" si="0"/>
        <v>15.476190476190476</v>
      </c>
      <c r="U12">
        <f t="shared" si="0"/>
        <v>11.490539916935857</v>
      </c>
      <c r="V12">
        <f t="shared" si="0"/>
        <v>11.74496644295302</v>
      </c>
      <c r="W12">
        <f t="shared" si="0"/>
        <v>9.25925925925926</v>
      </c>
      <c r="X12">
        <f t="shared" si="0"/>
        <v>7.191316146540027</v>
      </c>
      <c r="Y12">
        <f t="shared" si="0"/>
        <v>5.934065934065934</v>
      </c>
      <c r="Z12">
        <f t="shared" si="0"/>
        <v>5.48780487804878</v>
      </c>
      <c r="AA12">
        <f t="shared" si="0"/>
        <v>5.208333333333334</v>
      </c>
      <c r="AB12">
        <f t="shared" si="0"/>
        <v>4.054054054054054</v>
      </c>
      <c r="AC12">
        <f t="shared" si="0"/>
        <v>4.259634888438134</v>
      </c>
      <c r="AD12">
        <f t="shared" si="0"/>
        <v>4.054054054054054</v>
      </c>
    </row>
    <row r="13" spans="1:30" ht="12.75">
      <c r="A13" t="s">
        <v>147</v>
      </c>
      <c r="B13">
        <f>B7/B$2</f>
        <v>164.55696202531644</v>
      </c>
      <c r="C13">
        <f aca="true" t="shared" si="1" ref="C13:K13">C7/C$2</f>
        <v>7.874015748031496</v>
      </c>
      <c r="D13">
        <f t="shared" si="1"/>
        <v>8.441837172699957</v>
      </c>
      <c r="E13">
        <f t="shared" si="1"/>
        <v>11.76470588235294</v>
      </c>
      <c r="F13">
        <f t="shared" si="1"/>
        <v>23.809523809523807</v>
      </c>
      <c r="G13">
        <f t="shared" si="1"/>
        <v>15.427769985974756</v>
      </c>
      <c r="H13">
        <f t="shared" si="1"/>
        <v>21.95121951219512</v>
      </c>
      <c r="I13">
        <f t="shared" si="1"/>
        <v>19.333333333333332</v>
      </c>
      <c r="J13">
        <f t="shared" si="1"/>
        <v>8.296943231441048</v>
      </c>
      <c r="K13">
        <f t="shared" si="1"/>
        <v>6.929577464788733</v>
      </c>
      <c r="M13">
        <f>M7/M$2</f>
        <v>6.159420289855071</v>
      </c>
      <c r="N13">
        <f>N7/N$2</f>
        <v>13.317535545023695</v>
      </c>
      <c r="O13">
        <f>O7/O$2</f>
        <v>11.484220680784603</v>
      </c>
      <c r="P13">
        <f>P7/P$2</f>
        <v>6.203840472673559</v>
      </c>
      <c r="Q13">
        <f>Q7/Q$2</f>
        <v>5.405405405405405</v>
      </c>
      <c r="R13">
        <f aca="true" t="shared" si="2" ref="R13:AD13">R7/R$2</f>
        <v>7.053571428571429</v>
      </c>
      <c r="S13">
        <f t="shared" si="2"/>
        <v>7.119741100323625</v>
      </c>
      <c r="T13">
        <f t="shared" si="2"/>
        <v>6.5476190476190474</v>
      </c>
      <c r="U13">
        <f t="shared" si="2"/>
        <v>7.614213197969542</v>
      </c>
      <c r="V13">
        <f t="shared" si="2"/>
        <v>4.865771812080537</v>
      </c>
      <c r="W13">
        <f t="shared" si="2"/>
        <v>4.62962962962963</v>
      </c>
      <c r="X13">
        <f t="shared" si="2"/>
        <v>3.527815468113976</v>
      </c>
      <c r="Y13">
        <f t="shared" si="2"/>
        <v>3.076923076923077</v>
      </c>
      <c r="Z13">
        <f t="shared" si="2"/>
        <v>3.048780487804878</v>
      </c>
      <c r="AA13">
        <f t="shared" si="2"/>
        <v>2.9166666666666665</v>
      </c>
      <c r="AB13">
        <f t="shared" si="2"/>
        <v>2.702702702702703</v>
      </c>
      <c r="AC13">
        <f t="shared" si="2"/>
        <v>2.2312373225152133</v>
      </c>
      <c r="AD13">
        <f t="shared" si="2"/>
        <v>2.702702702702703</v>
      </c>
    </row>
    <row r="14" spans="1:30" ht="12.75">
      <c r="A14" t="s">
        <v>147</v>
      </c>
      <c r="B14">
        <f aca="true" t="shared" si="3" ref="B14:AD14">B8/B$2</f>
        <v>164.55696202531644</v>
      </c>
      <c r="C14">
        <f t="shared" si="3"/>
        <v>10.236220472440944</v>
      </c>
      <c r="D14">
        <f t="shared" si="3"/>
        <v>42.49534983545572</v>
      </c>
      <c r="E14">
        <f t="shared" si="3"/>
        <v>35.882352941176464</v>
      </c>
      <c r="F14">
        <f t="shared" si="3"/>
        <v>52.38095238095238</v>
      </c>
      <c r="G14">
        <f t="shared" si="3"/>
        <v>59.60729312762974</v>
      </c>
      <c r="H14">
        <f t="shared" si="3"/>
        <v>74.39024390243901</v>
      </c>
      <c r="I14">
        <f t="shared" si="3"/>
        <v>26.166666666666668</v>
      </c>
      <c r="J14">
        <f t="shared" si="3"/>
        <v>32.82387190684134</v>
      </c>
      <c r="K14">
        <f t="shared" si="3"/>
        <v>25.014084507042256</v>
      </c>
      <c r="M14">
        <f t="shared" si="3"/>
        <v>19.927536231884055</v>
      </c>
      <c r="N14">
        <f t="shared" si="3"/>
        <v>24.95260663507109</v>
      </c>
      <c r="O14">
        <f t="shared" si="3"/>
        <v>24.34654784326336</v>
      </c>
      <c r="P14">
        <f t="shared" si="3"/>
        <v>16.39586410635155</v>
      </c>
      <c r="Q14">
        <f t="shared" si="3"/>
        <v>11.036036036036037</v>
      </c>
      <c r="R14">
        <f t="shared" si="3"/>
        <v>14.687500000000002</v>
      </c>
      <c r="S14">
        <f t="shared" si="3"/>
        <v>12.297734627831714</v>
      </c>
      <c r="T14">
        <f t="shared" si="3"/>
        <v>11.011904761904761</v>
      </c>
      <c r="U14">
        <f t="shared" si="3"/>
        <v>9.552376557452698</v>
      </c>
      <c r="V14">
        <f t="shared" si="3"/>
        <v>8.30536912751678</v>
      </c>
      <c r="W14">
        <f t="shared" si="3"/>
        <v>6.944444444444445</v>
      </c>
      <c r="X14">
        <f t="shared" si="3"/>
        <v>5.359565807327002</v>
      </c>
      <c r="Y14">
        <f t="shared" si="3"/>
        <v>4.5054945054945055</v>
      </c>
      <c r="Z14">
        <f t="shared" si="3"/>
        <v>4.268292682926829</v>
      </c>
      <c r="AA14">
        <f t="shared" si="3"/>
        <v>4.0625</v>
      </c>
      <c r="AB14">
        <f t="shared" si="3"/>
        <v>3.3783783783783785</v>
      </c>
      <c r="AC14">
        <f t="shared" si="3"/>
        <v>3.245436105476674</v>
      </c>
      <c r="AD14">
        <f t="shared" si="3"/>
        <v>3.3783783783783785</v>
      </c>
    </row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7">
      <selection activeCell="D43" sqref="D43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147</v>
      </c>
      <c r="B6">
        <v>0.3457583690279023</v>
      </c>
      <c r="C6">
        <v>19.42971302128445</v>
      </c>
      <c r="D6">
        <v>464.8078918403777</v>
      </c>
      <c r="E6">
        <v>5.458247669126906</v>
      </c>
      <c r="F6">
        <v>1.6358793396527496</v>
      </c>
      <c r="G6">
        <v>50</v>
      </c>
      <c r="H6">
        <v>2.2884510731796275</v>
      </c>
      <c r="I6">
        <v>1.039524491744422</v>
      </c>
      <c r="J6">
        <v>45.38062640329491</v>
      </c>
      <c r="K6">
        <v>84.49640592879526</v>
      </c>
      <c r="L6">
        <v>2.7</v>
      </c>
      <c r="M6">
        <v>12.7</v>
      </c>
      <c r="N6">
        <v>1016.7371285354151</v>
      </c>
      <c r="O6">
        <v>0.49030288695841784</v>
      </c>
      <c r="P6">
        <v>44.320503323831446</v>
      </c>
      <c r="Q6">
        <v>7.851436070471816</v>
      </c>
      <c r="R6">
        <v>151.97897859960116</v>
      </c>
      <c r="S6">
        <v>3.2641293603203048</v>
      </c>
      <c r="T6">
        <v>2.052370707129375</v>
      </c>
      <c r="U6">
        <v>1.523945471605507</v>
      </c>
      <c r="V6">
        <v>6.6</v>
      </c>
      <c r="W6">
        <v>0.7750187951332335</v>
      </c>
      <c r="X6">
        <v>4.8</v>
      </c>
      <c r="Y6">
        <v>22.861892551812343</v>
      </c>
      <c r="Z6">
        <v>0.83</v>
      </c>
      <c r="AA6">
        <v>2.1100000000000128</v>
      </c>
      <c r="AB6">
        <v>0.31</v>
      </c>
      <c r="AC6">
        <v>1.8245389413715263</v>
      </c>
      <c r="AD6">
        <v>0.2542453949849857</v>
      </c>
    </row>
    <row r="7" spans="1:30" ht="12.75">
      <c r="A7" t="s">
        <v>147</v>
      </c>
      <c r="B7">
        <v>0.1142416309720977</v>
      </c>
      <c r="C7">
        <v>5.484572693001264</v>
      </c>
      <c r="D7">
        <v>146.62067958819378</v>
      </c>
      <c r="E7">
        <v>2.118418997539761</v>
      </c>
      <c r="F7">
        <v>0.5641206603472505</v>
      </c>
      <c r="G7">
        <v>37</v>
      </c>
      <c r="H7">
        <v>1.2372632125346583</v>
      </c>
      <c r="I7">
        <v>0.37476122254129246</v>
      </c>
      <c r="J7">
        <v>18.39080216813365</v>
      </c>
      <c r="K7">
        <v>34.360736928347606</v>
      </c>
      <c r="L7">
        <v>2.7</v>
      </c>
      <c r="M7">
        <v>6.8</v>
      </c>
      <c r="N7">
        <v>625.5962047979182</v>
      </c>
      <c r="O7">
        <v>0.2811256844701536</v>
      </c>
      <c r="P7">
        <v>27.012830009501887</v>
      </c>
      <c r="Q7">
        <v>4.948563929528185</v>
      </c>
      <c r="R7">
        <v>118.02102140039884</v>
      </c>
      <c r="S7">
        <v>2.415870639679695</v>
      </c>
      <c r="T7">
        <v>1.4990578642991972</v>
      </c>
      <c r="U7">
        <v>1.3503402426802071</v>
      </c>
      <c r="V7">
        <v>4.39</v>
      </c>
      <c r="W7">
        <v>0.5849812048667666</v>
      </c>
      <c r="X7">
        <v>4.1</v>
      </c>
      <c r="Y7">
        <v>21.004774114854325</v>
      </c>
      <c r="Z7">
        <v>0.78</v>
      </c>
      <c r="AA7">
        <v>2.0099999999999874</v>
      </c>
      <c r="AB7">
        <v>0.31</v>
      </c>
      <c r="AC7">
        <v>1.288794391961807</v>
      </c>
      <c r="AD7">
        <v>0.19242127168168086</v>
      </c>
    </row>
    <row r="8" spans="1:30" ht="12.75">
      <c r="A8" t="s">
        <v>147</v>
      </c>
      <c r="B8">
        <v>0.23</v>
      </c>
      <c r="C8">
        <v>12.457142857142857</v>
      </c>
      <c r="D8">
        <v>305.7142857142857</v>
      </c>
      <c r="E8">
        <v>3.7883333333333336</v>
      </c>
      <c r="F8">
        <v>1.1</v>
      </c>
      <c r="G8">
        <v>43.5</v>
      </c>
      <c r="H8">
        <v>1.762857142857143</v>
      </c>
      <c r="I8">
        <v>0.7071428571428572</v>
      </c>
      <c r="J8">
        <v>31.885714285714283</v>
      </c>
      <c r="K8">
        <v>59.42857142857143</v>
      </c>
      <c r="L8">
        <v>2.7</v>
      </c>
      <c r="M8">
        <v>9.75</v>
      </c>
      <c r="N8">
        <v>821.1666666666666</v>
      </c>
      <c r="O8">
        <v>0.38571428571428573</v>
      </c>
      <c r="P8">
        <v>35.666666666666664</v>
      </c>
      <c r="Q8">
        <v>6.4</v>
      </c>
      <c r="R8">
        <v>135</v>
      </c>
      <c r="S8">
        <v>2.84</v>
      </c>
      <c r="T8">
        <v>1.775714285714286</v>
      </c>
      <c r="U8">
        <v>1.437142857142857</v>
      </c>
      <c r="V8">
        <v>5.495</v>
      </c>
      <c r="W8">
        <v>0.68</v>
      </c>
      <c r="X8">
        <v>4.45</v>
      </c>
      <c r="Y8">
        <v>21.933333333333334</v>
      </c>
      <c r="Z8">
        <v>0.805</v>
      </c>
      <c r="AA8">
        <v>2.06</v>
      </c>
      <c r="AB8">
        <v>0.31</v>
      </c>
      <c r="AC8">
        <v>1.5566666666666666</v>
      </c>
      <c r="AD8">
        <v>0.2233333333333333</v>
      </c>
    </row>
    <row r="10" ht="12.75">
      <c r="A10" s="15" t="s">
        <v>238</v>
      </c>
    </row>
    <row r="11" spans="1:30" ht="12.75">
      <c r="A11" t="s">
        <v>0</v>
      </c>
      <c r="B11" t="s">
        <v>41</v>
      </c>
      <c r="C11" t="s">
        <v>10</v>
      </c>
      <c r="D11" t="s">
        <v>12</v>
      </c>
      <c r="E11" t="s">
        <v>35</v>
      </c>
      <c r="F11" t="s">
        <v>37</v>
      </c>
      <c r="G11" t="s">
        <v>20</v>
      </c>
      <c r="H11" t="s">
        <v>39</v>
      </c>
      <c r="I11" t="s">
        <v>127</v>
      </c>
      <c r="J11" t="s">
        <v>21</v>
      </c>
      <c r="K11" t="s">
        <v>22</v>
      </c>
      <c r="L11" t="s">
        <v>36</v>
      </c>
      <c r="M11" t="s">
        <v>23</v>
      </c>
      <c r="N11" t="s">
        <v>11</v>
      </c>
      <c r="O11" t="s">
        <v>128</v>
      </c>
      <c r="P11" t="s">
        <v>24</v>
      </c>
      <c r="Q11" t="s">
        <v>25</v>
      </c>
      <c r="R11" t="s">
        <v>19</v>
      </c>
      <c r="S11" t="s">
        <v>38</v>
      </c>
      <c r="T11" t="s">
        <v>26</v>
      </c>
      <c r="U11" t="s">
        <v>126</v>
      </c>
      <c r="V11" t="s">
        <v>27</v>
      </c>
      <c r="W11" t="s">
        <v>28</v>
      </c>
      <c r="X11" t="s">
        <v>29</v>
      </c>
      <c r="Y11" t="s">
        <v>18</v>
      </c>
      <c r="Z11" t="s">
        <v>30</v>
      </c>
      <c r="AA11" t="s">
        <v>31</v>
      </c>
      <c r="AB11" t="s">
        <v>32</v>
      </c>
      <c r="AC11" t="s">
        <v>33</v>
      </c>
      <c r="AD11" t="s">
        <v>34</v>
      </c>
    </row>
    <row r="12" spans="1:30" ht="12.75">
      <c r="A12" t="s">
        <v>147</v>
      </c>
      <c r="B12">
        <f>B6/B$2</f>
        <v>43.766882155430665</v>
      </c>
      <c r="C12">
        <f aca="true" t="shared" si="0" ref="C12:AD12">C6/C$2</f>
        <v>30.597973261865274</v>
      </c>
      <c r="D12">
        <f t="shared" si="0"/>
        <v>66.50563626275257</v>
      </c>
      <c r="E12">
        <f t="shared" si="0"/>
        <v>64.21467846031653</v>
      </c>
      <c r="F12">
        <f t="shared" si="0"/>
        <v>77.89901617394045</v>
      </c>
      <c r="G12">
        <f t="shared" si="0"/>
        <v>70.12622720897616</v>
      </c>
      <c r="H12">
        <f t="shared" si="0"/>
        <v>55.81587983364945</v>
      </c>
      <c r="I12">
        <f t="shared" si="0"/>
        <v>34.65081639148073</v>
      </c>
      <c r="J12">
        <f t="shared" si="0"/>
        <v>66.05622475006537</v>
      </c>
      <c r="K12">
        <f t="shared" si="0"/>
        <v>47.60360897396916</v>
      </c>
      <c r="L12">
        <f t="shared" si="0"/>
        <v>38.02816901408451</v>
      </c>
      <c r="M12">
        <f t="shared" si="0"/>
        <v>46.01449275362318</v>
      </c>
      <c r="N12">
        <f t="shared" si="0"/>
        <v>48.18659376945095</v>
      </c>
      <c r="O12">
        <f t="shared" si="0"/>
        <v>22.52298621702503</v>
      </c>
      <c r="P12">
        <f t="shared" si="0"/>
        <v>32.733015748767684</v>
      </c>
      <c r="Q12">
        <f t="shared" si="0"/>
        <v>17.68341457313472</v>
      </c>
      <c r="R12">
        <f t="shared" si="0"/>
        <v>13.569551660678677</v>
      </c>
      <c r="S12">
        <f t="shared" si="0"/>
        <v>10.563525437929789</v>
      </c>
      <c r="T12">
        <f t="shared" si="0"/>
        <v>12.216492304341516</v>
      </c>
      <c r="U12">
        <f t="shared" si="0"/>
        <v>7.032512559323982</v>
      </c>
      <c r="V12">
        <f t="shared" si="0"/>
        <v>11.073825503355705</v>
      </c>
      <c r="W12">
        <f t="shared" si="0"/>
        <v>7.176099954937347</v>
      </c>
      <c r="X12">
        <f t="shared" si="0"/>
        <v>6.512890094979647</v>
      </c>
      <c r="Y12">
        <f t="shared" si="0"/>
        <v>5.024591769629087</v>
      </c>
      <c r="Z12">
        <f t="shared" si="0"/>
        <v>5.060975609756097</v>
      </c>
      <c r="AA12">
        <f t="shared" si="0"/>
        <v>4.39583333333336</v>
      </c>
      <c r="AB12">
        <f t="shared" si="0"/>
        <v>4.1891891891891895</v>
      </c>
      <c r="AC12">
        <f t="shared" si="0"/>
        <v>3.7008903476095867</v>
      </c>
      <c r="AD12">
        <f t="shared" si="0"/>
        <v>3.4357485808781854</v>
      </c>
    </row>
    <row r="13" spans="1:30" ht="12.75">
      <c r="A13" t="s">
        <v>147</v>
      </c>
      <c r="B13">
        <f aca="true" t="shared" si="1" ref="B13:Q13">B7/B$2</f>
        <v>14.46096594583515</v>
      </c>
      <c r="C13">
        <f t="shared" si="1"/>
        <v>8.637122351183093</v>
      </c>
      <c r="D13">
        <f t="shared" si="1"/>
        <v>20.978778020917698</v>
      </c>
      <c r="E13">
        <f t="shared" si="1"/>
        <v>24.922576441644246</v>
      </c>
      <c r="F13">
        <f t="shared" si="1"/>
        <v>26.862888587964306</v>
      </c>
      <c r="G13">
        <f t="shared" si="1"/>
        <v>51.89340813464236</v>
      </c>
      <c r="H13">
        <f t="shared" si="1"/>
        <v>30.17715152523557</v>
      </c>
      <c r="I13">
        <f t="shared" si="1"/>
        <v>12.492040751376416</v>
      </c>
      <c r="J13">
        <f t="shared" si="1"/>
        <v>26.769726591169793</v>
      </c>
      <c r="K13">
        <f t="shared" si="1"/>
        <v>19.3581616497733</v>
      </c>
      <c r="L13">
        <f t="shared" si="1"/>
        <v>38.02816901408451</v>
      </c>
      <c r="M13">
        <f t="shared" si="1"/>
        <v>24.637681159420286</v>
      </c>
      <c r="N13">
        <f t="shared" si="1"/>
        <v>29.649109232128822</v>
      </c>
      <c r="O13">
        <f t="shared" si="1"/>
        <v>12.914037597967459</v>
      </c>
      <c r="P13">
        <f t="shared" si="1"/>
        <v>19.95039143980937</v>
      </c>
      <c r="Q13">
        <f t="shared" si="1"/>
        <v>11.14541425569411</v>
      </c>
      <c r="R13">
        <f aca="true" t="shared" si="2" ref="R13:AD13">R7/R$2</f>
        <v>10.537591196464183</v>
      </c>
      <c r="S13">
        <f t="shared" si="2"/>
        <v>7.818351584723932</v>
      </c>
      <c r="T13">
        <f t="shared" si="2"/>
        <v>8.922963477971411</v>
      </c>
      <c r="U13">
        <f t="shared" si="2"/>
        <v>6.231380907615169</v>
      </c>
      <c r="V13">
        <f t="shared" si="2"/>
        <v>7.365771812080537</v>
      </c>
      <c r="W13">
        <f t="shared" si="2"/>
        <v>5.416492637655247</v>
      </c>
      <c r="X13">
        <f t="shared" si="2"/>
        <v>5.563093622795115</v>
      </c>
      <c r="Y13">
        <f t="shared" si="2"/>
        <v>4.616433871396555</v>
      </c>
      <c r="Z13">
        <f t="shared" si="2"/>
        <v>4.7560975609756095</v>
      </c>
      <c r="AA13">
        <f t="shared" si="2"/>
        <v>4.187499999999974</v>
      </c>
      <c r="AB13">
        <f t="shared" si="2"/>
        <v>4.1891891891891895</v>
      </c>
      <c r="AC13">
        <f t="shared" si="2"/>
        <v>2.6141874076304403</v>
      </c>
      <c r="AD13">
        <f t="shared" si="2"/>
        <v>2.6002874551578494</v>
      </c>
    </row>
    <row r="14" spans="1:30" ht="12.75">
      <c r="A14" t="s">
        <v>147</v>
      </c>
      <c r="B14">
        <f aca="true" t="shared" si="3" ref="B14:AD14">B8/B$2</f>
        <v>29.11392405063291</v>
      </c>
      <c r="C14">
        <f t="shared" si="3"/>
        <v>19.617547806524186</v>
      </c>
      <c r="D14">
        <f t="shared" si="3"/>
        <v>43.74220714183513</v>
      </c>
      <c r="E14">
        <f t="shared" si="3"/>
        <v>44.568627450980394</v>
      </c>
      <c r="F14">
        <f t="shared" si="3"/>
        <v>52.38095238095238</v>
      </c>
      <c r="G14">
        <f t="shared" si="3"/>
        <v>61.00981767180926</v>
      </c>
      <c r="H14">
        <f t="shared" si="3"/>
        <v>42.99651567944251</v>
      </c>
      <c r="I14">
        <f t="shared" si="3"/>
        <v>23.571428571428573</v>
      </c>
      <c r="J14">
        <f t="shared" si="3"/>
        <v>46.412975670617584</v>
      </c>
      <c r="K14">
        <f t="shared" si="3"/>
        <v>33.48088531187123</v>
      </c>
      <c r="L14">
        <f t="shared" si="3"/>
        <v>38.02816901408451</v>
      </c>
      <c r="M14">
        <f t="shared" si="3"/>
        <v>35.326086956521735</v>
      </c>
      <c r="N14">
        <f t="shared" si="3"/>
        <v>38.91785150078989</v>
      </c>
      <c r="O14">
        <f t="shared" si="3"/>
        <v>17.718511907496243</v>
      </c>
      <c r="P14">
        <f t="shared" si="3"/>
        <v>26.341703594288525</v>
      </c>
      <c r="Q14">
        <f t="shared" si="3"/>
        <v>14.414414414414415</v>
      </c>
      <c r="R14">
        <f t="shared" si="3"/>
        <v>12.053571428571429</v>
      </c>
      <c r="S14">
        <f t="shared" si="3"/>
        <v>9.190938511326861</v>
      </c>
      <c r="T14">
        <f t="shared" si="3"/>
        <v>10.569727891156464</v>
      </c>
      <c r="U14">
        <f t="shared" si="3"/>
        <v>6.631946733469576</v>
      </c>
      <c r="V14">
        <f t="shared" si="3"/>
        <v>9.21979865771812</v>
      </c>
      <c r="W14">
        <f t="shared" si="3"/>
        <v>6.296296296296297</v>
      </c>
      <c r="X14">
        <f t="shared" si="3"/>
        <v>6.0379918588873815</v>
      </c>
      <c r="Y14">
        <f t="shared" si="3"/>
        <v>4.820512820512821</v>
      </c>
      <c r="Z14">
        <f t="shared" si="3"/>
        <v>4.908536585365853</v>
      </c>
      <c r="AA14">
        <f t="shared" si="3"/>
        <v>4.291666666666667</v>
      </c>
      <c r="AB14">
        <f t="shared" si="3"/>
        <v>4.1891891891891895</v>
      </c>
      <c r="AC14">
        <f t="shared" si="3"/>
        <v>3.1575388776200137</v>
      </c>
      <c r="AD14">
        <f t="shared" si="3"/>
        <v>3.018018018018018</v>
      </c>
    </row>
  </sheetData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7">
      <selection activeCell="E44" sqref="E44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147</v>
      </c>
      <c r="B6">
        <v>0.4971027856681198</v>
      </c>
      <c r="C6">
        <v>24.91111069789107</v>
      </c>
      <c r="D6">
        <v>1094.0482757466705</v>
      </c>
      <c r="E6">
        <v>17.138254696542916</v>
      </c>
      <c r="F6">
        <v>4.99383774055433</v>
      </c>
      <c r="G6">
        <v>122.82740524744293</v>
      </c>
      <c r="H6">
        <v>5.490385976253355</v>
      </c>
      <c r="I6">
        <v>2.071733525693848</v>
      </c>
      <c r="J6">
        <v>159.28576088226305</v>
      </c>
      <c r="K6">
        <v>274.68650216436527</v>
      </c>
      <c r="L6">
        <v>4.739111518420155</v>
      </c>
      <c r="M6">
        <v>20.203134311870244</v>
      </c>
      <c r="N6">
        <v>2277.311618843886</v>
      </c>
      <c r="O6">
        <v>1.8393435049190088</v>
      </c>
      <c r="P6">
        <v>77.70775931287845</v>
      </c>
      <c r="Q6">
        <v>15.567845346928218</v>
      </c>
      <c r="R6">
        <v>279.0912856013177</v>
      </c>
      <c r="S6">
        <v>5.704096847111784</v>
      </c>
      <c r="T6">
        <v>5.43326751539175</v>
      </c>
      <c r="U6">
        <v>2.564787270697921</v>
      </c>
      <c r="V6">
        <v>9.261858574039879</v>
      </c>
      <c r="W6">
        <v>2.673918169664776</v>
      </c>
      <c r="X6">
        <v>8.206626464540768</v>
      </c>
      <c r="Y6">
        <v>41.32043617950594</v>
      </c>
      <c r="Z6">
        <v>1.6894454125696177</v>
      </c>
      <c r="AA6">
        <v>3.6727699485786705</v>
      </c>
      <c r="AB6">
        <v>1.0163410273990543</v>
      </c>
      <c r="AC6">
        <v>2.9141080245499666</v>
      </c>
      <c r="AD6">
        <v>0.40289988864128745</v>
      </c>
    </row>
    <row r="7" spans="1:30" ht="12.75">
      <c r="A7" t="s">
        <v>147</v>
      </c>
      <c r="B7">
        <v>0.25164721433188025</v>
      </c>
      <c r="C7">
        <v>8.478889302108932</v>
      </c>
      <c r="D7">
        <v>321.2517242533294</v>
      </c>
      <c r="E7">
        <v>2.885745303457088</v>
      </c>
      <c r="F7">
        <v>0.6724780489193538</v>
      </c>
      <c r="G7">
        <v>49.41259475255709</v>
      </c>
      <c r="H7">
        <v>2.342245602694013</v>
      </c>
      <c r="I7">
        <v>0.535266474306152</v>
      </c>
      <c r="J7">
        <v>33.674239117736974</v>
      </c>
      <c r="K7">
        <v>77.05349783563476</v>
      </c>
      <c r="L7">
        <v>1.2231107038020672</v>
      </c>
      <c r="M7">
        <v>5.507976799240867</v>
      </c>
      <c r="N7">
        <v>632.9883811561137</v>
      </c>
      <c r="O7">
        <v>0.7196564950809914</v>
      </c>
      <c r="P7">
        <v>26.292240687121545</v>
      </c>
      <c r="Q7">
        <v>7.912154653071783</v>
      </c>
      <c r="R7">
        <v>112.70871439868235</v>
      </c>
      <c r="S7">
        <v>3.044196152888216</v>
      </c>
      <c r="T7">
        <v>2.610732484608251</v>
      </c>
      <c r="U7">
        <v>1.7682127293020793</v>
      </c>
      <c r="V7">
        <v>5.4331414259601205</v>
      </c>
      <c r="W7">
        <v>0.6270818303352246</v>
      </c>
      <c r="X7">
        <v>5.657817979903675</v>
      </c>
      <c r="Y7">
        <v>27.449563820494056</v>
      </c>
      <c r="Z7">
        <v>0.8605545874303822</v>
      </c>
      <c r="AA7">
        <v>2.68723005142133</v>
      </c>
      <c r="AB7">
        <v>0.07765897260094545</v>
      </c>
      <c r="AC7">
        <v>2.3764182912395087</v>
      </c>
      <c r="AD7">
        <v>0.3131001113587125</v>
      </c>
    </row>
    <row r="8" spans="1:30" ht="12.75">
      <c r="A8" t="s">
        <v>147</v>
      </c>
      <c r="B8">
        <v>0.374375</v>
      </c>
      <c r="C8">
        <v>16.695</v>
      </c>
      <c r="D8">
        <v>707.65</v>
      </c>
      <c r="E8">
        <v>10.012000000000002</v>
      </c>
      <c r="F8">
        <v>2.833157894736842</v>
      </c>
      <c r="G8">
        <v>86.12</v>
      </c>
      <c r="H8">
        <v>3.916315789473684</v>
      </c>
      <c r="I8">
        <v>1.3035</v>
      </c>
      <c r="J8">
        <v>96.48</v>
      </c>
      <c r="K8">
        <v>175.87</v>
      </c>
      <c r="L8">
        <v>2.9811111111111113</v>
      </c>
      <c r="M8">
        <v>12.855555555555556</v>
      </c>
      <c r="N8">
        <v>1455.15</v>
      </c>
      <c r="O8">
        <v>1.2795</v>
      </c>
      <c r="P8">
        <v>52</v>
      </c>
      <c r="Q8">
        <v>11.74</v>
      </c>
      <c r="R8">
        <v>195.9</v>
      </c>
      <c r="S8">
        <v>4.3741465</v>
      </c>
      <c r="T8">
        <v>4.022</v>
      </c>
      <c r="U8">
        <v>2.1665</v>
      </c>
      <c r="V8">
        <v>7.3475</v>
      </c>
      <c r="W8">
        <v>1.6505000000000003</v>
      </c>
      <c r="X8">
        <v>6.932222222222222</v>
      </c>
      <c r="Y8">
        <v>34.385</v>
      </c>
      <c r="Z8">
        <v>1.275</v>
      </c>
      <c r="AA8">
        <v>3.18</v>
      </c>
      <c r="AB8">
        <v>0.5469999999999999</v>
      </c>
      <c r="AC8">
        <v>2.6452631578947376</v>
      </c>
      <c r="AD8">
        <v>0.358</v>
      </c>
    </row>
    <row r="10" ht="12.75">
      <c r="A10" s="15" t="s">
        <v>238</v>
      </c>
    </row>
    <row r="11" spans="1:30" ht="12.75">
      <c r="A11" t="s">
        <v>0</v>
      </c>
      <c r="B11" t="s">
        <v>41</v>
      </c>
      <c r="C11" t="s">
        <v>10</v>
      </c>
      <c r="D11" t="s">
        <v>12</v>
      </c>
      <c r="E11" t="s">
        <v>35</v>
      </c>
      <c r="F11" t="s">
        <v>37</v>
      </c>
      <c r="G11" t="s">
        <v>20</v>
      </c>
      <c r="H11" t="s">
        <v>39</v>
      </c>
      <c r="I11" t="s">
        <v>127</v>
      </c>
      <c r="J11" t="s">
        <v>21</v>
      </c>
      <c r="K11" t="s">
        <v>22</v>
      </c>
      <c r="L11" t="s">
        <v>36</v>
      </c>
      <c r="M11" t="s">
        <v>23</v>
      </c>
      <c r="N11" t="s">
        <v>11</v>
      </c>
      <c r="O11" t="s">
        <v>128</v>
      </c>
      <c r="P11" t="s">
        <v>24</v>
      </c>
      <c r="Q11" t="s">
        <v>25</v>
      </c>
      <c r="R11" t="s">
        <v>19</v>
      </c>
      <c r="S11" t="s">
        <v>38</v>
      </c>
      <c r="T11" t="s">
        <v>26</v>
      </c>
      <c r="U11" t="s">
        <v>126</v>
      </c>
      <c r="V11" t="s">
        <v>27</v>
      </c>
      <c r="W11" t="s">
        <v>28</v>
      </c>
      <c r="X11" t="s">
        <v>29</v>
      </c>
      <c r="Y11" t="s">
        <v>18</v>
      </c>
      <c r="Z11" t="s">
        <v>30</v>
      </c>
      <c r="AA11" t="s">
        <v>31</v>
      </c>
      <c r="AB11" t="s">
        <v>32</v>
      </c>
      <c r="AC11" t="s">
        <v>33</v>
      </c>
      <c r="AD11" t="s">
        <v>34</v>
      </c>
    </row>
    <row r="12" spans="1:30" ht="12.75">
      <c r="A12" t="s">
        <v>147</v>
      </c>
      <c r="B12">
        <f>B6/B$2</f>
        <v>62.92440324912908</v>
      </c>
      <c r="C12">
        <f aca="true" t="shared" si="0" ref="C12:AD12">C6/C$2</f>
        <v>39.230095587230025</v>
      </c>
      <c r="D12">
        <f t="shared" si="0"/>
        <v>156.5386000496023</v>
      </c>
      <c r="E12">
        <f t="shared" si="0"/>
        <v>201.62652584168134</v>
      </c>
      <c r="F12">
        <f t="shared" si="0"/>
        <v>237.8017971692538</v>
      </c>
      <c r="G12">
        <f t="shared" si="0"/>
        <v>172.26845055742348</v>
      </c>
      <c r="H12">
        <f t="shared" si="0"/>
        <v>133.91185307935012</v>
      </c>
      <c r="I12">
        <f t="shared" si="0"/>
        <v>69.05778418979494</v>
      </c>
      <c r="J12">
        <f t="shared" si="0"/>
        <v>231.85700273982974</v>
      </c>
      <c r="K12">
        <f t="shared" si="0"/>
        <v>154.75295896583958</v>
      </c>
      <c r="L12">
        <f t="shared" si="0"/>
        <v>66.74804955521346</v>
      </c>
      <c r="M12">
        <f t="shared" si="0"/>
        <v>73.19976199952987</v>
      </c>
      <c r="N12">
        <f t="shared" si="0"/>
        <v>107.92946060871498</v>
      </c>
      <c r="O12">
        <f t="shared" si="0"/>
        <v>84.49370687303086</v>
      </c>
      <c r="P12">
        <f t="shared" si="0"/>
        <v>57.39125503166798</v>
      </c>
      <c r="Q12">
        <f t="shared" si="0"/>
        <v>35.06271474533382</v>
      </c>
      <c r="R12">
        <f t="shared" si="0"/>
        <v>24.918864785831936</v>
      </c>
      <c r="S12">
        <f t="shared" si="0"/>
        <v>18.459860346640077</v>
      </c>
      <c r="T12">
        <f t="shared" si="0"/>
        <v>32.34087806780803</v>
      </c>
      <c r="U12">
        <f t="shared" si="0"/>
        <v>11.835658840322662</v>
      </c>
      <c r="V12">
        <f t="shared" si="0"/>
        <v>15.540031164496442</v>
      </c>
      <c r="W12">
        <f t="shared" si="0"/>
        <v>24.75850157097015</v>
      </c>
      <c r="X12">
        <f t="shared" si="0"/>
        <v>11.135178377938628</v>
      </c>
      <c r="Y12">
        <f t="shared" si="0"/>
        <v>9.08141454494636</v>
      </c>
      <c r="Z12">
        <f t="shared" si="0"/>
        <v>10.301496418107424</v>
      </c>
      <c r="AA12">
        <f t="shared" si="0"/>
        <v>7.651604059538897</v>
      </c>
      <c r="AB12">
        <f t="shared" si="0"/>
        <v>13.734338208095329</v>
      </c>
      <c r="AC12">
        <f t="shared" si="0"/>
        <v>5.910969623833604</v>
      </c>
      <c r="AD12">
        <f t="shared" si="0"/>
        <v>5.444593089747128</v>
      </c>
    </row>
    <row r="13" spans="1:30" ht="12.75">
      <c r="A13" t="s">
        <v>147</v>
      </c>
      <c r="B13">
        <f aca="true" t="shared" si="1" ref="B13:Q13">B7/B$2</f>
        <v>31.854077763529144</v>
      </c>
      <c r="C13">
        <f t="shared" si="1"/>
        <v>13.352581578124303</v>
      </c>
      <c r="D13">
        <f t="shared" si="1"/>
        <v>45.96533470501208</v>
      </c>
      <c r="E13">
        <f t="shared" si="1"/>
        <v>33.949944746553975</v>
      </c>
      <c r="F13">
        <f t="shared" si="1"/>
        <v>32.02276423425494</v>
      </c>
      <c r="G13">
        <f t="shared" si="1"/>
        <v>69.30237693205764</v>
      </c>
      <c r="H13">
        <f t="shared" si="1"/>
        <v>57.12794152912227</v>
      </c>
      <c r="I13">
        <f t="shared" si="1"/>
        <v>17.84221581020507</v>
      </c>
      <c r="J13">
        <f t="shared" si="1"/>
        <v>49.01635970558511</v>
      </c>
      <c r="K13">
        <f t="shared" si="1"/>
        <v>43.41042131585057</v>
      </c>
      <c r="L13">
        <f t="shared" si="1"/>
        <v>17.226911321155878</v>
      </c>
      <c r="M13">
        <f t="shared" si="1"/>
        <v>19.956437678408935</v>
      </c>
      <c r="N13">
        <f t="shared" si="1"/>
        <v>29.999449343891644</v>
      </c>
      <c r="O13">
        <f t="shared" si="1"/>
        <v>33.05877601548033</v>
      </c>
      <c r="P13">
        <f t="shared" si="1"/>
        <v>19.418198439528467</v>
      </c>
      <c r="Q13">
        <f t="shared" si="1"/>
        <v>17.82016813754906</v>
      </c>
      <c r="R13">
        <f aca="true" t="shared" si="2" ref="R13:AD13">R7/R$2</f>
        <v>10.063278071310924</v>
      </c>
      <c r="S13">
        <f t="shared" si="2"/>
        <v>9.851767485075133</v>
      </c>
      <c r="T13">
        <f t="shared" si="2"/>
        <v>15.54007431314435</v>
      </c>
      <c r="U13">
        <f t="shared" si="2"/>
        <v>8.159726485011902</v>
      </c>
      <c r="V13">
        <f t="shared" si="2"/>
        <v>9.116009103959934</v>
      </c>
      <c r="W13">
        <f t="shared" si="2"/>
        <v>5.806313243844672</v>
      </c>
      <c r="X13">
        <f t="shared" si="2"/>
        <v>7.676822225106751</v>
      </c>
      <c r="Y13">
        <f t="shared" si="2"/>
        <v>6.032871169339353</v>
      </c>
      <c r="Z13">
        <f t="shared" si="2"/>
        <v>5.247284069697452</v>
      </c>
      <c r="AA13">
        <f t="shared" si="2"/>
        <v>5.598395940461104</v>
      </c>
      <c r="AB13">
        <f t="shared" si="2"/>
        <v>1.0494455756884522</v>
      </c>
      <c r="AC13">
        <f t="shared" si="2"/>
        <v>4.820321077564926</v>
      </c>
      <c r="AD13">
        <f t="shared" si="2"/>
        <v>4.231082585928548</v>
      </c>
    </row>
    <row r="14" spans="1:30" ht="12.75">
      <c r="A14" t="s">
        <v>147</v>
      </c>
      <c r="B14">
        <f aca="true" t="shared" si="3" ref="B14:AD14">B8/B$2</f>
        <v>47.38924050632911</v>
      </c>
      <c r="C14">
        <f t="shared" si="3"/>
        <v>26.291338582677167</v>
      </c>
      <c r="D14">
        <f t="shared" si="3"/>
        <v>101.2519673773072</v>
      </c>
      <c r="E14">
        <f t="shared" si="3"/>
        <v>117.78823529411767</v>
      </c>
      <c r="F14">
        <f t="shared" si="3"/>
        <v>134.91228070175436</v>
      </c>
      <c r="G14">
        <f t="shared" si="3"/>
        <v>120.78541374474054</v>
      </c>
      <c r="H14">
        <f t="shared" si="3"/>
        <v>95.5198973042362</v>
      </c>
      <c r="I14">
        <f t="shared" si="3"/>
        <v>43.45</v>
      </c>
      <c r="J14">
        <f t="shared" si="3"/>
        <v>140.43668122270742</v>
      </c>
      <c r="K14">
        <f t="shared" si="3"/>
        <v>99.08169014084508</v>
      </c>
      <c r="L14">
        <f t="shared" si="3"/>
        <v>41.98748043818467</v>
      </c>
      <c r="M14">
        <f t="shared" si="3"/>
        <v>46.5780998389694</v>
      </c>
      <c r="N14">
        <f t="shared" si="3"/>
        <v>68.96445497630332</v>
      </c>
      <c r="O14">
        <f t="shared" si="3"/>
        <v>58.7762414442556</v>
      </c>
      <c r="P14">
        <f t="shared" si="3"/>
        <v>38.404726735598224</v>
      </c>
      <c r="Q14">
        <f t="shared" si="3"/>
        <v>26.44144144144144</v>
      </c>
      <c r="R14">
        <f t="shared" si="3"/>
        <v>17.49107142857143</v>
      </c>
      <c r="S14">
        <f t="shared" si="3"/>
        <v>14.155813915857605</v>
      </c>
      <c r="T14">
        <f t="shared" si="3"/>
        <v>23.94047619047619</v>
      </c>
      <c r="U14">
        <f t="shared" si="3"/>
        <v>9.997692662667282</v>
      </c>
      <c r="V14">
        <f t="shared" si="3"/>
        <v>12.328020134228188</v>
      </c>
      <c r="W14">
        <f t="shared" si="3"/>
        <v>15.28240740740741</v>
      </c>
      <c r="X14">
        <f t="shared" si="3"/>
        <v>9.40600030152269</v>
      </c>
      <c r="Y14">
        <f t="shared" si="3"/>
        <v>7.557142857142857</v>
      </c>
      <c r="Z14">
        <f t="shared" si="3"/>
        <v>7.774390243902438</v>
      </c>
      <c r="AA14">
        <f t="shared" si="3"/>
        <v>6.625000000000001</v>
      </c>
      <c r="AB14">
        <f t="shared" si="3"/>
        <v>7.391891891891891</v>
      </c>
      <c r="AC14">
        <f t="shared" si="3"/>
        <v>5.365645350699265</v>
      </c>
      <c r="AD14">
        <f t="shared" si="3"/>
        <v>4.837837837837838</v>
      </c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7">
      <selection activeCell="G44" sqref="G44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147</v>
      </c>
      <c r="B6">
        <v>0.6652030764985674</v>
      </c>
      <c r="C6">
        <v>37.89775902755707</v>
      </c>
      <c r="D6">
        <v>996.0976596412806</v>
      </c>
      <c r="E6">
        <v>11.249055934366492</v>
      </c>
      <c r="F6">
        <v>2.7937580559623783</v>
      </c>
      <c r="G6">
        <v>71.14812256772254</v>
      </c>
      <c r="H6">
        <v>4.005250902106384</v>
      </c>
      <c r="I6">
        <v>1.6811074426443318</v>
      </c>
      <c r="J6">
        <v>69.63994015495422</v>
      </c>
      <c r="K6">
        <v>137.5715409204292</v>
      </c>
      <c r="M6">
        <v>16.088064042665195</v>
      </c>
      <c r="N6">
        <v>996.5954630702399</v>
      </c>
      <c r="O6">
        <v>1.3806214607499618</v>
      </c>
      <c r="P6">
        <v>60.62005237307102</v>
      </c>
      <c r="Q6">
        <v>11.421946572870358</v>
      </c>
      <c r="R6">
        <v>279.38741662228927</v>
      </c>
      <c r="S6">
        <v>5.339574293964525</v>
      </c>
      <c r="T6">
        <v>3.5739482681824866</v>
      </c>
      <c r="U6">
        <v>2.9558923522646507</v>
      </c>
      <c r="V6">
        <v>11.612770150546229</v>
      </c>
      <c r="W6">
        <v>1.3786230890274802</v>
      </c>
      <c r="X6">
        <v>6.786199592953906</v>
      </c>
      <c r="Y6">
        <v>29.820913749917445</v>
      </c>
      <c r="Z6">
        <v>1.1144552314225966</v>
      </c>
      <c r="AA6">
        <v>2.830199480918475</v>
      </c>
      <c r="AB6">
        <v>0.3564758001544888</v>
      </c>
      <c r="AC6">
        <v>2.075517147570989</v>
      </c>
      <c r="AD6">
        <v>0.3115677688651994</v>
      </c>
    </row>
    <row r="7" spans="1:30" ht="12.75">
      <c r="A7" t="s">
        <v>147</v>
      </c>
      <c r="B7">
        <v>0.40622549493000426</v>
      </c>
      <c r="C7">
        <v>23.17652668672864</v>
      </c>
      <c r="D7">
        <v>376.1880546444335</v>
      </c>
      <c r="E7">
        <v>4.5618531565426</v>
      </c>
      <c r="F7">
        <v>1.2180601258558035</v>
      </c>
      <c r="G7">
        <v>47.126877432277475</v>
      </c>
      <c r="H7">
        <v>3.2261776693221877</v>
      </c>
      <c r="I7">
        <v>1.0046068430699537</v>
      </c>
      <c r="J7">
        <v>39.05505984504577</v>
      </c>
      <c r="K7">
        <v>84.48203050814223</v>
      </c>
      <c r="M7">
        <v>9.471026866425719</v>
      </c>
      <c r="N7">
        <v>726.9759655011887</v>
      </c>
      <c r="O7">
        <v>0.8558071106786094</v>
      </c>
      <c r="P7">
        <v>36.96709048407186</v>
      </c>
      <c r="Q7">
        <v>7.711624855701067</v>
      </c>
      <c r="R7">
        <v>187.25544052056793</v>
      </c>
      <c r="S7">
        <v>4.5489971346069025</v>
      </c>
      <c r="T7">
        <v>2.492480303246083</v>
      </c>
      <c r="U7">
        <v>2.1348219334496337</v>
      </c>
      <c r="V7">
        <v>6.993896516120437</v>
      </c>
      <c r="W7">
        <v>0.9707102443058528</v>
      </c>
      <c r="X7">
        <v>5.178800407046094</v>
      </c>
      <c r="Y7">
        <v>23.766229107225392</v>
      </c>
      <c r="Z7">
        <v>0.8855447685774034</v>
      </c>
      <c r="AA7">
        <v>2.1240862333672386</v>
      </c>
      <c r="AB7">
        <v>0.2635241998455112</v>
      </c>
      <c r="AC7">
        <v>1.6616257095718683</v>
      </c>
      <c r="AD7">
        <v>0.23628937399194355</v>
      </c>
    </row>
    <row r="8" spans="1:30" ht="12.75">
      <c r="A8" t="s">
        <v>147</v>
      </c>
      <c r="B8">
        <v>0.5357142857142858</v>
      </c>
      <c r="C8">
        <v>30.537142857142857</v>
      </c>
      <c r="D8">
        <v>686.1428571428571</v>
      </c>
      <c r="E8">
        <v>7.905454545454546</v>
      </c>
      <c r="F8">
        <v>2.005909090909091</v>
      </c>
      <c r="G8">
        <v>59.1375</v>
      </c>
      <c r="H8">
        <v>3.6157142857142857</v>
      </c>
      <c r="I8">
        <v>1.3428571428571427</v>
      </c>
      <c r="J8">
        <v>54.3475</v>
      </c>
      <c r="K8">
        <v>111.02678571428571</v>
      </c>
      <c r="M8">
        <v>12.779545454545456</v>
      </c>
      <c r="N8">
        <v>861.7857142857143</v>
      </c>
      <c r="O8">
        <v>1.1182142857142856</v>
      </c>
      <c r="P8">
        <v>48.79357142857144</v>
      </c>
      <c r="Q8">
        <v>9.566785714285713</v>
      </c>
      <c r="R8">
        <v>233.32142857142858</v>
      </c>
      <c r="S8">
        <v>4.944285714285714</v>
      </c>
      <c r="T8">
        <v>3.0332142857142848</v>
      </c>
      <c r="U8">
        <v>2.545357142857142</v>
      </c>
      <c r="V8">
        <v>9.303333333333333</v>
      </c>
      <c r="W8">
        <v>1.1746666666666665</v>
      </c>
      <c r="X8">
        <v>5.9825</v>
      </c>
      <c r="Y8">
        <v>26.79357142857142</v>
      </c>
      <c r="Z8">
        <v>1</v>
      </c>
      <c r="AA8">
        <v>2.477142857142857</v>
      </c>
      <c r="AB8">
        <v>0.31</v>
      </c>
      <c r="AC8">
        <v>1.8685714285714285</v>
      </c>
      <c r="AD8">
        <v>0.27392857142857147</v>
      </c>
    </row>
    <row r="10" ht="12.75">
      <c r="A10" s="15" t="s">
        <v>238</v>
      </c>
    </row>
    <row r="11" spans="1:30" ht="12.75">
      <c r="A11" t="s">
        <v>0</v>
      </c>
      <c r="B11" t="s">
        <v>41</v>
      </c>
      <c r="C11" t="s">
        <v>10</v>
      </c>
      <c r="D11" t="s">
        <v>12</v>
      </c>
      <c r="E11" t="s">
        <v>35</v>
      </c>
      <c r="F11" t="s">
        <v>37</v>
      </c>
      <c r="G11" t="s">
        <v>20</v>
      </c>
      <c r="H11" t="s">
        <v>39</v>
      </c>
      <c r="I11" t="s">
        <v>127</v>
      </c>
      <c r="J11" t="s">
        <v>21</v>
      </c>
      <c r="K11" t="s">
        <v>22</v>
      </c>
      <c r="L11" t="s">
        <v>36</v>
      </c>
      <c r="M11" t="s">
        <v>23</v>
      </c>
      <c r="N11" t="s">
        <v>11</v>
      </c>
      <c r="O11" t="s">
        <v>128</v>
      </c>
      <c r="P11" t="s">
        <v>24</v>
      </c>
      <c r="Q11" t="s">
        <v>25</v>
      </c>
      <c r="R11" t="s">
        <v>19</v>
      </c>
      <c r="S11" t="s">
        <v>38</v>
      </c>
      <c r="T11" t="s">
        <v>26</v>
      </c>
      <c r="U11" t="s">
        <v>126</v>
      </c>
      <c r="V11" t="s">
        <v>27</v>
      </c>
      <c r="W11" t="s">
        <v>28</v>
      </c>
      <c r="X11" t="s">
        <v>29</v>
      </c>
      <c r="Y11" t="s">
        <v>18</v>
      </c>
      <c r="Z11" t="s">
        <v>30</v>
      </c>
      <c r="AA11" t="s">
        <v>31</v>
      </c>
      <c r="AB11" t="s">
        <v>32</v>
      </c>
      <c r="AC11" t="s">
        <v>33</v>
      </c>
      <c r="AD11" t="s">
        <v>34</v>
      </c>
    </row>
    <row r="12" spans="1:30" ht="12.75">
      <c r="A12" t="s">
        <v>147</v>
      </c>
      <c r="B12">
        <f>B6/B$2</f>
        <v>84.20292107576802</v>
      </c>
      <c r="C12">
        <f aca="true" t="shared" si="0" ref="C12:AD12">C6/C$2</f>
        <v>59.681510279617434</v>
      </c>
      <c r="D12">
        <f t="shared" si="0"/>
        <v>142.52363136947784</v>
      </c>
      <c r="E12">
        <f t="shared" si="0"/>
        <v>132.34183452195873</v>
      </c>
      <c r="F12">
        <f t="shared" si="0"/>
        <v>133.0360979029704</v>
      </c>
      <c r="G12">
        <f t="shared" si="0"/>
        <v>99.7869881735239</v>
      </c>
      <c r="H12">
        <f t="shared" si="0"/>
        <v>97.68904639283862</v>
      </c>
      <c r="I12">
        <f t="shared" si="0"/>
        <v>56.03691475481106</v>
      </c>
      <c r="J12">
        <f t="shared" si="0"/>
        <v>101.36818072045737</v>
      </c>
      <c r="K12">
        <f t="shared" si="0"/>
        <v>77.50509347629814</v>
      </c>
      <c r="M12">
        <f t="shared" si="0"/>
        <v>58.29008711110578</v>
      </c>
      <c r="N12">
        <f t="shared" si="0"/>
        <v>47.23201246778388</v>
      </c>
      <c r="O12">
        <f t="shared" si="0"/>
        <v>63.42144612751903</v>
      </c>
      <c r="P12">
        <f t="shared" si="0"/>
        <v>44.7710874247201</v>
      </c>
      <c r="Q12">
        <f t="shared" si="0"/>
        <v>25.725104893852155</v>
      </c>
      <c r="R12">
        <f t="shared" si="0"/>
        <v>24.945305055561544</v>
      </c>
      <c r="S12">
        <f t="shared" si="0"/>
        <v>17.28017570862306</v>
      </c>
      <c r="T12">
        <f t="shared" si="0"/>
        <v>21.273501596324323</v>
      </c>
      <c r="U12">
        <f t="shared" si="0"/>
        <v>13.640481551751964</v>
      </c>
      <c r="V12">
        <f t="shared" si="0"/>
        <v>19.484513675413137</v>
      </c>
      <c r="W12">
        <f t="shared" si="0"/>
        <v>12.765028602106298</v>
      </c>
      <c r="X12">
        <f t="shared" si="0"/>
        <v>9.207869189896753</v>
      </c>
      <c r="Y12">
        <f t="shared" si="0"/>
        <v>6.554046978003834</v>
      </c>
      <c r="Z12">
        <f t="shared" si="0"/>
        <v>6.795458728186564</v>
      </c>
      <c r="AA12">
        <f t="shared" si="0"/>
        <v>5.896248918580157</v>
      </c>
      <c r="AB12">
        <f t="shared" si="0"/>
        <v>4.817240542628228</v>
      </c>
      <c r="AC12">
        <f t="shared" si="0"/>
        <v>4.209973930164278</v>
      </c>
      <c r="AD12">
        <f t="shared" si="0"/>
        <v>4.210375254935127</v>
      </c>
    </row>
    <row r="13" spans="1:30" ht="12.75">
      <c r="A13" t="s">
        <v>147</v>
      </c>
      <c r="B13">
        <f>B7/B$2</f>
        <v>51.42094872531699</v>
      </c>
      <c r="C13">
        <f aca="true" t="shared" si="1" ref="C13:K13">C7/C$2</f>
        <v>36.49846722319471</v>
      </c>
      <c r="D13">
        <f t="shared" si="1"/>
        <v>53.82573395971291</v>
      </c>
      <c r="E13">
        <f t="shared" si="1"/>
        <v>53.668860665207056</v>
      </c>
      <c r="F13">
        <f t="shared" si="1"/>
        <v>58.00286313599064</v>
      </c>
      <c r="G13">
        <f t="shared" si="1"/>
        <v>66.09660228930922</v>
      </c>
      <c r="H13">
        <f t="shared" si="1"/>
        <v>78.68726022737043</v>
      </c>
      <c r="I13">
        <f t="shared" si="1"/>
        <v>33.48689476899846</v>
      </c>
      <c r="J13">
        <f t="shared" si="1"/>
        <v>56.84870428682062</v>
      </c>
      <c r="K13">
        <f t="shared" si="1"/>
        <v>47.59551014543224</v>
      </c>
      <c r="M13">
        <f>M7/M$2</f>
        <v>34.31531473342651</v>
      </c>
      <c r="N13">
        <f>N7/N$2</f>
        <v>34.45383722754449</v>
      </c>
      <c r="O13">
        <f>O7/O$2</f>
        <v>39.31311087687121</v>
      </c>
      <c r="P13">
        <f>P7/P$2</f>
        <v>27.302134774056025</v>
      </c>
      <c r="Q13">
        <f>Q7/Q$2</f>
        <v>17.368524449777176</v>
      </c>
      <c r="R13">
        <f aca="true" t="shared" si="2" ref="R13:AD13">R7/R$2</f>
        <v>16.719235760764995</v>
      </c>
      <c r="S13">
        <f t="shared" si="2"/>
        <v>14.72167357477962</v>
      </c>
      <c r="T13">
        <f t="shared" si="2"/>
        <v>14.836192281226683</v>
      </c>
      <c r="U13">
        <f t="shared" si="2"/>
        <v>9.851508691507307</v>
      </c>
      <c r="V13">
        <f t="shared" si="2"/>
        <v>11.734725698188655</v>
      </c>
      <c r="W13">
        <f t="shared" si="2"/>
        <v>8.988057817646785</v>
      </c>
      <c r="X13">
        <f t="shared" si="2"/>
        <v>7.02686622394314</v>
      </c>
      <c r="Y13">
        <f t="shared" si="2"/>
        <v>5.223347056533053</v>
      </c>
      <c r="Z13">
        <f t="shared" si="2"/>
        <v>5.399663223032947</v>
      </c>
      <c r="AA13">
        <f t="shared" si="2"/>
        <v>4.4251796528484135</v>
      </c>
      <c r="AB13">
        <f t="shared" si="2"/>
        <v>3.5611378357501513</v>
      </c>
      <c r="AC13">
        <f t="shared" si="2"/>
        <v>3.370437544770524</v>
      </c>
      <c r="AD13">
        <f t="shared" si="2"/>
        <v>3.193099648539778</v>
      </c>
    </row>
    <row r="14" spans="1:30" ht="12.75">
      <c r="A14" t="s">
        <v>147</v>
      </c>
      <c r="B14">
        <f aca="true" t="shared" si="3" ref="B14:AD14">B8/B$2</f>
        <v>67.8119349005425</v>
      </c>
      <c r="C14">
        <f t="shared" si="3"/>
        <v>48.089988751406075</v>
      </c>
      <c r="D14">
        <f t="shared" si="3"/>
        <v>98.17468266459538</v>
      </c>
      <c r="E14">
        <f t="shared" si="3"/>
        <v>93.00534759358288</v>
      </c>
      <c r="F14">
        <f t="shared" si="3"/>
        <v>95.51948051948051</v>
      </c>
      <c r="G14">
        <f t="shared" si="3"/>
        <v>82.94179523141656</v>
      </c>
      <c r="H14">
        <f t="shared" si="3"/>
        <v>88.18815331010452</v>
      </c>
      <c r="I14">
        <f t="shared" si="3"/>
        <v>44.76190476190476</v>
      </c>
      <c r="J14">
        <f t="shared" si="3"/>
        <v>79.108442503639</v>
      </c>
      <c r="K14">
        <f t="shared" si="3"/>
        <v>62.55030181086519</v>
      </c>
      <c r="M14">
        <f t="shared" si="3"/>
        <v>46.30270092226614</v>
      </c>
      <c r="N14">
        <f t="shared" si="3"/>
        <v>40.842924847664186</v>
      </c>
      <c r="O14">
        <f t="shared" si="3"/>
        <v>51.36727850219512</v>
      </c>
      <c r="P14">
        <f t="shared" si="3"/>
        <v>36.03661109938806</v>
      </c>
      <c r="Q14">
        <f t="shared" si="3"/>
        <v>21.54681467181467</v>
      </c>
      <c r="R14">
        <f t="shared" si="3"/>
        <v>20.832270408163268</v>
      </c>
      <c r="S14">
        <f t="shared" si="3"/>
        <v>16.00092464170134</v>
      </c>
      <c r="T14">
        <f t="shared" si="3"/>
        <v>18.054846938775505</v>
      </c>
      <c r="U14">
        <f t="shared" si="3"/>
        <v>11.745995121629637</v>
      </c>
      <c r="V14">
        <f t="shared" si="3"/>
        <v>15.609619686800894</v>
      </c>
      <c r="W14">
        <f t="shared" si="3"/>
        <v>10.876543209876543</v>
      </c>
      <c r="X14">
        <f t="shared" si="3"/>
        <v>8.117367706919946</v>
      </c>
      <c r="Y14">
        <f t="shared" si="3"/>
        <v>5.888697017268444</v>
      </c>
      <c r="Z14">
        <f t="shared" si="3"/>
        <v>6.097560975609756</v>
      </c>
      <c r="AA14">
        <f t="shared" si="3"/>
        <v>5.160714285714286</v>
      </c>
      <c r="AB14">
        <f t="shared" si="3"/>
        <v>4.1891891891891895</v>
      </c>
      <c r="AC14">
        <f t="shared" si="3"/>
        <v>3.7902057374674007</v>
      </c>
      <c r="AD14">
        <f t="shared" si="3"/>
        <v>3.7017374517374524</v>
      </c>
    </row>
  </sheetData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7">
      <selection activeCell="J29" sqref="J29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147</v>
      </c>
      <c r="B6">
        <v>0.7779725975966318</v>
      </c>
      <c r="C6">
        <v>48.03912404323626</v>
      </c>
      <c r="D6">
        <v>693.862087532453</v>
      </c>
      <c r="E6">
        <v>7.811835797944302</v>
      </c>
      <c r="F6">
        <v>2.0634114133526964</v>
      </c>
      <c r="G6">
        <v>79.97468259591096</v>
      </c>
      <c r="H6">
        <v>5.013143694191639</v>
      </c>
      <c r="I6">
        <v>1.8852035427957075</v>
      </c>
      <c r="J6">
        <v>57.97675576742494</v>
      </c>
      <c r="K6">
        <v>113.49702338170313</v>
      </c>
      <c r="L6">
        <v>4.052402313929484</v>
      </c>
      <c r="M6">
        <v>13.450056183083845</v>
      </c>
      <c r="N6">
        <v>963.1349738282347</v>
      </c>
      <c r="O6">
        <v>1.069574821289966</v>
      </c>
      <c r="P6">
        <v>53.08323655207087</v>
      </c>
      <c r="Q6">
        <v>10.152627979112987</v>
      </c>
      <c r="R6">
        <v>281.3020061107334</v>
      </c>
      <c r="S6">
        <v>6.451927355039084</v>
      </c>
      <c r="T6">
        <v>3.2981620384378836</v>
      </c>
      <c r="U6">
        <v>3.2546162665836</v>
      </c>
      <c r="V6">
        <v>10.03120442249021</v>
      </c>
      <c r="W6">
        <v>1.2392061004128434</v>
      </c>
      <c r="X6">
        <v>6.038107518002972</v>
      </c>
      <c r="Y6">
        <v>26.86456542524119</v>
      </c>
      <c r="Z6">
        <v>0.9931160935469091</v>
      </c>
      <c r="AA6">
        <v>2.5254243826010057</v>
      </c>
      <c r="AB6">
        <v>0.31</v>
      </c>
      <c r="AC6">
        <v>1.8041007976463685</v>
      </c>
      <c r="AD6">
        <v>0.2722654919008432</v>
      </c>
    </row>
    <row r="7" spans="1:30" ht="12.75">
      <c r="A7" t="s">
        <v>147</v>
      </c>
      <c r="B7">
        <v>0.6320274024033681</v>
      </c>
      <c r="C7">
        <v>18.234875956763748</v>
      </c>
      <c r="D7">
        <v>381.3379124675471</v>
      </c>
      <c r="E7">
        <v>4.036164202055697</v>
      </c>
      <c r="F7">
        <v>1.0785885866473035</v>
      </c>
      <c r="G7">
        <v>47.60931740408906</v>
      </c>
      <c r="H7">
        <v>4.866856305808362</v>
      </c>
      <c r="I7">
        <v>0.9367964572042926</v>
      </c>
      <c r="J7">
        <v>29.205244232575048</v>
      </c>
      <c r="K7">
        <v>61.9609766182969</v>
      </c>
      <c r="L7">
        <v>3.732597686070516</v>
      </c>
      <c r="M7">
        <v>7.611943816916153</v>
      </c>
      <c r="N7">
        <v>648.8650261717653</v>
      </c>
      <c r="O7">
        <v>0.6184251787100339</v>
      </c>
      <c r="P7">
        <v>31.476763447929134</v>
      </c>
      <c r="Q7">
        <v>6.591372020887013</v>
      </c>
      <c r="R7">
        <v>216.49799388926664</v>
      </c>
      <c r="S7">
        <v>5.743072644960916</v>
      </c>
      <c r="T7">
        <v>2.211837961562116</v>
      </c>
      <c r="U7">
        <v>2.6373837334164003</v>
      </c>
      <c r="V7">
        <v>6.035462244176455</v>
      </c>
      <c r="W7">
        <v>0.8341272329204903</v>
      </c>
      <c r="X7">
        <v>4.735892481997029</v>
      </c>
      <c r="Y7">
        <v>21.289434574758808</v>
      </c>
      <c r="Z7">
        <v>0.7948839064530911</v>
      </c>
      <c r="AA7">
        <v>2.0079089507323276</v>
      </c>
      <c r="AB7">
        <v>0.25</v>
      </c>
      <c r="AC7">
        <v>1.5658992023536316</v>
      </c>
      <c r="AD7">
        <v>0.21173450809915678</v>
      </c>
    </row>
    <row r="8" spans="1:30" ht="12.75">
      <c r="A8" t="s">
        <v>147</v>
      </c>
      <c r="B8">
        <v>0.705</v>
      </c>
      <c r="C8">
        <v>33.137</v>
      </c>
      <c r="D8">
        <v>537.6</v>
      </c>
      <c r="E8">
        <v>5.9239999999999995</v>
      </c>
      <c r="F8">
        <v>1.571</v>
      </c>
      <c r="G8">
        <v>63.79200000000001</v>
      </c>
      <c r="H8">
        <v>4.94</v>
      </c>
      <c r="I8">
        <v>1.411</v>
      </c>
      <c r="J8">
        <v>43.590999999999994</v>
      </c>
      <c r="K8">
        <v>87.72900000000001</v>
      </c>
      <c r="L8">
        <v>3.8925</v>
      </c>
      <c r="M8">
        <v>10.530999999999999</v>
      </c>
      <c r="N8">
        <v>806</v>
      </c>
      <c r="O8">
        <v>0.844</v>
      </c>
      <c r="P8">
        <v>42.28</v>
      </c>
      <c r="Q8">
        <v>8.372</v>
      </c>
      <c r="R8">
        <v>248.9</v>
      </c>
      <c r="S8">
        <v>6.0975</v>
      </c>
      <c r="T8">
        <v>2.755</v>
      </c>
      <c r="U8">
        <v>2.946</v>
      </c>
      <c r="V8">
        <v>8.033333333333333</v>
      </c>
      <c r="W8">
        <v>1.0366666666666668</v>
      </c>
      <c r="X8">
        <v>5.3870000000000005</v>
      </c>
      <c r="Y8">
        <v>24.076999999999998</v>
      </c>
      <c r="Z8">
        <v>0.8940000000000001</v>
      </c>
      <c r="AA8">
        <v>2.2666666666666666</v>
      </c>
      <c r="AB8">
        <v>0.28</v>
      </c>
      <c r="AC8">
        <v>1.685</v>
      </c>
      <c r="AD8">
        <v>0.242</v>
      </c>
    </row>
    <row r="10" ht="12.75">
      <c r="A10" s="15" t="s">
        <v>238</v>
      </c>
    </row>
    <row r="11" spans="1:30" ht="12.75">
      <c r="A11" t="s">
        <v>0</v>
      </c>
      <c r="B11" t="s">
        <v>41</v>
      </c>
      <c r="C11" t="s">
        <v>10</v>
      </c>
      <c r="D11" t="s">
        <v>12</v>
      </c>
      <c r="E11" t="s">
        <v>35</v>
      </c>
      <c r="F11" t="s">
        <v>37</v>
      </c>
      <c r="G11" t="s">
        <v>20</v>
      </c>
      <c r="H11" t="s">
        <v>39</v>
      </c>
      <c r="I11" t="s">
        <v>127</v>
      </c>
      <c r="J11" t="s">
        <v>21</v>
      </c>
      <c r="K11" t="s">
        <v>22</v>
      </c>
      <c r="L11" t="s">
        <v>36</v>
      </c>
      <c r="M11" t="s">
        <v>23</v>
      </c>
      <c r="N11" t="s">
        <v>11</v>
      </c>
      <c r="O11" t="s">
        <v>128</v>
      </c>
      <c r="P11" t="s">
        <v>24</v>
      </c>
      <c r="Q11" t="s">
        <v>25</v>
      </c>
      <c r="R11" t="s">
        <v>19</v>
      </c>
      <c r="S11" t="s">
        <v>38</v>
      </c>
      <c r="T11" t="s">
        <v>26</v>
      </c>
      <c r="U11" t="s">
        <v>126</v>
      </c>
      <c r="V11" t="s">
        <v>27</v>
      </c>
      <c r="W11" t="s">
        <v>28</v>
      </c>
      <c r="X11" t="s">
        <v>29</v>
      </c>
      <c r="Y11" t="s">
        <v>18</v>
      </c>
      <c r="Z11" t="s">
        <v>30</v>
      </c>
      <c r="AA11" t="s">
        <v>31</v>
      </c>
      <c r="AB11" t="s">
        <v>32</v>
      </c>
      <c r="AC11" t="s">
        <v>33</v>
      </c>
      <c r="AD11" t="s">
        <v>34</v>
      </c>
    </row>
    <row r="12" spans="1:30" ht="12.75">
      <c r="A12" t="s">
        <v>147</v>
      </c>
      <c r="B12">
        <f>B6/B$2</f>
        <v>98.47754399957364</v>
      </c>
      <c r="C12">
        <f aca="true" t="shared" si="0" ref="C12:AD12">C6/C$2</f>
        <v>75.65216384761615</v>
      </c>
      <c r="D12">
        <f t="shared" si="0"/>
        <v>99.27916547896022</v>
      </c>
      <c r="E12">
        <f t="shared" si="0"/>
        <v>91.9039505640506</v>
      </c>
      <c r="F12">
        <f t="shared" si="0"/>
        <v>98.2576863501284</v>
      </c>
      <c r="G12">
        <f t="shared" si="0"/>
        <v>112.16645525373207</v>
      </c>
      <c r="H12">
        <f t="shared" si="0"/>
        <v>122.27179741930826</v>
      </c>
      <c r="I12">
        <f t="shared" si="0"/>
        <v>62.84011809319025</v>
      </c>
      <c r="J12">
        <f t="shared" si="0"/>
        <v>84.39120199042931</v>
      </c>
      <c r="K12">
        <f t="shared" si="0"/>
        <v>63.941985003776416</v>
      </c>
      <c r="L12">
        <f t="shared" si="0"/>
        <v>57.076088928584284</v>
      </c>
      <c r="M12">
        <f t="shared" si="0"/>
        <v>48.732087619869</v>
      </c>
      <c r="N12">
        <f t="shared" si="0"/>
        <v>45.64620729043766</v>
      </c>
      <c r="O12">
        <f t="shared" si="0"/>
        <v>49.13293312921889</v>
      </c>
      <c r="P12">
        <f t="shared" si="0"/>
        <v>39.204753731219256</v>
      </c>
      <c r="Q12">
        <f t="shared" si="0"/>
        <v>22.866279232236458</v>
      </c>
      <c r="R12">
        <f t="shared" si="0"/>
        <v>25.116250545601197</v>
      </c>
      <c r="S12">
        <f t="shared" si="0"/>
        <v>20.88002380271548</v>
      </c>
      <c r="T12">
        <f t="shared" si="0"/>
        <v>19.63191689546359</v>
      </c>
      <c r="U12">
        <f t="shared" si="0"/>
        <v>15.01899523111952</v>
      </c>
      <c r="V12">
        <f t="shared" si="0"/>
        <v>16.830879903507064</v>
      </c>
      <c r="W12">
        <f t="shared" si="0"/>
        <v>11.47413055937818</v>
      </c>
      <c r="X12">
        <f t="shared" si="0"/>
        <v>8.192818884671604</v>
      </c>
      <c r="Y12">
        <f t="shared" si="0"/>
        <v>5.904300093459602</v>
      </c>
      <c r="Z12">
        <f t="shared" si="0"/>
        <v>6.05558593626164</v>
      </c>
      <c r="AA12">
        <f t="shared" si="0"/>
        <v>5.261300797085429</v>
      </c>
      <c r="AB12">
        <f t="shared" si="0"/>
        <v>4.1891891891891895</v>
      </c>
      <c r="AC12">
        <f t="shared" si="0"/>
        <v>3.659433666625494</v>
      </c>
      <c r="AD12">
        <f t="shared" si="0"/>
        <v>3.679263404065449</v>
      </c>
    </row>
    <row r="13" spans="1:30" ht="12.75">
      <c r="A13" t="s">
        <v>147</v>
      </c>
      <c r="B13">
        <f aca="true" t="shared" si="1" ref="B13:Q13">B7/B$2</f>
        <v>80.00346865865419</v>
      </c>
      <c r="C13">
        <f t="shared" si="1"/>
        <v>28.71634008939173</v>
      </c>
      <c r="D13">
        <f t="shared" si="1"/>
        <v>54.56258584454816</v>
      </c>
      <c r="E13">
        <f t="shared" si="1"/>
        <v>47.48428473006702</v>
      </c>
      <c r="F13">
        <f t="shared" si="1"/>
        <v>51.36136126891921</v>
      </c>
      <c r="G13">
        <f t="shared" si="1"/>
        <v>66.77323619086825</v>
      </c>
      <c r="H13">
        <f t="shared" si="1"/>
        <v>118.70381233678931</v>
      </c>
      <c r="I13">
        <f t="shared" si="1"/>
        <v>31.22654857347642</v>
      </c>
      <c r="J13">
        <f t="shared" si="1"/>
        <v>42.51127253649934</v>
      </c>
      <c r="K13">
        <f t="shared" si="1"/>
        <v>34.907592461012335</v>
      </c>
      <c r="L13">
        <f t="shared" si="1"/>
        <v>52.57179839535939</v>
      </c>
      <c r="M13">
        <f t="shared" si="1"/>
        <v>27.579506583029538</v>
      </c>
      <c r="N13">
        <f t="shared" si="1"/>
        <v>30.751896974965177</v>
      </c>
      <c r="O13">
        <f t="shared" si="1"/>
        <v>28.40852490743874</v>
      </c>
      <c r="P13">
        <f t="shared" si="1"/>
        <v>23.24724036036125</v>
      </c>
      <c r="Q13">
        <f t="shared" si="1"/>
        <v>14.845432479475253</v>
      </c>
      <c r="R13">
        <f aca="true" t="shared" si="2" ref="R13:AD13">R7/R$2</f>
        <v>19.33017802582738</v>
      </c>
      <c r="S13">
        <f t="shared" si="2"/>
        <v>18.585995614760247</v>
      </c>
      <c r="T13">
        <f t="shared" si="2"/>
        <v>13.165702152155452</v>
      </c>
      <c r="U13">
        <f t="shared" si="2"/>
        <v>12.170667897629905</v>
      </c>
      <c r="V13">
        <f t="shared" si="2"/>
        <v>10.126614503651771</v>
      </c>
      <c r="W13">
        <f t="shared" si="2"/>
        <v>7.7234003048193545</v>
      </c>
      <c r="X13">
        <f t="shared" si="2"/>
        <v>6.425905674351464</v>
      </c>
      <c r="Y13">
        <f t="shared" si="2"/>
        <v>4.6789966098371005</v>
      </c>
      <c r="Z13">
        <f t="shared" si="2"/>
        <v>4.846853088128604</v>
      </c>
      <c r="AA13">
        <f t="shared" si="2"/>
        <v>4.183143647359016</v>
      </c>
      <c r="AB13">
        <f t="shared" si="2"/>
        <v>3.3783783783783785</v>
      </c>
      <c r="AC13">
        <f t="shared" si="2"/>
        <v>3.1762661305347497</v>
      </c>
      <c r="AD13">
        <f t="shared" si="2"/>
        <v>2.861277136475092</v>
      </c>
    </row>
    <row r="14" spans="1:30" ht="12.75">
      <c r="A14" t="s">
        <v>147</v>
      </c>
      <c r="B14">
        <f aca="true" t="shared" si="3" ref="B14:AD14">B8/B$2</f>
        <v>89.24050632911391</v>
      </c>
      <c r="C14">
        <f t="shared" si="3"/>
        <v>52.184251968503936</v>
      </c>
      <c r="D14">
        <f t="shared" si="3"/>
        <v>76.9208756617542</v>
      </c>
      <c r="E14">
        <f t="shared" si="3"/>
        <v>69.69411764705882</v>
      </c>
      <c r="F14">
        <f t="shared" si="3"/>
        <v>74.8095238095238</v>
      </c>
      <c r="G14">
        <f t="shared" si="3"/>
        <v>89.46984572230015</v>
      </c>
      <c r="H14">
        <f t="shared" si="3"/>
        <v>120.48780487804879</v>
      </c>
      <c r="I14">
        <f t="shared" si="3"/>
        <v>47.03333333333334</v>
      </c>
      <c r="J14">
        <f t="shared" si="3"/>
        <v>63.45123726346432</v>
      </c>
      <c r="K14">
        <f t="shared" si="3"/>
        <v>49.424788732394376</v>
      </c>
      <c r="L14">
        <f t="shared" si="3"/>
        <v>54.82394366197184</v>
      </c>
      <c r="M14">
        <f t="shared" si="3"/>
        <v>38.15579710144927</v>
      </c>
      <c r="N14">
        <f t="shared" si="3"/>
        <v>38.19905213270142</v>
      </c>
      <c r="O14">
        <f t="shared" si="3"/>
        <v>38.770729018328815</v>
      </c>
      <c r="P14">
        <f t="shared" si="3"/>
        <v>31.22599704579025</v>
      </c>
      <c r="Q14">
        <f t="shared" si="3"/>
        <v>18.855855855855854</v>
      </c>
      <c r="R14">
        <f t="shared" si="3"/>
        <v>22.22321428571429</v>
      </c>
      <c r="S14">
        <f t="shared" si="3"/>
        <v>19.733009708737864</v>
      </c>
      <c r="T14">
        <f t="shared" si="3"/>
        <v>16.398809523809522</v>
      </c>
      <c r="U14">
        <f t="shared" si="3"/>
        <v>13.594831564374712</v>
      </c>
      <c r="V14">
        <f t="shared" si="3"/>
        <v>13.478747203579418</v>
      </c>
      <c r="W14">
        <f t="shared" si="3"/>
        <v>9.598765432098768</v>
      </c>
      <c r="X14">
        <f t="shared" si="3"/>
        <v>7.309362279511534</v>
      </c>
      <c r="Y14">
        <f t="shared" si="3"/>
        <v>5.291648351648352</v>
      </c>
      <c r="Z14">
        <f t="shared" si="3"/>
        <v>5.451219512195123</v>
      </c>
      <c r="AA14">
        <f t="shared" si="3"/>
        <v>4.722222222222222</v>
      </c>
      <c r="AB14">
        <f t="shared" si="3"/>
        <v>3.783783783783784</v>
      </c>
      <c r="AC14">
        <f t="shared" si="3"/>
        <v>3.417849898580122</v>
      </c>
      <c r="AD14">
        <f t="shared" si="3"/>
        <v>3.27027027027027</v>
      </c>
    </row>
  </sheetData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D10"/>
  <sheetViews>
    <sheetView workbookViewId="0" topLeftCell="A13">
      <selection activeCell="B40" sqref="B40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147</v>
      </c>
      <c r="B6">
        <v>0.43</v>
      </c>
      <c r="C6">
        <v>29</v>
      </c>
      <c r="D6">
        <v>588</v>
      </c>
      <c r="E6">
        <v>5.37</v>
      </c>
      <c r="F6">
        <v>1.35</v>
      </c>
      <c r="G6">
        <v>60.67</v>
      </c>
      <c r="H6">
        <v>3.58</v>
      </c>
      <c r="I6">
        <v>1.5</v>
      </c>
      <c r="J6">
        <v>54.25</v>
      </c>
      <c r="K6">
        <v>110.02</v>
      </c>
      <c r="L6">
        <v>2.24</v>
      </c>
      <c r="M6">
        <v>12.82</v>
      </c>
      <c r="N6">
        <v>857</v>
      </c>
      <c r="O6">
        <v>1.1</v>
      </c>
      <c r="P6">
        <v>54.17</v>
      </c>
      <c r="Q6">
        <v>10.19</v>
      </c>
      <c r="R6">
        <v>217</v>
      </c>
      <c r="S6">
        <v>5.59</v>
      </c>
      <c r="T6">
        <v>3.2</v>
      </c>
      <c r="U6">
        <v>2.68</v>
      </c>
      <c r="X6">
        <v>5.93</v>
      </c>
      <c r="Y6">
        <v>30.01</v>
      </c>
      <c r="Z6">
        <v>1.08</v>
      </c>
      <c r="AC6">
        <v>1.94</v>
      </c>
      <c r="AD6">
        <v>0.29</v>
      </c>
    </row>
    <row r="8" ht="12.75">
      <c r="A8" s="15" t="s">
        <v>238</v>
      </c>
    </row>
    <row r="9" spans="1:30" ht="12.75">
      <c r="A9" t="s">
        <v>0</v>
      </c>
      <c r="B9" t="s">
        <v>41</v>
      </c>
      <c r="C9" t="s">
        <v>10</v>
      </c>
      <c r="D9" t="s">
        <v>12</v>
      </c>
      <c r="E9" t="s">
        <v>35</v>
      </c>
      <c r="F9" t="s">
        <v>37</v>
      </c>
      <c r="G9" t="s">
        <v>20</v>
      </c>
      <c r="H9" t="s">
        <v>39</v>
      </c>
      <c r="I9" t="s">
        <v>127</v>
      </c>
      <c r="J9" t="s">
        <v>21</v>
      </c>
      <c r="K9" t="s">
        <v>22</v>
      </c>
      <c r="L9" t="s">
        <v>36</v>
      </c>
      <c r="M9" t="s">
        <v>23</v>
      </c>
      <c r="N9" t="s">
        <v>11</v>
      </c>
      <c r="O9" t="s">
        <v>128</v>
      </c>
      <c r="P9" t="s">
        <v>24</v>
      </c>
      <c r="Q9" t="s">
        <v>25</v>
      </c>
      <c r="R9" t="s">
        <v>19</v>
      </c>
      <c r="S9" t="s">
        <v>38</v>
      </c>
      <c r="T9" t="s">
        <v>26</v>
      </c>
      <c r="U9" t="s">
        <v>126</v>
      </c>
      <c r="V9" t="s">
        <v>27</v>
      </c>
      <c r="W9" t="s">
        <v>28</v>
      </c>
      <c r="X9" t="s">
        <v>29</v>
      </c>
      <c r="Y9" t="s">
        <v>18</v>
      </c>
      <c r="Z9" t="s">
        <v>30</v>
      </c>
      <c r="AA9" t="s">
        <v>31</v>
      </c>
      <c r="AB9" t="s">
        <v>32</v>
      </c>
      <c r="AC9" t="s">
        <v>33</v>
      </c>
      <c r="AD9" t="s">
        <v>34</v>
      </c>
    </row>
    <row r="10" spans="1:30" ht="12.75">
      <c r="A10" t="s">
        <v>147</v>
      </c>
      <c r="B10">
        <f>B6/B$2</f>
        <v>54.430379746835435</v>
      </c>
      <c r="C10">
        <f aca="true" t="shared" si="0" ref="C10:AD10">C6/C$2</f>
        <v>45.669291338582674</v>
      </c>
      <c r="D10">
        <f t="shared" si="0"/>
        <v>84.13220775504364</v>
      </c>
      <c r="E10">
        <f t="shared" si="0"/>
        <v>63.17647058823529</v>
      </c>
      <c r="F10">
        <f t="shared" si="0"/>
        <v>64.28571428571429</v>
      </c>
      <c r="G10">
        <f t="shared" si="0"/>
        <v>85.09116409537168</v>
      </c>
      <c r="H10">
        <f t="shared" si="0"/>
        <v>87.3170731707317</v>
      </c>
      <c r="I10">
        <f t="shared" si="0"/>
        <v>50</v>
      </c>
      <c r="J10">
        <f t="shared" si="0"/>
        <v>78.9665211062591</v>
      </c>
      <c r="K10">
        <f t="shared" si="0"/>
        <v>61.98309859154929</v>
      </c>
      <c r="L10">
        <f t="shared" si="0"/>
        <v>31.54929577464789</v>
      </c>
      <c r="M10">
        <f t="shared" si="0"/>
        <v>46.449275362318836</v>
      </c>
      <c r="N10">
        <f t="shared" si="0"/>
        <v>40.616113744075825</v>
      </c>
      <c r="O10">
        <f t="shared" si="0"/>
        <v>50.53057099545225</v>
      </c>
      <c r="P10">
        <f t="shared" si="0"/>
        <v>40.00738552437223</v>
      </c>
      <c r="Q10">
        <f t="shared" si="0"/>
        <v>22.95045045045045</v>
      </c>
      <c r="R10">
        <f t="shared" si="0"/>
        <v>19.375</v>
      </c>
      <c r="S10">
        <f t="shared" si="0"/>
        <v>18.09061488673139</v>
      </c>
      <c r="T10">
        <f t="shared" si="0"/>
        <v>19.047619047619047</v>
      </c>
      <c r="U10">
        <f t="shared" si="0"/>
        <v>12.367328103368713</v>
      </c>
      <c r="X10">
        <f t="shared" si="0"/>
        <v>8.046132971506106</v>
      </c>
      <c r="Y10">
        <f t="shared" si="0"/>
        <v>6.595604395604396</v>
      </c>
      <c r="Z10">
        <f t="shared" si="0"/>
        <v>6.585365853658537</v>
      </c>
      <c r="AC10">
        <f t="shared" si="0"/>
        <v>3.9350912778904665</v>
      </c>
      <c r="AD10">
        <f t="shared" si="0"/>
        <v>3.918918918918919</v>
      </c>
    </row>
  </sheetData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7">
      <selection activeCell="B41" sqref="B41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147</v>
      </c>
      <c r="B6">
        <v>0</v>
      </c>
      <c r="C6">
        <v>26</v>
      </c>
      <c r="D6">
        <v>574</v>
      </c>
      <c r="E6">
        <v>4.450000000000008</v>
      </c>
      <c r="F6">
        <v>1.21</v>
      </c>
      <c r="G6">
        <v>72</v>
      </c>
      <c r="I6">
        <v>1.44</v>
      </c>
      <c r="J6">
        <v>44.2</v>
      </c>
      <c r="K6">
        <v>83.6999999999999</v>
      </c>
      <c r="M6">
        <v>10.7</v>
      </c>
      <c r="N6">
        <v>809</v>
      </c>
      <c r="O6">
        <v>0.86</v>
      </c>
      <c r="P6">
        <v>44.1</v>
      </c>
      <c r="Q6">
        <v>8.42</v>
      </c>
      <c r="R6">
        <v>271</v>
      </c>
      <c r="T6">
        <v>2.8</v>
      </c>
      <c r="U6">
        <v>2.79</v>
      </c>
      <c r="V6">
        <v>7.309999999999992</v>
      </c>
      <c r="W6">
        <v>1</v>
      </c>
      <c r="X6">
        <v>4.99</v>
      </c>
      <c r="Y6">
        <v>23.5</v>
      </c>
      <c r="Z6">
        <v>0.960000000000001</v>
      </c>
      <c r="AA6">
        <v>2.13</v>
      </c>
      <c r="AB6">
        <v>0.27</v>
      </c>
      <c r="AC6">
        <v>1.6</v>
      </c>
      <c r="AD6">
        <v>0.22</v>
      </c>
    </row>
    <row r="7" spans="1:30" ht="12.75">
      <c r="A7" t="s">
        <v>147</v>
      </c>
      <c r="B7">
        <v>0</v>
      </c>
      <c r="C7">
        <v>24</v>
      </c>
      <c r="D7">
        <v>397</v>
      </c>
      <c r="E7">
        <v>3.9999999999999916</v>
      </c>
      <c r="F7">
        <v>1.21</v>
      </c>
      <c r="G7">
        <v>35</v>
      </c>
      <c r="I7">
        <v>1.1</v>
      </c>
      <c r="J7">
        <v>34.6</v>
      </c>
      <c r="K7">
        <v>74.10000000000011</v>
      </c>
      <c r="M7">
        <v>9.02</v>
      </c>
      <c r="N7">
        <v>455</v>
      </c>
      <c r="O7">
        <v>0.48</v>
      </c>
      <c r="P7">
        <v>35.6</v>
      </c>
      <c r="Q7">
        <v>7.13</v>
      </c>
      <c r="R7">
        <v>193</v>
      </c>
      <c r="T7">
        <v>2.46</v>
      </c>
      <c r="U7">
        <v>2.38</v>
      </c>
      <c r="V7">
        <v>6.990000000000009</v>
      </c>
      <c r="W7">
        <v>0.96</v>
      </c>
      <c r="X7">
        <v>4.9</v>
      </c>
      <c r="Y7">
        <v>23</v>
      </c>
      <c r="Z7">
        <v>0.8199999999999991</v>
      </c>
      <c r="AA7">
        <v>1.92</v>
      </c>
      <c r="AB7">
        <v>0.26</v>
      </c>
      <c r="AC7">
        <v>1.58</v>
      </c>
      <c r="AD7">
        <v>0.22</v>
      </c>
    </row>
    <row r="8" spans="1:30" ht="12.75">
      <c r="A8" t="s">
        <v>147</v>
      </c>
      <c r="C8">
        <v>25</v>
      </c>
      <c r="D8">
        <v>485.5</v>
      </c>
      <c r="E8">
        <v>4.225</v>
      </c>
      <c r="F8">
        <v>1.21</v>
      </c>
      <c r="G8">
        <v>53.5</v>
      </c>
      <c r="I8">
        <v>1.27</v>
      </c>
      <c r="J8">
        <v>39.4</v>
      </c>
      <c r="K8">
        <v>78.9</v>
      </c>
      <c r="M8">
        <v>9.86</v>
      </c>
      <c r="N8">
        <v>632</v>
      </c>
      <c r="O8">
        <v>0.67</v>
      </c>
      <c r="P8">
        <v>39.85</v>
      </c>
      <c r="Q8">
        <v>7.775</v>
      </c>
      <c r="R8">
        <v>232</v>
      </c>
      <c r="T8">
        <v>2.63</v>
      </c>
      <c r="U8">
        <v>2.585</v>
      </c>
      <c r="V8">
        <v>7.15</v>
      </c>
      <c r="W8">
        <v>0.98</v>
      </c>
      <c r="X8">
        <v>4.945</v>
      </c>
      <c r="Y8">
        <v>23.25</v>
      </c>
      <c r="Z8">
        <v>0.89</v>
      </c>
      <c r="AA8">
        <v>2.025</v>
      </c>
      <c r="AB8">
        <v>0.265</v>
      </c>
      <c r="AC8">
        <v>1.59</v>
      </c>
      <c r="AD8">
        <v>0.22</v>
      </c>
    </row>
    <row r="10" ht="12.75">
      <c r="A10" s="15" t="s">
        <v>238</v>
      </c>
    </row>
    <row r="11" spans="1:30" ht="12.75">
      <c r="A11" t="s">
        <v>0</v>
      </c>
      <c r="B11" t="s">
        <v>41</v>
      </c>
      <c r="C11" t="s">
        <v>10</v>
      </c>
      <c r="D11" t="s">
        <v>12</v>
      </c>
      <c r="E11" t="s">
        <v>35</v>
      </c>
      <c r="F11" t="s">
        <v>37</v>
      </c>
      <c r="G11" t="s">
        <v>20</v>
      </c>
      <c r="H11" t="s">
        <v>39</v>
      </c>
      <c r="I11" t="s">
        <v>127</v>
      </c>
      <c r="J11" t="s">
        <v>21</v>
      </c>
      <c r="K11" t="s">
        <v>22</v>
      </c>
      <c r="L11" t="s">
        <v>36</v>
      </c>
      <c r="M11" t="s">
        <v>23</v>
      </c>
      <c r="N11" t="s">
        <v>11</v>
      </c>
      <c r="O11" t="s">
        <v>128</v>
      </c>
      <c r="P11" t="s">
        <v>24</v>
      </c>
      <c r="Q11" t="s">
        <v>25</v>
      </c>
      <c r="R11" t="s">
        <v>19</v>
      </c>
      <c r="S11" t="s">
        <v>38</v>
      </c>
      <c r="T11" t="s">
        <v>26</v>
      </c>
      <c r="U11" t="s">
        <v>126</v>
      </c>
      <c r="V11" t="s">
        <v>27</v>
      </c>
      <c r="W11" t="s">
        <v>28</v>
      </c>
      <c r="X11" t="s">
        <v>29</v>
      </c>
      <c r="Y11" t="s">
        <v>18</v>
      </c>
      <c r="Z11" t="s">
        <v>30</v>
      </c>
      <c r="AA11" t="s">
        <v>31</v>
      </c>
      <c r="AB11" t="s">
        <v>32</v>
      </c>
      <c r="AC11" t="s">
        <v>33</v>
      </c>
      <c r="AD11" t="s">
        <v>34</v>
      </c>
    </row>
    <row r="12" spans="1:30" ht="12.75">
      <c r="A12" t="s">
        <v>147</v>
      </c>
      <c r="C12">
        <f aca="true" t="shared" si="0" ref="C12:AD12">C6/C$2</f>
        <v>40.94488188976378</v>
      </c>
      <c r="D12">
        <f t="shared" si="0"/>
        <v>82.12905995135213</v>
      </c>
      <c r="E12">
        <f t="shared" si="0"/>
        <v>52.35294117647068</v>
      </c>
      <c r="F12">
        <f t="shared" si="0"/>
        <v>57.61904761904761</v>
      </c>
      <c r="G12">
        <f t="shared" si="0"/>
        <v>100.98176718092567</v>
      </c>
      <c r="I12">
        <f t="shared" si="0"/>
        <v>48</v>
      </c>
      <c r="J12">
        <f t="shared" si="0"/>
        <v>64.3377001455604</v>
      </c>
      <c r="K12">
        <f t="shared" si="0"/>
        <v>47.154929577464735</v>
      </c>
      <c r="M12">
        <f t="shared" si="0"/>
        <v>38.76811594202898</v>
      </c>
      <c r="N12">
        <f t="shared" si="0"/>
        <v>38.34123222748815</v>
      </c>
      <c r="O12">
        <f t="shared" si="0"/>
        <v>39.50571914189903</v>
      </c>
      <c r="P12">
        <f t="shared" si="0"/>
        <v>32.57016248153619</v>
      </c>
      <c r="Q12">
        <f t="shared" si="0"/>
        <v>18.963963963963963</v>
      </c>
      <c r="R12">
        <f t="shared" si="0"/>
        <v>24.196428571428573</v>
      </c>
      <c r="T12">
        <f t="shared" si="0"/>
        <v>16.666666666666664</v>
      </c>
      <c r="U12">
        <f t="shared" si="0"/>
        <v>12.874942316566681</v>
      </c>
      <c r="V12">
        <f t="shared" si="0"/>
        <v>12.265100671140926</v>
      </c>
      <c r="W12">
        <f t="shared" si="0"/>
        <v>9.25925925925926</v>
      </c>
      <c r="X12">
        <f t="shared" si="0"/>
        <v>6.770691994572592</v>
      </c>
      <c r="Y12">
        <f t="shared" si="0"/>
        <v>5.164835164835165</v>
      </c>
      <c r="Z12">
        <f t="shared" si="0"/>
        <v>5.853658536585371</v>
      </c>
      <c r="AA12">
        <f t="shared" si="0"/>
        <v>4.4375</v>
      </c>
      <c r="AB12">
        <f t="shared" si="0"/>
        <v>3.648648648648649</v>
      </c>
      <c r="AC12">
        <f t="shared" si="0"/>
        <v>3.245436105476674</v>
      </c>
      <c r="AD12">
        <f t="shared" si="0"/>
        <v>2.9729729729729732</v>
      </c>
    </row>
    <row r="13" spans="1:30" ht="12.75">
      <c r="A13" t="s">
        <v>147</v>
      </c>
      <c r="C13">
        <f>C7/C$2</f>
        <v>37.79527559055118</v>
      </c>
      <c r="D13">
        <f>D7/D$2</f>
        <v>56.80354843325225</v>
      </c>
      <c r="E13">
        <f>E7/E$2</f>
        <v>47.05882352941166</v>
      </c>
      <c r="F13">
        <f>F7/F$2</f>
        <v>57.61904761904761</v>
      </c>
      <c r="G13">
        <f>G7/G$2</f>
        <v>49.088359046283315</v>
      </c>
      <c r="I13">
        <f>I7/I$2</f>
        <v>36.66666666666667</v>
      </c>
      <c r="J13">
        <f>J7/J$2</f>
        <v>50.36390101892285</v>
      </c>
      <c r="K13">
        <f>K7/K$2</f>
        <v>41.7464788732395</v>
      </c>
      <c r="M13">
        <f>M7/M$2</f>
        <v>32.68115942028985</v>
      </c>
      <c r="N13">
        <f>N7/N$2</f>
        <v>21.563981042654028</v>
      </c>
      <c r="O13">
        <f>O7/O$2</f>
        <v>22.049703707106435</v>
      </c>
      <c r="P13">
        <f>P7/P$2</f>
        <v>26.292466765140325</v>
      </c>
      <c r="Q13">
        <f>Q7/Q$2</f>
        <v>16.05855855855856</v>
      </c>
      <c r="R13">
        <f aca="true" t="shared" si="1" ref="R13:AD13">R7/R$2</f>
        <v>17.232142857142858</v>
      </c>
      <c r="T13">
        <f t="shared" si="1"/>
        <v>14.642857142857142</v>
      </c>
      <c r="U13">
        <f t="shared" si="1"/>
        <v>10.982925703737886</v>
      </c>
      <c r="V13">
        <f t="shared" si="1"/>
        <v>11.728187919463103</v>
      </c>
      <c r="W13">
        <f t="shared" si="1"/>
        <v>8.88888888888889</v>
      </c>
      <c r="X13">
        <f t="shared" si="1"/>
        <v>6.648575305291724</v>
      </c>
      <c r="Y13">
        <f t="shared" si="1"/>
        <v>5.054945054945055</v>
      </c>
      <c r="Z13">
        <f t="shared" si="1"/>
        <v>4.999999999999994</v>
      </c>
      <c r="AA13">
        <f t="shared" si="1"/>
        <v>4</v>
      </c>
      <c r="AB13">
        <f t="shared" si="1"/>
        <v>3.5135135135135136</v>
      </c>
      <c r="AC13">
        <f t="shared" si="1"/>
        <v>3.2048681541582154</v>
      </c>
      <c r="AD13">
        <f t="shared" si="1"/>
        <v>2.9729729729729732</v>
      </c>
    </row>
    <row r="14" spans="1:30" ht="12.75">
      <c r="A14" t="s">
        <v>147</v>
      </c>
      <c r="C14">
        <f aca="true" t="shared" si="2" ref="C14:AD14">C8/C$2</f>
        <v>39.37007874015748</v>
      </c>
      <c r="D14">
        <f t="shared" si="2"/>
        <v>69.46630419230219</v>
      </c>
      <c r="E14">
        <f t="shared" si="2"/>
        <v>49.70588235294117</v>
      </c>
      <c r="F14">
        <f t="shared" si="2"/>
        <v>57.61904761904761</v>
      </c>
      <c r="G14">
        <f t="shared" si="2"/>
        <v>75.0350631136045</v>
      </c>
      <c r="I14">
        <f t="shared" si="2"/>
        <v>42.333333333333336</v>
      </c>
      <c r="J14">
        <f t="shared" si="2"/>
        <v>57.350800582241625</v>
      </c>
      <c r="K14">
        <f t="shared" si="2"/>
        <v>44.45070422535212</v>
      </c>
      <c r="M14">
        <f t="shared" si="2"/>
        <v>35.724637681159415</v>
      </c>
      <c r="N14">
        <f t="shared" si="2"/>
        <v>29.95260663507109</v>
      </c>
      <c r="O14">
        <f t="shared" si="2"/>
        <v>30.777711424502733</v>
      </c>
      <c r="P14">
        <f t="shared" si="2"/>
        <v>29.431314623338256</v>
      </c>
      <c r="Q14">
        <f t="shared" si="2"/>
        <v>17.51126126126126</v>
      </c>
      <c r="R14">
        <f t="shared" si="2"/>
        <v>20.714285714285715</v>
      </c>
      <c r="T14">
        <f t="shared" si="2"/>
        <v>15.654761904761903</v>
      </c>
      <c r="U14">
        <f t="shared" si="2"/>
        <v>11.928934010152284</v>
      </c>
      <c r="V14">
        <f t="shared" si="2"/>
        <v>11.996644295302014</v>
      </c>
      <c r="W14">
        <f t="shared" si="2"/>
        <v>9.074074074074074</v>
      </c>
      <c r="X14">
        <f t="shared" si="2"/>
        <v>6.709633649932158</v>
      </c>
      <c r="Y14">
        <f t="shared" si="2"/>
        <v>5.10989010989011</v>
      </c>
      <c r="Z14">
        <f t="shared" si="2"/>
        <v>5.426829268292683</v>
      </c>
      <c r="AA14">
        <f t="shared" si="2"/>
        <v>4.21875</v>
      </c>
      <c r="AB14">
        <f t="shared" si="2"/>
        <v>3.5810810810810816</v>
      </c>
      <c r="AC14">
        <f t="shared" si="2"/>
        <v>3.2251521298174444</v>
      </c>
      <c r="AD14">
        <f t="shared" si="2"/>
        <v>2.9729729729729732</v>
      </c>
    </row>
  </sheetData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7">
      <selection activeCell="C43" sqref="C43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147</v>
      </c>
      <c r="B6">
        <v>0</v>
      </c>
      <c r="C6">
        <v>22</v>
      </c>
      <c r="D6">
        <v>673</v>
      </c>
      <c r="E6">
        <v>9.06</v>
      </c>
      <c r="F6">
        <v>2.46</v>
      </c>
      <c r="G6">
        <v>89</v>
      </c>
      <c r="I6">
        <v>1.5</v>
      </c>
      <c r="J6">
        <v>67.1</v>
      </c>
      <c r="K6">
        <v>129</v>
      </c>
      <c r="M6">
        <v>16</v>
      </c>
      <c r="N6">
        <v>688</v>
      </c>
      <c r="O6">
        <v>0.83</v>
      </c>
      <c r="P6">
        <v>66.2</v>
      </c>
      <c r="Q6">
        <v>12.5</v>
      </c>
      <c r="R6">
        <v>284</v>
      </c>
      <c r="T6">
        <v>3.61</v>
      </c>
      <c r="U6">
        <v>2.79</v>
      </c>
      <c r="V6">
        <v>10.5</v>
      </c>
      <c r="W6">
        <v>1.41</v>
      </c>
      <c r="X6">
        <v>6.739999999999988</v>
      </c>
      <c r="Y6">
        <v>26.4</v>
      </c>
      <c r="Z6">
        <v>1.01</v>
      </c>
      <c r="AA6">
        <v>2.58</v>
      </c>
      <c r="AB6">
        <v>0.3</v>
      </c>
      <c r="AC6">
        <v>1.75</v>
      </c>
      <c r="AD6">
        <v>0.24</v>
      </c>
    </row>
    <row r="7" spans="1:30" ht="12.75">
      <c r="A7" t="s">
        <v>147</v>
      </c>
      <c r="B7">
        <v>0</v>
      </c>
      <c r="C7">
        <v>18</v>
      </c>
      <c r="D7">
        <v>391</v>
      </c>
      <c r="E7">
        <v>5.79</v>
      </c>
      <c r="F7">
        <v>1.46</v>
      </c>
      <c r="G7">
        <v>68</v>
      </c>
      <c r="I7">
        <v>0.74</v>
      </c>
      <c r="J7">
        <v>54</v>
      </c>
      <c r="K7">
        <v>109</v>
      </c>
      <c r="M7">
        <v>13.5</v>
      </c>
      <c r="N7">
        <v>680</v>
      </c>
      <c r="O7">
        <v>0.82</v>
      </c>
      <c r="P7">
        <v>58</v>
      </c>
      <c r="Q7">
        <v>11.63</v>
      </c>
      <c r="R7">
        <v>282</v>
      </c>
      <c r="T7">
        <v>3.43</v>
      </c>
      <c r="U7">
        <v>2.78</v>
      </c>
      <c r="V7">
        <v>10</v>
      </c>
      <c r="W7">
        <v>1.34</v>
      </c>
      <c r="X7">
        <v>5.860000000000012</v>
      </c>
      <c r="Y7">
        <v>23.7</v>
      </c>
      <c r="Z7">
        <v>0.95</v>
      </c>
      <c r="AA7">
        <v>2.32</v>
      </c>
      <c r="AB7">
        <v>0.26</v>
      </c>
      <c r="AC7">
        <v>1.65</v>
      </c>
      <c r="AD7">
        <v>0.22</v>
      </c>
    </row>
    <row r="8" spans="1:30" ht="12.75">
      <c r="A8" t="s">
        <v>147</v>
      </c>
      <c r="C8">
        <v>20</v>
      </c>
      <c r="D8">
        <v>532</v>
      </c>
      <c r="E8">
        <v>7.425</v>
      </c>
      <c r="F8">
        <v>1.96</v>
      </c>
      <c r="G8">
        <v>78.5</v>
      </c>
      <c r="I8">
        <v>1.12</v>
      </c>
      <c r="J8">
        <v>60.55</v>
      </c>
      <c r="K8">
        <v>119</v>
      </c>
      <c r="M8">
        <v>14.75</v>
      </c>
      <c r="N8">
        <v>684</v>
      </c>
      <c r="O8">
        <v>0.825</v>
      </c>
      <c r="P8">
        <v>62.1</v>
      </c>
      <c r="Q8">
        <v>12.065</v>
      </c>
      <c r="R8">
        <v>283</v>
      </c>
      <c r="T8">
        <v>3.52</v>
      </c>
      <c r="U8">
        <v>2.785</v>
      </c>
      <c r="V8">
        <v>10.25</v>
      </c>
      <c r="W8">
        <v>1.375</v>
      </c>
      <c r="X8">
        <v>6.3</v>
      </c>
      <c r="Y8">
        <v>25.05</v>
      </c>
      <c r="Z8">
        <v>0.98</v>
      </c>
      <c r="AA8">
        <v>2.45</v>
      </c>
      <c r="AB8">
        <v>0.28</v>
      </c>
      <c r="AC8">
        <v>1.7</v>
      </c>
      <c r="AD8">
        <v>0.23</v>
      </c>
    </row>
    <row r="10" ht="12.75">
      <c r="A10" s="15" t="s">
        <v>238</v>
      </c>
    </row>
    <row r="11" spans="1:30" ht="12.75">
      <c r="A11" t="s">
        <v>0</v>
      </c>
      <c r="B11" t="s">
        <v>41</v>
      </c>
      <c r="C11" t="s">
        <v>10</v>
      </c>
      <c r="D11" t="s">
        <v>12</v>
      </c>
      <c r="E11" t="s">
        <v>35</v>
      </c>
      <c r="F11" t="s">
        <v>37</v>
      </c>
      <c r="G11" t="s">
        <v>20</v>
      </c>
      <c r="H11" t="s">
        <v>39</v>
      </c>
      <c r="I11" t="s">
        <v>127</v>
      </c>
      <c r="J11" t="s">
        <v>21</v>
      </c>
      <c r="K11" t="s">
        <v>22</v>
      </c>
      <c r="L11" t="s">
        <v>36</v>
      </c>
      <c r="M11" t="s">
        <v>23</v>
      </c>
      <c r="N11" t="s">
        <v>11</v>
      </c>
      <c r="O11" t="s">
        <v>128</v>
      </c>
      <c r="P11" t="s">
        <v>24</v>
      </c>
      <c r="Q11" t="s">
        <v>25</v>
      </c>
      <c r="R11" t="s">
        <v>19</v>
      </c>
      <c r="S11" t="s">
        <v>38</v>
      </c>
      <c r="T11" t="s">
        <v>26</v>
      </c>
      <c r="U11" t="s">
        <v>126</v>
      </c>
      <c r="V11" t="s">
        <v>27</v>
      </c>
      <c r="W11" t="s">
        <v>28</v>
      </c>
      <c r="X11" t="s">
        <v>29</v>
      </c>
      <c r="Y11" t="s">
        <v>18</v>
      </c>
      <c r="Z11" t="s">
        <v>30</v>
      </c>
      <c r="AA11" t="s">
        <v>31</v>
      </c>
      <c r="AB11" t="s">
        <v>32</v>
      </c>
      <c r="AC11" t="s">
        <v>33</v>
      </c>
      <c r="AD11" t="s">
        <v>34</v>
      </c>
    </row>
    <row r="12" spans="1:30" ht="12.75">
      <c r="A12" t="s">
        <v>147</v>
      </c>
      <c r="C12">
        <f aca="true" t="shared" si="0" ref="C12:AD12">C6/C$2</f>
        <v>34.645669291338585</v>
      </c>
      <c r="D12">
        <f t="shared" si="0"/>
        <v>96.2941765631707</v>
      </c>
      <c r="E12">
        <f t="shared" si="0"/>
        <v>106.58823529411765</v>
      </c>
      <c r="F12">
        <f t="shared" si="0"/>
        <v>117.14285714285714</v>
      </c>
      <c r="G12">
        <f t="shared" si="0"/>
        <v>124.82468443197756</v>
      </c>
      <c r="I12">
        <f t="shared" si="0"/>
        <v>50</v>
      </c>
      <c r="J12">
        <f t="shared" si="0"/>
        <v>97.67103347889372</v>
      </c>
      <c r="K12">
        <f t="shared" si="0"/>
        <v>72.67605633802818</v>
      </c>
      <c r="M12">
        <f t="shared" si="0"/>
        <v>57.97101449275362</v>
      </c>
      <c r="N12">
        <f t="shared" si="0"/>
        <v>32.60663507109005</v>
      </c>
      <c r="O12">
        <f t="shared" si="0"/>
        <v>38.127612660204875</v>
      </c>
      <c r="P12">
        <f t="shared" si="0"/>
        <v>48.89217134416543</v>
      </c>
      <c r="Q12">
        <f t="shared" si="0"/>
        <v>28.153153153153152</v>
      </c>
      <c r="R12">
        <f t="shared" si="0"/>
        <v>25.357142857142858</v>
      </c>
      <c r="T12">
        <f t="shared" si="0"/>
        <v>21.488095238095237</v>
      </c>
      <c r="U12">
        <f t="shared" si="0"/>
        <v>12.874942316566681</v>
      </c>
      <c r="V12">
        <f t="shared" si="0"/>
        <v>17.617449664429532</v>
      </c>
      <c r="W12">
        <f t="shared" si="0"/>
        <v>13.055555555555555</v>
      </c>
      <c r="X12">
        <f t="shared" si="0"/>
        <v>9.145183175033905</v>
      </c>
      <c r="Y12">
        <f t="shared" si="0"/>
        <v>5.802197802197802</v>
      </c>
      <c r="Z12">
        <f t="shared" si="0"/>
        <v>6.158536585365853</v>
      </c>
      <c r="AA12">
        <f t="shared" si="0"/>
        <v>5.375</v>
      </c>
      <c r="AB12">
        <f t="shared" si="0"/>
        <v>4.054054054054054</v>
      </c>
      <c r="AC12">
        <f t="shared" si="0"/>
        <v>3.5496957403651117</v>
      </c>
      <c r="AD12">
        <f t="shared" si="0"/>
        <v>3.2432432432432434</v>
      </c>
    </row>
    <row r="13" spans="1:30" ht="12.75">
      <c r="A13" t="s">
        <v>147</v>
      </c>
      <c r="C13">
        <f>C7/C$2</f>
        <v>28.346456692913385</v>
      </c>
      <c r="D13">
        <f>D7/D$2</f>
        <v>55.945056517384465</v>
      </c>
      <c r="E13">
        <f>E7/E$2</f>
        <v>68.11764705882352</v>
      </c>
      <c r="F13">
        <f>F7/F$2</f>
        <v>69.52380952380952</v>
      </c>
      <c r="G13">
        <f>G7/G$2</f>
        <v>95.37166900420758</v>
      </c>
      <c r="I13">
        <f>I7/I$2</f>
        <v>24.666666666666668</v>
      </c>
      <c r="J13">
        <f>J7/J$2</f>
        <v>78.60262008733623</v>
      </c>
      <c r="K13">
        <f>K7/K$2</f>
        <v>61.40845070422535</v>
      </c>
      <c r="M13">
        <f>M7/M$2</f>
        <v>48.91304347826087</v>
      </c>
      <c r="N13">
        <f>N7/N$2</f>
        <v>32.22748815165877</v>
      </c>
      <c r="O13">
        <f>O7/O$2</f>
        <v>37.668243832973495</v>
      </c>
      <c r="P13">
        <f>P7/P$2</f>
        <v>42.836041358936484</v>
      </c>
      <c r="Q13">
        <f>Q7/Q$2</f>
        <v>26.193693693693696</v>
      </c>
      <c r="R13">
        <f aca="true" t="shared" si="1" ref="R13:AD13">R7/R$2</f>
        <v>25.17857142857143</v>
      </c>
      <c r="T13">
        <f t="shared" si="1"/>
        <v>20.416666666666668</v>
      </c>
      <c r="U13">
        <f t="shared" si="1"/>
        <v>12.82879556991232</v>
      </c>
      <c r="V13">
        <f t="shared" si="1"/>
        <v>16.778523489932887</v>
      </c>
      <c r="W13">
        <f t="shared" si="1"/>
        <v>12.407407407407408</v>
      </c>
      <c r="X13">
        <f t="shared" si="1"/>
        <v>7.951153324287669</v>
      </c>
      <c r="Y13">
        <f t="shared" si="1"/>
        <v>5.208791208791209</v>
      </c>
      <c r="Z13">
        <f t="shared" si="1"/>
        <v>5.792682926829268</v>
      </c>
      <c r="AA13">
        <f t="shared" si="1"/>
        <v>4.833333333333333</v>
      </c>
      <c r="AB13">
        <f t="shared" si="1"/>
        <v>3.5135135135135136</v>
      </c>
      <c r="AC13">
        <f t="shared" si="1"/>
        <v>3.3468559837728193</v>
      </c>
      <c r="AD13">
        <f t="shared" si="1"/>
        <v>2.9729729729729732</v>
      </c>
    </row>
    <row r="14" spans="1:30" ht="12.75">
      <c r="A14" t="s">
        <v>147</v>
      </c>
      <c r="C14">
        <f aca="true" t="shared" si="2" ref="C14:AD14">C8/C$2</f>
        <v>31.496062992125985</v>
      </c>
      <c r="D14">
        <f t="shared" si="2"/>
        <v>76.11961654027758</v>
      </c>
      <c r="E14">
        <f t="shared" si="2"/>
        <v>87.35294117647058</v>
      </c>
      <c r="F14">
        <f t="shared" si="2"/>
        <v>93.33333333333333</v>
      </c>
      <c r="G14">
        <f t="shared" si="2"/>
        <v>110.09817671809257</v>
      </c>
      <c r="I14">
        <f t="shared" si="2"/>
        <v>37.333333333333336</v>
      </c>
      <c r="J14">
        <f t="shared" si="2"/>
        <v>88.13682678311498</v>
      </c>
      <c r="K14">
        <f t="shared" si="2"/>
        <v>67.04225352112677</v>
      </c>
      <c r="M14">
        <f t="shared" si="2"/>
        <v>53.44202898550724</v>
      </c>
      <c r="N14">
        <f t="shared" si="2"/>
        <v>32.41706161137441</v>
      </c>
      <c r="O14">
        <f t="shared" si="2"/>
        <v>37.89792824658918</v>
      </c>
      <c r="P14">
        <f t="shared" si="2"/>
        <v>45.86410635155096</v>
      </c>
      <c r="Q14">
        <f t="shared" si="2"/>
        <v>27.173423423423422</v>
      </c>
      <c r="R14">
        <f t="shared" si="2"/>
        <v>25.267857142857146</v>
      </c>
      <c r="T14">
        <f t="shared" si="2"/>
        <v>20.952380952380953</v>
      </c>
      <c r="U14">
        <f t="shared" si="2"/>
        <v>12.851868943239502</v>
      </c>
      <c r="V14">
        <f t="shared" si="2"/>
        <v>17.197986577181208</v>
      </c>
      <c r="W14">
        <f t="shared" si="2"/>
        <v>12.731481481481481</v>
      </c>
      <c r="X14">
        <f t="shared" si="2"/>
        <v>8.548168249660787</v>
      </c>
      <c r="Y14">
        <f t="shared" si="2"/>
        <v>5.5054945054945055</v>
      </c>
      <c r="Z14">
        <f t="shared" si="2"/>
        <v>5.975609756097561</v>
      </c>
      <c r="AA14">
        <f t="shared" si="2"/>
        <v>5.104166666666667</v>
      </c>
      <c r="AB14">
        <f t="shared" si="2"/>
        <v>3.783783783783784</v>
      </c>
      <c r="AC14">
        <f t="shared" si="2"/>
        <v>3.4482758620689653</v>
      </c>
      <c r="AD14">
        <f t="shared" si="2"/>
        <v>3.1081081081081083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7">
      <selection activeCell="D45" sqref="D45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84</v>
      </c>
      <c r="B6">
        <v>0.2</v>
      </c>
      <c r="C6">
        <v>24.352625981596688</v>
      </c>
      <c r="D6">
        <v>404.833957084081</v>
      </c>
      <c r="E6">
        <v>8.54203186856721</v>
      </c>
      <c r="F6">
        <v>0.9959457307264458</v>
      </c>
      <c r="G6">
        <v>70.69808957974398</v>
      </c>
      <c r="H6">
        <v>3.591990463761462</v>
      </c>
      <c r="I6">
        <v>1.3247268538821766</v>
      </c>
      <c r="J6">
        <v>53.296723882435586</v>
      </c>
      <c r="K6">
        <v>112.26036084029337</v>
      </c>
      <c r="L6">
        <v>3.7790642845736206</v>
      </c>
      <c r="M6">
        <v>9.197177648949</v>
      </c>
      <c r="N6">
        <v>843.5879040399504</v>
      </c>
      <c r="O6">
        <v>0.6161348408035308</v>
      </c>
      <c r="P6">
        <v>46.09976104461466</v>
      </c>
      <c r="Q6">
        <v>9.083400438347404</v>
      </c>
      <c r="R6">
        <v>289.56523694905957</v>
      </c>
      <c r="S6">
        <v>4.812604906566093</v>
      </c>
      <c r="T6">
        <v>3.4033418978946877</v>
      </c>
      <c r="U6">
        <v>3.3372406896540125</v>
      </c>
      <c r="V6">
        <v>9.413238405765362</v>
      </c>
      <c r="W6">
        <v>0.9609475708248734</v>
      </c>
      <c r="X6">
        <v>6.474045009013879</v>
      </c>
      <c r="Y6">
        <v>26.850372711285516</v>
      </c>
      <c r="Z6">
        <v>0.9366339837864264</v>
      </c>
      <c r="AA6">
        <v>2.683821524425139</v>
      </c>
      <c r="AB6">
        <v>0.2</v>
      </c>
      <c r="AC6">
        <v>2.1098195724721824</v>
      </c>
      <c r="AD6">
        <v>0.32981120798018543</v>
      </c>
    </row>
    <row r="7" spans="1:30" ht="12.75">
      <c r="A7" t="s">
        <v>84</v>
      </c>
      <c r="B7">
        <v>0.2</v>
      </c>
      <c r="C7">
        <v>15.727374018403308</v>
      </c>
      <c r="D7">
        <v>182.16604291591895</v>
      </c>
      <c r="E7">
        <v>0.7779681314327895</v>
      </c>
      <c r="F7">
        <v>0.4800542692735542</v>
      </c>
      <c r="G7">
        <v>40.60191042025602</v>
      </c>
      <c r="H7">
        <v>1.5413428695718718</v>
      </c>
      <c r="I7">
        <v>0.4485231461178233</v>
      </c>
      <c r="J7">
        <v>22.863276117564414</v>
      </c>
      <c r="K7">
        <v>54.339639159706614</v>
      </c>
      <c r="L7">
        <v>1.5476023820930467</v>
      </c>
      <c r="M7">
        <v>4.869489017717669</v>
      </c>
      <c r="N7">
        <v>497.72638167433547</v>
      </c>
      <c r="O7">
        <v>0.34461515919646923</v>
      </c>
      <c r="P7">
        <v>28.63452466967106</v>
      </c>
      <c r="Q7">
        <v>6.049742418795453</v>
      </c>
      <c r="R7">
        <v>159.68476305094043</v>
      </c>
      <c r="S7">
        <v>3.654061760100574</v>
      </c>
      <c r="T7">
        <v>1.8340866735338839</v>
      </c>
      <c r="U7">
        <v>2.927759310345987</v>
      </c>
      <c r="V7">
        <v>5.061047308520353</v>
      </c>
      <c r="W7">
        <v>0.77238576250846</v>
      </c>
      <c r="X7">
        <v>3.8459549909861215</v>
      </c>
      <c r="Y7">
        <v>19.321055860143055</v>
      </c>
      <c r="Z7">
        <v>0.5966993495469068</v>
      </c>
      <c r="AA7">
        <v>1.7390356184320037</v>
      </c>
      <c r="AB7">
        <v>0.19</v>
      </c>
      <c r="AC7">
        <v>1.3504661418135315</v>
      </c>
      <c r="AD7">
        <v>0.1628554586864812</v>
      </c>
    </row>
    <row r="8" spans="1:30" ht="12.75">
      <c r="A8" t="s">
        <v>84</v>
      </c>
      <c r="B8">
        <v>0.2</v>
      </c>
      <c r="C8">
        <v>20.04</v>
      </c>
      <c r="D8">
        <v>293.5</v>
      </c>
      <c r="E8">
        <v>4.66</v>
      </c>
      <c r="F8">
        <v>0.738</v>
      </c>
      <c r="G8">
        <v>55.65</v>
      </c>
      <c r="H8">
        <v>2.566666666666667</v>
      </c>
      <c r="I8">
        <v>0.886625</v>
      </c>
      <c r="J8">
        <v>38.08</v>
      </c>
      <c r="K8">
        <v>83.3</v>
      </c>
      <c r="L8">
        <v>2.6633333333333336</v>
      </c>
      <c r="M8">
        <v>7.033333333333334</v>
      </c>
      <c r="N8">
        <v>670.657142857143</v>
      </c>
      <c r="O8">
        <v>0.480375</v>
      </c>
      <c r="P8">
        <v>37.36714285714286</v>
      </c>
      <c r="Q8">
        <v>7.566571428571428</v>
      </c>
      <c r="R8">
        <v>224.625</v>
      </c>
      <c r="S8">
        <v>4.233333333333333</v>
      </c>
      <c r="T8">
        <v>2.6187142857142858</v>
      </c>
      <c r="U8">
        <v>3.1325</v>
      </c>
      <c r="V8">
        <v>7.2371428571428575</v>
      </c>
      <c r="W8">
        <v>0.8666666666666667</v>
      </c>
      <c r="X8">
        <v>5.16</v>
      </c>
      <c r="Y8">
        <v>23.085714285714285</v>
      </c>
      <c r="Z8">
        <v>0.7666666666666666</v>
      </c>
      <c r="AA8">
        <v>2.2114285714285713</v>
      </c>
      <c r="AB8">
        <v>0.195</v>
      </c>
      <c r="AC8">
        <v>1.730142857142857</v>
      </c>
      <c r="AD8">
        <v>0.24633333333333332</v>
      </c>
    </row>
    <row r="10" ht="12.75">
      <c r="A10" s="15" t="s">
        <v>238</v>
      </c>
    </row>
    <row r="11" spans="1:30" ht="12.75">
      <c r="A11" t="s">
        <v>0</v>
      </c>
      <c r="B11" t="s">
        <v>41</v>
      </c>
      <c r="C11" t="s">
        <v>10</v>
      </c>
      <c r="D11" t="s">
        <v>12</v>
      </c>
      <c r="E11" t="s">
        <v>35</v>
      </c>
      <c r="F11" t="s">
        <v>37</v>
      </c>
      <c r="G11" t="s">
        <v>20</v>
      </c>
      <c r="H11" t="s">
        <v>39</v>
      </c>
      <c r="I11" t="s">
        <v>127</v>
      </c>
      <c r="J11" t="s">
        <v>21</v>
      </c>
      <c r="K11" t="s">
        <v>22</v>
      </c>
      <c r="L11" t="s">
        <v>36</v>
      </c>
      <c r="M11" t="s">
        <v>23</v>
      </c>
      <c r="N11" t="s">
        <v>11</v>
      </c>
      <c r="O11" t="s">
        <v>128</v>
      </c>
      <c r="P11" t="s">
        <v>24</v>
      </c>
      <c r="Q11" t="s">
        <v>25</v>
      </c>
      <c r="R11" t="s">
        <v>19</v>
      </c>
      <c r="S11" t="s">
        <v>38</v>
      </c>
      <c r="T11" t="s">
        <v>26</v>
      </c>
      <c r="U11" t="s">
        <v>126</v>
      </c>
      <c r="V11" t="s">
        <v>27</v>
      </c>
      <c r="W11" t="s">
        <v>28</v>
      </c>
      <c r="X11" t="s">
        <v>29</v>
      </c>
      <c r="Y11" t="s">
        <v>18</v>
      </c>
      <c r="Z11" t="s">
        <v>30</v>
      </c>
      <c r="AA11" t="s">
        <v>31</v>
      </c>
      <c r="AB11" t="s">
        <v>32</v>
      </c>
      <c r="AC11" t="s">
        <v>33</v>
      </c>
      <c r="AD11" t="s">
        <v>34</v>
      </c>
    </row>
    <row r="12" spans="1:30" ht="12.75">
      <c r="A12" t="s">
        <v>84</v>
      </c>
      <c r="B12">
        <f>B6/B$2</f>
        <v>25.31645569620253</v>
      </c>
      <c r="C12">
        <f aca="true" t="shared" si="0" ref="C12:AD12">C6/C$2</f>
        <v>38.35059209700266</v>
      </c>
      <c r="D12">
        <f t="shared" si="0"/>
        <v>57.92444657090872</v>
      </c>
      <c r="E12">
        <f t="shared" si="0"/>
        <v>100.49449257137894</v>
      </c>
      <c r="F12">
        <f t="shared" si="0"/>
        <v>47.4259871774498</v>
      </c>
      <c r="G12">
        <f t="shared" si="0"/>
        <v>99.15580586219352</v>
      </c>
      <c r="H12">
        <f t="shared" si="0"/>
        <v>87.60952350637712</v>
      </c>
      <c r="I12">
        <f t="shared" si="0"/>
        <v>44.15756179607256</v>
      </c>
      <c r="J12">
        <f t="shared" si="0"/>
        <v>77.57892850427305</v>
      </c>
      <c r="K12">
        <f t="shared" si="0"/>
        <v>63.24527371284134</v>
      </c>
      <c r="L12">
        <f t="shared" si="0"/>
        <v>53.22625752920593</v>
      </c>
      <c r="M12">
        <f t="shared" si="0"/>
        <v>33.32310742372825</v>
      </c>
      <c r="N12">
        <f t="shared" si="0"/>
        <v>39.98046938577964</v>
      </c>
      <c r="O12">
        <f t="shared" si="0"/>
        <v>28.303313923631347</v>
      </c>
      <c r="P12">
        <f t="shared" si="0"/>
        <v>34.04709087490004</v>
      </c>
      <c r="Q12">
        <f t="shared" si="0"/>
        <v>20.458109095377036</v>
      </c>
      <c r="R12">
        <f t="shared" si="0"/>
        <v>25.854039013308892</v>
      </c>
      <c r="S12">
        <f t="shared" si="0"/>
        <v>15.574773160408068</v>
      </c>
      <c r="T12">
        <f t="shared" si="0"/>
        <v>20.257987487468377</v>
      </c>
      <c r="U12">
        <f t="shared" si="0"/>
        <v>15.400280063008825</v>
      </c>
      <c r="V12">
        <f t="shared" si="0"/>
        <v>15.794024170747253</v>
      </c>
      <c r="W12">
        <f t="shared" si="0"/>
        <v>8.897662692822902</v>
      </c>
      <c r="X12">
        <f t="shared" si="0"/>
        <v>8.78432158617894</v>
      </c>
      <c r="Y12">
        <f t="shared" si="0"/>
        <v>5.901180815667146</v>
      </c>
      <c r="Z12">
        <f t="shared" si="0"/>
        <v>5.711182827966014</v>
      </c>
      <c r="AA12">
        <f t="shared" si="0"/>
        <v>5.591294842552373</v>
      </c>
      <c r="AB12">
        <f t="shared" si="0"/>
        <v>2.702702702702703</v>
      </c>
      <c r="AC12">
        <f t="shared" si="0"/>
        <v>4.279552885339113</v>
      </c>
      <c r="AD12">
        <f t="shared" si="0"/>
        <v>4.456908215948452</v>
      </c>
    </row>
    <row r="13" spans="1:30" ht="12.75">
      <c r="A13" t="s">
        <v>84</v>
      </c>
      <c r="B13">
        <f aca="true" t="shared" si="1" ref="B13:Q13">B7/B$2</f>
        <v>25.31645569620253</v>
      </c>
      <c r="C13">
        <f t="shared" si="1"/>
        <v>24.76751813921781</v>
      </c>
      <c r="D13">
        <f t="shared" si="1"/>
        <v>26.064679198156956</v>
      </c>
      <c r="E13">
        <f t="shared" si="1"/>
        <v>9.152566252150464</v>
      </c>
      <c r="F13">
        <f t="shared" si="1"/>
        <v>22.859727108264487</v>
      </c>
      <c r="G13">
        <f t="shared" si="1"/>
        <v>56.94517590498741</v>
      </c>
      <c r="H13">
        <f t="shared" si="1"/>
        <v>37.59372852614322</v>
      </c>
      <c r="I13">
        <f t="shared" si="1"/>
        <v>14.950771537260778</v>
      </c>
      <c r="J13">
        <f t="shared" si="1"/>
        <v>33.27987790038488</v>
      </c>
      <c r="K13">
        <f t="shared" si="1"/>
        <v>30.61388121673612</v>
      </c>
      <c r="L13">
        <f t="shared" si="1"/>
        <v>21.797216649197843</v>
      </c>
      <c r="M13">
        <f t="shared" si="1"/>
        <v>17.64307615115097</v>
      </c>
      <c r="N13">
        <f t="shared" si="1"/>
        <v>23.588928041437697</v>
      </c>
      <c r="O13">
        <f t="shared" si="1"/>
        <v>15.83054615262388</v>
      </c>
      <c r="P13">
        <f t="shared" si="1"/>
        <v>21.148097983508904</v>
      </c>
      <c r="Q13">
        <f t="shared" si="1"/>
        <v>13.625545988278047</v>
      </c>
      <c r="R13">
        <f aca="true" t="shared" si="2" ref="R13:AD13">R7/R$2</f>
        <v>14.257568129548254</v>
      </c>
      <c r="S13">
        <f t="shared" si="2"/>
        <v>11.825442589322247</v>
      </c>
      <c r="T13">
        <f t="shared" si="2"/>
        <v>10.917182580558832</v>
      </c>
      <c r="U13">
        <f t="shared" si="2"/>
        <v>13.510656715948256</v>
      </c>
      <c r="V13">
        <f t="shared" si="2"/>
        <v>8.491690114967035</v>
      </c>
      <c r="W13">
        <f t="shared" si="2"/>
        <v>7.151720023226482</v>
      </c>
      <c r="X13">
        <f t="shared" si="2"/>
        <v>5.218392118027302</v>
      </c>
      <c r="Y13">
        <f t="shared" si="2"/>
        <v>4.246385903328144</v>
      </c>
      <c r="Z13">
        <f t="shared" si="2"/>
        <v>3.638410667968944</v>
      </c>
      <c r="AA13">
        <f t="shared" si="2"/>
        <v>3.6229908717333412</v>
      </c>
      <c r="AB13">
        <f t="shared" si="2"/>
        <v>2.5675675675675675</v>
      </c>
      <c r="AC13">
        <f t="shared" si="2"/>
        <v>2.7392822349158856</v>
      </c>
      <c r="AD13">
        <f t="shared" si="2"/>
        <v>2.2007494417092057</v>
      </c>
    </row>
    <row r="14" spans="1:30" ht="12.75">
      <c r="A14" t="s">
        <v>84</v>
      </c>
      <c r="B14">
        <f aca="true" t="shared" si="3" ref="B14:AD14">B8/B$2</f>
        <v>25.31645569620253</v>
      </c>
      <c r="C14">
        <f t="shared" si="3"/>
        <v>31.559055118110233</v>
      </c>
      <c r="D14">
        <f t="shared" si="3"/>
        <v>41.99456288453284</v>
      </c>
      <c r="E14">
        <f t="shared" si="3"/>
        <v>54.8235294117647</v>
      </c>
      <c r="F14">
        <f t="shared" si="3"/>
        <v>35.14285714285714</v>
      </c>
      <c r="G14">
        <f t="shared" si="3"/>
        <v>78.05049088359047</v>
      </c>
      <c r="H14">
        <f t="shared" si="3"/>
        <v>62.60162601626016</v>
      </c>
      <c r="I14">
        <f t="shared" si="3"/>
        <v>29.554166666666667</v>
      </c>
      <c r="J14">
        <f t="shared" si="3"/>
        <v>55.42940320232896</v>
      </c>
      <c r="K14">
        <f t="shared" si="3"/>
        <v>46.929577464788736</v>
      </c>
      <c r="L14">
        <f t="shared" si="3"/>
        <v>37.51173708920189</v>
      </c>
      <c r="M14">
        <f t="shared" si="3"/>
        <v>25.483091787439616</v>
      </c>
      <c r="N14">
        <f t="shared" si="3"/>
        <v>31.78469871360867</v>
      </c>
      <c r="O14">
        <f t="shared" si="3"/>
        <v>22.066930038127612</v>
      </c>
      <c r="P14">
        <f t="shared" si="3"/>
        <v>27.597594429204474</v>
      </c>
      <c r="Q14">
        <f t="shared" si="3"/>
        <v>17.04182754182754</v>
      </c>
      <c r="R14">
        <f t="shared" si="3"/>
        <v>20.055803571428573</v>
      </c>
      <c r="S14">
        <f t="shared" si="3"/>
        <v>13.700107874865157</v>
      </c>
      <c r="T14">
        <f t="shared" si="3"/>
        <v>15.587585034013605</v>
      </c>
      <c r="U14">
        <f t="shared" si="3"/>
        <v>14.455468389478542</v>
      </c>
      <c r="V14">
        <f t="shared" si="3"/>
        <v>12.142857142857144</v>
      </c>
      <c r="W14">
        <f t="shared" si="3"/>
        <v>8.024691358024691</v>
      </c>
      <c r="X14">
        <f t="shared" si="3"/>
        <v>7.001356852103121</v>
      </c>
      <c r="Y14">
        <f t="shared" si="3"/>
        <v>5.073783359497646</v>
      </c>
      <c r="Z14">
        <f t="shared" si="3"/>
        <v>4.674796747967479</v>
      </c>
      <c r="AA14">
        <f t="shared" si="3"/>
        <v>4.607142857142857</v>
      </c>
      <c r="AB14">
        <f t="shared" si="3"/>
        <v>2.6351351351351355</v>
      </c>
      <c r="AC14">
        <f t="shared" si="3"/>
        <v>3.509417560127499</v>
      </c>
      <c r="AD14">
        <f t="shared" si="3"/>
        <v>3.328828828828829</v>
      </c>
    </row>
  </sheetData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7">
      <selection activeCell="B43" sqref="B43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147</v>
      </c>
      <c r="B6">
        <v>0</v>
      </c>
      <c r="C6">
        <v>21</v>
      </c>
      <c r="D6">
        <v>1089</v>
      </c>
      <c r="E6">
        <v>9.49</v>
      </c>
      <c r="F6">
        <v>2.995</v>
      </c>
      <c r="G6">
        <v>125</v>
      </c>
      <c r="I6">
        <v>0.53</v>
      </c>
      <c r="J6">
        <v>89.00000000000006</v>
      </c>
      <c r="K6">
        <v>150</v>
      </c>
      <c r="M6">
        <v>17.3</v>
      </c>
      <c r="N6">
        <v>811</v>
      </c>
      <c r="O6">
        <v>0.98</v>
      </c>
      <c r="P6">
        <v>67.49999999999928</v>
      </c>
      <c r="Q6">
        <v>13.5</v>
      </c>
      <c r="R6">
        <v>363</v>
      </c>
      <c r="T6">
        <v>4.21</v>
      </c>
      <c r="U6">
        <v>3.63</v>
      </c>
      <c r="V6">
        <v>11.9</v>
      </c>
      <c r="W6">
        <v>1.48</v>
      </c>
      <c r="X6">
        <v>7.33</v>
      </c>
      <c r="Y6">
        <v>31.1</v>
      </c>
      <c r="Z6">
        <v>1.22</v>
      </c>
      <c r="AA6">
        <v>3.139999999999986</v>
      </c>
      <c r="AB6">
        <v>0.4</v>
      </c>
      <c r="AC6">
        <v>2.159999999999986</v>
      </c>
      <c r="AD6">
        <v>0.3</v>
      </c>
    </row>
    <row r="7" spans="1:30" ht="12.75">
      <c r="A7" t="s">
        <v>147</v>
      </c>
      <c r="B7">
        <v>0</v>
      </c>
      <c r="C7">
        <v>18</v>
      </c>
      <c r="D7">
        <v>1089</v>
      </c>
      <c r="E7">
        <v>9.4</v>
      </c>
      <c r="F7">
        <v>2.995</v>
      </c>
      <c r="G7">
        <v>122</v>
      </c>
      <c r="I7">
        <v>0.5</v>
      </c>
      <c r="J7">
        <v>82.39999999999995</v>
      </c>
      <c r="K7">
        <v>150</v>
      </c>
      <c r="M7">
        <v>17.3</v>
      </c>
      <c r="N7">
        <v>593</v>
      </c>
      <c r="O7">
        <v>0.95</v>
      </c>
      <c r="P7">
        <v>66.80000000000074</v>
      </c>
      <c r="Q7">
        <v>13.3</v>
      </c>
      <c r="R7">
        <v>34</v>
      </c>
      <c r="T7">
        <v>3.84</v>
      </c>
      <c r="U7">
        <v>3.38</v>
      </c>
      <c r="V7">
        <v>11.2</v>
      </c>
      <c r="W7">
        <v>1.47</v>
      </c>
      <c r="X7">
        <v>7.31</v>
      </c>
      <c r="Y7">
        <v>30</v>
      </c>
      <c r="Z7">
        <v>1.21</v>
      </c>
      <c r="AA7">
        <v>3.0100000000000144</v>
      </c>
      <c r="AB7">
        <v>0.38</v>
      </c>
      <c r="AC7">
        <v>2.060000000000014</v>
      </c>
      <c r="AD7">
        <v>0.28</v>
      </c>
    </row>
    <row r="8" spans="1:30" ht="12.75">
      <c r="A8" t="s">
        <v>147</v>
      </c>
      <c r="C8">
        <v>19.5</v>
      </c>
      <c r="D8">
        <v>1089</v>
      </c>
      <c r="E8">
        <v>9.445</v>
      </c>
      <c r="F8">
        <v>2.995</v>
      </c>
      <c r="G8">
        <v>123.5</v>
      </c>
      <c r="I8">
        <v>0.515</v>
      </c>
      <c r="J8">
        <v>85.7</v>
      </c>
      <c r="K8">
        <v>150</v>
      </c>
      <c r="M8">
        <v>17.3</v>
      </c>
      <c r="N8">
        <v>702</v>
      </c>
      <c r="O8">
        <v>0.965</v>
      </c>
      <c r="P8">
        <v>67.15</v>
      </c>
      <c r="Q8">
        <v>13.4</v>
      </c>
      <c r="R8">
        <v>198.5</v>
      </c>
      <c r="T8">
        <v>4.025</v>
      </c>
      <c r="U8">
        <v>3.505</v>
      </c>
      <c r="V8">
        <v>11.55</v>
      </c>
      <c r="W8">
        <v>1.475</v>
      </c>
      <c r="X8">
        <v>7.32</v>
      </c>
      <c r="Y8">
        <v>30.55</v>
      </c>
      <c r="Z8">
        <v>1.215</v>
      </c>
      <c r="AA8">
        <v>3.075</v>
      </c>
      <c r="AB8">
        <v>0.39</v>
      </c>
      <c r="AC8">
        <v>2.11</v>
      </c>
      <c r="AD8">
        <v>0.29</v>
      </c>
    </row>
    <row r="10" ht="12.75">
      <c r="A10" s="15" t="s">
        <v>238</v>
      </c>
    </row>
    <row r="11" spans="1:30" ht="12.75">
      <c r="A11" t="s">
        <v>0</v>
      </c>
      <c r="B11" t="s">
        <v>41</v>
      </c>
      <c r="C11" t="s">
        <v>10</v>
      </c>
      <c r="D11" t="s">
        <v>12</v>
      </c>
      <c r="E11" t="s">
        <v>35</v>
      </c>
      <c r="F11" t="s">
        <v>37</v>
      </c>
      <c r="G11" t="s">
        <v>20</v>
      </c>
      <c r="H11" t="s">
        <v>39</v>
      </c>
      <c r="I11" t="s">
        <v>127</v>
      </c>
      <c r="J11" t="s">
        <v>21</v>
      </c>
      <c r="K11" t="s">
        <v>22</v>
      </c>
      <c r="L11" t="s">
        <v>36</v>
      </c>
      <c r="M11" t="s">
        <v>23</v>
      </c>
      <c r="N11" t="s">
        <v>11</v>
      </c>
      <c r="O11" t="s">
        <v>128</v>
      </c>
      <c r="P11" t="s">
        <v>24</v>
      </c>
      <c r="Q11" t="s">
        <v>25</v>
      </c>
      <c r="R11" t="s">
        <v>19</v>
      </c>
      <c r="S11" t="s">
        <v>38</v>
      </c>
      <c r="T11" t="s">
        <v>26</v>
      </c>
      <c r="U11" t="s">
        <v>126</v>
      </c>
      <c r="V11" t="s">
        <v>27</v>
      </c>
      <c r="W11" t="s">
        <v>28</v>
      </c>
      <c r="X11" t="s">
        <v>29</v>
      </c>
      <c r="Y11" t="s">
        <v>18</v>
      </c>
      <c r="Z11" t="s">
        <v>30</v>
      </c>
      <c r="AA11" t="s">
        <v>31</v>
      </c>
      <c r="AB11" t="s">
        <v>32</v>
      </c>
      <c r="AC11" t="s">
        <v>33</v>
      </c>
      <c r="AD11" t="s">
        <v>34</v>
      </c>
    </row>
    <row r="12" spans="1:30" ht="12.75">
      <c r="A12" t="s">
        <v>147</v>
      </c>
      <c r="C12">
        <f aca="true" t="shared" si="0" ref="C12:AD12">C6/C$2</f>
        <v>33.07086614173228</v>
      </c>
      <c r="D12">
        <f t="shared" si="0"/>
        <v>155.8162827300043</v>
      </c>
      <c r="E12">
        <f t="shared" si="0"/>
        <v>111.6470588235294</v>
      </c>
      <c r="F12">
        <f t="shared" si="0"/>
        <v>142.61904761904762</v>
      </c>
      <c r="G12">
        <f t="shared" si="0"/>
        <v>175.3155680224404</v>
      </c>
      <c r="I12">
        <f t="shared" si="0"/>
        <v>17.666666666666668</v>
      </c>
      <c r="J12">
        <f t="shared" si="0"/>
        <v>129.54876273653574</v>
      </c>
      <c r="K12">
        <f t="shared" si="0"/>
        <v>84.50704225352113</v>
      </c>
      <c r="M12">
        <f t="shared" si="0"/>
        <v>62.68115942028985</v>
      </c>
      <c r="N12">
        <f t="shared" si="0"/>
        <v>38.43601895734597</v>
      </c>
      <c r="O12">
        <f t="shared" si="0"/>
        <v>45.018145068675636</v>
      </c>
      <c r="P12">
        <f t="shared" si="0"/>
        <v>49.852289512554854</v>
      </c>
      <c r="Q12">
        <f t="shared" si="0"/>
        <v>30.405405405405403</v>
      </c>
      <c r="R12">
        <f t="shared" si="0"/>
        <v>32.410714285714285</v>
      </c>
      <c r="T12">
        <f t="shared" si="0"/>
        <v>25.059523809523807</v>
      </c>
      <c r="U12">
        <f t="shared" si="0"/>
        <v>16.751269035532996</v>
      </c>
      <c r="V12">
        <f t="shared" si="0"/>
        <v>19.966442953020135</v>
      </c>
      <c r="W12">
        <f t="shared" si="0"/>
        <v>13.703703703703704</v>
      </c>
      <c r="X12">
        <f t="shared" si="0"/>
        <v>9.94572591587517</v>
      </c>
      <c r="Y12">
        <f t="shared" si="0"/>
        <v>6.835164835164836</v>
      </c>
      <c r="Z12">
        <f t="shared" si="0"/>
        <v>7.439024390243902</v>
      </c>
      <c r="AA12">
        <f t="shared" si="0"/>
        <v>6.541666666666638</v>
      </c>
      <c r="AB12">
        <f t="shared" si="0"/>
        <v>5.405405405405406</v>
      </c>
      <c r="AC12">
        <f t="shared" si="0"/>
        <v>4.38133874239348</v>
      </c>
      <c r="AD12">
        <f t="shared" si="0"/>
        <v>4.054054054054054</v>
      </c>
    </row>
    <row r="13" spans="1:30" ht="12.75">
      <c r="A13" t="s">
        <v>147</v>
      </c>
      <c r="C13">
        <f>C7/C$2</f>
        <v>28.346456692913385</v>
      </c>
      <c r="D13">
        <f>D7/D$2</f>
        <v>155.8162827300043</v>
      </c>
      <c r="E13">
        <f>E7/E$2</f>
        <v>110.58823529411764</v>
      </c>
      <c r="F13">
        <f>F7/F$2</f>
        <v>142.61904761904762</v>
      </c>
      <c r="G13">
        <f>G7/G$2</f>
        <v>171.10799438990182</v>
      </c>
      <c r="I13">
        <f>I7/I$2</f>
        <v>16.666666666666668</v>
      </c>
      <c r="J13">
        <f>J7/J$2</f>
        <v>119.94177583697225</v>
      </c>
      <c r="K13">
        <f>K7/K$2</f>
        <v>84.50704225352113</v>
      </c>
      <c r="M13">
        <f>M7/M$2</f>
        <v>62.68115942028985</v>
      </c>
      <c r="N13">
        <f>N7/N$2</f>
        <v>28.1042654028436</v>
      </c>
      <c r="O13">
        <f>O7/O$2</f>
        <v>43.64003858698148</v>
      </c>
      <c r="P13">
        <f>P7/P$2</f>
        <v>49.335302806499804</v>
      </c>
      <c r="Q13">
        <f>Q7/Q$2</f>
        <v>29.954954954954957</v>
      </c>
      <c r="R13">
        <f aca="true" t="shared" si="1" ref="R13:AD13">R7/R$2</f>
        <v>3.035714285714286</v>
      </c>
      <c r="T13">
        <f t="shared" si="1"/>
        <v>22.857142857142854</v>
      </c>
      <c r="U13">
        <f t="shared" si="1"/>
        <v>15.597600369173973</v>
      </c>
      <c r="V13">
        <f t="shared" si="1"/>
        <v>18.79194630872483</v>
      </c>
      <c r="W13">
        <f t="shared" si="1"/>
        <v>13.61111111111111</v>
      </c>
      <c r="X13">
        <f t="shared" si="1"/>
        <v>9.918588873812753</v>
      </c>
      <c r="Y13">
        <f t="shared" si="1"/>
        <v>6.593406593406594</v>
      </c>
      <c r="Z13">
        <f t="shared" si="1"/>
        <v>7.378048780487805</v>
      </c>
      <c r="AA13">
        <f t="shared" si="1"/>
        <v>6.270833333333363</v>
      </c>
      <c r="AB13">
        <f t="shared" si="1"/>
        <v>5.135135135135135</v>
      </c>
      <c r="AC13">
        <f t="shared" si="1"/>
        <v>4.178498985801245</v>
      </c>
      <c r="AD13">
        <f t="shared" si="1"/>
        <v>3.783783783783784</v>
      </c>
    </row>
    <row r="14" spans="1:30" ht="12.75">
      <c r="A14" t="s">
        <v>147</v>
      </c>
      <c r="C14">
        <f aca="true" t="shared" si="2" ref="C14:AD14">C8/C$2</f>
        <v>30.708661417322833</v>
      </c>
      <c r="D14">
        <f t="shared" si="2"/>
        <v>155.8162827300043</v>
      </c>
      <c r="E14">
        <f t="shared" si="2"/>
        <v>111.11764705882352</v>
      </c>
      <c r="F14">
        <f t="shared" si="2"/>
        <v>142.61904761904762</v>
      </c>
      <c r="G14">
        <f t="shared" si="2"/>
        <v>173.2117812061711</v>
      </c>
      <c r="I14">
        <f t="shared" si="2"/>
        <v>17.166666666666668</v>
      </c>
      <c r="J14">
        <f t="shared" si="2"/>
        <v>124.745269286754</v>
      </c>
      <c r="K14">
        <f t="shared" si="2"/>
        <v>84.50704225352113</v>
      </c>
      <c r="M14">
        <f t="shared" si="2"/>
        <v>62.68115942028985</v>
      </c>
      <c r="N14">
        <f t="shared" si="2"/>
        <v>33.27014218009479</v>
      </c>
      <c r="O14">
        <f t="shared" si="2"/>
        <v>44.32909182782856</v>
      </c>
      <c r="P14">
        <f t="shared" si="2"/>
        <v>49.59379615952733</v>
      </c>
      <c r="Q14">
        <f t="shared" si="2"/>
        <v>30.18018018018018</v>
      </c>
      <c r="R14">
        <f t="shared" si="2"/>
        <v>17.72321428571429</v>
      </c>
      <c r="T14">
        <f t="shared" si="2"/>
        <v>23.958333333333336</v>
      </c>
      <c r="U14">
        <f t="shared" si="2"/>
        <v>16.174434702353484</v>
      </c>
      <c r="V14">
        <f t="shared" si="2"/>
        <v>19.379194630872487</v>
      </c>
      <c r="W14">
        <f t="shared" si="2"/>
        <v>13.657407407407408</v>
      </c>
      <c r="X14">
        <f t="shared" si="2"/>
        <v>9.932157394843962</v>
      </c>
      <c r="Y14">
        <f t="shared" si="2"/>
        <v>6.714285714285714</v>
      </c>
      <c r="Z14">
        <f t="shared" si="2"/>
        <v>7.408536585365854</v>
      </c>
      <c r="AA14">
        <f t="shared" si="2"/>
        <v>6.406250000000001</v>
      </c>
      <c r="AB14">
        <f t="shared" si="2"/>
        <v>5.270270270270271</v>
      </c>
      <c r="AC14">
        <f t="shared" si="2"/>
        <v>4.279918864097363</v>
      </c>
      <c r="AD14">
        <f t="shared" si="2"/>
        <v>3.918918918918919</v>
      </c>
    </row>
  </sheetData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7">
      <selection activeCell="B7" sqref="B7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109</v>
      </c>
      <c r="B6">
        <v>2.7408584475142996</v>
      </c>
      <c r="C6">
        <v>32.97162372196506</v>
      </c>
      <c r="D6">
        <v>905.083558226871</v>
      </c>
      <c r="E6">
        <v>8.371233513114959</v>
      </c>
      <c r="F6">
        <v>2.462726027596827</v>
      </c>
      <c r="G6">
        <v>89.29356048926611</v>
      </c>
      <c r="H6">
        <v>5.683111715080971</v>
      </c>
      <c r="I6">
        <v>1.1884297647461668</v>
      </c>
      <c r="J6">
        <v>138.24073809214462</v>
      </c>
      <c r="K6">
        <v>272.0502292938823</v>
      </c>
      <c r="M6">
        <v>28.857219779718914</v>
      </c>
      <c r="N6">
        <v>1040.3259474347094</v>
      </c>
      <c r="O6">
        <v>0.7314988814884293</v>
      </c>
      <c r="P6">
        <v>114.34738262737699</v>
      </c>
      <c r="Q6">
        <v>19.93945378698666</v>
      </c>
      <c r="R6">
        <v>309.25094565728455</v>
      </c>
      <c r="S6">
        <v>6.886758100582409</v>
      </c>
      <c r="T6">
        <v>5.912110819214268</v>
      </c>
      <c r="U6">
        <v>3.0039932431684604</v>
      </c>
      <c r="V6">
        <v>17.371518633424873</v>
      </c>
      <c r="W6">
        <v>5.027550576600095</v>
      </c>
      <c r="X6">
        <v>12.218135538911177</v>
      </c>
      <c r="Y6">
        <v>54.495941727499535</v>
      </c>
      <c r="Z6">
        <v>2.110055783066611</v>
      </c>
      <c r="AA6">
        <v>4.654074252258332</v>
      </c>
      <c r="AC6">
        <v>4.316369558423128</v>
      </c>
      <c r="AD6">
        <v>0.576829286054293</v>
      </c>
    </row>
    <row r="7" spans="1:30" ht="12.75">
      <c r="A7" t="s">
        <v>109</v>
      </c>
      <c r="C7">
        <v>14.278376278034939</v>
      </c>
      <c r="D7">
        <v>565.416441773129</v>
      </c>
      <c r="E7">
        <v>4.722516486885042</v>
      </c>
      <c r="F7">
        <v>1.052273972403173</v>
      </c>
      <c r="G7">
        <v>58.58143951073388</v>
      </c>
      <c r="H7">
        <v>3.7718882849190294</v>
      </c>
      <c r="I7">
        <v>0.6203202352538333</v>
      </c>
      <c r="J7">
        <v>39.09926190785537</v>
      </c>
      <c r="K7">
        <v>77.78852070611772</v>
      </c>
      <c r="M7">
        <v>9.207780220281084</v>
      </c>
      <c r="N7">
        <v>716.4240525652906</v>
      </c>
      <c r="O7">
        <v>0.44512611851157047</v>
      </c>
      <c r="P7">
        <v>36.46386737262301</v>
      </c>
      <c r="Q7">
        <v>6.0817962130133365</v>
      </c>
      <c r="R7">
        <v>218.37405434271545</v>
      </c>
      <c r="S7">
        <v>5.239491899417592</v>
      </c>
      <c r="T7">
        <v>1.8253891807857316</v>
      </c>
      <c r="U7">
        <v>2.3935067568315396</v>
      </c>
      <c r="V7">
        <v>5.962231366575124</v>
      </c>
      <c r="W7">
        <v>0.3306312415817234</v>
      </c>
      <c r="X7">
        <v>3.8043644610888228</v>
      </c>
      <c r="Y7">
        <v>16.786183272500473</v>
      </c>
      <c r="Z7">
        <v>0.5974442169333889</v>
      </c>
      <c r="AA7">
        <v>1.6709257477416684</v>
      </c>
      <c r="AC7">
        <v>1.2123804415768715</v>
      </c>
      <c r="AD7">
        <v>0.158170713945707</v>
      </c>
    </row>
    <row r="8" spans="1:30" ht="12.75">
      <c r="A8" t="s">
        <v>109</v>
      </c>
      <c r="B8">
        <v>1.131875</v>
      </c>
      <c r="C8">
        <v>23.625</v>
      </c>
      <c r="D8">
        <v>735.25</v>
      </c>
      <c r="E8">
        <v>6.546875</v>
      </c>
      <c r="F8">
        <v>1.7575</v>
      </c>
      <c r="G8">
        <v>73.9375</v>
      </c>
      <c r="H8">
        <v>4.7275</v>
      </c>
      <c r="I8">
        <v>0.904375</v>
      </c>
      <c r="J8">
        <v>88.67</v>
      </c>
      <c r="K8">
        <v>174.919375</v>
      </c>
      <c r="M8">
        <v>19.0325</v>
      </c>
      <c r="N8">
        <v>878.375</v>
      </c>
      <c r="O8">
        <v>0.5883124999999999</v>
      </c>
      <c r="P8">
        <v>75.405625</v>
      </c>
      <c r="Q8">
        <v>13.010625</v>
      </c>
      <c r="R8">
        <v>263.8125</v>
      </c>
      <c r="S8">
        <v>6.063125</v>
      </c>
      <c r="T8">
        <v>3.86875</v>
      </c>
      <c r="U8">
        <v>2.69875</v>
      </c>
      <c r="V8">
        <v>11.666875</v>
      </c>
      <c r="W8">
        <v>2.679090909090909</v>
      </c>
      <c r="X8">
        <v>8.01125</v>
      </c>
      <c r="Y8">
        <v>35.641062500000004</v>
      </c>
      <c r="Z8">
        <v>1.35375</v>
      </c>
      <c r="AA8">
        <v>3.1625</v>
      </c>
      <c r="AC8">
        <v>2.764375</v>
      </c>
      <c r="AD8">
        <v>0.3675</v>
      </c>
    </row>
    <row r="10" ht="12.75">
      <c r="A10" s="15" t="s">
        <v>238</v>
      </c>
    </row>
    <row r="11" spans="1:30" ht="12.75">
      <c r="A11" t="s">
        <v>0</v>
      </c>
      <c r="B11" t="s">
        <v>41</v>
      </c>
      <c r="C11" t="s">
        <v>10</v>
      </c>
      <c r="D11" t="s">
        <v>12</v>
      </c>
      <c r="E11" t="s">
        <v>35</v>
      </c>
      <c r="F11" t="s">
        <v>37</v>
      </c>
      <c r="G11" t="s">
        <v>20</v>
      </c>
      <c r="H11" t="s">
        <v>39</v>
      </c>
      <c r="I11" t="s">
        <v>127</v>
      </c>
      <c r="J11" t="s">
        <v>21</v>
      </c>
      <c r="K11" t="s">
        <v>22</v>
      </c>
      <c r="L11" t="s">
        <v>36</v>
      </c>
      <c r="M11" t="s">
        <v>23</v>
      </c>
      <c r="N11" t="s">
        <v>11</v>
      </c>
      <c r="O11" t="s">
        <v>128</v>
      </c>
      <c r="P11" t="s">
        <v>24</v>
      </c>
      <c r="Q11" t="s">
        <v>25</v>
      </c>
      <c r="R11" t="s">
        <v>19</v>
      </c>
      <c r="S11" t="s">
        <v>38</v>
      </c>
      <c r="T11" t="s">
        <v>26</v>
      </c>
      <c r="U11" t="s">
        <v>126</v>
      </c>
      <c r="V11" t="s">
        <v>27</v>
      </c>
      <c r="W11" t="s">
        <v>28</v>
      </c>
      <c r="X11" t="s">
        <v>29</v>
      </c>
      <c r="Y11" t="s">
        <v>18</v>
      </c>
      <c r="Z11" t="s">
        <v>30</v>
      </c>
      <c r="AA11" t="s">
        <v>31</v>
      </c>
      <c r="AB11" t="s">
        <v>32</v>
      </c>
      <c r="AC11" t="s">
        <v>33</v>
      </c>
      <c r="AD11" t="s">
        <v>34</v>
      </c>
    </row>
    <row r="12" spans="1:30" ht="12.75">
      <c r="A12" t="s">
        <v>109</v>
      </c>
      <c r="B12">
        <f>B6/B$2</f>
        <v>346.94410728029106</v>
      </c>
      <c r="C12">
        <f aca="true" t="shared" si="0" ref="C12:AD12">C6/C$2</f>
        <v>51.92381688498435</v>
      </c>
      <c r="D12">
        <f t="shared" si="0"/>
        <v>129.50115298710418</v>
      </c>
      <c r="E12">
        <f t="shared" si="0"/>
        <v>98.48510015429362</v>
      </c>
      <c r="F12">
        <f t="shared" si="0"/>
        <v>117.27266798080127</v>
      </c>
      <c r="G12">
        <f t="shared" si="0"/>
        <v>125.23641022337463</v>
      </c>
      <c r="H12">
        <f t="shared" si="0"/>
        <v>138.61248085563344</v>
      </c>
      <c r="I12">
        <f t="shared" si="0"/>
        <v>39.61432549153889</v>
      </c>
      <c r="J12">
        <f t="shared" si="0"/>
        <v>201.22378179351472</v>
      </c>
      <c r="K12">
        <f t="shared" si="0"/>
        <v>153.2677348134548</v>
      </c>
      <c r="M12">
        <f t="shared" si="0"/>
        <v>104.55514412941635</v>
      </c>
      <c r="N12">
        <f t="shared" si="0"/>
        <v>49.30454727178717</v>
      </c>
      <c r="O12">
        <f t="shared" si="0"/>
        <v>33.6027783310409</v>
      </c>
      <c r="P12">
        <f t="shared" si="0"/>
        <v>84.45153812952509</v>
      </c>
      <c r="Q12">
        <f t="shared" si="0"/>
        <v>44.90867970042041</v>
      </c>
      <c r="R12">
        <f t="shared" si="0"/>
        <v>27.611691576543265</v>
      </c>
      <c r="S12">
        <f t="shared" si="0"/>
        <v>22.287243043956014</v>
      </c>
      <c r="T12">
        <f t="shared" si="0"/>
        <v>35.19113582865636</v>
      </c>
      <c r="U12">
        <f t="shared" si="0"/>
        <v>13.86245151439068</v>
      </c>
      <c r="V12">
        <f t="shared" si="0"/>
        <v>29.146843344672607</v>
      </c>
      <c r="W12">
        <f t="shared" si="0"/>
        <v>46.55139422777866</v>
      </c>
      <c r="X12">
        <f t="shared" si="0"/>
        <v>16.578202902186128</v>
      </c>
      <c r="Y12">
        <f t="shared" si="0"/>
        <v>11.977130049999898</v>
      </c>
      <c r="Z12">
        <f t="shared" si="0"/>
        <v>12.866193799186652</v>
      </c>
      <c r="AA12">
        <f t="shared" si="0"/>
        <v>9.695988025538192</v>
      </c>
      <c r="AC12">
        <f t="shared" si="0"/>
        <v>8.755313505929266</v>
      </c>
      <c r="AD12">
        <f t="shared" si="0"/>
        <v>7.7949903520850405</v>
      </c>
    </row>
    <row r="13" spans="1:30" ht="12.75">
      <c r="A13" t="s">
        <v>109</v>
      </c>
      <c r="C13">
        <f aca="true" t="shared" si="1" ref="C13:K13">C7/C$2</f>
        <v>22.48563193391329</v>
      </c>
      <c r="D13">
        <f t="shared" si="1"/>
        <v>80.90090739349392</v>
      </c>
      <c r="E13">
        <f t="shared" si="1"/>
        <v>55.5590174927652</v>
      </c>
      <c r="F13">
        <f t="shared" si="1"/>
        <v>50.1082844001511</v>
      </c>
      <c r="G13">
        <f t="shared" si="1"/>
        <v>82.16190674717235</v>
      </c>
      <c r="H13">
        <f t="shared" si="1"/>
        <v>91.99727524192754</v>
      </c>
      <c r="I13">
        <f t="shared" si="1"/>
        <v>20.677341175127776</v>
      </c>
      <c r="J13">
        <f t="shared" si="1"/>
        <v>56.913044989600245</v>
      </c>
      <c r="K13">
        <f t="shared" si="1"/>
        <v>43.824518707671956</v>
      </c>
      <c r="M13">
        <f>M7/M$2</f>
        <v>33.3615225372503</v>
      </c>
      <c r="N13">
        <f>N7/N$2</f>
        <v>33.953746567075385</v>
      </c>
      <c r="O13">
        <f>O7/O$2</f>
        <v>20.447706303071822</v>
      </c>
      <c r="P13">
        <f>P7/P$2</f>
        <v>26.93047811862851</v>
      </c>
      <c r="Q13">
        <f>Q7/Q$2</f>
        <v>13.697739218498505</v>
      </c>
      <c r="R13">
        <f aca="true" t="shared" si="2" ref="R13:AD13">R7/R$2</f>
        <v>19.49768342345674</v>
      </c>
      <c r="S13">
        <f t="shared" si="2"/>
        <v>16.9562844641346</v>
      </c>
      <c r="T13">
        <f t="shared" si="2"/>
        <v>10.86541179039126</v>
      </c>
      <c r="U13">
        <f t="shared" si="2"/>
        <v>11.045254992300597</v>
      </c>
      <c r="V13">
        <f t="shared" si="2"/>
        <v>10.003743903649537</v>
      </c>
      <c r="W13">
        <f t="shared" si="2"/>
        <v>3.0614003850159577</v>
      </c>
      <c r="X13">
        <f t="shared" si="2"/>
        <v>5.161959920066245</v>
      </c>
      <c r="Y13">
        <f t="shared" si="2"/>
        <v>3.689271048901203</v>
      </c>
      <c r="Z13">
        <f t="shared" si="2"/>
        <v>3.6429525422767615</v>
      </c>
      <c r="AA13">
        <f t="shared" si="2"/>
        <v>3.4810953077951425</v>
      </c>
      <c r="AC13">
        <f t="shared" si="2"/>
        <v>2.459189536667082</v>
      </c>
      <c r="AD13">
        <f t="shared" si="2"/>
        <v>2.137442080347392</v>
      </c>
    </row>
    <row r="14" spans="1:30" ht="12.75">
      <c r="A14" t="s">
        <v>109</v>
      </c>
      <c r="B14">
        <f aca="true" t="shared" si="3" ref="B14:AD14">B8/B$2</f>
        <v>143.27531645569618</v>
      </c>
      <c r="C14">
        <f t="shared" si="3"/>
        <v>37.204724409448815</v>
      </c>
      <c r="D14">
        <f t="shared" si="3"/>
        <v>105.20103019029904</v>
      </c>
      <c r="E14">
        <f t="shared" si="3"/>
        <v>77.0220588235294</v>
      </c>
      <c r="F14">
        <f t="shared" si="3"/>
        <v>83.69047619047619</v>
      </c>
      <c r="G14">
        <f t="shared" si="3"/>
        <v>103.6991584852735</v>
      </c>
      <c r="H14">
        <f t="shared" si="3"/>
        <v>115.30487804878048</v>
      </c>
      <c r="I14">
        <f t="shared" si="3"/>
        <v>30.145833333333336</v>
      </c>
      <c r="J14">
        <f t="shared" si="3"/>
        <v>129.0684133915575</v>
      </c>
      <c r="K14">
        <f t="shared" si="3"/>
        <v>98.54612676056338</v>
      </c>
      <c r="M14">
        <f t="shared" si="3"/>
        <v>68.95833333333333</v>
      </c>
      <c r="N14">
        <f t="shared" si="3"/>
        <v>41.62914691943128</v>
      </c>
      <c r="O14">
        <f t="shared" si="3"/>
        <v>27.02524231705636</v>
      </c>
      <c r="P14">
        <f t="shared" si="3"/>
        <v>55.69100812407681</v>
      </c>
      <c r="Q14">
        <f t="shared" si="3"/>
        <v>29.303209459459456</v>
      </c>
      <c r="R14">
        <f t="shared" si="3"/>
        <v>23.5546875</v>
      </c>
      <c r="S14">
        <f t="shared" si="3"/>
        <v>19.621763754045308</v>
      </c>
      <c r="T14">
        <f t="shared" si="3"/>
        <v>23.028273809523807</v>
      </c>
      <c r="U14">
        <f t="shared" si="3"/>
        <v>12.453853253345638</v>
      </c>
      <c r="V14">
        <f t="shared" si="3"/>
        <v>19.575293624161073</v>
      </c>
      <c r="W14">
        <f t="shared" si="3"/>
        <v>24.806397306397308</v>
      </c>
      <c r="X14">
        <f t="shared" si="3"/>
        <v>10.870081411126188</v>
      </c>
      <c r="Y14">
        <f t="shared" si="3"/>
        <v>7.8332005494505506</v>
      </c>
      <c r="Z14">
        <f t="shared" si="3"/>
        <v>8.254573170731707</v>
      </c>
      <c r="AA14">
        <f t="shared" si="3"/>
        <v>6.588541666666667</v>
      </c>
      <c r="AC14">
        <f t="shared" si="3"/>
        <v>5.607251521298174</v>
      </c>
      <c r="AD14">
        <f t="shared" si="3"/>
        <v>4.966216216216217</v>
      </c>
    </row>
  </sheetData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7">
      <selection activeCell="C43" sqref="C43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109</v>
      </c>
      <c r="B6">
        <v>0.8663707184226278</v>
      </c>
      <c r="C6">
        <v>36.665475546146766</v>
      </c>
      <c r="D6">
        <v>768.0240620453396</v>
      </c>
      <c r="E6">
        <v>9.434508426738835</v>
      </c>
      <c r="F6">
        <v>2.2310066629707785</v>
      </c>
      <c r="G6">
        <v>120.52873845223786</v>
      </c>
      <c r="H6">
        <v>6.431968706417294</v>
      </c>
      <c r="I6">
        <v>1.3178293608030658</v>
      </c>
      <c r="J6">
        <v>73.41805654190101</v>
      </c>
      <c r="K6">
        <v>127.17356078558782</v>
      </c>
      <c r="L6">
        <v>8.608732734995073</v>
      </c>
      <c r="M6">
        <v>14.965820344739672</v>
      </c>
      <c r="N6">
        <v>1059.5500043257384</v>
      </c>
      <c r="O6">
        <v>1.1006819166413246</v>
      </c>
      <c r="P6">
        <v>57.29068496008043</v>
      </c>
      <c r="Q6">
        <v>11.551096820121794</v>
      </c>
      <c r="R6">
        <v>265.6009163607781</v>
      </c>
      <c r="S6">
        <v>6.615863726315608</v>
      </c>
      <c r="T6">
        <v>3.44220319943765</v>
      </c>
      <c r="U6">
        <v>2.799206781039784</v>
      </c>
      <c r="V6">
        <v>9.367276263928787</v>
      </c>
      <c r="W6">
        <v>1.2345058283031782</v>
      </c>
      <c r="X6">
        <v>6.771216803832628</v>
      </c>
      <c r="Y6">
        <v>29.82354525600623</v>
      </c>
      <c r="Z6">
        <v>1.1683759835522778</v>
      </c>
      <c r="AA6">
        <v>3.2330456585796328</v>
      </c>
      <c r="AB6">
        <v>0.39378690835818775</v>
      </c>
      <c r="AC6">
        <v>2.3707888742166356</v>
      </c>
      <c r="AD6">
        <v>0.3251760279268836</v>
      </c>
    </row>
    <row r="7" spans="1:30" ht="12.75">
      <c r="A7" t="s">
        <v>109</v>
      </c>
      <c r="B7">
        <v>0.5765339482440387</v>
      </c>
      <c r="C7">
        <v>26.2840881205199</v>
      </c>
      <c r="D7">
        <v>687.4794531213267</v>
      </c>
      <c r="E7">
        <v>7.282174906594498</v>
      </c>
      <c r="F7">
        <v>1.8943560036958882</v>
      </c>
      <c r="G7">
        <v>99.24103721442881</v>
      </c>
      <c r="H7">
        <v>5.173125960249372</v>
      </c>
      <c r="I7">
        <v>0.6955039725302673</v>
      </c>
      <c r="J7">
        <v>71.0482367914323</v>
      </c>
      <c r="K7">
        <v>122.74026588107884</v>
      </c>
      <c r="L7">
        <v>7.164831931671594</v>
      </c>
      <c r="M7">
        <v>14.10331198859366</v>
      </c>
      <c r="N7">
        <v>846.6748978409282</v>
      </c>
      <c r="O7">
        <v>0.6926514166920086</v>
      </c>
      <c r="P7">
        <v>53.69732870658624</v>
      </c>
      <c r="Q7">
        <v>11.121438379878208</v>
      </c>
      <c r="R7">
        <v>219.5616900892218</v>
      </c>
      <c r="S7">
        <v>5.221004273684393</v>
      </c>
      <c r="T7">
        <v>3.2904344672290162</v>
      </c>
      <c r="U7">
        <v>2.3954598856268827</v>
      </c>
      <c r="V7">
        <v>9.09746040273788</v>
      </c>
      <c r="W7">
        <v>1.1553278383634884</v>
      </c>
      <c r="X7">
        <v>6.001607196167372</v>
      </c>
      <c r="Y7">
        <v>25.536029410660444</v>
      </c>
      <c r="Z7">
        <v>0.9974050164477218</v>
      </c>
      <c r="AA7">
        <v>2.6718456747537</v>
      </c>
      <c r="AB7">
        <v>0.30594409164181224</v>
      </c>
      <c r="AC7">
        <v>1.902258792450031</v>
      </c>
      <c r="AD7">
        <v>0.2588599720731165</v>
      </c>
    </row>
    <row r="8" spans="1:30" ht="12.75">
      <c r="A8" t="s">
        <v>109</v>
      </c>
      <c r="B8">
        <v>0.7214523333333333</v>
      </c>
      <c r="C8">
        <v>31.474781833333335</v>
      </c>
      <c r="D8">
        <v>727.7517575833332</v>
      </c>
      <c r="E8">
        <v>8.358341666666666</v>
      </c>
      <c r="F8">
        <v>2.0626813333333334</v>
      </c>
      <c r="G8">
        <v>109.88488783333334</v>
      </c>
      <c r="H8">
        <v>5.802547333333333</v>
      </c>
      <c r="I8">
        <v>1.0066666666666666</v>
      </c>
      <c r="J8">
        <v>72.23314666666666</v>
      </c>
      <c r="K8">
        <v>124.95691333333333</v>
      </c>
      <c r="L8">
        <v>7.886782333333334</v>
      </c>
      <c r="M8">
        <v>14.534566166666666</v>
      </c>
      <c r="N8">
        <v>953.1124510833333</v>
      </c>
      <c r="O8">
        <v>0.8966666666666666</v>
      </c>
      <c r="P8">
        <v>55.49400683333334</v>
      </c>
      <c r="Q8">
        <v>11.336267600000001</v>
      </c>
      <c r="R8">
        <v>242.58130322499997</v>
      </c>
      <c r="S8">
        <v>5.918434</v>
      </c>
      <c r="T8">
        <v>3.366318833333333</v>
      </c>
      <c r="U8">
        <v>2.5973333333333333</v>
      </c>
      <c r="V8">
        <v>9.232368333333334</v>
      </c>
      <c r="W8">
        <v>1.1949168333333333</v>
      </c>
      <c r="X8">
        <v>6.386412</v>
      </c>
      <c r="Y8">
        <v>27.679787333333337</v>
      </c>
      <c r="Z8">
        <v>1.0828904999999998</v>
      </c>
      <c r="AA8">
        <v>2.9524456666666663</v>
      </c>
      <c r="AB8">
        <v>0.3498655</v>
      </c>
      <c r="AC8">
        <v>2.1365238333333334</v>
      </c>
      <c r="AD8">
        <v>0.29201800000000006</v>
      </c>
    </row>
    <row r="10" ht="12.75">
      <c r="A10" s="15" t="s">
        <v>238</v>
      </c>
    </row>
    <row r="11" spans="1:30" ht="12.75">
      <c r="A11" t="s">
        <v>0</v>
      </c>
      <c r="B11" t="s">
        <v>41</v>
      </c>
      <c r="C11" t="s">
        <v>10</v>
      </c>
      <c r="D11" t="s">
        <v>12</v>
      </c>
      <c r="E11" t="s">
        <v>35</v>
      </c>
      <c r="F11" t="s">
        <v>37</v>
      </c>
      <c r="G11" t="s">
        <v>20</v>
      </c>
      <c r="H11" t="s">
        <v>39</v>
      </c>
      <c r="I11" t="s">
        <v>127</v>
      </c>
      <c r="J11" t="s">
        <v>21</v>
      </c>
      <c r="K11" t="s">
        <v>22</v>
      </c>
      <c r="L11" t="s">
        <v>36</v>
      </c>
      <c r="M11" t="s">
        <v>23</v>
      </c>
      <c r="N11" t="s">
        <v>11</v>
      </c>
      <c r="O11" t="s">
        <v>128</v>
      </c>
      <c r="P11" t="s">
        <v>24</v>
      </c>
      <c r="Q11" t="s">
        <v>25</v>
      </c>
      <c r="R11" t="s">
        <v>19</v>
      </c>
      <c r="S11" t="s">
        <v>38</v>
      </c>
      <c r="T11" t="s">
        <v>26</v>
      </c>
      <c r="U11" t="s">
        <v>126</v>
      </c>
      <c r="V11" t="s">
        <v>27</v>
      </c>
      <c r="W11" t="s">
        <v>28</v>
      </c>
      <c r="X11" t="s">
        <v>29</v>
      </c>
      <c r="Y11" t="s">
        <v>18</v>
      </c>
      <c r="Z11" t="s">
        <v>30</v>
      </c>
      <c r="AA11" t="s">
        <v>31</v>
      </c>
      <c r="AB11" t="s">
        <v>32</v>
      </c>
      <c r="AC11" t="s">
        <v>33</v>
      </c>
      <c r="AD11" t="s">
        <v>34</v>
      </c>
    </row>
    <row r="12" spans="1:30" ht="12.75">
      <c r="A12" t="s">
        <v>109</v>
      </c>
      <c r="B12">
        <f>B6/B$2</f>
        <v>109.66717954716806</v>
      </c>
      <c r="C12">
        <f aca="true" t="shared" si="0" ref="C12:AD12">C6/C$2</f>
        <v>57.74090637188467</v>
      </c>
      <c r="D12">
        <f t="shared" si="0"/>
        <v>109.8904080763113</v>
      </c>
      <c r="E12">
        <f t="shared" si="0"/>
        <v>110.99421678516276</v>
      </c>
      <c r="F12">
        <f t="shared" si="0"/>
        <v>106.23841252241802</v>
      </c>
      <c r="G12">
        <f t="shared" si="0"/>
        <v>169.04451395825788</v>
      </c>
      <c r="H12">
        <f t="shared" si="0"/>
        <v>156.87728552237303</v>
      </c>
      <c r="I12">
        <f t="shared" si="0"/>
        <v>43.9276453601022</v>
      </c>
      <c r="J12">
        <f t="shared" si="0"/>
        <v>106.86762233173363</v>
      </c>
      <c r="K12">
        <f t="shared" si="0"/>
        <v>71.64707649892271</v>
      </c>
      <c r="L12">
        <f t="shared" si="0"/>
        <v>121.24975683091652</v>
      </c>
      <c r="M12">
        <f t="shared" si="0"/>
        <v>54.223986756303155</v>
      </c>
      <c r="N12">
        <f t="shared" si="0"/>
        <v>50.215640015437835</v>
      </c>
      <c r="O12">
        <f t="shared" si="0"/>
        <v>50.56189612023174</v>
      </c>
      <c r="P12">
        <f t="shared" si="0"/>
        <v>42.31217500744493</v>
      </c>
      <c r="Q12">
        <f t="shared" si="0"/>
        <v>26.01598382910314</v>
      </c>
      <c r="R12">
        <f t="shared" si="0"/>
        <v>23.714367532212332</v>
      </c>
      <c r="S12">
        <f t="shared" si="0"/>
        <v>21.41056222108611</v>
      </c>
      <c r="T12">
        <f t="shared" si="0"/>
        <v>20.489304758557438</v>
      </c>
      <c r="U12">
        <f t="shared" si="0"/>
        <v>12.917428615781189</v>
      </c>
      <c r="V12">
        <f t="shared" si="0"/>
        <v>15.716906483101992</v>
      </c>
      <c r="W12">
        <f t="shared" si="0"/>
        <v>11.430609521325724</v>
      </c>
      <c r="X12">
        <f t="shared" si="0"/>
        <v>9.187539760966931</v>
      </c>
      <c r="Y12">
        <f t="shared" si="0"/>
        <v>6.554625330990381</v>
      </c>
      <c r="Z12">
        <f t="shared" si="0"/>
        <v>7.124243802148035</v>
      </c>
      <c r="AA12">
        <f t="shared" si="0"/>
        <v>6.735511788707568</v>
      </c>
      <c r="AB12">
        <f t="shared" si="0"/>
        <v>5.321444707543078</v>
      </c>
      <c r="AC12">
        <f t="shared" si="0"/>
        <v>4.808902381778165</v>
      </c>
      <c r="AD12">
        <f t="shared" si="0"/>
        <v>4.39427064766059</v>
      </c>
    </row>
    <row r="13" spans="1:30" ht="12.75">
      <c r="A13" t="s">
        <v>109</v>
      </c>
      <c r="B13">
        <f aca="true" t="shared" si="1" ref="B13:Q13">B7/B$2</f>
        <v>72.97898079038464</v>
      </c>
      <c r="C13">
        <f t="shared" si="1"/>
        <v>41.39226475672425</v>
      </c>
      <c r="D13">
        <f t="shared" si="1"/>
        <v>98.36592547164499</v>
      </c>
      <c r="E13">
        <f t="shared" si="1"/>
        <v>85.67264595993527</v>
      </c>
      <c r="F13">
        <f t="shared" si="1"/>
        <v>90.20742874742324</v>
      </c>
      <c r="G13">
        <f t="shared" si="1"/>
        <v>139.18799048306988</v>
      </c>
      <c r="H13">
        <f t="shared" si="1"/>
        <v>126.17380390852126</v>
      </c>
      <c r="I13">
        <f t="shared" si="1"/>
        <v>23.18346575100891</v>
      </c>
      <c r="J13">
        <f t="shared" si="1"/>
        <v>103.41810304429737</v>
      </c>
      <c r="K13">
        <f t="shared" si="1"/>
        <v>69.14944556680499</v>
      </c>
      <c r="L13">
        <f t="shared" si="1"/>
        <v>100.91312579819147</v>
      </c>
      <c r="M13">
        <f t="shared" si="1"/>
        <v>51.09895648041181</v>
      </c>
      <c r="N13">
        <f t="shared" si="1"/>
        <v>40.126772409522665</v>
      </c>
      <c r="O13">
        <f t="shared" si="1"/>
        <v>31.81824689659647</v>
      </c>
      <c r="P13">
        <f t="shared" si="1"/>
        <v>39.658292988616125</v>
      </c>
      <c r="Q13">
        <f t="shared" si="1"/>
        <v>25.048284639365335</v>
      </c>
      <c r="R13">
        <f aca="true" t="shared" si="2" ref="R13:AD13">R7/R$2</f>
        <v>19.603722329394806</v>
      </c>
      <c r="S13">
        <f t="shared" si="2"/>
        <v>16.896453960143667</v>
      </c>
      <c r="T13">
        <f t="shared" si="2"/>
        <v>19.585919447791763</v>
      </c>
      <c r="U13">
        <f t="shared" si="2"/>
        <v>11.054268046270801</v>
      </c>
      <c r="V13">
        <f t="shared" si="2"/>
        <v>15.264195306607183</v>
      </c>
      <c r="W13">
        <f t="shared" si="2"/>
        <v>10.697479984847115</v>
      </c>
      <c r="X13">
        <f t="shared" si="2"/>
        <v>8.143293346224386</v>
      </c>
      <c r="Y13">
        <f t="shared" si="2"/>
        <v>5.612314156189108</v>
      </c>
      <c r="Z13">
        <f t="shared" si="2"/>
        <v>6.081737905169035</v>
      </c>
      <c r="AA13">
        <f t="shared" si="2"/>
        <v>5.566345155736875</v>
      </c>
      <c r="AB13">
        <f t="shared" si="2"/>
        <v>4.1343796167812465</v>
      </c>
      <c r="AC13">
        <f t="shared" si="2"/>
        <v>3.8585371043611176</v>
      </c>
      <c r="AD13">
        <f t="shared" si="2"/>
        <v>3.498107730717791</v>
      </c>
    </row>
    <row r="14" spans="1:30" ht="12.75">
      <c r="A14" t="s">
        <v>109</v>
      </c>
      <c r="B14">
        <f aca="true" t="shared" si="3" ref="B14:AD14">B8/B$2</f>
        <v>91.32308016877636</v>
      </c>
      <c r="C14">
        <f t="shared" si="3"/>
        <v>49.56658556430446</v>
      </c>
      <c r="D14">
        <f t="shared" si="3"/>
        <v>104.12816677397814</v>
      </c>
      <c r="E14">
        <f t="shared" si="3"/>
        <v>98.333431372549</v>
      </c>
      <c r="F14">
        <f t="shared" si="3"/>
        <v>98.22292063492063</v>
      </c>
      <c r="G14">
        <f t="shared" si="3"/>
        <v>154.11625222066388</v>
      </c>
      <c r="H14">
        <f t="shared" si="3"/>
        <v>141.52554471544715</v>
      </c>
      <c r="I14">
        <f t="shared" si="3"/>
        <v>33.55555555555556</v>
      </c>
      <c r="J14">
        <f t="shared" si="3"/>
        <v>105.1428626880155</v>
      </c>
      <c r="K14">
        <f t="shared" si="3"/>
        <v>70.39826103286386</v>
      </c>
      <c r="L14">
        <f t="shared" si="3"/>
        <v>111.081441314554</v>
      </c>
      <c r="M14">
        <f t="shared" si="3"/>
        <v>52.66147161835748</v>
      </c>
      <c r="N14">
        <f t="shared" si="3"/>
        <v>45.17120621248025</v>
      </c>
      <c r="O14">
        <f t="shared" si="3"/>
        <v>41.1900715084141</v>
      </c>
      <c r="P14">
        <f t="shared" si="3"/>
        <v>40.98523399803053</v>
      </c>
      <c r="Q14">
        <f t="shared" si="3"/>
        <v>25.532134234234235</v>
      </c>
      <c r="R14">
        <f t="shared" si="3"/>
        <v>21.65904493080357</v>
      </c>
      <c r="S14">
        <f t="shared" si="3"/>
        <v>19.15350809061489</v>
      </c>
      <c r="T14">
        <f t="shared" si="3"/>
        <v>20.037612103174602</v>
      </c>
      <c r="U14">
        <f t="shared" si="3"/>
        <v>11.985848331025995</v>
      </c>
      <c r="V14">
        <f t="shared" si="3"/>
        <v>15.490550894854588</v>
      </c>
      <c r="W14">
        <f t="shared" si="3"/>
        <v>11.064044753086419</v>
      </c>
      <c r="X14">
        <f t="shared" si="3"/>
        <v>8.665416553595659</v>
      </c>
      <c r="Y14">
        <f t="shared" si="3"/>
        <v>6.0834697435897445</v>
      </c>
      <c r="Z14">
        <f t="shared" si="3"/>
        <v>6.602990853658535</v>
      </c>
      <c r="AA14">
        <f t="shared" si="3"/>
        <v>6.150928472222222</v>
      </c>
      <c r="AB14">
        <f t="shared" si="3"/>
        <v>4.727912162162163</v>
      </c>
      <c r="AC14">
        <f t="shared" si="3"/>
        <v>4.333719743069642</v>
      </c>
      <c r="AD14">
        <f t="shared" si="3"/>
        <v>3.94618918918919</v>
      </c>
    </row>
  </sheetData>
  <printOptions/>
  <pageMargins left="0.75" right="0.75" top="1" bottom="1" header="0.5" footer="0.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7">
      <selection activeCell="D43" sqref="D43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109</v>
      </c>
      <c r="B6">
        <v>1.848359766338025</v>
      </c>
      <c r="C6">
        <v>83.5163835872837</v>
      </c>
      <c r="D6">
        <v>1416.0829789358327</v>
      </c>
      <c r="E6">
        <v>11.464530758071941</v>
      </c>
      <c r="F6">
        <v>5.623723666669869</v>
      </c>
      <c r="G6">
        <v>155.55645614188612</v>
      </c>
      <c r="H6">
        <v>7.190974348035528</v>
      </c>
      <c r="I6">
        <v>2.13458069523513</v>
      </c>
      <c r="J6">
        <v>139.31656532667174</v>
      </c>
      <c r="K6">
        <v>220.0085324460974</v>
      </c>
      <c r="L6">
        <v>13.231849739882673</v>
      </c>
      <c r="M6">
        <v>8.8</v>
      </c>
      <c r="N6">
        <v>2315.1674437336605</v>
      </c>
      <c r="O6">
        <v>1.7331449183515328</v>
      </c>
      <c r="P6">
        <v>75.69266820845387</v>
      </c>
      <c r="Q6">
        <v>14.935199507735096</v>
      </c>
      <c r="R6">
        <v>321.48839188827657</v>
      </c>
      <c r="S6">
        <v>7.896913706191112</v>
      </c>
      <c r="T6">
        <v>4.539610709049017</v>
      </c>
      <c r="U6">
        <v>2.8071260473929573</v>
      </c>
      <c r="V6">
        <v>9.420271003523728</v>
      </c>
      <c r="W6">
        <v>1.929945433517143</v>
      </c>
      <c r="X6">
        <v>3.8</v>
      </c>
      <c r="Y6">
        <v>32.977182255605896</v>
      </c>
      <c r="Z6">
        <v>0.72</v>
      </c>
      <c r="AA6">
        <v>1.8</v>
      </c>
      <c r="AB6">
        <v>0.782790977252326</v>
      </c>
      <c r="AC6">
        <v>2.675127817565733</v>
      </c>
      <c r="AD6">
        <v>0.34360735318003177</v>
      </c>
    </row>
    <row r="7" spans="1:30" ht="12.75">
      <c r="A7" t="s">
        <v>109</v>
      </c>
      <c r="B7">
        <v>0.14693435130903387</v>
      </c>
      <c r="C7">
        <v>33.346774307453146</v>
      </c>
      <c r="D7">
        <v>535.3907052746936</v>
      </c>
      <c r="E7">
        <v>6.398627136664903</v>
      </c>
      <c r="F7">
        <v>1.5868026491196066</v>
      </c>
      <c r="G7">
        <v>60.127754384429664</v>
      </c>
      <c r="H7">
        <v>3.903762494069735</v>
      </c>
      <c r="I7">
        <v>0.9443666731859223</v>
      </c>
      <c r="J7">
        <v>46.736066252275634</v>
      </c>
      <c r="K7">
        <v>96.30725702758681</v>
      </c>
      <c r="L7">
        <v>0.5014835934506605</v>
      </c>
      <c r="M7">
        <v>8.8</v>
      </c>
      <c r="N7">
        <v>506.727293108445</v>
      </c>
      <c r="O7">
        <v>0.6658024500695188</v>
      </c>
      <c r="P7">
        <v>42.53891073891454</v>
      </c>
      <c r="Q7">
        <v>8.106905755422801</v>
      </c>
      <c r="R7">
        <v>169.66950284856551</v>
      </c>
      <c r="S7">
        <v>4.298875767493097</v>
      </c>
      <c r="T7">
        <v>1.9740735014772985</v>
      </c>
      <c r="U7">
        <v>2.010768689449147</v>
      </c>
      <c r="V7">
        <v>6.423728996476271</v>
      </c>
      <c r="W7">
        <v>0.9344990109273011</v>
      </c>
      <c r="X7">
        <v>3.8</v>
      </c>
      <c r="Y7">
        <v>18.917554586499364</v>
      </c>
      <c r="Z7">
        <v>0.72</v>
      </c>
      <c r="AA7">
        <v>1.8</v>
      </c>
      <c r="AB7">
        <v>0.3572090227476738</v>
      </c>
      <c r="AC7">
        <v>1.2237610713231553</v>
      </c>
      <c r="AD7">
        <v>0.17428738366207353</v>
      </c>
    </row>
    <row r="8" spans="1:30" ht="12.75">
      <c r="A8" t="s">
        <v>109</v>
      </c>
      <c r="B8">
        <v>0.9976470588235294</v>
      </c>
      <c r="C8">
        <v>58.43157894736842</v>
      </c>
      <c r="D8">
        <v>975.7368421052631</v>
      </c>
      <c r="E8">
        <v>8.931578947368422</v>
      </c>
      <c r="F8">
        <v>3.6052631578947376</v>
      </c>
      <c r="G8">
        <v>107.84210526315789</v>
      </c>
      <c r="H8">
        <v>5.5473684210526315</v>
      </c>
      <c r="I8">
        <v>1.539473684210526</v>
      </c>
      <c r="J8">
        <v>93.02631578947368</v>
      </c>
      <c r="K8">
        <v>158.1578947368421</v>
      </c>
      <c r="L8">
        <v>6.866666666666666</v>
      </c>
      <c r="M8">
        <v>8.8</v>
      </c>
      <c r="N8">
        <v>1410.9473684210527</v>
      </c>
      <c r="O8">
        <v>1.1994736842105258</v>
      </c>
      <c r="P8">
        <v>59.1157894736842</v>
      </c>
      <c r="Q8">
        <v>11.521052631578948</v>
      </c>
      <c r="R8">
        <v>245.57894736842104</v>
      </c>
      <c r="S8">
        <v>6.097894736842105</v>
      </c>
      <c r="T8">
        <v>3.256842105263158</v>
      </c>
      <c r="U8">
        <v>2.4089473684210523</v>
      </c>
      <c r="V8">
        <v>7.922</v>
      </c>
      <c r="W8">
        <v>1.432222222222222</v>
      </c>
      <c r="X8">
        <v>3.8</v>
      </c>
      <c r="Y8">
        <v>25.94736842105263</v>
      </c>
      <c r="Z8">
        <v>0.72</v>
      </c>
      <c r="AA8">
        <v>1.8</v>
      </c>
      <c r="AB8">
        <v>0.57</v>
      </c>
      <c r="AC8">
        <v>1.9494444444444443</v>
      </c>
      <c r="AD8">
        <v>0.25894736842105265</v>
      </c>
    </row>
    <row r="10" ht="12.75">
      <c r="A10" s="15" t="s">
        <v>238</v>
      </c>
    </row>
    <row r="11" spans="1:30" ht="12.75">
      <c r="A11" t="s">
        <v>0</v>
      </c>
      <c r="B11" t="s">
        <v>41</v>
      </c>
      <c r="C11" t="s">
        <v>10</v>
      </c>
      <c r="D11" t="s">
        <v>12</v>
      </c>
      <c r="E11" t="s">
        <v>35</v>
      </c>
      <c r="F11" t="s">
        <v>37</v>
      </c>
      <c r="G11" t="s">
        <v>20</v>
      </c>
      <c r="H11" t="s">
        <v>39</v>
      </c>
      <c r="I11" t="s">
        <v>127</v>
      </c>
      <c r="J11" t="s">
        <v>21</v>
      </c>
      <c r="K11" t="s">
        <v>22</v>
      </c>
      <c r="L11" t="s">
        <v>36</v>
      </c>
      <c r="M11" t="s">
        <v>23</v>
      </c>
      <c r="N11" t="s">
        <v>11</v>
      </c>
      <c r="O11" t="s">
        <v>128</v>
      </c>
      <c r="P11" t="s">
        <v>24</v>
      </c>
      <c r="Q11" t="s">
        <v>25</v>
      </c>
      <c r="R11" t="s">
        <v>19</v>
      </c>
      <c r="S11" t="s">
        <v>38</v>
      </c>
      <c r="T11" t="s">
        <v>26</v>
      </c>
      <c r="U11" t="s">
        <v>126</v>
      </c>
      <c r="V11" t="s">
        <v>27</v>
      </c>
      <c r="W11" t="s">
        <v>28</v>
      </c>
      <c r="X11" t="s">
        <v>29</v>
      </c>
      <c r="Y11" t="s">
        <v>18</v>
      </c>
      <c r="Z11" t="s">
        <v>30</v>
      </c>
      <c r="AA11" t="s">
        <v>31</v>
      </c>
      <c r="AB11" t="s">
        <v>32</v>
      </c>
      <c r="AC11" t="s">
        <v>33</v>
      </c>
      <c r="AD11" t="s">
        <v>34</v>
      </c>
    </row>
    <row r="12" spans="1:30" ht="12.75">
      <c r="A12" t="s">
        <v>109</v>
      </c>
      <c r="B12">
        <f>B6/B$2</f>
        <v>233.96959067569932</v>
      </c>
      <c r="C12">
        <f aca="true" t="shared" si="0" ref="C12:AD12">C6/C$2</f>
        <v>131.5218639169822</v>
      </c>
      <c r="D12">
        <f t="shared" si="0"/>
        <v>202.61596493573225</v>
      </c>
      <c r="E12">
        <f t="shared" si="0"/>
        <v>134.87683244790517</v>
      </c>
      <c r="F12">
        <f t="shared" si="0"/>
        <v>267.79636507951756</v>
      </c>
      <c r="G12">
        <f t="shared" si="0"/>
        <v>218.1717477445808</v>
      </c>
      <c r="H12">
        <f t="shared" si="0"/>
        <v>175.38961824476897</v>
      </c>
      <c r="I12">
        <f t="shared" si="0"/>
        <v>71.15268984117101</v>
      </c>
      <c r="J12">
        <f t="shared" si="0"/>
        <v>202.7897603008322</v>
      </c>
      <c r="K12">
        <f t="shared" si="0"/>
        <v>123.94846898371685</v>
      </c>
      <c r="L12">
        <f t="shared" si="0"/>
        <v>186.36408084341795</v>
      </c>
      <c r="M12">
        <f t="shared" si="0"/>
        <v>31.884057971014492</v>
      </c>
      <c r="N12">
        <f t="shared" si="0"/>
        <v>109.72357553240097</v>
      </c>
      <c r="O12">
        <f t="shared" si="0"/>
        <v>79.61527485651766</v>
      </c>
      <c r="P12">
        <f t="shared" si="0"/>
        <v>55.90300458526873</v>
      </c>
      <c r="Q12">
        <f t="shared" si="0"/>
        <v>33.6378367291331</v>
      </c>
      <c r="R12">
        <f t="shared" si="0"/>
        <v>28.70432070431041</v>
      </c>
      <c r="S12">
        <f t="shared" si="0"/>
        <v>25.55635503621719</v>
      </c>
      <c r="T12">
        <f t="shared" si="0"/>
        <v>27.021492315767958</v>
      </c>
      <c r="U12">
        <f t="shared" si="0"/>
        <v>12.95397345359002</v>
      </c>
      <c r="V12">
        <f t="shared" si="0"/>
        <v>15.805823831415653</v>
      </c>
      <c r="W12">
        <f t="shared" si="0"/>
        <v>17.869865125158732</v>
      </c>
      <c r="X12">
        <f t="shared" si="0"/>
        <v>5.156037991858887</v>
      </c>
      <c r="Y12">
        <f t="shared" si="0"/>
        <v>7.247732363869428</v>
      </c>
      <c r="Z12">
        <f t="shared" si="0"/>
        <v>4.390243902439024</v>
      </c>
      <c r="AA12">
        <f t="shared" si="0"/>
        <v>3.7500000000000004</v>
      </c>
      <c r="AB12">
        <f t="shared" si="0"/>
        <v>10.578256449355758</v>
      </c>
      <c r="AC12">
        <f t="shared" si="0"/>
        <v>5.426222753683029</v>
      </c>
      <c r="AD12">
        <f t="shared" si="0"/>
        <v>4.64334261054097</v>
      </c>
    </row>
    <row r="13" spans="1:30" ht="12.75">
      <c r="A13" t="s">
        <v>109</v>
      </c>
      <c r="B13">
        <f aca="true" t="shared" si="1" ref="B13:Q13">B7/B$2</f>
        <v>18.59928497582707</v>
      </c>
      <c r="C13">
        <f t="shared" si="1"/>
        <v>52.51460520858763</v>
      </c>
      <c r="D13">
        <f t="shared" si="1"/>
        <v>76.6047653848467</v>
      </c>
      <c r="E13">
        <f t="shared" si="1"/>
        <v>75.27796631370474</v>
      </c>
      <c r="F13">
        <f t="shared" si="1"/>
        <v>75.56203091045745</v>
      </c>
      <c r="G13">
        <f t="shared" si="1"/>
        <v>84.33065131056054</v>
      </c>
      <c r="H13">
        <f t="shared" si="1"/>
        <v>95.2137193675545</v>
      </c>
      <c r="I13">
        <f t="shared" si="1"/>
        <v>31.47888910619741</v>
      </c>
      <c r="J13">
        <f t="shared" si="1"/>
        <v>68.02920851859626</v>
      </c>
      <c r="K13">
        <f t="shared" si="1"/>
        <v>54.257609593006656</v>
      </c>
      <c r="L13">
        <f t="shared" si="1"/>
        <v>7.06314920353043</v>
      </c>
      <c r="M13">
        <f t="shared" si="1"/>
        <v>31.884057971014492</v>
      </c>
      <c r="N13">
        <f t="shared" si="1"/>
        <v>24.015511521727248</v>
      </c>
      <c r="O13">
        <f t="shared" si="1"/>
        <v>30.5848890656217</v>
      </c>
      <c r="P13">
        <f t="shared" si="1"/>
        <v>31.4172162030388</v>
      </c>
      <c r="Q13">
        <f t="shared" si="1"/>
        <v>18.25879674644775</v>
      </c>
      <c r="R13">
        <f aca="true" t="shared" si="2" ref="R13:AD13">R7/R$2</f>
        <v>15.149062754336208</v>
      </c>
      <c r="S13">
        <f t="shared" si="2"/>
        <v>13.912219312275395</v>
      </c>
      <c r="T13">
        <f t="shared" si="2"/>
        <v>11.750437508793443</v>
      </c>
      <c r="U13">
        <f t="shared" si="2"/>
        <v>9.279043329253103</v>
      </c>
      <c r="V13">
        <f t="shared" si="2"/>
        <v>10.778068786034012</v>
      </c>
      <c r="W13">
        <f t="shared" si="2"/>
        <v>8.652768619697232</v>
      </c>
      <c r="X13">
        <f t="shared" si="2"/>
        <v>5.156037991858887</v>
      </c>
      <c r="Y13">
        <f t="shared" si="2"/>
        <v>4.157704304725135</v>
      </c>
      <c r="Z13">
        <f t="shared" si="2"/>
        <v>4.390243902439024</v>
      </c>
      <c r="AA13">
        <f t="shared" si="2"/>
        <v>3.7500000000000004</v>
      </c>
      <c r="AB13">
        <f t="shared" si="2"/>
        <v>4.827148956049646</v>
      </c>
      <c r="AC13">
        <f t="shared" si="2"/>
        <v>2.4822739783431143</v>
      </c>
      <c r="AD13">
        <f t="shared" si="2"/>
        <v>2.355234914352345</v>
      </c>
    </row>
    <row r="14" spans="1:30" ht="12.75">
      <c r="A14" t="s">
        <v>109</v>
      </c>
      <c r="B14">
        <f aca="true" t="shared" si="3" ref="B14:AD14">B8/B$2</f>
        <v>126.2844378257632</v>
      </c>
      <c r="C14">
        <f t="shared" si="3"/>
        <v>92.01823456278491</v>
      </c>
      <c r="D14">
        <f t="shared" si="3"/>
        <v>139.61036516028946</v>
      </c>
      <c r="E14">
        <f t="shared" si="3"/>
        <v>105.07739938080496</v>
      </c>
      <c r="F14">
        <f t="shared" si="3"/>
        <v>171.6791979949875</v>
      </c>
      <c r="G14">
        <f t="shared" si="3"/>
        <v>151.2511995275707</v>
      </c>
      <c r="H14">
        <f t="shared" si="3"/>
        <v>135.30166880616173</v>
      </c>
      <c r="I14">
        <f t="shared" si="3"/>
        <v>51.315789473684205</v>
      </c>
      <c r="J14">
        <f t="shared" si="3"/>
        <v>135.40948440971422</v>
      </c>
      <c r="K14">
        <f t="shared" si="3"/>
        <v>89.10303928836176</v>
      </c>
      <c r="L14">
        <f t="shared" si="3"/>
        <v>96.71361502347418</v>
      </c>
      <c r="M14">
        <f t="shared" si="3"/>
        <v>31.884057971014492</v>
      </c>
      <c r="N14">
        <f t="shared" si="3"/>
        <v>66.86954352706411</v>
      </c>
      <c r="O14">
        <f t="shared" si="3"/>
        <v>55.10008196106968</v>
      </c>
      <c r="P14">
        <f t="shared" si="3"/>
        <v>43.66011039415377</v>
      </c>
      <c r="Q14">
        <f t="shared" si="3"/>
        <v>25.948316737790424</v>
      </c>
      <c r="R14">
        <f t="shared" si="3"/>
        <v>21.92669172932331</v>
      </c>
      <c r="S14">
        <f t="shared" si="3"/>
        <v>19.734287174246294</v>
      </c>
      <c r="T14">
        <f t="shared" si="3"/>
        <v>19.385964912280702</v>
      </c>
      <c r="U14">
        <f t="shared" si="3"/>
        <v>11.116508391421561</v>
      </c>
      <c r="V14">
        <f t="shared" si="3"/>
        <v>13.291946308724832</v>
      </c>
      <c r="W14">
        <f t="shared" si="3"/>
        <v>13.261316872427983</v>
      </c>
      <c r="X14">
        <f t="shared" si="3"/>
        <v>5.156037991858887</v>
      </c>
      <c r="Y14">
        <f t="shared" si="3"/>
        <v>5.702718334297281</v>
      </c>
      <c r="Z14">
        <f t="shared" si="3"/>
        <v>4.390243902439024</v>
      </c>
      <c r="AA14">
        <f t="shared" si="3"/>
        <v>3.7500000000000004</v>
      </c>
      <c r="AB14">
        <f t="shared" si="3"/>
        <v>7.702702702702703</v>
      </c>
      <c r="AC14">
        <f t="shared" si="3"/>
        <v>3.9542483660130716</v>
      </c>
      <c r="AD14">
        <f t="shared" si="3"/>
        <v>3.4992887624466578</v>
      </c>
    </row>
  </sheetData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7">
      <selection activeCell="C42" sqref="C42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109</v>
      </c>
      <c r="B6">
        <v>3.7469966591470554</v>
      </c>
      <c r="C6">
        <v>41.197971770057805</v>
      </c>
      <c r="D6">
        <v>746.8780232901311</v>
      </c>
      <c r="E6">
        <v>10.31431223717754</v>
      </c>
      <c r="F6">
        <v>2.3333333333333344</v>
      </c>
      <c r="G6">
        <v>85.8642583897396</v>
      </c>
      <c r="H6">
        <v>5.8912502856279</v>
      </c>
      <c r="I6">
        <v>1.715144254129473</v>
      </c>
      <c r="J6">
        <v>101.45715470400907</v>
      </c>
      <c r="K6">
        <v>156.65910674119863</v>
      </c>
      <c r="N6">
        <v>742.3595769319496</v>
      </c>
      <c r="O6">
        <v>1.1142909228473987</v>
      </c>
      <c r="P6">
        <v>69.66999958343746</v>
      </c>
      <c r="Q6">
        <v>12.78172469221176</v>
      </c>
      <c r="R6">
        <v>244.89756878227166</v>
      </c>
      <c r="S6">
        <v>7.332178542507615</v>
      </c>
      <c r="T6">
        <v>3.5737178175095945</v>
      </c>
      <c r="U6">
        <v>2.5562936561624694</v>
      </c>
      <c r="V6">
        <v>11.082846603206335</v>
      </c>
      <c r="W6">
        <v>1.1413607364899632</v>
      </c>
      <c r="Y6">
        <v>21.578104557496765</v>
      </c>
      <c r="AC6">
        <v>1.8820457441487923</v>
      </c>
      <c r="AD6">
        <v>0.3189711370426478</v>
      </c>
    </row>
    <row r="7" spans="1:30" ht="12.75">
      <c r="A7" t="s">
        <v>109</v>
      </c>
      <c r="B7">
        <v>0.7574477852973889</v>
      </c>
      <c r="C7">
        <v>23.91313934105331</v>
      </c>
      <c r="D7">
        <v>506.0108655987578</v>
      </c>
      <c r="E7">
        <v>5.374576651711347</v>
      </c>
      <c r="F7">
        <v>1.4</v>
      </c>
      <c r="G7">
        <v>50.80240827692705</v>
      </c>
      <c r="H7">
        <v>3.7976386032609897</v>
      </c>
      <c r="I7">
        <v>0.8270779680927496</v>
      </c>
      <c r="J7">
        <v>45.09840085154647</v>
      </c>
      <c r="K7">
        <v>78.05200436991248</v>
      </c>
      <c r="N7">
        <v>552.7515341791615</v>
      </c>
      <c r="O7">
        <v>0.5434868549303788</v>
      </c>
      <c r="P7">
        <v>42.996667083229205</v>
      </c>
      <c r="Q7">
        <v>7.08494197445491</v>
      </c>
      <c r="R7">
        <v>131.10243121772834</v>
      </c>
      <c r="S7">
        <v>3.912265901936829</v>
      </c>
      <c r="T7">
        <v>2.446282182490405</v>
      </c>
      <c r="U7">
        <v>2.19259523272642</v>
      </c>
      <c r="V7">
        <v>6.96159784123811</v>
      </c>
      <c r="W7">
        <v>0.8097503746211479</v>
      </c>
      <c r="Y7">
        <v>15.53300655361435</v>
      </c>
      <c r="AC7">
        <v>1.6023987002956523</v>
      </c>
      <c r="AD7">
        <v>0.19880664073513</v>
      </c>
    </row>
    <row r="8" spans="1:30" ht="12.75">
      <c r="A8" t="s">
        <v>109</v>
      </c>
      <c r="B8">
        <v>2.252222222222222</v>
      </c>
      <c r="C8">
        <v>32.55555555555556</v>
      </c>
      <c r="D8">
        <v>626.4444444444445</v>
      </c>
      <c r="E8">
        <v>7.844444444444444</v>
      </c>
      <c r="F8">
        <v>1.8666666666666667</v>
      </c>
      <c r="G8">
        <v>68.33333333333333</v>
      </c>
      <c r="H8">
        <v>4.844444444444445</v>
      </c>
      <c r="I8">
        <v>1.2711111111111113</v>
      </c>
      <c r="J8">
        <v>73.27777777777777</v>
      </c>
      <c r="K8">
        <v>117.35555555555555</v>
      </c>
      <c r="N8">
        <v>647.5555555555555</v>
      </c>
      <c r="O8">
        <v>0.8288888888888888</v>
      </c>
      <c r="P8">
        <v>56.333333333333336</v>
      </c>
      <c r="Q8">
        <v>9.933333333333335</v>
      </c>
      <c r="R8">
        <v>188</v>
      </c>
      <c r="S8">
        <v>5.622222222222222</v>
      </c>
      <c r="T8">
        <v>3.01</v>
      </c>
      <c r="U8">
        <v>2.374444444444445</v>
      </c>
      <c r="V8">
        <v>9.022222222222222</v>
      </c>
      <c r="W8">
        <v>0.9755555555555555</v>
      </c>
      <c r="Y8">
        <v>18.555555555555557</v>
      </c>
      <c r="AC8">
        <v>1.7422222222222223</v>
      </c>
      <c r="AD8">
        <v>0.2588888888888889</v>
      </c>
    </row>
    <row r="10" ht="12.75">
      <c r="A10" s="15" t="s">
        <v>238</v>
      </c>
    </row>
    <row r="11" spans="1:30" ht="12.75">
      <c r="A11" t="s">
        <v>0</v>
      </c>
      <c r="B11" t="s">
        <v>41</v>
      </c>
      <c r="C11" t="s">
        <v>10</v>
      </c>
      <c r="D11" t="s">
        <v>12</v>
      </c>
      <c r="E11" t="s">
        <v>35</v>
      </c>
      <c r="F11" t="s">
        <v>37</v>
      </c>
      <c r="G11" t="s">
        <v>20</v>
      </c>
      <c r="H11" t="s">
        <v>39</v>
      </c>
      <c r="I11" t="s">
        <v>127</v>
      </c>
      <c r="J11" t="s">
        <v>21</v>
      </c>
      <c r="K11" t="s">
        <v>22</v>
      </c>
      <c r="L11" t="s">
        <v>36</v>
      </c>
      <c r="M11" t="s">
        <v>23</v>
      </c>
      <c r="N11" t="s">
        <v>11</v>
      </c>
      <c r="O11" t="s">
        <v>128</v>
      </c>
      <c r="P11" t="s">
        <v>24</v>
      </c>
      <c r="Q11" t="s">
        <v>25</v>
      </c>
      <c r="R11" t="s">
        <v>19</v>
      </c>
      <c r="S11" t="s">
        <v>38</v>
      </c>
      <c r="T11" t="s">
        <v>26</v>
      </c>
      <c r="U11" t="s">
        <v>126</v>
      </c>
      <c r="V11" t="s">
        <v>27</v>
      </c>
      <c r="W11" t="s">
        <v>28</v>
      </c>
      <c r="X11" t="s">
        <v>29</v>
      </c>
      <c r="Y11" t="s">
        <v>18</v>
      </c>
      <c r="Z11" t="s">
        <v>30</v>
      </c>
      <c r="AA11" t="s">
        <v>31</v>
      </c>
      <c r="AB11" t="s">
        <v>32</v>
      </c>
      <c r="AC11" t="s">
        <v>33</v>
      </c>
      <c r="AD11" t="s">
        <v>34</v>
      </c>
    </row>
    <row r="12" spans="1:30" ht="12.75">
      <c r="A12" t="s">
        <v>109</v>
      </c>
      <c r="B12">
        <f>B6/B$2</f>
        <v>474.3033745755766</v>
      </c>
      <c r="C12">
        <f aca="true" t="shared" si="0" ref="C12:AD12">C6/C$2</f>
        <v>64.87869570087844</v>
      </c>
      <c r="D12">
        <f t="shared" si="0"/>
        <v>106.86479085564903</v>
      </c>
      <c r="E12">
        <f t="shared" si="0"/>
        <v>121.34484984914754</v>
      </c>
      <c r="F12">
        <f t="shared" si="0"/>
        <v>111.11111111111116</v>
      </c>
      <c r="G12">
        <f t="shared" si="0"/>
        <v>120.42672985938233</v>
      </c>
      <c r="H12">
        <f t="shared" si="0"/>
        <v>143.68903135677806</v>
      </c>
      <c r="I12">
        <f t="shared" si="0"/>
        <v>57.171475137649104</v>
      </c>
      <c r="J12">
        <f t="shared" si="0"/>
        <v>147.6814478952097</v>
      </c>
      <c r="K12">
        <f t="shared" si="0"/>
        <v>88.25865168518233</v>
      </c>
      <c r="N12">
        <f t="shared" si="0"/>
        <v>35.18291833800709</v>
      </c>
      <c r="O12">
        <f t="shared" si="0"/>
        <v>51.187051442298625</v>
      </c>
      <c r="P12">
        <f t="shared" si="0"/>
        <v>51.454947993676114</v>
      </c>
      <c r="Q12">
        <f t="shared" si="0"/>
        <v>28.787668225702163</v>
      </c>
      <c r="R12">
        <f t="shared" si="0"/>
        <v>21.86585435555997</v>
      </c>
      <c r="S12">
        <f t="shared" si="0"/>
        <v>23.728733147273836</v>
      </c>
      <c r="T12">
        <f t="shared" si="0"/>
        <v>21.272129866128537</v>
      </c>
      <c r="U12">
        <f t="shared" si="0"/>
        <v>11.796463572507934</v>
      </c>
      <c r="V12">
        <f t="shared" si="0"/>
        <v>18.595380206722037</v>
      </c>
      <c r="W12">
        <f t="shared" si="0"/>
        <v>10.568154967499659</v>
      </c>
      <c r="Y12">
        <f t="shared" si="0"/>
        <v>4.742440562087201</v>
      </c>
      <c r="AC12">
        <f t="shared" si="0"/>
        <v>3.8175370063870027</v>
      </c>
      <c r="AD12">
        <f t="shared" si="0"/>
        <v>4.310420770846592</v>
      </c>
    </row>
    <row r="13" spans="1:30" ht="12.75">
      <c r="A13" t="s">
        <v>109</v>
      </c>
      <c r="B13">
        <f>B7/B$2</f>
        <v>95.87946649334036</v>
      </c>
      <c r="C13">
        <f aca="true" t="shared" si="1" ref="C13:K13">C7/C$2</f>
        <v>37.65848715126506</v>
      </c>
      <c r="D13">
        <f t="shared" si="1"/>
        <v>72.40103957629958</v>
      </c>
      <c r="E13">
        <f t="shared" si="1"/>
        <v>63.23031354954526</v>
      </c>
      <c r="F13">
        <f t="shared" si="1"/>
        <v>66.66666666666666</v>
      </c>
      <c r="G13">
        <f t="shared" si="1"/>
        <v>71.25162451181916</v>
      </c>
      <c r="H13">
        <f t="shared" si="1"/>
        <v>92.62533178685341</v>
      </c>
      <c r="I13">
        <f t="shared" si="1"/>
        <v>27.569265603091655</v>
      </c>
      <c r="J13">
        <f t="shared" si="1"/>
        <v>65.64541608667608</v>
      </c>
      <c r="K13">
        <f t="shared" si="1"/>
        <v>43.9729602084014</v>
      </c>
      <c r="N13">
        <f>N7/N$2</f>
        <v>26.19675517436784</v>
      </c>
      <c r="O13">
        <f>O7/O$2</f>
        <v>24.96609191650415</v>
      </c>
      <c r="P13">
        <f>P7/P$2</f>
        <v>31.75529326678671</v>
      </c>
      <c r="Q13">
        <f>Q7/Q$2</f>
        <v>15.957076519042591</v>
      </c>
      <c r="R13">
        <f aca="true" t="shared" si="2" ref="R13:AD13">R7/R$2</f>
        <v>11.705574215868602</v>
      </c>
      <c r="S13">
        <f t="shared" si="2"/>
        <v>12.661054698824689</v>
      </c>
      <c r="T13">
        <f t="shared" si="2"/>
        <v>14.561203467204791</v>
      </c>
      <c r="U13">
        <f t="shared" si="2"/>
        <v>10.118113672018552</v>
      </c>
      <c r="V13">
        <f t="shared" si="2"/>
        <v>11.68053329066797</v>
      </c>
      <c r="W13">
        <f t="shared" si="2"/>
        <v>7.497688653899517</v>
      </c>
      <c r="Y13">
        <f t="shared" si="2"/>
        <v>3.413847594200956</v>
      </c>
      <c r="AC13">
        <f t="shared" si="2"/>
        <v>3.2503016233177533</v>
      </c>
      <c r="AD13">
        <f t="shared" si="2"/>
        <v>2.6865762261504056</v>
      </c>
    </row>
    <row r="14" spans="1:30" ht="12.75">
      <c r="A14" t="s">
        <v>109</v>
      </c>
      <c r="B14">
        <f aca="true" t="shared" si="3" ref="B14:AD14">B8/B$2</f>
        <v>285.09142053445845</v>
      </c>
      <c r="C14">
        <f t="shared" si="3"/>
        <v>51.268591426071744</v>
      </c>
      <c r="D14">
        <f t="shared" si="3"/>
        <v>89.63291521597431</v>
      </c>
      <c r="E14">
        <f t="shared" si="3"/>
        <v>92.28758169934639</v>
      </c>
      <c r="F14">
        <f t="shared" si="3"/>
        <v>88.88888888888889</v>
      </c>
      <c r="G14">
        <f t="shared" si="3"/>
        <v>95.83917718560075</v>
      </c>
      <c r="H14">
        <f t="shared" si="3"/>
        <v>118.15718157181573</v>
      </c>
      <c r="I14">
        <f t="shared" si="3"/>
        <v>42.37037037037038</v>
      </c>
      <c r="J14">
        <f t="shared" si="3"/>
        <v>106.6634319909429</v>
      </c>
      <c r="K14">
        <f t="shared" si="3"/>
        <v>66.11580594679187</v>
      </c>
      <c r="N14">
        <f t="shared" si="3"/>
        <v>30.689836756187464</v>
      </c>
      <c r="O14">
        <f t="shared" si="3"/>
        <v>38.07657167940139</v>
      </c>
      <c r="P14">
        <f t="shared" si="3"/>
        <v>41.60512063023141</v>
      </c>
      <c r="Q14">
        <f t="shared" si="3"/>
        <v>22.372372372372375</v>
      </c>
      <c r="R14">
        <f t="shared" si="3"/>
        <v>16.78571428571429</v>
      </c>
      <c r="S14">
        <f t="shared" si="3"/>
        <v>18.19489392304926</v>
      </c>
      <c r="T14">
        <f t="shared" si="3"/>
        <v>17.916666666666664</v>
      </c>
      <c r="U14">
        <f t="shared" si="3"/>
        <v>10.957288622263244</v>
      </c>
      <c r="V14">
        <f t="shared" si="3"/>
        <v>15.137956748695004</v>
      </c>
      <c r="W14">
        <f t="shared" si="3"/>
        <v>9.032921810699587</v>
      </c>
      <c r="Y14">
        <f t="shared" si="3"/>
        <v>4.078144078144079</v>
      </c>
      <c r="AC14">
        <f t="shared" si="3"/>
        <v>3.533919314852378</v>
      </c>
      <c r="AD14">
        <f t="shared" si="3"/>
        <v>3.4984984984984986</v>
      </c>
    </row>
  </sheetData>
  <printOptions/>
  <pageMargins left="0.75" right="0.75" top="1" bottom="1" header="0.5" footer="0.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7">
      <selection activeCell="C43" sqref="C43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109</v>
      </c>
      <c r="B6">
        <v>4.580294998137993</v>
      </c>
      <c r="C6">
        <v>40.21914526023318</v>
      </c>
      <c r="D6">
        <v>1018.6326052169366</v>
      </c>
      <c r="E6">
        <v>13.239426924132506</v>
      </c>
      <c r="F6">
        <v>3.407551710023194</v>
      </c>
      <c r="G6">
        <v>90.69209842239727</v>
      </c>
      <c r="H6">
        <v>7.579803029786424</v>
      </c>
      <c r="I6">
        <v>1.2014548822209257</v>
      </c>
      <c r="J6">
        <v>119.26632493984539</v>
      </c>
      <c r="K6">
        <v>193.85821663951532</v>
      </c>
      <c r="N6">
        <v>1012.9939670738771</v>
      </c>
      <c r="O6">
        <v>1.2515141249870412</v>
      </c>
      <c r="P6">
        <v>88.90453455240002</v>
      </c>
      <c r="Q6">
        <v>13.45010203784156</v>
      </c>
      <c r="R6">
        <v>272.44315053249113</v>
      </c>
      <c r="S6">
        <v>8.28902127831705</v>
      </c>
      <c r="T6">
        <v>4.0021731224987125</v>
      </c>
      <c r="U6">
        <v>2.6310909450909437</v>
      </c>
      <c r="V6">
        <v>12.253997691851572</v>
      </c>
      <c r="W6">
        <v>1.236148666204098</v>
      </c>
      <c r="Y6">
        <v>21.59805915089124</v>
      </c>
      <c r="AC6">
        <v>2.3104317645561365</v>
      </c>
      <c r="AD6">
        <v>0.32846307895186955</v>
      </c>
    </row>
    <row r="7" spans="1:30" ht="12.75">
      <c r="A7" t="s">
        <v>109</v>
      </c>
      <c r="B7">
        <v>0.5882764304334349</v>
      </c>
      <c r="C7">
        <v>16.066569025481108</v>
      </c>
      <c r="D7">
        <v>452.7959662116347</v>
      </c>
      <c r="E7">
        <v>6.10343021872464</v>
      </c>
      <c r="F7">
        <v>1.5353054328339484</v>
      </c>
      <c r="G7">
        <v>65.87933014903132</v>
      </c>
      <c r="H7">
        <v>4.305911255927862</v>
      </c>
      <c r="I7">
        <v>0.5852117844457408</v>
      </c>
      <c r="J7">
        <v>66.24796077444034</v>
      </c>
      <c r="K7">
        <v>116.31321193191333</v>
      </c>
      <c r="N7">
        <v>674.7203186404087</v>
      </c>
      <c r="O7">
        <v>0.8601525416796256</v>
      </c>
      <c r="P7">
        <v>59.78117973331426</v>
      </c>
      <c r="Q7">
        <v>9.949897962158438</v>
      </c>
      <c r="R7">
        <v>161.84256375322317</v>
      </c>
      <c r="S7">
        <v>4.768121578825809</v>
      </c>
      <c r="T7">
        <v>3.074969734644143</v>
      </c>
      <c r="U7">
        <v>2.0189090549090567</v>
      </c>
      <c r="V7">
        <v>7.974573736719856</v>
      </c>
      <c r="W7">
        <v>0.9867084766530451</v>
      </c>
      <c r="Y7">
        <v>16.97336942053733</v>
      </c>
      <c r="AC7">
        <v>1.600996806872435</v>
      </c>
      <c r="AD7">
        <v>0.2343940639052733</v>
      </c>
    </row>
    <row r="8" spans="1:30" ht="12.75">
      <c r="A8" t="s">
        <v>109</v>
      </c>
      <c r="B8">
        <v>2.584285714285714</v>
      </c>
      <c r="C8">
        <v>28.142857142857142</v>
      </c>
      <c r="D8">
        <v>735.7142857142857</v>
      </c>
      <c r="E8">
        <v>9.671428571428573</v>
      </c>
      <c r="F8">
        <v>2.471428571428571</v>
      </c>
      <c r="G8">
        <v>78.28571428571429</v>
      </c>
      <c r="H8">
        <v>5.942857142857143</v>
      </c>
      <c r="I8">
        <v>0.8933333333333332</v>
      </c>
      <c r="J8">
        <v>92.75714285714287</v>
      </c>
      <c r="K8">
        <v>155.08571428571432</v>
      </c>
      <c r="N8">
        <v>843.8571428571429</v>
      </c>
      <c r="O8">
        <v>1.0558333333333334</v>
      </c>
      <c r="P8">
        <v>74.34285714285714</v>
      </c>
      <c r="Q8">
        <v>11.7</v>
      </c>
      <c r="R8">
        <v>217.14285714285714</v>
      </c>
      <c r="S8">
        <v>6.528571428571429</v>
      </c>
      <c r="T8">
        <v>3.538571428571428</v>
      </c>
      <c r="U8">
        <v>2.325</v>
      </c>
      <c r="V8">
        <v>10.114285714285714</v>
      </c>
      <c r="W8">
        <v>1.1114285714285714</v>
      </c>
      <c r="Y8">
        <v>19.285714285714285</v>
      </c>
      <c r="AC8">
        <v>1.9557142857142857</v>
      </c>
      <c r="AD8">
        <v>0.2814285714285714</v>
      </c>
    </row>
    <row r="10" ht="12.75">
      <c r="A10" s="15" t="s">
        <v>238</v>
      </c>
    </row>
    <row r="11" spans="1:30" ht="12.75">
      <c r="A11" t="s">
        <v>0</v>
      </c>
      <c r="B11" t="s">
        <v>41</v>
      </c>
      <c r="C11" t="s">
        <v>10</v>
      </c>
      <c r="D11" t="s">
        <v>12</v>
      </c>
      <c r="E11" t="s">
        <v>35</v>
      </c>
      <c r="F11" t="s">
        <v>37</v>
      </c>
      <c r="G11" t="s">
        <v>20</v>
      </c>
      <c r="H11" t="s">
        <v>39</v>
      </c>
      <c r="I11" t="s">
        <v>127</v>
      </c>
      <c r="J11" t="s">
        <v>21</v>
      </c>
      <c r="K11" t="s">
        <v>22</v>
      </c>
      <c r="L11" t="s">
        <v>36</v>
      </c>
      <c r="M11" t="s">
        <v>23</v>
      </c>
      <c r="N11" t="s">
        <v>11</v>
      </c>
      <c r="O11" t="s">
        <v>128</v>
      </c>
      <c r="P11" t="s">
        <v>24</v>
      </c>
      <c r="Q11" t="s">
        <v>25</v>
      </c>
      <c r="R11" t="s">
        <v>19</v>
      </c>
      <c r="S11" t="s">
        <v>38</v>
      </c>
      <c r="T11" t="s">
        <v>26</v>
      </c>
      <c r="U11" t="s">
        <v>126</v>
      </c>
      <c r="V11" t="s">
        <v>27</v>
      </c>
      <c r="W11" t="s">
        <v>28</v>
      </c>
      <c r="X11" t="s">
        <v>29</v>
      </c>
      <c r="Y11" t="s">
        <v>18</v>
      </c>
      <c r="Z11" t="s">
        <v>30</v>
      </c>
      <c r="AA11" t="s">
        <v>31</v>
      </c>
      <c r="AB11" t="s">
        <v>32</v>
      </c>
      <c r="AC11" t="s">
        <v>33</v>
      </c>
      <c r="AD11" t="s">
        <v>34</v>
      </c>
    </row>
    <row r="12" spans="1:30" ht="12.75">
      <c r="A12" t="s">
        <v>109</v>
      </c>
      <c r="B12">
        <f>B6/B$2</f>
        <v>579.7841769794927</v>
      </c>
      <c r="C12">
        <f aca="true" t="shared" si="0" ref="C12:AD12">C6/C$2</f>
        <v>63.337236630288466</v>
      </c>
      <c r="D12">
        <f t="shared" si="0"/>
        <v>145.74797613634806</v>
      </c>
      <c r="E12">
        <f t="shared" si="0"/>
        <v>155.75796381332358</v>
      </c>
      <c r="F12">
        <f t="shared" si="0"/>
        <v>162.2643671439616</v>
      </c>
      <c r="G12">
        <f t="shared" si="0"/>
        <v>127.19789400055718</v>
      </c>
      <c r="H12">
        <f t="shared" si="0"/>
        <v>184.87324462893716</v>
      </c>
      <c r="I12">
        <f t="shared" si="0"/>
        <v>40.04849607403086</v>
      </c>
      <c r="J12">
        <f t="shared" si="0"/>
        <v>173.60454867517524</v>
      </c>
      <c r="K12">
        <f t="shared" si="0"/>
        <v>109.21589669831849</v>
      </c>
      <c r="N12">
        <f t="shared" si="0"/>
        <v>48.009192752316444</v>
      </c>
      <c r="O12">
        <f t="shared" si="0"/>
        <v>57.490657585880896</v>
      </c>
      <c r="P12">
        <f t="shared" si="0"/>
        <v>65.66066067385526</v>
      </c>
      <c r="Q12">
        <f t="shared" si="0"/>
        <v>30.29302260775126</v>
      </c>
      <c r="R12">
        <f t="shared" si="0"/>
        <v>24.325281297543853</v>
      </c>
      <c r="S12">
        <f t="shared" si="0"/>
        <v>26.825311580314075</v>
      </c>
      <c r="T12">
        <f t="shared" si="0"/>
        <v>23.822459062492335</v>
      </c>
      <c r="U12">
        <f t="shared" si="0"/>
        <v>12.141628726769467</v>
      </c>
      <c r="V12">
        <f t="shared" si="0"/>
        <v>20.560398811831497</v>
      </c>
      <c r="W12">
        <f t="shared" si="0"/>
        <v>11.445820983371277</v>
      </c>
      <c r="Y12">
        <f t="shared" si="0"/>
        <v>4.746826187009064</v>
      </c>
      <c r="AC12">
        <f t="shared" si="0"/>
        <v>4.686474167456667</v>
      </c>
      <c r="AD12">
        <f t="shared" si="0"/>
        <v>4.438690256106345</v>
      </c>
    </row>
    <row r="13" spans="1:30" ht="12.75">
      <c r="A13" t="s">
        <v>109</v>
      </c>
      <c r="B13">
        <f>B7/B$2</f>
        <v>74.46537094094113</v>
      </c>
      <c r="C13">
        <f aca="true" t="shared" si="1" ref="C13:K13">C7/C$2</f>
        <v>25.301683504694658</v>
      </c>
      <c r="D13">
        <f t="shared" si="1"/>
        <v>64.7869460883724</v>
      </c>
      <c r="E13">
        <f t="shared" si="1"/>
        <v>71.80506139676046</v>
      </c>
      <c r="F13">
        <f t="shared" si="1"/>
        <v>73.1097825159023</v>
      </c>
      <c r="G13">
        <f t="shared" si="1"/>
        <v>92.39737748812247</v>
      </c>
      <c r="H13">
        <f t="shared" si="1"/>
        <v>105.0222257543381</v>
      </c>
      <c r="I13">
        <f t="shared" si="1"/>
        <v>19.507059481524696</v>
      </c>
      <c r="J13">
        <f t="shared" si="1"/>
        <v>96.43080170952014</v>
      </c>
      <c r="K13">
        <f t="shared" si="1"/>
        <v>65.52857010248638</v>
      </c>
      <c r="N13">
        <f>N7/N$2</f>
        <v>31.97726628627529</v>
      </c>
      <c r="O13">
        <f>O7/O$2</f>
        <v>39.51272643114638</v>
      </c>
      <c r="P13">
        <f>P7/P$2</f>
        <v>44.151535992108016</v>
      </c>
      <c r="Q13">
        <f>Q7/Q$2</f>
        <v>22.409680094951437</v>
      </c>
      <c r="R13">
        <f aca="true" t="shared" si="2" ref="R13:AD13">R7/R$2</f>
        <v>14.450228906537784</v>
      </c>
      <c r="S13">
        <f t="shared" si="2"/>
        <v>15.430814170957312</v>
      </c>
      <c r="T13">
        <f t="shared" si="2"/>
        <v>18.30339127764371</v>
      </c>
      <c r="U13">
        <f t="shared" si="2"/>
        <v>9.316608467508336</v>
      </c>
      <c r="V13">
        <f t="shared" si="2"/>
        <v>13.380157276375598</v>
      </c>
      <c r="W13">
        <f t="shared" si="2"/>
        <v>9.136189598639307</v>
      </c>
      <c r="Y13">
        <f t="shared" si="2"/>
        <v>3.7304108616565563</v>
      </c>
      <c r="AC13">
        <f t="shared" si="2"/>
        <v>3.2474580261104156</v>
      </c>
      <c r="AD13">
        <f t="shared" si="2"/>
        <v>3.167487350071261</v>
      </c>
    </row>
    <row r="14" spans="1:30" ht="12.75">
      <c r="A14" t="s">
        <v>109</v>
      </c>
      <c r="B14">
        <f aca="true" t="shared" si="3" ref="B14:AD14">B8/B$2</f>
        <v>327.12477396021694</v>
      </c>
      <c r="C14">
        <f t="shared" si="3"/>
        <v>44.31946006749156</v>
      </c>
      <c r="D14">
        <f t="shared" si="3"/>
        <v>105.26746111236024</v>
      </c>
      <c r="E14">
        <f t="shared" si="3"/>
        <v>113.78151260504202</v>
      </c>
      <c r="F14">
        <f t="shared" si="3"/>
        <v>117.68707482993194</v>
      </c>
      <c r="G14">
        <f t="shared" si="3"/>
        <v>109.79763574433983</v>
      </c>
      <c r="H14">
        <f t="shared" si="3"/>
        <v>144.94773519163763</v>
      </c>
      <c r="I14">
        <f t="shared" si="3"/>
        <v>29.777777777777775</v>
      </c>
      <c r="J14">
        <f t="shared" si="3"/>
        <v>135.0176751923477</v>
      </c>
      <c r="K14">
        <f t="shared" si="3"/>
        <v>87.37223340040244</v>
      </c>
      <c r="N14">
        <f t="shared" si="3"/>
        <v>39.993229519295866</v>
      </c>
      <c r="O14">
        <f t="shared" si="3"/>
        <v>48.501692008513636</v>
      </c>
      <c r="P14">
        <f t="shared" si="3"/>
        <v>54.906098332981635</v>
      </c>
      <c r="Q14">
        <f t="shared" si="3"/>
        <v>26.35135135135135</v>
      </c>
      <c r="R14">
        <f t="shared" si="3"/>
        <v>19.387755102040817</v>
      </c>
      <c r="S14">
        <f t="shared" si="3"/>
        <v>21.128062875635695</v>
      </c>
      <c r="T14">
        <f t="shared" si="3"/>
        <v>21.06292517006802</v>
      </c>
      <c r="U14">
        <f t="shared" si="3"/>
        <v>10.729118597138902</v>
      </c>
      <c r="V14">
        <f t="shared" si="3"/>
        <v>16.970278044103548</v>
      </c>
      <c r="W14">
        <f t="shared" si="3"/>
        <v>10.291005291005291</v>
      </c>
      <c r="Y14">
        <f t="shared" si="3"/>
        <v>4.23861852433281</v>
      </c>
      <c r="AC14">
        <f t="shared" si="3"/>
        <v>3.966966096783541</v>
      </c>
      <c r="AD14">
        <f t="shared" si="3"/>
        <v>3.8030888030888033</v>
      </c>
    </row>
  </sheetData>
  <printOptions/>
  <pageMargins left="0.75" right="0.75" top="1" bottom="1" header="0.5" footer="0.5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7">
      <selection activeCell="B41" sqref="B41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109</v>
      </c>
      <c r="B6">
        <v>2.3684168164664983</v>
      </c>
      <c r="C6">
        <v>52.43227063666713</v>
      </c>
      <c r="D6">
        <v>983.6528573017731</v>
      </c>
      <c r="E6">
        <v>14.677819515734113</v>
      </c>
      <c r="F6">
        <v>3.975411812417829</v>
      </c>
      <c r="G6">
        <v>131.92077169620154</v>
      </c>
      <c r="H6">
        <v>6.573685087353649</v>
      </c>
      <c r="I6">
        <v>1.785698093161459</v>
      </c>
      <c r="J6">
        <v>124.18446660002505</v>
      </c>
      <c r="K6">
        <v>188.49521772751118</v>
      </c>
      <c r="N6">
        <v>1016.5840468615995</v>
      </c>
      <c r="O6">
        <v>0.9561365880239494</v>
      </c>
      <c r="P6">
        <v>84.50321786299564</v>
      </c>
      <c r="Q6">
        <v>12.861856884337318</v>
      </c>
      <c r="R6">
        <v>274.49624113523544</v>
      </c>
      <c r="S6">
        <v>8.102770377477384</v>
      </c>
      <c r="T6">
        <v>3.365752183093222</v>
      </c>
      <c r="U6">
        <v>2.9924759657307787</v>
      </c>
      <c r="V6">
        <v>11.869031167896434</v>
      </c>
      <c r="W6">
        <v>1.2086608057475634</v>
      </c>
      <c r="Y6">
        <v>23.891924966748068</v>
      </c>
      <c r="AC6">
        <v>2.29445120923571</v>
      </c>
      <c r="AD6">
        <v>0.2995533388198903</v>
      </c>
    </row>
    <row r="7" spans="1:30" ht="12.75">
      <c r="A7" t="s">
        <v>109</v>
      </c>
      <c r="B7">
        <v>0.18958318353350156</v>
      </c>
      <c r="C7">
        <v>32.56772936333287</v>
      </c>
      <c r="D7">
        <v>585.5471426982269</v>
      </c>
      <c r="E7">
        <v>7.342180484265887</v>
      </c>
      <c r="F7">
        <v>1.364588187582171</v>
      </c>
      <c r="G7">
        <v>57.27922830379843</v>
      </c>
      <c r="H7">
        <v>4.04631491264635</v>
      </c>
      <c r="I7">
        <v>1.004301906838541</v>
      </c>
      <c r="J7">
        <v>64.89553339997497</v>
      </c>
      <c r="K7">
        <v>101.3447822724888</v>
      </c>
      <c r="N7">
        <v>680.6159531384005</v>
      </c>
      <c r="O7">
        <v>0.6338634119760507</v>
      </c>
      <c r="P7">
        <v>47.45678213700437</v>
      </c>
      <c r="Q7">
        <v>8.362143115662679</v>
      </c>
      <c r="R7">
        <v>160.1037588647646</v>
      </c>
      <c r="S7">
        <v>4.057229622522616</v>
      </c>
      <c r="T7">
        <v>2.4782478169067783</v>
      </c>
      <c r="U7">
        <v>1.9835240342692213</v>
      </c>
      <c r="V7">
        <v>8.050968832103568</v>
      </c>
      <c r="W7">
        <v>0.9053391942524365</v>
      </c>
      <c r="Y7">
        <v>17.708075033251934</v>
      </c>
      <c r="AC7">
        <v>1.4695487907642901</v>
      </c>
      <c r="AD7">
        <v>0.21044666118010966</v>
      </c>
    </row>
    <row r="8" spans="1:30" ht="12.75">
      <c r="A8" t="s">
        <v>109</v>
      </c>
      <c r="B8">
        <v>1.279</v>
      </c>
      <c r="C8">
        <v>42.5</v>
      </c>
      <c r="D8">
        <v>784.6</v>
      </c>
      <c r="E8">
        <v>11.01</v>
      </c>
      <c r="F8">
        <v>2.67</v>
      </c>
      <c r="G8">
        <v>94.6</v>
      </c>
      <c r="H8">
        <v>5.31</v>
      </c>
      <c r="I8">
        <v>1.395</v>
      </c>
      <c r="J8">
        <v>94.54</v>
      </c>
      <c r="K8">
        <v>144.92</v>
      </c>
      <c r="N8">
        <v>848.6</v>
      </c>
      <c r="O8">
        <v>0.795</v>
      </c>
      <c r="P8">
        <v>65.98</v>
      </c>
      <c r="Q8">
        <v>10.611999999999998</v>
      </c>
      <c r="R8">
        <v>217.3</v>
      </c>
      <c r="S8">
        <v>6.08</v>
      </c>
      <c r="T8">
        <v>2.922</v>
      </c>
      <c r="U8">
        <v>2.488</v>
      </c>
      <c r="V8">
        <v>9.96</v>
      </c>
      <c r="W8">
        <v>1.057</v>
      </c>
      <c r="Y8">
        <v>20.8</v>
      </c>
      <c r="AC8">
        <v>1.8820000000000001</v>
      </c>
      <c r="AD8">
        <v>0.255</v>
      </c>
    </row>
    <row r="10" ht="12.75">
      <c r="A10" s="15" t="s">
        <v>238</v>
      </c>
    </row>
    <row r="11" spans="1:30" ht="12.75">
      <c r="A11" t="s">
        <v>0</v>
      </c>
      <c r="B11" t="s">
        <v>41</v>
      </c>
      <c r="C11" t="s">
        <v>10</v>
      </c>
      <c r="D11" t="s">
        <v>12</v>
      </c>
      <c r="E11" t="s">
        <v>35</v>
      </c>
      <c r="F11" t="s">
        <v>37</v>
      </c>
      <c r="G11" t="s">
        <v>20</v>
      </c>
      <c r="H11" t="s">
        <v>39</v>
      </c>
      <c r="I11" t="s">
        <v>127</v>
      </c>
      <c r="J11" t="s">
        <v>21</v>
      </c>
      <c r="K11" t="s">
        <v>22</v>
      </c>
      <c r="L11" t="s">
        <v>36</v>
      </c>
      <c r="M11" t="s">
        <v>23</v>
      </c>
      <c r="N11" t="s">
        <v>11</v>
      </c>
      <c r="O11" t="s">
        <v>128</v>
      </c>
      <c r="P11" t="s">
        <v>24</v>
      </c>
      <c r="Q11" t="s">
        <v>25</v>
      </c>
      <c r="R11" t="s">
        <v>19</v>
      </c>
      <c r="S11" t="s">
        <v>38</v>
      </c>
      <c r="T11" t="s">
        <v>26</v>
      </c>
      <c r="U11" t="s">
        <v>126</v>
      </c>
      <c r="V11" t="s">
        <v>27</v>
      </c>
      <c r="W11" t="s">
        <v>28</v>
      </c>
      <c r="X11" t="s">
        <v>29</v>
      </c>
      <c r="Y11" t="s">
        <v>18</v>
      </c>
      <c r="Z11" t="s">
        <v>30</v>
      </c>
      <c r="AA11" t="s">
        <v>31</v>
      </c>
      <c r="AB11" t="s">
        <v>32</v>
      </c>
      <c r="AC11" t="s">
        <v>33</v>
      </c>
      <c r="AD11" t="s">
        <v>34</v>
      </c>
    </row>
    <row r="12" spans="1:30" ht="12.75">
      <c r="A12" t="s">
        <v>109</v>
      </c>
      <c r="B12">
        <f>B6/B$2</f>
        <v>299.7995970210757</v>
      </c>
      <c r="C12">
        <f aca="true" t="shared" si="0" ref="C12:AD12">C6/C$2</f>
        <v>82.57050493963327</v>
      </c>
      <c r="D12">
        <f t="shared" si="0"/>
        <v>140.7430043356379</v>
      </c>
      <c r="E12">
        <f t="shared" si="0"/>
        <v>172.6802295968719</v>
      </c>
      <c r="F12">
        <f t="shared" si="0"/>
        <v>189.30532440084897</v>
      </c>
      <c r="G12">
        <f t="shared" si="0"/>
        <v>185.022120191026</v>
      </c>
      <c r="H12">
        <f t="shared" si="0"/>
        <v>160.33378261838166</v>
      </c>
      <c r="I12">
        <f t="shared" si="0"/>
        <v>59.523269772048636</v>
      </c>
      <c r="J12">
        <f t="shared" si="0"/>
        <v>180.76341572056046</v>
      </c>
      <c r="K12">
        <f t="shared" si="0"/>
        <v>106.19448886056968</v>
      </c>
      <c r="N12">
        <f t="shared" si="0"/>
        <v>48.17933871381988</v>
      </c>
      <c r="O12">
        <f t="shared" si="0"/>
        <v>43.921934311357866</v>
      </c>
      <c r="P12">
        <f t="shared" si="0"/>
        <v>62.41005750590519</v>
      </c>
      <c r="Q12">
        <f t="shared" si="0"/>
        <v>28.96814613589486</v>
      </c>
      <c r="R12">
        <f t="shared" si="0"/>
        <v>24.508592958503165</v>
      </c>
      <c r="S12">
        <f t="shared" si="0"/>
        <v>26.222557855913866</v>
      </c>
      <c r="T12">
        <f t="shared" si="0"/>
        <v>20.0342391850787</v>
      </c>
      <c r="U12">
        <f t="shared" si="0"/>
        <v>13.809303025984212</v>
      </c>
      <c r="V12">
        <f t="shared" si="0"/>
        <v>19.914481825329588</v>
      </c>
      <c r="W12">
        <f t="shared" si="0"/>
        <v>11.191303756921883</v>
      </c>
      <c r="Y12">
        <f t="shared" si="0"/>
        <v>5.250972520164411</v>
      </c>
      <c r="AC12">
        <f t="shared" si="0"/>
        <v>4.654059247942617</v>
      </c>
      <c r="AD12">
        <f t="shared" si="0"/>
        <v>4.04801809216068</v>
      </c>
    </row>
    <row r="13" spans="1:30" ht="12.75">
      <c r="A13" t="s">
        <v>109</v>
      </c>
      <c r="B13">
        <f>B7/B$2</f>
        <v>23.997871333354627</v>
      </c>
      <c r="C13">
        <f aca="true" t="shared" si="1" ref="C13:K13">C7/C$2</f>
        <v>51.28776277690216</v>
      </c>
      <c r="D13">
        <f t="shared" si="1"/>
        <v>83.78124806098539</v>
      </c>
      <c r="E13">
        <f t="shared" si="1"/>
        <v>86.37859393253984</v>
      </c>
      <c r="F13">
        <f t="shared" si="1"/>
        <v>64.98038988486529</v>
      </c>
      <c r="G13">
        <f t="shared" si="1"/>
        <v>80.33552356773974</v>
      </c>
      <c r="H13">
        <f t="shared" si="1"/>
        <v>98.69060762552073</v>
      </c>
      <c r="I13">
        <f t="shared" si="1"/>
        <v>33.47673022795137</v>
      </c>
      <c r="J13">
        <f t="shared" si="1"/>
        <v>94.4622029111717</v>
      </c>
      <c r="K13">
        <f t="shared" si="1"/>
        <v>57.09565198450073</v>
      </c>
      <c r="N13">
        <f>N7/N$2</f>
        <v>32.25668024352609</v>
      </c>
      <c r="O13">
        <f>O7/O$2</f>
        <v>29.117709218432203</v>
      </c>
      <c r="P13">
        <f>P7/P$2</f>
        <v>35.049322110047534</v>
      </c>
      <c r="Q13">
        <f>Q7/Q$2</f>
        <v>18.833655665906935</v>
      </c>
      <c r="R13">
        <f aca="true" t="shared" si="2" ref="R13:AD13">R7/R$2</f>
        <v>14.294978470068267</v>
      </c>
      <c r="S13">
        <f t="shared" si="2"/>
        <v>13.130192953147626</v>
      </c>
      <c r="T13">
        <f t="shared" si="2"/>
        <v>14.751475100635584</v>
      </c>
      <c r="U13">
        <f t="shared" si="2"/>
        <v>9.153318109225756</v>
      </c>
      <c r="V13">
        <f t="shared" si="2"/>
        <v>13.508336966616724</v>
      </c>
      <c r="W13">
        <f t="shared" si="2"/>
        <v>8.38277031715219</v>
      </c>
      <c r="Y13">
        <f t="shared" si="2"/>
        <v>3.8918846226927326</v>
      </c>
      <c r="AC13">
        <f t="shared" si="2"/>
        <v>2.980829190191258</v>
      </c>
      <c r="AD13">
        <f t="shared" si="2"/>
        <v>2.843873799731212</v>
      </c>
    </row>
    <row r="14" spans="1:30" ht="12.75">
      <c r="A14" t="s">
        <v>109</v>
      </c>
      <c r="B14">
        <f aca="true" t="shared" si="3" ref="B14:AD14">B8/B$2</f>
        <v>161.89873417721518</v>
      </c>
      <c r="C14">
        <f t="shared" si="3"/>
        <v>66.92913385826772</v>
      </c>
      <c r="D14">
        <f t="shared" si="3"/>
        <v>112.26212619831163</v>
      </c>
      <c r="E14">
        <f t="shared" si="3"/>
        <v>129.52941176470588</v>
      </c>
      <c r="F14">
        <f t="shared" si="3"/>
        <v>127.14285714285712</v>
      </c>
      <c r="G14">
        <f t="shared" si="3"/>
        <v>132.6788218793829</v>
      </c>
      <c r="H14">
        <f t="shared" si="3"/>
        <v>129.5121951219512</v>
      </c>
      <c r="I14">
        <f t="shared" si="3"/>
        <v>46.5</v>
      </c>
      <c r="J14">
        <f t="shared" si="3"/>
        <v>137.6128093158661</v>
      </c>
      <c r="K14">
        <f t="shared" si="3"/>
        <v>81.64507042253521</v>
      </c>
      <c r="N14">
        <f t="shared" si="3"/>
        <v>40.21800947867298</v>
      </c>
      <c r="O14">
        <f t="shared" si="3"/>
        <v>36.519821764895035</v>
      </c>
      <c r="P14">
        <f t="shared" si="3"/>
        <v>48.729689807976364</v>
      </c>
      <c r="Q14">
        <f t="shared" si="3"/>
        <v>23.900900900900897</v>
      </c>
      <c r="R14">
        <f t="shared" si="3"/>
        <v>19.401785714285715</v>
      </c>
      <c r="S14">
        <f t="shared" si="3"/>
        <v>19.676375404530745</v>
      </c>
      <c r="T14">
        <f t="shared" si="3"/>
        <v>17.392857142857142</v>
      </c>
      <c r="U14">
        <f t="shared" si="3"/>
        <v>11.481310567604984</v>
      </c>
      <c r="V14">
        <f t="shared" si="3"/>
        <v>16.711409395973156</v>
      </c>
      <c r="W14">
        <f t="shared" si="3"/>
        <v>9.787037037037036</v>
      </c>
      <c r="Y14">
        <f t="shared" si="3"/>
        <v>4.571428571428572</v>
      </c>
      <c r="AC14">
        <f t="shared" si="3"/>
        <v>3.8174442190669375</v>
      </c>
      <c r="AD14">
        <f t="shared" si="3"/>
        <v>3.445945945945946</v>
      </c>
    </row>
  </sheetData>
  <printOptions/>
  <pageMargins left="0.75" right="0.75" top="1" bottom="1" header="0.5" footer="0.5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7">
      <selection activeCell="C43" sqref="C43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109</v>
      </c>
      <c r="B6">
        <v>2.4133722730804723</v>
      </c>
      <c r="C6">
        <v>124.52818647674926</v>
      </c>
      <c r="D6">
        <v>1066.4854175797382</v>
      </c>
      <c r="E6">
        <v>13.801018212837636</v>
      </c>
      <c r="F6">
        <v>2.790994370611382</v>
      </c>
      <c r="G6">
        <v>133.61746881722777</v>
      </c>
      <c r="I6">
        <v>1.7476932445241182</v>
      </c>
      <c r="J6">
        <v>83.76343593977563</v>
      </c>
      <c r="K6">
        <v>157.3078830241401</v>
      </c>
      <c r="L6">
        <v>4.836225010500794</v>
      </c>
      <c r="M6">
        <v>17.242368523889006</v>
      </c>
      <c r="N6">
        <v>1186.439338684126</v>
      </c>
      <c r="O6">
        <v>0.9706807649071388</v>
      </c>
      <c r="P6">
        <v>64.4954868719786</v>
      </c>
      <c r="Q6">
        <v>10.857370634926358</v>
      </c>
      <c r="R6">
        <v>299.00804509190306</v>
      </c>
      <c r="S6">
        <v>5.940964047588271</v>
      </c>
      <c r="T6">
        <v>3.1519027166221387</v>
      </c>
      <c r="U6">
        <v>3.3450217102286692</v>
      </c>
      <c r="V6">
        <v>8.58263868403801</v>
      </c>
      <c r="W6">
        <v>1.0474515175893069</v>
      </c>
      <c r="X6">
        <v>6.192544065897824</v>
      </c>
      <c r="Y6">
        <v>26.76281755355852</v>
      </c>
      <c r="Z6">
        <v>1.0056716620233495</v>
      </c>
      <c r="AA6">
        <v>2.4218749206651347</v>
      </c>
      <c r="AB6">
        <v>0.29948096256741585</v>
      </c>
      <c r="AC6">
        <v>1.9354825698804217</v>
      </c>
      <c r="AD6">
        <v>0.2958186656416234</v>
      </c>
    </row>
    <row r="7" spans="1:30" ht="12.75">
      <c r="A7" t="s">
        <v>109</v>
      </c>
      <c r="B7">
        <v>0.9866277269195276</v>
      </c>
      <c r="C7">
        <v>13.138480189917402</v>
      </c>
      <c r="D7">
        <v>538.8479157535951</v>
      </c>
      <c r="E7">
        <v>8.72453734271792</v>
      </c>
      <c r="F7">
        <v>1.7432913436743327</v>
      </c>
      <c r="G7">
        <v>60.549197849438876</v>
      </c>
      <c r="I7">
        <v>0.9445289776981043</v>
      </c>
      <c r="J7">
        <v>48.12434183800216</v>
      </c>
      <c r="K7">
        <v>92.42767253141545</v>
      </c>
      <c r="L7">
        <v>2.250441656165874</v>
      </c>
      <c r="M7">
        <v>10.499853698333219</v>
      </c>
      <c r="N7">
        <v>688.3384390936519</v>
      </c>
      <c r="O7">
        <v>0.5293192350928612</v>
      </c>
      <c r="P7">
        <v>41.38006868357699</v>
      </c>
      <c r="Q7">
        <v>7.440407142851413</v>
      </c>
      <c r="R7">
        <v>177.76973268587471</v>
      </c>
      <c r="S7">
        <v>5.202369285745061</v>
      </c>
      <c r="T7">
        <v>2.2403195056000835</v>
      </c>
      <c r="U7">
        <v>2.307200511993553</v>
      </c>
      <c r="V7">
        <v>6.2284724270731</v>
      </c>
      <c r="W7">
        <v>0.9758818157440265</v>
      </c>
      <c r="X7">
        <v>4.646344822991065</v>
      </c>
      <c r="Y7">
        <v>20.159404668663704</v>
      </c>
      <c r="Z7">
        <v>0.7609950046433173</v>
      </c>
      <c r="AA7">
        <v>1.874791746001531</v>
      </c>
      <c r="AB7">
        <v>0.2571857040992509</v>
      </c>
      <c r="AC7">
        <v>1.4111840967862455</v>
      </c>
      <c r="AD7">
        <v>0.20640355658059897</v>
      </c>
    </row>
    <row r="8" spans="1:30" ht="12.75">
      <c r="A8" t="s">
        <v>109</v>
      </c>
      <c r="B8">
        <v>1.7</v>
      </c>
      <c r="C8">
        <v>68.83333333333333</v>
      </c>
      <c r="D8">
        <v>802.6666666666666</v>
      </c>
      <c r="E8">
        <v>11.262777777777778</v>
      </c>
      <c r="F8">
        <v>2.2671428571428573</v>
      </c>
      <c r="G8">
        <v>97.08333333333333</v>
      </c>
      <c r="I8">
        <v>1.3461111111111113</v>
      </c>
      <c r="J8">
        <v>65.94388888888889</v>
      </c>
      <c r="K8">
        <v>124.86777777777777</v>
      </c>
      <c r="L8">
        <v>3.543333333333334</v>
      </c>
      <c r="M8">
        <v>13.871111111111112</v>
      </c>
      <c r="N8">
        <v>937.3888888888889</v>
      </c>
      <c r="O8">
        <v>0.75</v>
      </c>
      <c r="P8">
        <v>52.93777777777779</v>
      </c>
      <c r="Q8">
        <v>9.148888888888886</v>
      </c>
      <c r="R8">
        <v>238.38888888888889</v>
      </c>
      <c r="S8">
        <v>5.571666666666666</v>
      </c>
      <c r="T8">
        <v>2.696111111111111</v>
      </c>
      <c r="U8">
        <v>2.826111111111111</v>
      </c>
      <c r="V8">
        <v>7.405555555555555</v>
      </c>
      <c r="W8">
        <v>1.0116666666666667</v>
      </c>
      <c r="X8">
        <v>5.419444444444444</v>
      </c>
      <c r="Y8">
        <v>23.461111111111112</v>
      </c>
      <c r="Z8">
        <v>0.8833333333333334</v>
      </c>
      <c r="AA8">
        <v>2.148333333333333</v>
      </c>
      <c r="AB8">
        <v>0.2783333333333334</v>
      </c>
      <c r="AC8">
        <v>1.6733333333333336</v>
      </c>
      <c r="AD8">
        <v>0.2511111111111112</v>
      </c>
    </row>
    <row r="10" ht="12.75">
      <c r="A10" s="15" t="s">
        <v>238</v>
      </c>
    </row>
    <row r="11" spans="1:30" ht="12.75">
      <c r="A11" t="s">
        <v>0</v>
      </c>
      <c r="B11" t="s">
        <v>41</v>
      </c>
      <c r="C11" t="s">
        <v>10</v>
      </c>
      <c r="D11" t="s">
        <v>12</v>
      </c>
      <c r="E11" t="s">
        <v>35</v>
      </c>
      <c r="F11" t="s">
        <v>37</v>
      </c>
      <c r="G11" t="s">
        <v>20</v>
      </c>
      <c r="H11" t="s">
        <v>39</v>
      </c>
      <c r="I11" t="s">
        <v>127</v>
      </c>
      <c r="J11" t="s">
        <v>21</v>
      </c>
      <c r="K11" t="s">
        <v>22</v>
      </c>
      <c r="L11" t="s">
        <v>36</v>
      </c>
      <c r="M11" t="s">
        <v>23</v>
      </c>
      <c r="N11" t="s">
        <v>11</v>
      </c>
      <c r="O11" t="s">
        <v>128</v>
      </c>
      <c r="P11" t="s">
        <v>24</v>
      </c>
      <c r="Q11" t="s">
        <v>25</v>
      </c>
      <c r="R11" t="s">
        <v>19</v>
      </c>
      <c r="S11" t="s">
        <v>38</v>
      </c>
      <c r="T11" t="s">
        <v>26</v>
      </c>
      <c r="U11" t="s">
        <v>126</v>
      </c>
      <c r="V11" t="s">
        <v>27</v>
      </c>
      <c r="W11" t="s">
        <v>28</v>
      </c>
      <c r="X11" t="s">
        <v>29</v>
      </c>
      <c r="Y11" t="s">
        <v>18</v>
      </c>
      <c r="Z11" t="s">
        <v>30</v>
      </c>
      <c r="AA11" t="s">
        <v>31</v>
      </c>
      <c r="AB11" t="s">
        <v>32</v>
      </c>
      <c r="AC11" t="s">
        <v>33</v>
      </c>
      <c r="AD11" t="s">
        <v>34</v>
      </c>
    </row>
    <row r="12" spans="1:30" ht="12.75">
      <c r="A12" t="s">
        <v>109</v>
      </c>
      <c r="B12">
        <f>B6/B$2</f>
        <v>305.49016114942685</v>
      </c>
      <c r="C12">
        <f aca="true" t="shared" si="0" ref="C12:AD12">C6/C$2</f>
        <v>196.1073802783453</v>
      </c>
      <c r="D12">
        <f t="shared" si="0"/>
        <v>152.59485156384864</v>
      </c>
      <c r="E12">
        <f t="shared" si="0"/>
        <v>162.36492015103101</v>
      </c>
      <c r="F12">
        <f t="shared" si="0"/>
        <v>132.90449383863722</v>
      </c>
      <c r="G12">
        <f t="shared" si="0"/>
        <v>187.40177954730405</v>
      </c>
      <c r="I12">
        <f t="shared" si="0"/>
        <v>58.25644148413728</v>
      </c>
      <c r="J12">
        <f t="shared" si="0"/>
        <v>121.9263987478539</v>
      </c>
      <c r="K12">
        <f t="shared" si="0"/>
        <v>88.62415945021978</v>
      </c>
      <c r="L12">
        <f t="shared" si="0"/>
        <v>68.11584521832104</v>
      </c>
      <c r="M12">
        <f t="shared" si="0"/>
        <v>62.47234972423552</v>
      </c>
      <c r="N12">
        <f t="shared" si="0"/>
        <v>56.229352544271364</v>
      </c>
      <c r="O12">
        <f t="shared" si="0"/>
        <v>44.59004845914552</v>
      </c>
      <c r="P12">
        <f t="shared" si="0"/>
        <v>47.63329901918655</v>
      </c>
      <c r="Q12">
        <f t="shared" si="0"/>
        <v>24.453537466050356</v>
      </c>
      <c r="R12">
        <f t="shared" si="0"/>
        <v>26.697146883205633</v>
      </c>
      <c r="S12">
        <f t="shared" si="0"/>
        <v>19.22642086598146</v>
      </c>
      <c r="T12">
        <f t="shared" si="0"/>
        <v>18.761325694179394</v>
      </c>
      <c r="U12">
        <f t="shared" si="0"/>
        <v>15.43618694152593</v>
      </c>
      <c r="V12">
        <f t="shared" si="0"/>
        <v>14.400400476573843</v>
      </c>
      <c r="W12">
        <f t="shared" si="0"/>
        <v>9.698625162863953</v>
      </c>
      <c r="X12">
        <f t="shared" si="0"/>
        <v>8.402366439481444</v>
      </c>
      <c r="Y12">
        <f t="shared" si="0"/>
        <v>5.881937923859016</v>
      </c>
      <c r="Z12">
        <f t="shared" si="0"/>
        <v>6.132144280630179</v>
      </c>
      <c r="AA12">
        <f t="shared" si="0"/>
        <v>5.045572751385698</v>
      </c>
      <c r="AB12">
        <f t="shared" si="0"/>
        <v>4.047040034694809</v>
      </c>
      <c r="AC12">
        <f t="shared" si="0"/>
        <v>3.925928133631687</v>
      </c>
      <c r="AD12">
        <f t="shared" si="0"/>
        <v>3.9975495356976136</v>
      </c>
    </row>
    <row r="13" spans="1:30" ht="12.75">
      <c r="A13" t="s">
        <v>109</v>
      </c>
      <c r="B13">
        <f>B7/B$2</f>
        <v>124.88958568601613</v>
      </c>
      <c r="C13">
        <f>C7/C$2</f>
        <v>20.69051998412189</v>
      </c>
      <c r="D13">
        <f>D7/D$2</f>
        <v>77.09942992611177</v>
      </c>
      <c r="E13">
        <f>E7/E$2</f>
        <v>102.64161579668139</v>
      </c>
      <c r="F13">
        <f>F7/F$2</f>
        <v>83.01387350830156</v>
      </c>
      <c r="G13">
        <f>G7/G$2</f>
        <v>84.92173611422002</v>
      </c>
      <c r="I13">
        <f aca="true" t="shared" si="1" ref="I13:Q13">I7/I$2</f>
        <v>31.484299256603478</v>
      </c>
      <c r="J13">
        <f t="shared" si="1"/>
        <v>70.04998811936267</v>
      </c>
      <c r="K13">
        <f t="shared" si="1"/>
        <v>52.07192818671293</v>
      </c>
      <c r="L13">
        <f t="shared" si="1"/>
        <v>31.696361354448932</v>
      </c>
      <c r="M13">
        <f t="shared" si="1"/>
        <v>38.04294818236673</v>
      </c>
      <c r="N13">
        <f t="shared" si="1"/>
        <v>32.6226748385617</v>
      </c>
      <c r="O13">
        <f t="shared" si="1"/>
        <v>24.31527562556209</v>
      </c>
      <c r="P13">
        <f t="shared" si="1"/>
        <v>30.56135057871269</v>
      </c>
      <c r="Q13">
        <f t="shared" si="1"/>
        <v>16.75767374516084</v>
      </c>
      <c r="R13">
        <f aca="true" t="shared" si="2" ref="R13:AD13">R7/R$2</f>
        <v>15.872297561238815</v>
      </c>
      <c r="S13">
        <f t="shared" si="2"/>
        <v>16.83614655580926</v>
      </c>
      <c r="T13">
        <f t="shared" si="2"/>
        <v>13.335235152381449</v>
      </c>
      <c r="U13">
        <f t="shared" si="2"/>
        <v>10.646979750777817</v>
      </c>
      <c r="V13">
        <f t="shared" si="2"/>
        <v>10.45045709240453</v>
      </c>
      <c r="W13">
        <f t="shared" si="2"/>
        <v>9.035942738370617</v>
      </c>
      <c r="X13">
        <f t="shared" si="2"/>
        <v>6.304402744899681</v>
      </c>
      <c r="Y13">
        <f t="shared" si="2"/>
        <v>4.4306383887172975</v>
      </c>
      <c r="Z13">
        <f t="shared" si="2"/>
        <v>4.640213442947056</v>
      </c>
      <c r="AA13">
        <f t="shared" si="2"/>
        <v>3.90581613750319</v>
      </c>
      <c r="AB13">
        <f t="shared" si="2"/>
        <v>3.475482487827715</v>
      </c>
      <c r="AC13">
        <f t="shared" si="2"/>
        <v>2.862442386990356</v>
      </c>
      <c r="AD13">
        <f t="shared" si="2"/>
        <v>2.7892372510891756</v>
      </c>
    </row>
    <row r="14" spans="1:30" ht="12.75">
      <c r="A14" t="s">
        <v>109</v>
      </c>
      <c r="B14">
        <f aca="true" t="shared" si="3" ref="B14:AD14">B8/B$2</f>
        <v>215.1898734177215</v>
      </c>
      <c r="C14">
        <f t="shared" si="3"/>
        <v>108.39895013123359</v>
      </c>
      <c r="D14">
        <f t="shared" si="3"/>
        <v>114.84714074498021</v>
      </c>
      <c r="E14">
        <f t="shared" si="3"/>
        <v>132.5032679738562</v>
      </c>
      <c r="F14">
        <f t="shared" si="3"/>
        <v>107.9591836734694</v>
      </c>
      <c r="G14">
        <f t="shared" si="3"/>
        <v>136.16175783076204</v>
      </c>
      <c r="I14">
        <f t="shared" si="3"/>
        <v>44.870370370370374</v>
      </c>
      <c r="J14">
        <f t="shared" si="3"/>
        <v>95.98819343360827</v>
      </c>
      <c r="K14">
        <f t="shared" si="3"/>
        <v>70.34804381846635</v>
      </c>
      <c r="L14">
        <f t="shared" si="3"/>
        <v>49.90610328638499</v>
      </c>
      <c r="M14">
        <f t="shared" si="3"/>
        <v>50.25764895330113</v>
      </c>
      <c r="N14">
        <f t="shared" si="3"/>
        <v>44.426013691416536</v>
      </c>
      <c r="O14">
        <f t="shared" si="3"/>
        <v>34.45266204235381</v>
      </c>
      <c r="P14">
        <f t="shared" si="3"/>
        <v>39.09732479894962</v>
      </c>
      <c r="Q14">
        <f t="shared" si="3"/>
        <v>20.605605605605597</v>
      </c>
      <c r="R14">
        <f t="shared" si="3"/>
        <v>21.284722222222225</v>
      </c>
      <c r="S14">
        <f t="shared" si="3"/>
        <v>18.03128371089536</v>
      </c>
      <c r="T14">
        <f t="shared" si="3"/>
        <v>16.04828042328042</v>
      </c>
      <c r="U14">
        <f t="shared" si="3"/>
        <v>13.041583346151873</v>
      </c>
      <c r="V14">
        <f t="shared" si="3"/>
        <v>12.425428784489187</v>
      </c>
      <c r="W14">
        <f t="shared" si="3"/>
        <v>9.367283950617285</v>
      </c>
      <c r="X14">
        <f t="shared" si="3"/>
        <v>7.3533845921905625</v>
      </c>
      <c r="Y14">
        <f t="shared" si="3"/>
        <v>5.156288156288157</v>
      </c>
      <c r="Z14">
        <f t="shared" si="3"/>
        <v>5.386178861788618</v>
      </c>
      <c r="AA14">
        <f t="shared" si="3"/>
        <v>4.475694444444444</v>
      </c>
      <c r="AB14">
        <f t="shared" si="3"/>
        <v>3.761261261261262</v>
      </c>
      <c r="AC14">
        <f t="shared" si="3"/>
        <v>3.3941852603110214</v>
      </c>
      <c r="AD14">
        <f t="shared" si="3"/>
        <v>3.3933933933933944</v>
      </c>
    </row>
  </sheetData>
  <printOptions/>
  <pageMargins left="0.75" right="0.75" top="1" bottom="1" header="0.5" footer="0.5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D10"/>
  <sheetViews>
    <sheetView workbookViewId="0" topLeftCell="A13">
      <selection activeCell="B39" sqref="B39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114</v>
      </c>
      <c r="B6">
        <v>0.227687</v>
      </c>
      <c r="C6">
        <v>16.334992</v>
      </c>
      <c r="D6">
        <v>343.308986</v>
      </c>
      <c r="E6">
        <v>3.652393</v>
      </c>
      <c r="F6">
        <v>1.144958</v>
      </c>
      <c r="G6">
        <v>44.101861</v>
      </c>
      <c r="H6">
        <v>2.220074</v>
      </c>
      <c r="I6">
        <v>1</v>
      </c>
      <c r="J6">
        <v>31.368968</v>
      </c>
      <c r="K6">
        <v>55.196523</v>
      </c>
      <c r="M6">
        <v>6.533455</v>
      </c>
      <c r="N6">
        <v>509.07874000000004</v>
      </c>
      <c r="O6">
        <v>0.52</v>
      </c>
      <c r="P6">
        <v>25.38722</v>
      </c>
      <c r="Q6">
        <v>5.848318369999999</v>
      </c>
      <c r="R6">
        <v>120.85019755</v>
      </c>
      <c r="S6">
        <v>3.269364</v>
      </c>
      <c r="T6">
        <v>1.933425</v>
      </c>
      <c r="U6">
        <v>1.875</v>
      </c>
      <c r="V6">
        <v>5.2852</v>
      </c>
      <c r="W6">
        <v>0.77374</v>
      </c>
      <c r="X6">
        <v>4.269884</v>
      </c>
      <c r="Y6">
        <v>19.582655</v>
      </c>
      <c r="Z6">
        <v>0.744133</v>
      </c>
      <c r="AA6">
        <v>2.107736</v>
      </c>
      <c r="AB6">
        <v>0.269706</v>
      </c>
      <c r="AC6">
        <v>1.677753</v>
      </c>
      <c r="AD6">
        <v>0.228547</v>
      </c>
    </row>
    <row r="8" ht="12.75">
      <c r="A8" s="15" t="s">
        <v>238</v>
      </c>
    </row>
    <row r="9" spans="1:30" ht="12.75">
      <c r="A9" t="s">
        <v>0</v>
      </c>
      <c r="B9" t="s">
        <v>41</v>
      </c>
      <c r="C9" t="s">
        <v>10</v>
      </c>
      <c r="D9" t="s">
        <v>12</v>
      </c>
      <c r="E9" t="s">
        <v>35</v>
      </c>
      <c r="F9" t="s">
        <v>37</v>
      </c>
      <c r="G9" t="s">
        <v>20</v>
      </c>
      <c r="H9" t="s">
        <v>39</v>
      </c>
      <c r="I9" t="s">
        <v>127</v>
      </c>
      <c r="J9" t="s">
        <v>21</v>
      </c>
      <c r="K9" t="s">
        <v>22</v>
      </c>
      <c r="L9" t="s">
        <v>36</v>
      </c>
      <c r="M9" t="s">
        <v>23</v>
      </c>
      <c r="N9" t="s">
        <v>11</v>
      </c>
      <c r="O9" t="s">
        <v>128</v>
      </c>
      <c r="P9" t="s">
        <v>24</v>
      </c>
      <c r="Q9" t="s">
        <v>25</v>
      </c>
      <c r="R9" t="s">
        <v>19</v>
      </c>
      <c r="S9" t="s">
        <v>38</v>
      </c>
      <c r="T9" t="s">
        <v>26</v>
      </c>
      <c r="U9" t="s">
        <v>126</v>
      </c>
      <c r="V9" t="s">
        <v>27</v>
      </c>
      <c r="W9" t="s">
        <v>28</v>
      </c>
      <c r="X9" t="s">
        <v>29</v>
      </c>
      <c r="Y9" t="s">
        <v>18</v>
      </c>
      <c r="Z9" t="s">
        <v>30</v>
      </c>
      <c r="AA9" t="s">
        <v>31</v>
      </c>
      <c r="AB9" t="s">
        <v>32</v>
      </c>
      <c r="AC9" t="s">
        <v>33</v>
      </c>
      <c r="AD9" t="s">
        <v>34</v>
      </c>
    </row>
    <row r="10" spans="1:30" ht="12.75">
      <c r="A10" t="s">
        <v>114</v>
      </c>
      <c r="B10">
        <f>B6/B$2</f>
        <v>28.821139240506326</v>
      </c>
      <c r="C10">
        <f aca="true" t="shared" si="0" ref="C10:AD10">C6/C$2</f>
        <v>25.7243968503937</v>
      </c>
      <c r="D10">
        <f t="shared" si="0"/>
        <v>49.12133152096151</v>
      </c>
      <c r="E10">
        <f t="shared" si="0"/>
        <v>42.969329411764704</v>
      </c>
      <c r="F10">
        <f t="shared" si="0"/>
        <v>54.521809523809516</v>
      </c>
      <c r="G10">
        <f t="shared" si="0"/>
        <v>61.853942496493694</v>
      </c>
      <c r="H10">
        <f t="shared" si="0"/>
        <v>54.14814634146341</v>
      </c>
      <c r="I10">
        <f t="shared" si="0"/>
        <v>33.333333333333336</v>
      </c>
      <c r="J10">
        <f t="shared" si="0"/>
        <v>45.66079767103347</v>
      </c>
      <c r="K10">
        <f t="shared" si="0"/>
        <v>31.096632676056338</v>
      </c>
      <c r="M10">
        <f t="shared" si="0"/>
        <v>23.6719384057971</v>
      </c>
      <c r="N10">
        <f t="shared" si="0"/>
        <v>24.126954502369667</v>
      </c>
      <c r="O10">
        <f t="shared" si="0"/>
        <v>23.887179016031972</v>
      </c>
      <c r="P10">
        <f t="shared" si="0"/>
        <v>18.749793205317577</v>
      </c>
      <c r="Q10">
        <f t="shared" si="0"/>
        <v>13.171888220720719</v>
      </c>
      <c r="R10">
        <f t="shared" si="0"/>
        <v>10.79019620982143</v>
      </c>
      <c r="S10">
        <f t="shared" si="0"/>
        <v>10.580466019417475</v>
      </c>
      <c r="T10">
        <f t="shared" si="0"/>
        <v>11.508482142857142</v>
      </c>
      <c r="U10">
        <f t="shared" si="0"/>
        <v>8.652514997692663</v>
      </c>
      <c r="V10">
        <f t="shared" si="0"/>
        <v>8.867785234899328</v>
      </c>
      <c r="W10">
        <f t="shared" si="0"/>
        <v>7.164259259259259</v>
      </c>
      <c r="X10">
        <f t="shared" si="0"/>
        <v>5.793601085481683</v>
      </c>
      <c r="Y10">
        <f t="shared" si="0"/>
        <v>4.30388021978022</v>
      </c>
      <c r="Z10">
        <f t="shared" si="0"/>
        <v>4.537396341463415</v>
      </c>
      <c r="AA10">
        <f t="shared" si="0"/>
        <v>4.391116666666667</v>
      </c>
      <c r="AB10">
        <f t="shared" si="0"/>
        <v>3.6446756756756757</v>
      </c>
      <c r="AC10">
        <f t="shared" si="0"/>
        <v>3.4031501014198784</v>
      </c>
      <c r="AD10">
        <f t="shared" si="0"/>
        <v>3.088472972972973</v>
      </c>
    </row>
  </sheetData>
  <printOptions/>
  <pageMargins left="0.75" right="0.75" top="1" bottom="1" header="0.5" footer="0.5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7">
      <selection activeCell="C44" sqref="C44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116</v>
      </c>
      <c r="B6">
        <v>0</v>
      </c>
      <c r="C6">
        <v>79</v>
      </c>
      <c r="D6">
        <v>920</v>
      </c>
      <c r="E6">
        <v>9.5</v>
      </c>
      <c r="F6">
        <v>1.4</v>
      </c>
      <c r="G6">
        <v>85</v>
      </c>
      <c r="H6">
        <v>2.3</v>
      </c>
      <c r="I6">
        <v>1.81</v>
      </c>
      <c r="J6">
        <v>63.8</v>
      </c>
      <c r="K6">
        <v>125.35</v>
      </c>
      <c r="L6">
        <v>5.2</v>
      </c>
      <c r="M6">
        <v>13.48</v>
      </c>
      <c r="N6">
        <v>1019</v>
      </c>
      <c r="O6">
        <v>0.86</v>
      </c>
      <c r="P6">
        <v>51.6</v>
      </c>
      <c r="Q6">
        <v>9.12</v>
      </c>
      <c r="R6">
        <v>299</v>
      </c>
      <c r="S6">
        <v>4.38</v>
      </c>
      <c r="T6">
        <v>2.74</v>
      </c>
      <c r="U6">
        <v>2.370000000000007</v>
      </c>
      <c r="V6">
        <v>7.87</v>
      </c>
      <c r="X6">
        <v>6.05</v>
      </c>
      <c r="Y6">
        <v>25</v>
      </c>
      <c r="Z6">
        <v>1.02</v>
      </c>
      <c r="AA6">
        <v>2.65</v>
      </c>
      <c r="AC6">
        <v>2.1</v>
      </c>
      <c r="AD6">
        <v>0.32</v>
      </c>
    </row>
    <row r="7" spans="1:30" ht="12.75">
      <c r="A7" t="s">
        <v>116</v>
      </c>
      <c r="B7">
        <v>0</v>
      </c>
      <c r="C7">
        <v>40</v>
      </c>
      <c r="D7">
        <v>592</v>
      </c>
      <c r="E7">
        <v>4.38</v>
      </c>
      <c r="F7">
        <v>1.4</v>
      </c>
      <c r="G7">
        <v>43</v>
      </c>
      <c r="H7">
        <v>2.3</v>
      </c>
      <c r="I7">
        <v>1.17</v>
      </c>
      <c r="J7">
        <v>30.4</v>
      </c>
      <c r="K7">
        <v>58.9</v>
      </c>
      <c r="L7">
        <v>5.2</v>
      </c>
      <c r="M7">
        <v>13.48</v>
      </c>
      <c r="N7">
        <v>748</v>
      </c>
      <c r="O7">
        <v>0.43</v>
      </c>
      <c r="P7">
        <v>51.6</v>
      </c>
      <c r="Q7">
        <v>6.49</v>
      </c>
      <c r="R7">
        <v>205</v>
      </c>
      <c r="S7">
        <v>4.38</v>
      </c>
      <c r="T7">
        <v>2.03</v>
      </c>
      <c r="U7">
        <v>2.2199999999999926</v>
      </c>
      <c r="V7">
        <v>7.87</v>
      </c>
      <c r="X7">
        <v>6.05</v>
      </c>
      <c r="Y7">
        <v>22</v>
      </c>
      <c r="Z7">
        <v>1.02</v>
      </c>
      <c r="AA7">
        <v>2.65</v>
      </c>
      <c r="AC7">
        <v>1.3</v>
      </c>
      <c r="AD7">
        <v>0.17</v>
      </c>
    </row>
    <row r="8" spans="1:30" ht="12.75">
      <c r="A8" t="s">
        <v>116</v>
      </c>
      <c r="C8">
        <v>59.5</v>
      </c>
      <c r="D8">
        <v>756</v>
      </c>
      <c r="E8">
        <v>6.94</v>
      </c>
      <c r="F8">
        <v>1.4</v>
      </c>
      <c r="G8">
        <v>64</v>
      </c>
      <c r="H8">
        <v>2.3</v>
      </c>
      <c r="I8">
        <v>1.49</v>
      </c>
      <c r="J8">
        <v>47.1</v>
      </c>
      <c r="K8">
        <v>92.125</v>
      </c>
      <c r="L8">
        <v>5.2</v>
      </c>
      <c r="M8">
        <v>13.48</v>
      </c>
      <c r="N8">
        <v>883.5</v>
      </c>
      <c r="O8">
        <v>0.645</v>
      </c>
      <c r="P8">
        <v>51.6</v>
      </c>
      <c r="Q8">
        <v>7.805</v>
      </c>
      <c r="R8">
        <v>252</v>
      </c>
      <c r="S8">
        <v>4.38</v>
      </c>
      <c r="T8">
        <v>2.385</v>
      </c>
      <c r="U8">
        <v>2.295</v>
      </c>
      <c r="V8">
        <v>7.87</v>
      </c>
      <c r="X8">
        <v>6.05</v>
      </c>
      <c r="Y8">
        <v>23.5</v>
      </c>
      <c r="Z8">
        <v>1.02</v>
      </c>
      <c r="AA8">
        <v>2.65</v>
      </c>
      <c r="AC8">
        <v>1.7</v>
      </c>
      <c r="AD8">
        <v>0.245</v>
      </c>
    </row>
    <row r="10" ht="12.75">
      <c r="A10" s="15" t="s">
        <v>238</v>
      </c>
    </row>
    <row r="11" spans="1:30" ht="12.75">
      <c r="A11" t="s">
        <v>0</v>
      </c>
      <c r="B11" t="s">
        <v>41</v>
      </c>
      <c r="C11" t="s">
        <v>10</v>
      </c>
      <c r="D11" t="s">
        <v>12</v>
      </c>
      <c r="E11" t="s">
        <v>35</v>
      </c>
      <c r="F11" t="s">
        <v>37</v>
      </c>
      <c r="G11" t="s">
        <v>20</v>
      </c>
      <c r="H11" t="s">
        <v>39</v>
      </c>
      <c r="I11" t="s">
        <v>127</v>
      </c>
      <c r="J11" t="s">
        <v>21</v>
      </c>
      <c r="K11" t="s">
        <v>22</v>
      </c>
      <c r="L11" t="s">
        <v>36</v>
      </c>
      <c r="M11" t="s">
        <v>23</v>
      </c>
      <c r="N11" t="s">
        <v>11</v>
      </c>
      <c r="O11" t="s">
        <v>128</v>
      </c>
      <c r="P11" t="s">
        <v>24</v>
      </c>
      <c r="Q11" t="s">
        <v>25</v>
      </c>
      <c r="R11" t="s">
        <v>19</v>
      </c>
      <c r="S11" t="s">
        <v>38</v>
      </c>
      <c r="T11" t="s">
        <v>26</v>
      </c>
      <c r="U11" t="s">
        <v>126</v>
      </c>
      <c r="V11" t="s">
        <v>27</v>
      </c>
      <c r="W11" t="s">
        <v>28</v>
      </c>
      <c r="X11" t="s">
        <v>29</v>
      </c>
      <c r="Y11" t="s">
        <v>18</v>
      </c>
      <c r="Z11" t="s">
        <v>30</v>
      </c>
      <c r="AA11" t="s">
        <v>31</v>
      </c>
      <c r="AB11" t="s">
        <v>32</v>
      </c>
      <c r="AC11" t="s">
        <v>33</v>
      </c>
      <c r="AD11" t="s">
        <v>34</v>
      </c>
    </row>
    <row r="12" spans="1:30" ht="12.75">
      <c r="A12" t="s">
        <v>116</v>
      </c>
      <c r="C12">
        <f aca="true" t="shared" si="0" ref="C12:AD12">C6/C$2</f>
        <v>124.40944881889763</v>
      </c>
      <c r="D12">
        <f t="shared" si="0"/>
        <v>131.63542709972813</v>
      </c>
      <c r="E12">
        <f t="shared" si="0"/>
        <v>111.76470588235293</v>
      </c>
      <c r="F12">
        <f t="shared" si="0"/>
        <v>66.66666666666666</v>
      </c>
      <c r="G12">
        <f t="shared" si="0"/>
        <v>119.21458625525948</v>
      </c>
      <c r="H12">
        <f t="shared" si="0"/>
        <v>56.09756097560975</v>
      </c>
      <c r="I12">
        <f t="shared" si="0"/>
        <v>60.333333333333336</v>
      </c>
      <c r="J12">
        <f t="shared" si="0"/>
        <v>92.86754002911206</v>
      </c>
      <c r="K12">
        <f t="shared" si="0"/>
        <v>70.61971830985915</v>
      </c>
      <c r="L12">
        <f t="shared" si="0"/>
        <v>73.23943661971832</v>
      </c>
      <c r="M12">
        <f t="shared" si="0"/>
        <v>48.84057971014492</v>
      </c>
      <c r="N12">
        <f t="shared" si="0"/>
        <v>48.29383886255924</v>
      </c>
      <c r="O12">
        <f t="shared" si="0"/>
        <v>39.50571914189903</v>
      </c>
      <c r="P12">
        <f t="shared" si="0"/>
        <v>38.109305760709006</v>
      </c>
      <c r="Q12">
        <f t="shared" si="0"/>
        <v>20.540540540540537</v>
      </c>
      <c r="R12">
        <f t="shared" si="0"/>
        <v>26.696428571428573</v>
      </c>
      <c r="S12">
        <f t="shared" si="0"/>
        <v>14.174757281553397</v>
      </c>
      <c r="T12">
        <f t="shared" si="0"/>
        <v>16.30952380952381</v>
      </c>
      <c r="U12">
        <f t="shared" si="0"/>
        <v>10.93677895708356</v>
      </c>
      <c r="V12">
        <f t="shared" si="0"/>
        <v>13.204697986577182</v>
      </c>
      <c r="X12">
        <f t="shared" si="0"/>
        <v>8.208955223880597</v>
      </c>
      <c r="Y12">
        <f t="shared" si="0"/>
        <v>5.4945054945054945</v>
      </c>
      <c r="Z12">
        <f t="shared" si="0"/>
        <v>6.219512195121951</v>
      </c>
      <c r="AA12">
        <f t="shared" si="0"/>
        <v>5.520833333333333</v>
      </c>
      <c r="AC12">
        <f t="shared" si="0"/>
        <v>4.259634888438134</v>
      </c>
      <c r="AD12">
        <f t="shared" si="0"/>
        <v>4.324324324324325</v>
      </c>
    </row>
    <row r="13" spans="1:30" ht="12.75">
      <c r="A13" t="s">
        <v>116</v>
      </c>
      <c r="C13">
        <f aca="true" t="shared" si="1" ref="C13:Q13">C7/C$2</f>
        <v>62.99212598425197</v>
      </c>
      <c r="D13">
        <f t="shared" si="1"/>
        <v>84.7045356989555</v>
      </c>
      <c r="E13">
        <f t="shared" si="1"/>
        <v>51.52941176470588</v>
      </c>
      <c r="F13">
        <f t="shared" si="1"/>
        <v>66.66666666666666</v>
      </c>
      <c r="G13">
        <f t="shared" si="1"/>
        <v>60.308555399719495</v>
      </c>
      <c r="H13">
        <f t="shared" si="1"/>
        <v>56.09756097560975</v>
      </c>
      <c r="I13">
        <f t="shared" si="1"/>
        <v>39</v>
      </c>
      <c r="J13">
        <f t="shared" si="1"/>
        <v>44.250363901018915</v>
      </c>
      <c r="K13">
        <f t="shared" si="1"/>
        <v>33.183098591549296</v>
      </c>
      <c r="L13">
        <f t="shared" si="1"/>
        <v>73.23943661971832</v>
      </c>
      <c r="M13">
        <f t="shared" si="1"/>
        <v>48.84057971014492</v>
      </c>
      <c r="N13">
        <f t="shared" si="1"/>
        <v>35.45023696682464</v>
      </c>
      <c r="O13">
        <f t="shared" si="1"/>
        <v>19.752859570949514</v>
      </c>
      <c r="P13">
        <f t="shared" si="1"/>
        <v>38.109305760709006</v>
      </c>
      <c r="Q13">
        <f t="shared" si="1"/>
        <v>14.617117117117118</v>
      </c>
      <c r="R13">
        <f aca="true" t="shared" si="2" ref="R13:AD13">R7/R$2</f>
        <v>18.30357142857143</v>
      </c>
      <c r="S13">
        <f t="shared" si="2"/>
        <v>14.174757281553397</v>
      </c>
      <c r="T13">
        <f t="shared" si="2"/>
        <v>12.083333333333332</v>
      </c>
      <c r="U13">
        <f t="shared" si="2"/>
        <v>10.244577757268079</v>
      </c>
      <c r="V13">
        <f t="shared" si="2"/>
        <v>13.204697986577182</v>
      </c>
      <c r="X13">
        <f t="shared" si="2"/>
        <v>8.208955223880597</v>
      </c>
      <c r="Y13">
        <f t="shared" si="2"/>
        <v>4.835164835164836</v>
      </c>
      <c r="Z13">
        <f t="shared" si="2"/>
        <v>6.219512195121951</v>
      </c>
      <c r="AA13">
        <f t="shared" si="2"/>
        <v>5.520833333333333</v>
      </c>
      <c r="AC13">
        <f t="shared" si="2"/>
        <v>2.636916835699797</v>
      </c>
      <c r="AD13">
        <f t="shared" si="2"/>
        <v>2.2972972972972974</v>
      </c>
    </row>
    <row r="14" spans="1:30" ht="12.75">
      <c r="A14" t="s">
        <v>116</v>
      </c>
      <c r="C14">
        <f aca="true" t="shared" si="3" ref="C14:AD14">C8/C$2</f>
        <v>93.7007874015748</v>
      </c>
      <c r="D14">
        <f t="shared" si="3"/>
        <v>108.16998139934182</v>
      </c>
      <c r="E14">
        <f t="shared" si="3"/>
        <v>81.6470588235294</v>
      </c>
      <c r="F14">
        <f t="shared" si="3"/>
        <v>66.66666666666666</v>
      </c>
      <c r="G14">
        <f t="shared" si="3"/>
        <v>89.76157082748948</v>
      </c>
      <c r="H14">
        <f t="shared" si="3"/>
        <v>56.09756097560975</v>
      </c>
      <c r="I14">
        <f t="shared" si="3"/>
        <v>49.66666666666667</v>
      </c>
      <c r="J14">
        <f t="shared" si="3"/>
        <v>68.5589519650655</v>
      </c>
      <c r="K14">
        <f t="shared" si="3"/>
        <v>51.90140845070423</v>
      </c>
      <c r="L14">
        <f t="shared" si="3"/>
        <v>73.23943661971832</v>
      </c>
      <c r="M14">
        <f t="shared" si="3"/>
        <v>48.84057971014492</v>
      </c>
      <c r="N14">
        <f t="shared" si="3"/>
        <v>41.87203791469194</v>
      </c>
      <c r="O14">
        <f t="shared" si="3"/>
        <v>29.629289356424273</v>
      </c>
      <c r="P14">
        <f t="shared" si="3"/>
        <v>38.109305760709006</v>
      </c>
      <c r="Q14">
        <f t="shared" si="3"/>
        <v>17.57882882882883</v>
      </c>
      <c r="R14">
        <f t="shared" si="3"/>
        <v>22.5</v>
      </c>
      <c r="S14">
        <f t="shared" si="3"/>
        <v>14.174757281553397</v>
      </c>
      <c r="T14">
        <f t="shared" si="3"/>
        <v>14.19642857142857</v>
      </c>
      <c r="U14">
        <f t="shared" si="3"/>
        <v>10.590678357175818</v>
      </c>
      <c r="V14">
        <f t="shared" si="3"/>
        <v>13.204697986577182</v>
      </c>
      <c r="X14">
        <f t="shared" si="3"/>
        <v>8.208955223880597</v>
      </c>
      <c r="Y14">
        <f t="shared" si="3"/>
        <v>5.164835164835165</v>
      </c>
      <c r="Z14">
        <f t="shared" si="3"/>
        <v>6.219512195121951</v>
      </c>
      <c r="AA14">
        <f t="shared" si="3"/>
        <v>5.520833333333333</v>
      </c>
      <c r="AC14">
        <f t="shared" si="3"/>
        <v>3.4482758620689653</v>
      </c>
      <c r="AD14">
        <f t="shared" si="3"/>
        <v>3.310810810810811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7">
      <selection activeCell="B44" sqref="B44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88</v>
      </c>
      <c r="B6">
        <v>0.30188459439585474</v>
      </c>
      <c r="C6">
        <v>21.2314553614946</v>
      </c>
      <c r="D6">
        <v>367.0851731787604</v>
      </c>
      <c r="E6">
        <v>4.188200287579636</v>
      </c>
      <c r="F6">
        <v>1.1633139475714644</v>
      </c>
      <c r="G6">
        <v>52.63817395111685</v>
      </c>
      <c r="H6">
        <v>3.017028927074573</v>
      </c>
      <c r="I6">
        <v>0.8934479366760942</v>
      </c>
      <c r="J6">
        <v>42.40321445317968</v>
      </c>
      <c r="K6">
        <v>82.64691837842605</v>
      </c>
      <c r="L6">
        <v>2.249669063284976</v>
      </c>
      <c r="M6">
        <v>10.389134121637959</v>
      </c>
      <c r="N6">
        <v>639.0218396133822</v>
      </c>
      <c r="O6">
        <v>0.5608528594411716</v>
      </c>
      <c r="P6">
        <v>41.54543565798935</v>
      </c>
      <c r="Q6">
        <v>8.850131950128059</v>
      </c>
      <c r="R6">
        <v>219.68196558514765</v>
      </c>
      <c r="S6">
        <v>5.430055741281363</v>
      </c>
      <c r="T6">
        <v>2.799677928308353</v>
      </c>
      <c r="U6">
        <v>2.6472216288207613</v>
      </c>
      <c r="V6">
        <v>9.086806535815796</v>
      </c>
      <c r="W6">
        <v>1.2435590994317454</v>
      </c>
      <c r="X6">
        <v>7.326045944470434</v>
      </c>
      <c r="Y6">
        <v>36.73971120756553</v>
      </c>
      <c r="Z6">
        <v>1.4291072525399733</v>
      </c>
      <c r="AA6">
        <v>3.7107729119836574</v>
      </c>
      <c r="AB6">
        <v>0.4681234361965612</v>
      </c>
      <c r="AC6">
        <v>2.569728550925147</v>
      </c>
      <c r="AD6">
        <v>0.3679066610896027</v>
      </c>
    </row>
    <row r="7" spans="1:30" ht="12.75">
      <c r="A7" t="s">
        <v>88</v>
      </c>
      <c r="B7">
        <v>0.0747820722708119</v>
      </c>
      <c r="C7">
        <v>11.51738184780773</v>
      </c>
      <c r="D7">
        <v>173.4050593793791</v>
      </c>
      <c r="E7">
        <v>2.440636921722689</v>
      </c>
      <c r="F7">
        <v>0.5920348896378376</v>
      </c>
      <c r="G7">
        <v>33.89391907213899</v>
      </c>
      <c r="H7">
        <v>2.0313431659486816</v>
      </c>
      <c r="I7">
        <v>0.5698078772773939</v>
      </c>
      <c r="J7">
        <v>25.15864601193659</v>
      </c>
      <c r="K7">
        <v>51.67261650529485</v>
      </c>
      <c r="L7">
        <v>1.1787180334892176</v>
      </c>
      <c r="M7">
        <v>6.424414265458822</v>
      </c>
      <c r="N7">
        <v>427.9693231773157</v>
      </c>
      <c r="O7">
        <v>0.3554262103262702</v>
      </c>
      <c r="P7">
        <v>26.492183389629698</v>
      </c>
      <c r="Q7">
        <v>5.503356421964963</v>
      </c>
      <c r="R7">
        <v>170.7398948799686</v>
      </c>
      <c r="S7">
        <v>4.255990770346546</v>
      </c>
      <c r="T7">
        <v>1.7049732344823452</v>
      </c>
      <c r="U7">
        <v>2.2216155804815645</v>
      </c>
      <c r="V7">
        <v>4.907568464184204</v>
      </c>
      <c r="W7">
        <v>0.6688218529492076</v>
      </c>
      <c r="X7">
        <v>3.5770790555295653</v>
      </c>
      <c r="Y7">
        <v>15.749591118015841</v>
      </c>
      <c r="Z7">
        <v>0.5992798442342206</v>
      </c>
      <c r="AA7">
        <v>1.5411020880163426</v>
      </c>
      <c r="AB7">
        <v>0.19961849928730974</v>
      </c>
      <c r="AC7">
        <v>1.1846900537260168</v>
      </c>
      <c r="AD7">
        <v>0.17209333891039735</v>
      </c>
    </row>
    <row r="8" spans="1:30" ht="12.75">
      <c r="A8" t="s">
        <v>88</v>
      </c>
      <c r="B8">
        <v>0.18833333333333332</v>
      </c>
      <c r="C8">
        <v>16.374418604651165</v>
      </c>
      <c r="D8">
        <v>270.24511627906975</v>
      </c>
      <c r="E8">
        <v>3.3144186046511623</v>
      </c>
      <c r="F8">
        <v>0.877674418604651</v>
      </c>
      <c r="G8">
        <v>43.26604651162792</v>
      </c>
      <c r="H8">
        <v>2.5241860465116273</v>
      </c>
      <c r="I8">
        <v>0.7316279069767441</v>
      </c>
      <c r="J8">
        <v>33.780930232558134</v>
      </c>
      <c r="K8">
        <v>67.15976744186045</v>
      </c>
      <c r="L8">
        <v>1.7141935483870967</v>
      </c>
      <c r="M8">
        <v>8.40677419354839</v>
      </c>
      <c r="N8">
        <v>533.495581395349</v>
      </c>
      <c r="O8">
        <v>0.4581395348837209</v>
      </c>
      <c r="P8">
        <v>34.01880952380952</v>
      </c>
      <c r="Q8">
        <v>7.176744186046511</v>
      </c>
      <c r="R8">
        <v>195.21093023255813</v>
      </c>
      <c r="S8">
        <v>4.8430232558139545</v>
      </c>
      <c r="T8">
        <v>2.252325581395349</v>
      </c>
      <c r="U8">
        <v>2.434418604651163</v>
      </c>
      <c r="V8">
        <v>6.9971875</v>
      </c>
      <c r="W8">
        <v>0.9561904761904765</v>
      </c>
      <c r="X8">
        <v>5.4515625</v>
      </c>
      <c r="Y8">
        <v>26.244651162790685</v>
      </c>
      <c r="Z8">
        <v>1.014193548387097</v>
      </c>
      <c r="AA8">
        <v>2.6259375</v>
      </c>
      <c r="AB8">
        <v>0.3338709677419355</v>
      </c>
      <c r="AC8">
        <v>1.8772093023255818</v>
      </c>
      <c r="AD8">
        <v>0.27</v>
      </c>
    </row>
    <row r="10" ht="12.75">
      <c r="A10" s="15" t="s">
        <v>238</v>
      </c>
    </row>
    <row r="11" spans="1:30" ht="12.75">
      <c r="A11" t="s">
        <v>0</v>
      </c>
      <c r="B11" t="s">
        <v>41</v>
      </c>
      <c r="C11" t="s">
        <v>10</v>
      </c>
      <c r="D11" t="s">
        <v>12</v>
      </c>
      <c r="E11" t="s">
        <v>35</v>
      </c>
      <c r="F11" t="s">
        <v>37</v>
      </c>
      <c r="G11" t="s">
        <v>20</v>
      </c>
      <c r="H11" t="s">
        <v>39</v>
      </c>
      <c r="I11" t="s">
        <v>127</v>
      </c>
      <c r="J11" t="s">
        <v>21</v>
      </c>
      <c r="K11" t="s">
        <v>22</v>
      </c>
      <c r="L11" t="s">
        <v>36</v>
      </c>
      <c r="M11" t="s">
        <v>23</v>
      </c>
      <c r="N11" t="s">
        <v>11</v>
      </c>
      <c r="O11" t="s">
        <v>128</v>
      </c>
      <c r="P11" t="s">
        <v>24</v>
      </c>
      <c r="Q11" t="s">
        <v>25</v>
      </c>
      <c r="R11" t="s">
        <v>19</v>
      </c>
      <c r="S11" t="s">
        <v>38</v>
      </c>
      <c r="T11" t="s">
        <v>26</v>
      </c>
      <c r="U11" t="s">
        <v>126</v>
      </c>
      <c r="V11" t="s">
        <v>27</v>
      </c>
      <c r="W11" t="s">
        <v>28</v>
      </c>
      <c r="X11" t="s">
        <v>29</v>
      </c>
      <c r="Y11" t="s">
        <v>18</v>
      </c>
      <c r="Z11" t="s">
        <v>30</v>
      </c>
      <c r="AA11" t="s">
        <v>31</v>
      </c>
      <c r="AB11" t="s">
        <v>32</v>
      </c>
      <c r="AC11" t="s">
        <v>33</v>
      </c>
      <c r="AD11" t="s">
        <v>34</v>
      </c>
    </row>
    <row r="12" spans="1:30" ht="12.75">
      <c r="A12" t="s">
        <v>88</v>
      </c>
      <c r="B12">
        <f>B6/B$2</f>
        <v>38.21323979694363</v>
      </c>
      <c r="C12">
        <f aca="true" t="shared" si="0" ref="C12:AD12">C6/C$2</f>
        <v>33.435362774007245</v>
      </c>
      <c r="D12">
        <f t="shared" si="0"/>
        <v>52.52327560148238</v>
      </c>
      <c r="E12">
        <f t="shared" si="0"/>
        <v>49.27294455976042</v>
      </c>
      <c r="F12">
        <f t="shared" si="0"/>
        <v>55.395902265307825</v>
      </c>
      <c r="G12">
        <f t="shared" si="0"/>
        <v>73.8263309272326</v>
      </c>
      <c r="H12">
        <f t="shared" si="0"/>
        <v>73.58607139206275</v>
      </c>
      <c r="I12">
        <f t="shared" si="0"/>
        <v>29.78159788920314</v>
      </c>
      <c r="J12">
        <f t="shared" si="0"/>
        <v>61.72229178046532</v>
      </c>
      <c r="K12">
        <f t="shared" si="0"/>
        <v>46.56164415685975</v>
      </c>
      <c r="L12">
        <f t="shared" si="0"/>
        <v>31.685479764577128</v>
      </c>
      <c r="M12">
        <f t="shared" si="0"/>
        <v>37.641790295789704</v>
      </c>
      <c r="N12">
        <f t="shared" si="0"/>
        <v>30.28539524234039</v>
      </c>
      <c r="O12">
        <f t="shared" si="0"/>
        <v>25.76383202908593</v>
      </c>
      <c r="P12">
        <f t="shared" si="0"/>
        <v>30.683482760701143</v>
      </c>
      <c r="Q12">
        <f t="shared" si="0"/>
        <v>19.93272961740554</v>
      </c>
      <c r="R12">
        <f t="shared" si="0"/>
        <v>19.61446121295961</v>
      </c>
      <c r="S12">
        <f t="shared" si="0"/>
        <v>17.572995926476903</v>
      </c>
      <c r="T12">
        <f t="shared" si="0"/>
        <v>16.664749573264004</v>
      </c>
      <c r="U12">
        <f t="shared" si="0"/>
        <v>12.21606658431362</v>
      </c>
      <c r="V12">
        <f t="shared" si="0"/>
        <v>15.246319690966102</v>
      </c>
      <c r="W12">
        <f t="shared" si="0"/>
        <v>11.514436105849494</v>
      </c>
      <c r="X12">
        <f t="shared" si="0"/>
        <v>9.940360847314022</v>
      </c>
      <c r="Y12">
        <f t="shared" si="0"/>
        <v>8.074661803860556</v>
      </c>
      <c r="Z12">
        <f t="shared" si="0"/>
        <v>8.714068613048617</v>
      </c>
      <c r="AA12">
        <f t="shared" si="0"/>
        <v>7.730776899965953</v>
      </c>
      <c r="AB12">
        <f t="shared" si="0"/>
        <v>6.325992381034611</v>
      </c>
      <c r="AC12">
        <f t="shared" si="0"/>
        <v>5.212431137779203</v>
      </c>
      <c r="AD12">
        <f t="shared" si="0"/>
        <v>4.971711636345982</v>
      </c>
    </row>
    <row r="13" spans="1:30" ht="12.75">
      <c r="A13" t="s">
        <v>88</v>
      </c>
      <c r="B13">
        <f aca="true" t="shared" si="1" ref="B13:Q13">B7/B$2</f>
        <v>9.466085097571126</v>
      </c>
      <c r="C13">
        <f t="shared" si="1"/>
        <v>18.13760920914603</v>
      </c>
      <c r="D13">
        <f t="shared" si="1"/>
        <v>24.811140274628574</v>
      </c>
      <c r="E13">
        <f t="shared" si="1"/>
        <v>28.71337554967869</v>
      </c>
      <c r="F13">
        <f t="shared" si="1"/>
        <v>28.192137601801786</v>
      </c>
      <c r="G13">
        <f t="shared" si="1"/>
        <v>47.53705339710939</v>
      </c>
      <c r="H13">
        <f t="shared" si="1"/>
        <v>49.54495526704101</v>
      </c>
      <c r="I13">
        <f t="shared" si="1"/>
        <v>18.993595909246466</v>
      </c>
      <c r="J13">
        <f t="shared" si="1"/>
        <v>36.62102767385238</v>
      </c>
      <c r="K13">
        <f t="shared" si="1"/>
        <v>29.111333242419633</v>
      </c>
      <c r="L13">
        <f t="shared" si="1"/>
        <v>16.601662443510108</v>
      </c>
      <c r="M13">
        <f t="shared" si="1"/>
        <v>23.276863280647902</v>
      </c>
      <c r="N13">
        <f t="shared" si="1"/>
        <v>20.28290631172112</v>
      </c>
      <c r="O13">
        <f t="shared" si="1"/>
        <v>16.3271721404874</v>
      </c>
      <c r="P13">
        <f t="shared" si="1"/>
        <v>19.565866609770826</v>
      </c>
      <c r="Q13">
        <f t="shared" si="1"/>
        <v>12.394946896317483</v>
      </c>
      <c r="R13">
        <f aca="true" t="shared" si="2" ref="R13:AD13">R7/R$2</f>
        <v>15.24463347142577</v>
      </c>
      <c r="S13">
        <f t="shared" si="2"/>
        <v>13.773432913742868</v>
      </c>
      <c r="T13">
        <f t="shared" si="2"/>
        <v>10.148650205252054</v>
      </c>
      <c r="U13">
        <f t="shared" si="2"/>
        <v>10.25203313558636</v>
      </c>
      <c r="V13">
        <f t="shared" si="2"/>
        <v>8.234175275476852</v>
      </c>
      <c r="W13">
        <f t="shared" si="2"/>
        <v>6.192794934714885</v>
      </c>
      <c r="X13">
        <f t="shared" si="2"/>
        <v>4.853567239524512</v>
      </c>
      <c r="Y13">
        <f t="shared" si="2"/>
        <v>3.461448597366119</v>
      </c>
      <c r="Z13">
        <f t="shared" si="2"/>
        <v>3.654145391672077</v>
      </c>
      <c r="AA13">
        <f t="shared" si="2"/>
        <v>3.2106293500340475</v>
      </c>
      <c r="AB13">
        <f t="shared" si="2"/>
        <v>2.6975472876663478</v>
      </c>
      <c r="AC13">
        <f t="shared" si="2"/>
        <v>2.403022421350947</v>
      </c>
      <c r="AD13">
        <f t="shared" si="2"/>
        <v>2.3255856609513157</v>
      </c>
    </row>
    <row r="14" spans="1:30" ht="12.75">
      <c r="A14" t="s">
        <v>88</v>
      </c>
      <c r="B14">
        <f aca="true" t="shared" si="3" ref="B14:AD14">B8/B$2</f>
        <v>23.839662447257382</v>
      </c>
      <c r="C14">
        <f t="shared" si="3"/>
        <v>25.786485991576637</v>
      </c>
      <c r="D14">
        <f t="shared" si="3"/>
        <v>38.66720793805548</v>
      </c>
      <c r="E14">
        <f t="shared" si="3"/>
        <v>38.99316005471955</v>
      </c>
      <c r="F14">
        <f t="shared" si="3"/>
        <v>41.79401993355481</v>
      </c>
      <c r="G14">
        <f t="shared" si="3"/>
        <v>60.681692162171</v>
      </c>
      <c r="H14">
        <f t="shared" si="3"/>
        <v>61.565513329551884</v>
      </c>
      <c r="I14">
        <f t="shared" si="3"/>
        <v>24.387596899224803</v>
      </c>
      <c r="J14">
        <f t="shared" si="3"/>
        <v>49.171659727158854</v>
      </c>
      <c r="K14">
        <f t="shared" si="3"/>
        <v>37.836488699639695</v>
      </c>
      <c r="L14">
        <f t="shared" si="3"/>
        <v>24.143571104043616</v>
      </c>
      <c r="M14">
        <f t="shared" si="3"/>
        <v>30.459326788218803</v>
      </c>
      <c r="N14">
        <f t="shared" si="3"/>
        <v>25.284150777030753</v>
      </c>
      <c r="O14">
        <f t="shared" si="3"/>
        <v>21.045502084786666</v>
      </c>
      <c r="P14">
        <f t="shared" si="3"/>
        <v>25.124674685235984</v>
      </c>
      <c r="Q14">
        <f t="shared" si="3"/>
        <v>16.16383825686151</v>
      </c>
      <c r="R14">
        <f t="shared" si="3"/>
        <v>17.42954734219269</v>
      </c>
      <c r="S14">
        <f t="shared" si="3"/>
        <v>15.673214420109886</v>
      </c>
      <c r="T14">
        <f t="shared" si="3"/>
        <v>13.406699889258029</v>
      </c>
      <c r="U14">
        <f t="shared" si="3"/>
        <v>11.234049859949991</v>
      </c>
      <c r="V14">
        <f t="shared" si="3"/>
        <v>11.740247483221477</v>
      </c>
      <c r="W14">
        <f t="shared" si="3"/>
        <v>8.85361552028219</v>
      </c>
      <c r="X14">
        <f t="shared" si="3"/>
        <v>7.396964043419267</v>
      </c>
      <c r="Y14">
        <f t="shared" si="3"/>
        <v>5.768055200613338</v>
      </c>
      <c r="Z14">
        <f t="shared" si="3"/>
        <v>6.1841070023603475</v>
      </c>
      <c r="AA14">
        <f t="shared" si="3"/>
        <v>5.470703125</v>
      </c>
      <c r="AB14">
        <f t="shared" si="3"/>
        <v>4.5117698343504795</v>
      </c>
      <c r="AC14">
        <f t="shared" si="3"/>
        <v>3.807726779565075</v>
      </c>
      <c r="AD14">
        <f t="shared" si="3"/>
        <v>3.648648648648649</v>
      </c>
    </row>
  </sheetData>
  <printOptions/>
  <pageMargins left="0.75" right="0.75" top="1" bottom="1" header="0.5" footer="0.5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7">
      <selection activeCell="D42" sqref="D42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116</v>
      </c>
      <c r="B6">
        <v>0</v>
      </c>
      <c r="C6">
        <v>45</v>
      </c>
      <c r="D6">
        <v>919</v>
      </c>
      <c r="E6">
        <v>11.3</v>
      </c>
      <c r="F6">
        <v>2.2</v>
      </c>
      <c r="G6">
        <v>104</v>
      </c>
      <c r="I6">
        <v>1.7</v>
      </c>
      <c r="J6">
        <v>51.4</v>
      </c>
      <c r="K6">
        <v>96.90000000000006</v>
      </c>
      <c r="L6">
        <v>6.3</v>
      </c>
      <c r="N6">
        <v>967</v>
      </c>
      <c r="O6">
        <v>0.7999999999999995</v>
      </c>
      <c r="P6">
        <v>39.6</v>
      </c>
      <c r="Q6">
        <v>7.18</v>
      </c>
      <c r="R6">
        <v>216</v>
      </c>
      <c r="T6">
        <v>2.239999999999995</v>
      </c>
      <c r="U6">
        <v>2.39</v>
      </c>
      <c r="V6">
        <v>6.35</v>
      </c>
      <c r="X6">
        <v>4.629999999999977</v>
      </c>
      <c r="Y6">
        <v>25.8</v>
      </c>
      <c r="AA6">
        <v>2.2199999999999944</v>
      </c>
      <c r="AC6">
        <v>1.94</v>
      </c>
      <c r="AD6">
        <v>0.28</v>
      </c>
    </row>
    <row r="7" spans="1:30" ht="12.75">
      <c r="A7" t="s">
        <v>116</v>
      </c>
      <c r="B7">
        <v>0</v>
      </c>
      <c r="C7">
        <v>27</v>
      </c>
      <c r="D7">
        <v>876</v>
      </c>
      <c r="E7">
        <v>8.400000000000007</v>
      </c>
      <c r="F7">
        <v>1.9</v>
      </c>
      <c r="G7">
        <v>104</v>
      </c>
      <c r="I7">
        <v>1.01</v>
      </c>
      <c r="J7">
        <v>39.6</v>
      </c>
      <c r="K7">
        <v>74.29999999999993</v>
      </c>
      <c r="L7">
        <v>2.4</v>
      </c>
      <c r="N7">
        <v>965</v>
      </c>
      <c r="O7">
        <v>0.63</v>
      </c>
      <c r="P7">
        <v>33.4</v>
      </c>
      <c r="Q7">
        <v>6.349999999999994</v>
      </c>
      <c r="R7">
        <v>186</v>
      </c>
      <c r="T7">
        <v>2.07</v>
      </c>
      <c r="U7">
        <v>1.99</v>
      </c>
      <c r="V7">
        <v>5.98</v>
      </c>
      <c r="X7">
        <v>4.350000000000024</v>
      </c>
      <c r="Y7">
        <v>24</v>
      </c>
      <c r="AA7">
        <v>2.0800000000000054</v>
      </c>
      <c r="AC7">
        <v>1.75</v>
      </c>
      <c r="AD7">
        <v>0.25</v>
      </c>
    </row>
    <row r="8" spans="1:30" ht="12.75">
      <c r="A8" t="s">
        <v>116</v>
      </c>
      <c r="C8">
        <v>36</v>
      </c>
      <c r="D8">
        <v>897.5</v>
      </c>
      <c r="E8">
        <v>9.85</v>
      </c>
      <c r="F8">
        <v>2.05</v>
      </c>
      <c r="G8">
        <v>104</v>
      </c>
      <c r="I8">
        <v>1.355</v>
      </c>
      <c r="J8">
        <v>45.5</v>
      </c>
      <c r="K8">
        <v>85.6</v>
      </c>
      <c r="L8">
        <v>4.35</v>
      </c>
      <c r="N8">
        <v>966</v>
      </c>
      <c r="O8">
        <v>0.715</v>
      </c>
      <c r="P8">
        <v>36.5</v>
      </c>
      <c r="Q8">
        <v>6.765</v>
      </c>
      <c r="R8">
        <v>201</v>
      </c>
      <c r="T8">
        <v>2.155</v>
      </c>
      <c r="U8">
        <v>2.19</v>
      </c>
      <c r="V8">
        <v>6.165</v>
      </c>
      <c r="X8">
        <v>4.49</v>
      </c>
      <c r="Y8">
        <v>24.9</v>
      </c>
      <c r="AA8">
        <v>2.15</v>
      </c>
      <c r="AC8">
        <v>1.845</v>
      </c>
      <c r="AD8">
        <v>0.265</v>
      </c>
    </row>
    <row r="10" ht="12.75">
      <c r="A10" s="15" t="s">
        <v>238</v>
      </c>
    </row>
    <row r="11" spans="1:30" ht="12.75">
      <c r="A11" t="s">
        <v>0</v>
      </c>
      <c r="B11" t="s">
        <v>41</v>
      </c>
      <c r="C11" t="s">
        <v>10</v>
      </c>
      <c r="D11" t="s">
        <v>12</v>
      </c>
      <c r="E11" t="s">
        <v>35</v>
      </c>
      <c r="F11" t="s">
        <v>37</v>
      </c>
      <c r="G11" t="s">
        <v>20</v>
      </c>
      <c r="H11" t="s">
        <v>39</v>
      </c>
      <c r="I11" t="s">
        <v>127</v>
      </c>
      <c r="J11" t="s">
        <v>21</v>
      </c>
      <c r="K11" t="s">
        <v>22</v>
      </c>
      <c r="L11" t="s">
        <v>36</v>
      </c>
      <c r="M11" t="s">
        <v>23</v>
      </c>
      <c r="N11" t="s">
        <v>11</v>
      </c>
      <c r="O11" t="s">
        <v>128</v>
      </c>
      <c r="P11" t="s">
        <v>24</v>
      </c>
      <c r="Q11" t="s">
        <v>25</v>
      </c>
      <c r="R11" t="s">
        <v>19</v>
      </c>
      <c r="S11" t="s">
        <v>38</v>
      </c>
      <c r="T11" t="s">
        <v>26</v>
      </c>
      <c r="U11" t="s">
        <v>126</v>
      </c>
      <c r="V11" t="s">
        <v>27</v>
      </c>
      <c r="W11" t="s">
        <v>28</v>
      </c>
      <c r="X11" t="s">
        <v>29</v>
      </c>
      <c r="Y11" t="s">
        <v>18</v>
      </c>
      <c r="Z11" t="s">
        <v>30</v>
      </c>
      <c r="AA11" t="s">
        <v>31</v>
      </c>
      <c r="AB11" t="s">
        <v>32</v>
      </c>
      <c r="AC11" t="s">
        <v>33</v>
      </c>
      <c r="AD11" t="s">
        <v>34</v>
      </c>
    </row>
    <row r="12" spans="1:30" ht="12.75">
      <c r="A12" t="s">
        <v>116</v>
      </c>
      <c r="C12">
        <f aca="true" t="shared" si="0" ref="C12:AD12">C6/C$2</f>
        <v>70.86614173228347</v>
      </c>
      <c r="D12">
        <f t="shared" si="0"/>
        <v>131.4923451137502</v>
      </c>
      <c r="E12">
        <f t="shared" si="0"/>
        <v>132.94117647058823</v>
      </c>
      <c r="F12">
        <f t="shared" si="0"/>
        <v>104.76190476190476</v>
      </c>
      <c r="G12">
        <f t="shared" si="0"/>
        <v>145.8625525946704</v>
      </c>
      <c r="I12">
        <f t="shared" si="0"/>
        <v>56.666666666666664</v>
      </c>
      <c r="J12">
        <f t="shared" si="0"/>
        <v>74.81804949053857</v>
      </c>
      <c r="K12">
        <f t="shared" si="0"/>
        <v>54.59154929577468</v>
      </c>
      <c r="L12">
        <f t="shared" si="0"/>
        <v>88.73239436619718</v>
      </c>
      <c r="N12">
        <f t="shared" si="0"/>
        <v>45.82938388625592</v>
      </c>
      <c r="O12">
        <f t="shared" si="0"/>
        <v>36.7495061785107</v>
      </c>
      <c r="P12">
        <f t="shared" si="0"/>
        <v>29.246676514032494</v>
      </c>
      <c r="Q12">
        <f t="shared" si="0"/>
        <v>16.17117117117117</v>
      </c>
      <c r="R12">
        <f t="shared" si="0"/>
        <v>19.28571428571429</v>
      </c>
      <c r="T12">
        <f t="shared" si="0"/>
        <v>13.333333333333302</v>
      </c>
      <c r="U12">
        <f t="shared" si="0"/>
        <v>11.029072450392247</v>
      </c>
      <c r="V12">
        <f t="shared" si="0"/>
        <v>10.654362416107382</v>
      </c>
      <c r="X12">
        <f t="shared" si="0"/>
        <v>6.282225237449087</v>
      </c>
      <c r="Y12">
        <f t="shared" si="0"/>
        <v>5.670329670329671</v>
      </c>
      <c r="AA12">
        <f t="shared" si="0"/>
        <v>4.6249999999999885</v>
      </c>
      <c r="AC12">
        <f t="shared" si="0"/>
        <v>3.9350912778904665</v>
      </c>
      <c r="AD12">
        <f t="shared" si="0"/>
        <v>3.783783783783784</v>
      </c>
    </row>
    <row r="13" spans="1:30" ht="12.75">
      <c r="A13" t="s">
        <v>116</v>
      </c>
      <c r="C13">
        <f>C7/C$2</f>
        <v>42.51968503937008</v>
      </c>
      <c r="D13">
        <f>D7/D$2</f>
        <v>125.33981971669768</v>
      </c>
      <c r="E13">
        <f>E7/E$2</f>
        <v>98.82352941176478</v>
      </c>
      <c r="F13">
        <f>F7/F$2</f>
        <v>90.47619047619047</v>
      </c>
      <c r="G13">
        <f>G7/G$2</f>
        <v>145.8625525946704</v>
      </c>
      <c r="I13">
        <f>I7/I$2</f>
        <v>33.66666666666667</v>
      </c>
      <c r="J13">
        <f>J7/J$2</f>
        <v>57.64192139737991</v>
      </c>
      <c r="K13">
        <f>K7/K$2</f>
        <v>41.85915492957743</v>
      </c>
      <c r="L13">
        <f>L7/L$2</f>
        <v>33.802816901408455</v>
      </c>
      <c r="N13">
        <f>N7/N$2</f>
        <v>45.7345971563981</v>
      </c>
      <c r="O13">
        <f>O7/O$2</f>
        <v>28.940236115577196</v>
      </c>
      <c r="P13">
        <f>P7/P$2</f>
        <v>24.66765140324963</v>
      </c>
      <c r="Q13">
        <f>Q7/Q$2</f>
        <v>14.301801801801789</v>
      </c>
      <c r="R13">
        <f aca="true" t="shared" si="1" ref="R13:AD13">R7/R$2</f>
        <v>16.607142857142858</v>
      </c>
      <c r="T13">
        <f t="shared" si="1"/>
        <v>12.32142857142857</v>
      </c>
      <c r="U13">
        <f t="shared" si="1"/>
        <v>9.183202584217813</v>
      </c>
      <c r="V13">
        <f t="shared" si="1"/>
        <v>10.033557046979867</v>
      </c>
      <c r="X13">
        <f t="shared" si="1"/>
        <v>5.902306648575338</v>
      </c>
      <c r="Y13">
        <f t="shared" si="1"/>
        <v>5.274725274725275</v>
      </c>
      <c r="AA13">
        <f t="shared" si="1"/>
        <v>4.333333333333345</v>
      </c>
      <c r="AC13">
        <f t="shared" si="1"/>
        <v>3.5496957403651117</v>
      </c>
      <c r="AD13">
        <f t="shared" si="1"/>
        <v>3.3783783783783785</v>
      </c>
    </row>
    <row r="14" spans="1:30" ht="12.75">
      <c r="A14" t="s">
        <v>116</v>
      </c>
      <c r="C14">
        <f aca="true" t="shared" si="2" ref="C14:AD14">C8/C$2</f>
        <v>56.69291338582677</v>
      </c>
      <c r="D14">
        <f t="shared" si="2"/>
        <v>128.4160824152239</v>
      </c>
      <c r="E14">
        <f t="shared" si="2"/>
        <v>115.88235294117646</v>
      </c>
      <c r="F14">
        <f t="shared" si="2"/>
        <v>97.6190476190476</v>
      </c>
      <c r="G14">
        <f t="shared" si="2"/>
        <v>145.8625525946704</v>
      </c>
      <c r="I14">
        <f t="shared" si="2"/>
        <v>45.166666666666664</v>
      </c>
      <c r="J14">
        <f t="shared" si="2"/>
        <v>66.22998544395924</v>
      </c>
      <c r="K14">
        <f t="shared" si="2"/>
        <v>48.225352112676056</v>
      </c>
      <c r="L14">
        <f t="shared" si="2"/>
        <v>61.267605633802816</v>
      </c>
      <c r="N14">
        <f t="shared" si="2"/>
        <v>45.78199052132701</v>
      </c>
      <c r="O14">
        <f t="shared" si="2"/>
        <v>32.84487114704396</v>
      </c>
      <c r="P14">
        <f t="shared" si="2"/>
        <v>26.95716395864106</v>
      </c>
      <c r="Q14">
        <f t="shared" si="2"/>
        <v>15.236486486486486</v>
      </c>
      <c r="R14">
        <f t="shared" si="2"/>
        <v>17.946428571428573</v>
      </c>
      <c r="T14">
        <f t="shared" si="2"/>
        <v>12.82738095238095</v>
      </c>
      <c r="U14">
        <f t="shared" si="2"/>
        <v>10.10613751730503</v>
      </c>
      <c r="V14">
        <f t="shared" si="2"/>
        <v>10.343959731543624</v>
      </c>
      <c r="X14">
        <f t="shared" si="2"/>
        <v>6.092265943012212</v>
      </c>
      <c r="Y14">
        <f t="shared" si="2"/>
        <v>5.472527472527473</v>
      </c>
      <c r="AA14">
        <f t="shared" si="2"/>
        <v>4.479166666666667</v>
      </c>
      <c r="AC14">
        <f t="shared" si="2"/>
        <v>3.742393509127789</v>
      </c>
      <c r="AD14">
        <f t="shared" si="2"/>
        <v>3.5810810810810816</v>
      </c>
    </row>
  </sheetData>
  <printOptions/>
  <pageMargins left="0.75" right="0.75" top="1" bottom="1" header="0.5" footer="0.5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7">
      <selection activeCell="C42" sqref="C42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119</v>
      </c>
      <c r="B6">
        <v>0</v>
      </c>
      <c r="C6">
        <v>40.948705754541464</v>
      </c>
      <c r="D6">
        <v>943.6218454729934</v>
      </c>
      <c r="E6">
        <v>11.62455342898168</v>
      </c>
      <c r="F6">
        <v>2.1</v>
      </c>
      <c r="G6">
        <v>83.9749371855331</v>
      </c>
      <c r="H6">
        <v>4.3</v>
      </c>
      <c r="I6">
        <v>1.494091733469003</v>
      </c>
      <c r="J6">
        <v>56.49533797249414</v>
      </c>
      <c r="K6">
        <v>101.27682457100686</v>
      </c>
      <c r="L6">
        <v>7.0179604586851045</v>
      </c>
      <c r="M6">
        <v>10.874499799839818</v>
      </c>
      <c r="N6">
        <v>872.9061894026629</v>
      </c>
      <c r="O6">
        <v>0.9212898036332775</v>
      </c>
      <c r="P6">
        <v>42.28946127072374</v>
      </c>
      <c r="Q6">
        <v>7.973101674053824</v>
      </c>
      <c r="R6">
        <v>217.61517771678072</v>
      </c>
      <c r="S6">
        <v>4.1</v>
      </c>
      <c r="T6">
        <v>2.5615167940843717</v>
      </c>
      <c r="U6">
        <v>2.137964493311461</v>
      </c>
      <c r="V6">
        <v>6.962901937370978</v>
      </c>
      <c r="W6">
        <v>1.0324483090952552</v>
      </c>
      <c r="X6">
        <v>4.999386664815605</v>
      </c>
      <c r="Y6">
        <v>25.641941090707505</v>
      </c>
      <c r="Z6">
        <v>1.0024583217528247</v>
      </c>
      <c r="AA6">
        <v>2.5625673818919075</v>
      </c>
      <c r="AB6">
        <v>0.36339177242320114</v>
      </c>
      <c r="AC6">
        <v>2.074637735544136</v>
      </c>
      <c r="AD6">
        <v>0.3548296266678513</v>
      </c>
    </row>
    <row r="7" spans="1:30" ht="12.75">
      <c r="A7" t="s">
        <v>119</v>
      </c>
      <c r="B7">
        <v>0</v>
      </c>
      <c r="C7">
        <v>0.23129424545853183</v>
      </c>
      <c r="D7">
        <v>694.5781545270066</v>
      </c>
      <c r="E7">
        <v>10.225446571018322</v>
      </c>
      <c r="F7">
        <v>2.1</v>
      </c>
      <c r="G7">
        <v>74.0250628144669</v>
      </c>
      <c r="H7">
        <v>4.3</v>
      </c>
      <c r="I7">
        <v>0.6219082665309973</v>
      </c>
      <c r="J7">
        <v>47.10666202750586</v>
      </c>
      <c r="K7">
        <v>77.07917542899317</v>
      </c>
      <c r="L7">
        <v>3.882039541314896</v>
      </c>
      <c r="M7">
        <v>9.625500200160182</v>
      </c>
      <c r="N7">
        <v>748.4938105973372</v>
      </c>
      <c r="O7">
        <v>0.6967101963667224</v>
      </c>
      <c r="P7">
        <v>33.736538729276255</v>
      </c>
      <c r="Q7">
        <v>6.664898325946176</v>
      </c>
      <c r="R7">
        <v>156.9848222832193</v>
      </c>
      <c r="S7">
        <v>4.1</v>
      </c>
      <c r="T7">
        <v>2.0404832059156286</v>
      </c>
      <c r="U7">
        <v>1.8000355066885387</v>
      </c>
      <c r="V7">
        <v>5.819598062629023</v>
      </c>
      <c r="W7">
        <v>0.8535516909047447</v>
      </c>
      <c r="X7">
        <v>4.363113335184396</v>
      </c>
      <c r="Y7">
        <v>22.858058909292495</v>
      </c>
      <c r="Z7">
        <v>0.8525416782471752</v>
      </c>
      <c r="AA7">
        <v>2.279654840330315</v>
      </c>
      <c r="AB7">
        <v>0.278830449799021</v>
      </c>
      <c r="AC7">
        <v>1.7742511533447536</v>
      </c>
      <c r="AD7">
        <v>0.28072592888770426</v>
      </c>
    </row>
    <row r="8" spans="1:30" ht="12.75">
      <c r="A8" t="s">
        <v>119</v>
      </c>
      <c r="C8">
        <v>20.59</v>
      </c>
      <c r="D8">
        <v>819.1</v>
      </c>
      <c r="E8">
        <v>10.925</v>
      </c>
      <c r="F8">
        <v>2.1</v>
      </c>
      <c r="G8">
        <v>79</v>
      </c>
      <c r="H8">
        <v>4.3</v>
      </c>
      <c r="I8">
        <v>1.058</v>
      </c>
      <c r="J8">
        <v>51.801</v>
      </c>
      <c r="K8">
        <v>89.17800000000001</v>
      </c>
      <c r="L8">
        <v>5.45</v>
      </c>
      <c r="M8">
        <v>10.25</v>
      </c>
      <c r="N8">
        <v>810.7</v>
      </c>
      <c r="O8">
        <v>0.8089999999999999</v>
      </c>
      <c r="P8">
        <v>38.013</v>
      </c>
      <c r="Q8">
        <v>7.319</v>
      </c>
      <c r="R8">
        <v>187.3</v>
      </c>
      <c r="S8">
        <v>4.1</v>
      </c>
      <c r="T8">
        <v>2.301</v>
      </c>
      <c r="U8">
        <v>1.969</v>
      </c>
      <c r="V8">
        <v>6.39125</v>
      </c>
      <c r="W8">
        <v>0.943</v>
      </c>
      <c r="X8">
        <v>4.68125</v>
      </c>
      <c r="Y8">
        <v>24.25</v>
      </c>
      <c r="Z8">
        <v>0.9275</v>
      </c>
      <c r="AA8">
        <v>2.421111111111111</v>
      </c>
      <c r="AB8">
        <v>0.32111111111111107</v>
      </c>
      <c r="AC8">
        <v>1.9244444444444448</v>
      </c>
      <c r="AD8">
        <v>0.31777777777777777</v>
      </c>
    </row>
    <row r="10" ht="12.75">
      <c r="A10" s="15" t="s">
        <v>238</v>
      </c>
    </row>
    <row r="11" spans="1:30" ht="12.75">
      <c r="A11" t="s">
        <v>0</v>
      </c>
      <c r="B11" t="s">
        <v>41</v>
      </c>
      <c r="C11" t="s">
        <v>10</v>
      </c>
      <c r="D11" t="s">
        <v>12</v>
      </c>
      <c r="E11" t="s">
        <v>35</v>
      </c>
      <c r="F11" t="s">
        <v>37</v>
      </c>
      <c r="G11" t="s">
        <v>20</v>
      </c>
      <c r="H11" t="s">
        <v>39</v>
      </c>
      <c r="I11" t="s">
        <v>127</v>
      </c>
      <c r="J11" t="s">
        <v>21</v>
      </c>
      <c r="K11" t="s">
        <v>22</v>
      </c>
      <c r="L11" t="s">
        <v>36</v>
      </c>
      <c r="M11" t="s">
        <v>23</v>
      </c>
      <c r="N11" t="s">
        <v>11</v>
      </c>
      <c r="O11" t="s">
        <v>128</v>
      </c>
      <c r="P11" t="s">
        <v>24</v>
      </c>
      <c r="Q11" t="s">
        <v>25</v>
      </c>
      <c r="R11" t="s">
        <v>19</v>
      </c>
      <c r="S11" t="s">
        <v>38</v>
      </c>
      <c r="T11" t="s">
        <v>26</v>
      </c>
      <c r="U11" t="s">
        <v>126</v>
      </c>
      <c r="V11" t="s">
        <v>27</v>
      </c>
      <c r="W11" t="s">
        <v>28</v>
      </c>
      <c r="X11" t="s">
        <v>29</v>
      </c>
      <c r="Y11" t="s">
        <v>18</v>
      </c>
      <c r="Z11" t="s">
        <v>30</v>
      </c>
      <c r="AA11" t="s">
        <v>31</v>
      </c>
      <c r="AB11" t="s">
        <v>32</v>
      </c>
      <c r="AC11" t="s">
        <v>33</v>
      </c>
      <c r="AD11" t="s">
        <v>34</v>
      </c>
    </row>
    <row r="12" spans="1:30" ht="12.75">
      <c r="A12" t="s">
        <v>119</v>
      </c>
      <c r="C12">
        <f aca="true" t="shared" si="0" ref="C12:AD12">C6/C$2</f>
        <v>64.48615079455348</v>
      </c>
      <c r="D12">
        <f t="shared" si="0"/>
        <v>135.01528766246867</v>
      </c>
      <c r="E12">
        <f t="shared" si="0"/>
        <v>136.7594521056668</v>
      </c>
      <c r="F12">
        <f t="shared" si="0"/>
        <v>100</v>
      </c>
      <c r="G12">
        <f t="shared" si="0"/>
        <v>117.7769104986439</v>
      </c>
      <c r="H12">
        <f t="shared" si="0"/>
        <v>104.8780487804878</v>
      </c>
      <c r="I12">
        <f t="shared" si="0"/>
        <v>49.8030577823001</v>
      </c>
      <c r="J12">
        <f t="shared" si="0"/>
        <v>82.23484421032626</v>
      </c>
      <c r="K12">
        <f t="shared" si="0"/>
        <v>57.05736595549682</v>
      </c>
      <c r="L12">
        <f t="shared" si="0"/>
        <v>98.84451350260711</v>
      </c>
      <c r="M12">
        <f t="shared" si="0"/>
        <v>39.40036159362253</v>
      </c>
      <c r="N12">
        <f t="shared" si="0"/>
        <v>41.36996158306459</v>
      </c>
      <c r="O12">
        <f t="shared" si="0"/>
        <v>42.32118166352508</v>
      </c>
      <c r="P12">
        <f t="shared" si="0"/>
        <v>31.232984690342494</v>
      </c>
      <c r="Q12">
        <f t="shared" si="0"/>
        <v>17.957436202823928</v>
      </c>
      <c r="R12">
        <f t="shared" si="0"/>
        <v>19.429926581855423</v>
      </c>
      <c r="S12">
        <f t="shared" si="0"/>
        <v>13.26860841423948</v>
      </c>
      <c r="T12">
        <f t="shared" si="0"/>
        <v>15.247123774311735</v>
      </c>
      <c r="U12">
        <f t="shared" si="0"/>
        <v>9.8660105828863</v>
      </c>
      <c r="V12">
        <f t="shared" si="0"/>
        <v>11.682721371427816</v>
      </c>
      <c r="W12">
        <f t="shared" si="0"/>
        <v>9.559706565696807</v>
      </c>
      <c r="X12">
        <f t="shared" si="0"/>
        <v>6.783428310468935</v>
      </c>
      <c r="Y12">
        <f t="shared" si="0"/>
        <v>5.635591448507144</v>
      </c>
      <c r="Z12">
        <f t="shared" si="0"/>
        <v>6.112550742395272</v>
      </c>
      <c r="AA12">
        <f t="shared" si="0"/>
        <v>5.338682045608141</v>
      </c>
      <c r="AB12">
        <f t="shared" si="0"/>
        <v>4.9106996273405565</v>
      </c>
      <c r="AC12">
        <f t="shared" si="0"/>
        <v>4.208190132949566</v>
      </c>
      <c r="AD12">
        <f t="shared" si="0"/>
        <v>4.794994954970964</v>
      </c>
    </row>
    <row r="13" spans="1:30" ht="12.75">
      <c r="A13" t="s">
        <v>119</v>
      </c>
      <c r="C13">
        <f aca="true" t="shared" si="1" ref="C13:Q13">C7/C$2</f>
        <v>0.36424290623390837</v>
      </c>
      <c r="D13">
        <f t="shared" si="1"/>
        <v>99.38162176663423</v>
      </c>
      <c r="E13">
        <f t="shared" si="1"/>
        <v>120.29937142374496</v>
      </c>
      <c r="F13">
        <f t="shared" si="1"/>
        <v>100</v>
      </c>
      <c r="G13">
        <f t="shared" si="1"/>
        <v>103.82196748172078</v>
      </c>
      <c r="H13">
        <f t="shared" si="1"/>
        <v>104.8780487804878</v>
      </c>
      <c r="I13">
        <f t="shared" si="1"/>
        <v>20.730275551033245</v>
      </c>
      <c r="J13">
        <f t="shared" si="1"/>
        <v>68.5686492394554</v>
      </c>
      <c r="K13">
        <f t="shared" si="1"/>
        <v>43.42488756562996</v>
      </c>
      <c r="L13">
        <f t="shared" si="1"/>
        <v>54.676613257956284</v>
      </c>
      <c r="M13">
        <f t="shared" si="1"/>
        <v>34.87500072521805</v>
      </c>
      <c r="N13">
        <f t="shared" si="1"/>
        <v>35.47364031267001</v>
      </c>
      <c r="O13">
        <f t="shared" si="1"/>
        <v>32.004694582512855</v>
      </c>
      <c r="P13">
        <f t="shared" si="1"/>
        <v>24.916202901976554</v>
      </c>
      <c r="Q13">
        <f t="shared" si="1"/>
        <v>15.01103226564454</v>
      </c>
      <c r="R13">
        <f aca="true" t="shared" si="2" ref="R13:AD13">R7/R$2</f>
        <v>14.016501989573152</v>
      </c>
      <c r="S13">
        <f t="shared" si="2"/>
        <v>13.26860841423948</v>
      </c>
      <c r="T13">
        <f t="shared" si="2"/>
        <v>12.145733368545407</v>
      </c>
      <c r="U13">
        <f t="shared" si="2"/>
        <v>8.30657824960101</v>
      </c>
      <c r="V13">
        <f t="shared" si="2"/>
        <v>9.764426279578897</v>
      </c>
      <c r="W13">
        <f t="shared" si="2"/>
        <v>7.903256397266155</v>
      </c>
      <c r="X13">
        <f t="shared" si="2"/>
        <v>5.920099504999181</v>
      </c>
      <c r="Y13">
        <f t="shared" si="2"/>
        <v>5.0237492108335156</v>
      </c>
      <c r="Z13">
        <f t="shared" si="2"/>
        <v>5.198424867360824</v>
      </c>
      <c r="AA13">
        <f t="shared" si="2"/>
        <v>4.749280917354823</v>
      </c>
      <c r="AB13">
        <f t="shared" si="2"/>
        <v>3.7679790513381217</v>
      </c>
      <c r="AC13">
        <f t="shared" si="2"/>
        <v>3.5988867207804334</v>
      </c>
      <c r="AD13">
        <f t="shared" si="2"/>
        <v>3.7935936336176255</v>
      </c>
    </row>
    <row r="14" spans="1:30" ht="12.75">
      <c r="A14" t="s">
        <v>119</v>
      </c>
      <c r="C14">
        <f aca="true" t="shared" si="3" ref="C14:AD14">C8/C$2</f>
        <v>32.425196850393704</v>
      </c>
      <c r="D14">
        <f t="shared" si="3"/>
        <v>117.19845471455145</v>
      </c>
      <c r="E14">
        <f t="shared" si="3"/>
        <v>128.52941176470588</v>
      </c>
      <c r="F14">
        <f t="shared" si="3"/>
        <v>100</v>
      </c>
      <c r="G14">
        <f t="shared" si="3"/>
        <v>110.79943899018234</v>
      </c>
      <c r="H14">
        <f t="shared" si="3"/>
        <v>104.8780487804878</v>
      </c>
      <c r="I14">
        <f t="shared" si="3"/>
        <v>35.26666666666667</v>
      </c>
      <c r="J14">
        <f t="shared" si="3"/>
        <v>75.40174672489083</v>
      </c>
      <c r="K14">
        <f t="shared" si="3"/>
        <v>50.24112676056339</v>
      </c>
      <c r="L14">
        <f t="shared" si="3"/>
        <v>76.7605633802817</v>
      </c>
      <c r="M14">
        <f t="shared" si="3"/>
        <v>37.13768115942029</v>
      </c>
      <c r="N14">
        <f t="shared" si="3"/>
        <v>38.4218009478673</v>
      </c>
      <c r="O14">
        <f t="shared" si="3"/>
        <v>37.16293812301897</v>
      </c>
      <c r="P14">
        <f t="shared" si="3"/>
        <v>28.074593796159522</v>
      </c>
      <c r="Q14">
        <f t="shared" si="3"/>
        <v>16.484234234234233</v>
      </c>
      <c r="R14">
        <f t="shared" si="3"/>
        <v>16.72321428571429</v>
      </c>
      <c r="S14">
        <f t="shared" si="3"/>
        <v>13.26860841423948</v>
      </c>
      <c r="T14">
        <f t="shared" si="3"/>
        <v>13.696428571428571</v>
      </c>
      <c r="U14">
        <f t="shared" si="3"/>
        <v>9.086294416243655</v>
      </c>
      <c r="V14">
        <f t="shared" si="3"/>
        <v>10.723573825503356</v>
      </c>
      <c r="W14">
        <f t="shared" si="3"/>
        <v>8.731481481481481</v>
      </c>
      <c r="X14">
        <f t="shared" si="3"/>
        <v>6.351763907734058</v>
      </c>
      <c r="Y14">
        <f t="shared" si="3"/>
        <v>5.32967032967033</v>
      </c>
      <c r="Z14">
        <f t="shared" si="3"/>
        <v>5.655487804878049</v>
      </c>
      <c r="AA14">
        <f t="shared" si="3"/>
        <v>5.043981481481482</v>
      </c>
      <c r="AB14">
        <f t="shared" si="3"/>
        <v>4.339339339339339</v>
      </c>
      <c r="AC14">
        <f t="shared" si="3"/>
        <v>3.9035384268649995</v>
      </c>
      <c r="AD14">
        <f t="shared" si="3"/>
        <v>4.2942942942942945</v>
      </c>
    </row>
  </sheetData>
  <printOptions/>
  <pageMargins left="0.75" right="0.75" top="1" bottom="1" header="0.5" footer="0.5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7">
      <selection activeCell="C42" sqref="C42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120</v>
      </c>
      <c r="B6">
        <v>1.2977378109978257</v>
      </c>
      <c r="C6">
        <v>49.984681292387535</v>
      </c>
      <c r="D6">
        <v>622.559790305803</v>
      </c>
      <c r="E6">
        <v>8.252539449393595</v>
      </c>
      <c r="F6">
        <v>2.521092041079032</v>
      </c>
      <c r="G6">
        <v>90.94900754736977</v>
      </c>
      <c r="H6">
        <v>5.805705675312341</v>
      </c>
      <c r="I6">
        <v>2.3416578673794044</v>
      </c>
      <c r="J6">
        <v>61.719877963382224</v>
      </c>
      <c r="K6">
        <v>108.88668757911347</v>
      </c>
      <c r="L6">
        <v>6.385164654424502</v>
      </c>
      <c r="M6">
        <v>12.463841749822084</v>
      </c>
      <c r="N6">
        <v>606.2717679467871</v>
      </c>
      <c r="O6">
        <v>1.0159180950926343</v>
      </c>
      <c r="P6">
        <v>47.8881774845724</v>
      </c>
      <c r="Q6">
        <v>8.548082139269766</v>
      </c>
      <c r="R6">
        <v>258.83038763674676</v>
      </c>
      <c r="S6">
        <v>5.175951740597615</v>
      </c>
      <c r="T6">
        <v>2.5319354535577956</v>
      </c>
      <c r="U6">
        <v>2.061128643418388</v>
      </c>
      <c r="V6">
        <v>7.262060548465458</v>
      </c>
      <c r="W6">
        <v>0.9717006731918395</v>
      </c>
      <c r="X6">
        <v>5.1458831950810335</v>
      </c>
      <c r="Y6">
        <v>22.591726896458344</v>
      </c>
      <c r="Z6">
        <v>0.9863340802347237</v>
      </c>
      <c r="AA6">
        <v>2.6135503557642887</v>
      </c>
      <c r="AB6">
        <v>0.3829128784747797</v>
      </c>
      <c r="AC6">
        <v>2.389284250579332</v>
      </c>
      <c r="AD6">
        <v>0.3435653744329407</v>
      </c>
    </row>
    <row r="7" spans="1:30" ht="12.75">
      <c r="A7" t="s">
        <v>120</v>
      </c>
      <c r="B7">
        <v>0.5747621890021744</v>
      </c>
      <c r="C7">
        <v>27.315318707612466</v>
      </c>
      <c r="D7">
        <v>437.29020969419696</v>
      </c>
      <c r="E7">
        <v>5.479960550606406</v>
      </c>
      <c r="F7">
        <v>1.3639079589209675</v>
      </c>
      <c r="G7">
        <v>62.925992452630226</v>
      </c>
      <c r="H7">
        <v>3.93179432468766</v>
      </c>
      <c r="I7">
        <v>1.6708421326205956</v>
      </c>
      <c r="J7">
        <v>32.092622036617776</v>
      </c>
      <c r="K7">
        <v>59.95581242088654</v>
      </c>
      <c r="L7">
        <v>4.714835345575498</v>
      </c>
      <c r="M7">
        <v>7.303658250177915</v>
      </c>
      <c r="N7">
        <v>405.08323205321295</v>
      </c>
      <c r="O7">
        <v>0.7290819049073657</v>
      </c>
      <c r="P7">
        <v>29.88432251542759</v>
      </c>
      <c r="Q7">
        <v>6.169417860730234</v>
      </c>
      <c r="R7">
        <v>233.41961236325324</v>
      </c>
      <c r="S7">
        <v>4.6890482594023855</v>
      </c>
      <c r="T7">
        <v>1.9955645464422043</v>
      </c>
      <c r="U7">
        <v>1.8938713565816119</v>
      </c>
      <c r="V7">
        <v>5.882939451534542</v>
      </c>
      <c r="W7">
        <v>0.8082993268081605</v>
      </c>
      <c r="X7">
        <v>4.324116804918967</v>
      </c>
      <c r="Y7">
        <v>19.645773103541654</v>
      </c>
      <c r="Z7">
        <v>0.8561659197652763</v>
      </c>
      <c r="AA7">
        <v>2.1989496442357113</v>
      </c>
      <c r="AB7">
        <v>0.33708712152522025</v>
      </c>
      <c r="AC7">
        <v>2.040715749420668</v>
      </c>
      <c r="AD7">
        <v>0.3014346255670593</v>
      </c>
    </row>
    <row r="8" spans="1:30" ht="12.75">
      <c r="A8" t="s">
        <v>120</v>
      </c>
      <c r="B8">
        <v>0.93625</v>
      </c>
      <c r="C8">
        <v>38.65</v>
      </c>
      <c r="D8">
        <v>529.925</v>
      </c>
      <c r="E8">
        <v>6.86625</v>
      </c>
      <c r="F8">
        <v>1.9425</v>
      </c>
      <c r="G8">
        <v>76.9375</v>
      </c>
      <c r="H8">
        <v>4.86875</v>
      </c>
      <c r="I8">
        <v>2.00625</v>
      </c>
      <c r="J8">
        <v>46.90625</v>
      </c>
      <c r="K8">
        <v>84.42125</v>
      </c>
      <c r="L8">
        <v>5.55</v>
      </c>
      <c r="M8">
        <v>9.88375</v>
      </c>
      <c r="N8">
        <v>505.6775</v>
      </c>
      <c r="O8">
        <v>0.8725</v>
      </c>
      <c r="P8">
        <v>38.88625</v>
      </c>
      <c r="Q8">
        <v>7.35875</v>
      </c>
      <c r="R8">
        <v>246.125</v>
      </c>
      <c r="S8">
        <v>4.9325</v>
      </c>
      <c r="T8">
        <v>2.26375</v>
      </c>
      <c r="U8">
        <v>1.9775</v>
      </c>
      <c r="V8">
        <v>6.5725</v>
      </c>
      <c r="W8">
        <v>0.89</v>
      </c>
      <c r="X8">
        <v>4.735</v>
      </c>
      <c r="Y8">
        <v>21.11875</v>
      </c>
      <c r="Z8">
        <v>0.92125</v>
      </c>
      <c r="AA8">
        <v>2.40625</v>
      </c>
      <c r="AB8">
        <v>0.36</v>
      </c>
      <c r="AC8">
        <v>2.215</v>
      </c>
      <c r="AD8">
        <v>0.3225</v>
      </c>
    </row>
    <row r="10" ht="12.75">
      <c r="A10" s="15" t="s">
        <v>238</v>
      </c>
    </row>
    <row r="11" spans="1:30" ht="12.75">
      <c r="A11" t="s">
        <v>0</v>
      </c>
      <c r="B11" t="s">
        <v>41</v>
      </c>
      <c r="C11" t="s">
        <v>10</v>
      </c>
      <c r="D11" t="s">
        <v>12</v>
      </c>
      <c r="E11" t="s">
        <v>35</v>
      </c>
      <c r="F11" t="s">
        <v>37</v>
      </c>
      <c r="G11" t="s">
        <v>20</v>
      </c>
      <c r="H11" t="s">
        <v>39</v>
      </c>
      <c r="I11" t="s">
        <v>127</v>
      </c>
      <c r="J11" t="s">
        <v>21</v>
      </c>
      <c r="K11" t="s">
        <v>22</v>
      </c>
      <c r="L11" t="s">
        <v>36</v>
      </c>
      <c r="M11" t="s">
        <v>23</v>
      </c>
      <c r="N11" t="s">
        <v>11</v>
      </c>
      <c r="O11" t="s">
        <v>128</v>
      </c>
      <c r="P11" t="s">
        <v>24</v>
      </c>
      <c r="Q11" t="s">
        <v>25</v>
      </c>
      <c r="R11" t="s">
        <v>19</v>
      </c>
      <c r="S11" t="s">
        <v>38</v>
      </c>
      <c r="T11" t="s">
        <v>26</v>
      </c>
      <c r="U11" t="s">
        <v>126</v>
      </c>
      <c r="V11" t="s">
        <v>27</v>
      </c>
      <c r="W11" t="s">
        <v>28</v>
      </c>
      <c r="X11" t="s">
        <v>29</v>
      </c>
      <c r="Y11" t="s">
        <v>18</v>
      </c>
      <c r="Z11" t="s">
        <v>30</v>
      </c>
      <c r="AA11" t="s">
        <v>31</v>
      </c>
      <c r="AB11" t="s">
        <v>32</v>
      </c>
      <c r="AC11" t="s">
        <v>33</v>
      </c>
      <c r="AD11" t="s">
        <v>34</v>
      </c>
    </row>
    <row r="12" spans="1:30" ht="12.75">
      <c r="A12" t="s">
        <v>120</v>
      </c>
      <c r="B12">
        <f>B6/B$2</f>
        <v>164.27060898706654</v>
      </c>
      <c r="C12">
        <f aca="true" t="shared" si="0" ref="C12:AD12">C6/C$2</f>
        <v>78.71603353131896</v>
      </c>
      <c r="D12">
        <f t="shared" si="0"/>
        <v>89.07709118697996</v>
      </c>
      <c r="E12">
        <f t="shared" si="0"/>
        <v>97.08869940463052</v>
      </c>
      <c r="F12">
        <f t="shared" si="0"/>
        <v>120.05200195614438</v>
      </c>
      <c r="G12">
        <f t="shared" si="0"/>
        <v>127.55821535395481</v>
      </c>
      <c r="H12">
        <f t="shared" si="0"/>
        <v>141.60257744664244</v>
      </c>
      <c r="I12">
        <f t="shared" si="0"/>
        <v>78.05526224598015</v>
      </c>
      <c r="J12">
        <f t="shared" si="0"/>
        <v>89.83970591467572</v>
      </c>
      <c r="K12">
        <f t="shared" si="0"/>
        <v>61.34461272062731</v>
      </c>
      <c r="L12">
        <f t="shared" si="0"/>
        <v>89.93189654119017</v>
      </c>
      <c r="M12">
        <f t="shared" si="0"/>
        <v>45.15884691964523</v>
      </c>
      <c r="N12">
        <f t="shared" si="0"/>
        <v>28.733259144397493</v>
      </c>
      <c r="O12">
        <f t="shared" si="0"/>
        <v>46.668110390584516</v>
      </c>
      <c r="P12">
        <f t="shared" si="0"/>
        <v>35.36793019540059</v>
      </c>
      <c r="Q12">
        <f t="shared" si="0"/>
        <v>19.25243725060758</v>
      </c>
      <c r="R12">
        <f t="shared" si="0"/>
        <v>23.109856038995247</v>
      </c>
      <c r="S12">
        <f t="shared" si="0"/>
        <v>16.750652882192927</v>
      </c>
      <c r="T12">
        <f t="shared" si="0"/>
        <v>15.07104436641545</v>
      </c>
      <c r="U12">
        <f t="shared" si="0"/>
        <v>9.511438132987484</v>
      </c>
      <c r="V12">
        <f t="shared" si="0"/>
        <v>12.184665349774258</v>
      </c>
      <c r="W12">
        <f t="shared" si="0"/>
        <v>8.997228455479995</v>
      </c>
      <c r="X12">
        <f t="shared" si="0"/>
        <v>6.982202435659476</v>
      </c>
      <c r="Y12">
        <f t="shared" si="0"/>
        <v>4.965214702518318</v>
      </c>
      <c r="Z12">
        <f t="shared" si="0"/>
        <v>6.014232196553193</v>
      </c>
      <c r="AA12">
        <f t="shared" si="0"/>
        <v>5.4448965745089355</v>
      </c>
      <c r="AB12">
        <f t="shared" si="0"/>
        <v>5.174498357767294</v>
      </c>
      <c r="AC12">
        <f t="shared" si="0"/>
        <v>4.8464183581730875</v>
      </c>
      <c r="AD12">
        <f t="shared" si="0"/>
        <v>4.642775330174874</v>
      </c>
    </row>
    <row r="13" spans="1:30" ht="12.75">
      <c r="A13" t="s">
        <v>120</v>
      </c>
      <c r="B13">
        <f aca="true" t="shared" si="1" ref="B13:Q13">B7/B$2</f>
        <v>72.75470746862966</v>
      </c>
      <c r="C13">
        <f t="shared" si="1"/>
        <v>43.01624993324798</v>
      </c>
      <c r="D13">
        <f t="shared" si="1"/>
        <v>62.568351651766626</v>
      </c>
      <c r="E13">
        <f t="shared" si="1"/>
        <v>64.47012412478124</v>
      </c>
      <c r="F13">
        <f t="shared" si="1"/>
        <v>64.94799804385559</v>
      </c>
      <c r="G13">
        <f t="shared" si="1"/>
        <v>88.25524888166933</v>
      </c>
      <c r="H13">
        <f t="shared" si="1"/>
        <v>95.89742255335756</v>
      </c>
      <c r="I13">
        <f t="shared" si="1"/>
        <v>55.694737754019854</v>
      </c>
      <c r="J13">
        <f t="shared" si="1"/>
        <v>46.71415143612485</v>
      </c>
      <c r="K13">
        <f t="shared" si="1"/>
        <v>33.77792249064031</v>
      </c>
      <c r="L13">
        <f t="shared" si="1"/>
        <v>66.40613162782392</v>
      </c>
      <c r="M13">
        <f t="shared" si="1"/>
        <v>26.462529891948964</v>
      </c>
      <c r="N13">
        <f t="shared" si="1"/>
        <v>19.198257443280234</v>
      </c>
      <c r="O13">
        <f t="shared" si="1"/>
        <v>33.49174996129201</v>
      </c>
      <c r="P13">
        <f t="shared" si="1"/>
        <v>22.0711392285285</v>
      </c>
      <c r="Q13">
        <f t="shared" si="1"/>
        <v>13.89508527191494</v>
      </c>
      <c r="R13">
        <f aca="true" t="shared" si="2" ref="R13:AD13">R7/R$2</f>
        <v>20.84103681814761</v>
      </c>
      <c r="S13">
        <f t="shared" si="2"/>
        <v>15.174913460849144</v>
      </c>
      <c r="T13">
        <f t="shared" si="2"/>
        <v>11.87836039548931</v>
      </c>
      <c r="U13">
        <f t="shared" si="2"/>
        <v>8.739600168812238</v>
      </c>
      <c r="V13">
        <f t="shared" si="2"/>
        <v>9.87070377774252</v>
      </c>
      <c r="W13">
        <f t="shared" si="2"/>
        <v>7.484253026001486</v>
      </c>
      <c r="X13">
        <f t="shared" si="2"/>
        <v>5.867186980894121</v>
      </c>
      <c r="Y13">
        <f t="shared" si="2"/>
        <v>4.317752330448715</v>
      </c>
      <c r="Z13">
        <f t="shared" si="2"/>
        <v>5.220523901007782</v>
      </c>
      <c r="AA13">
        <f t="shared" si="2"/>
        <v>4.581145092157732</v>
      </c>
      <c r="AB13">
        <f t="shared" si="2"/>
        <v>4.555231371962436</v>
      </c>
      <c r="AC13">
        <f t="shared" si="2"/>
        <v>4.139382858865452</v>
      </c>
      <c r="AD13">
        <f t="shared" si="2"/>
        <v>4.073440886041342</v>
      </c>
    </row>
    <row r="14" spans="1:30" ht="12.75">
      <c r="A14" t="s">
        <v>120</v>
      </c>
      <c r="B14">
        <f aca="true" t="shared" si="3" ref="B14:AD14">B8/B$2</f>
        <v>118.51265822784809</v>
      </c>
      <c r="C14">
        <f t="shared" si="3"/>
        <v>60.86614173228346</v>
      </c>
      <c r="D14">
        <f t="shared" si="3"/>
        <v>75.8227214193733</v>
      </c>
      <c r="E14">
        <f t="shared" si="3"/>
        <v>80.77941176470587</v>
      </c>
      <c r="F14">
        <f t="shared" si="3"/>
        <v>92.49999999999999</v>
      </c>
      <c r="G14">
        <f t="shared" si="3"/>
        <v>107.90673211781207</v>
      </c>
      <c r="H14">
        <f t="shared" si="3"/>
        <v>118.75</v>
      </c>
      <c r="I14">
        <f t="shared" si="3"/>
        <v>66.875</v>
      </c>
      <c r="J14">
        <f t="shared" si="3"/>
        <v>68.27692867540028</v>
      </c>
      <c r="K14">
        <f t="shared" si="3"/>
        <v>47.56126760563381</v>
      </c>
      <c r="L14">
        <f t="shared" si="3"/>
        <v>78.16901408450704</v>
      </c>
      <c r="M14">
        <f t="shared" si="3"/>
        <v>35.810688405797094</v>
      </c>
      <c r="N14">
        <f t="shared" si="3"/>
        <v>23.96575829383886</v>
      </c>
      <c r="O14">
        <f t="shared" si="3"/>
        <v>40.079930175938266</v>
      </c>
      <c r="P14">
        <f t="shared" si="3"/>
        <v>28.719534711964545</v>
      </c>
      <c r="Q14">
        <f t="shared" si="3"/>
        <v>16.57376126126126</v>
      </c>
      <c r="R14">
        <f t="shared" si="3"/>
        <v>21.97544642857143</v>
      </c>
      <c r="S14">
        <f t="shared" si="3"/>
        <v>15.962783171521036</v>
      </c>
      <c r="T14">
        <f t="shared" si="3"/>
        <v>13.47470238095238</v>
      </c>
      <c r="U14">
        <f t="shared" si="3"/>
        <v>9.125519150899862</v>
      </c>
      <c r="V14">
        <f t="shared" si="3"/>
        <v>11.02768456375839</v>
      </c>
      <c r="W14">
        <f t="shared" si="3"/>
        <v>8.24074074074074</v>
      </c>
      <c r="X14">
        <f t="shared" si="3"/>
        <v>6.424694708276799</v>
      </c>
      <c r="Y14">
        <f t="shared" si="3"/>
        <v>4.641483516483516</v>
      </c>
      <c r="Z14">
        <f t="shared" si="3"/>
        <v>5.617378048780488</v>
      </c>
      <c r="AA14">
        <f t="shared" si="3"/>
        <v>5.013020833333334</v>
      </c>
      <c r="AB14">
        <f t="shared" si="3"/>
        <v>4.864864864864865</v>
      </c>
      <c r="AC14">
        <f t="shared" si="3"/>
        <v>4.492900608519269</v>
      </c>
      <c r="AD14">
        <f t="shared" si="3"/>
        <v>4.358108108108109</v>
      </c>
    </row>
  </sheetData>
  <printOptions/>
  <pageMargins left="0.75" right="0.75" top="1" bottom="1" header="0.5" footer="0.5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7">
      <selection activeCell="C42" sqref="C42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120</v>
      </c>
      <c r="B6">
        <v>0.708676828637303</v>
      </c>
      <c r="C6">
        <v>30.39139240753243</v>
      </c>
      <c r="D6">
        <v>440.8972931971275</v>
      </c>
      <c r="E6">
        <v>5.67134172655483</v>
      </c>
      <c r="F6">
        <v>1.9351240217616077</v>
      </c>
      <c r="G6">
        <v>86.4806660730841</v>
      </c>
      <c r="H6">
        <v>4.43326068366072</v>
      </c>
      <c r="I6">
        <v>1.979155393641739</v>
      </c>
      <c r="J6">
        <v>34.448565301281754</v>
      </c>
      <c r="K6">
        <v>69.61592485335754</v>
      </c>
      <c r="L6">
        <v>2.809630817125405</v>
      </c>
      <c r="M6">
        <v>8.704030507168438</v>
      </c>
      <c r="N6">
        <v>893.5537535763073</v>
      </c>
      <c r="O6">
        <v>0.7941879664712473</v>
      </c>
      <c r="P6">
        <v>36.12617913749164</v>
      </c>
      <c r="Q6">
        <v>7.706454558139387</v>
      </c>
      <c r="R6">
        <v>256.55690657880365</v>
      </c>
      <c r="S6">
        <v>5.475527103686325</v>
      </c>
      <c r="T6">
        <v>2.4383884089689354</v>
      </c>
      <c r="U6">
        <v>2.6932980860775118</v>
      </c>
      <c r="V6">
        <v>7.015387519070224</v>
      </c>
      <c r="W6">
        <v>0.970131470918602</v>
      </c>
      <c r="X6">
        <v>5.023599931436931</v>
      </c>
      <c r="Y6">
        <v>22.70747233783324</v>
      </c>
      <c r="Z6">
        <v>0.8854780258708882</v>
      </c>
      <c r="AA6">
        <v>2.037565977137007</v>
      </c>
      <c r="AB6">
        <v>0.2532748411518569</v>
      </c>
      <c r="AC6">
        <v>1.4799233942941419</v>
      </c>
      <c r="AD6">
        <v>0.2023641754656998</v>
      </c>
    </row>
    <row r="7" spans="1:30" ht="12.75">
      <c r="A7" t="s">
        <v>120</v>
      </c>
      <c r="B7">
        <v>0.5095049895445151</v>
      </c>
      <c r="C7">
        <v>16.082291802993872</v>
      </c>
      <c r="D7">
        <v>325.17639101339887</v>
      </c>
      <c r="E7">
        <v>4.499184589234644</v>
      </c>
      <c r="F7">
        <v>1.3280338729752348</v>
      </c>
      <c r="G7">
        <v>69.05617603217907</v>
      </c>
      <c r="H7">
        <v>2.950949842655069</v>
      </c>
      <c r="I7">
        <v>1.164002501095103</v>
      </c>
      <c r="J7">
        <v>29.355645225034028</v>
      </c>
      <c r="K7">
        <v>59.52618040980034</v>
      </c>
      <c r="L7">
        <v>1.758790235506174</v>
      </c>
      <c r="M7">
        <v>7.30506040192247</v>
      </c>
      <c r="N7">
        <v>753.3199306342191</v>
      </c>
      <c r="O7">
        <v>0.6468646651076998</v>
      </c>
      <c r="P7">
        <v>30.280136651982044</v>
      </c>
      <c r="Q7">
        <v>6.84196649449219</v>
      </c>
      <c r="R7">
        <v>208.4536197369858</v>
      </c>
      <c r="S7">
        <v>4.860262369997887</v>
      </c>
      <c r="T7">
        <v>2.166874748925802</v>
      </c>
      <c r="U7">
        <v>2.4540703349751203</v>
      </c>
      <c r="V7">
        <v>6.264612480929776</v>
      </c>
      <c r="W7">
        <v>0.8098685290813981</v>
      </c>
      <c r="X7">
        <v>4.435347436984119</v>
      </c>
      <c r="Y7">
        <v>20.724106609535188</v>
      </c>
      <c r="Z7">
        <v>0.7808377636027958</v>
      </c>
      <c r="AA7">
        <v>1.876118233389308</v>
      </c>
      <c r="AB7">
        <v>0.23763424975723393</v>
      </c>
      <c r="AC7">
        <v>1.364287132021648</v>
      </c>
      <c r="AD7">
        <v>0.1860568771658791</v>
      </c>
    </row>
    <row r="8" spans="1:30" ht="12.75">
      <c r="A8" t="s">
        <v>120</v>
      </c>
      <c r="B8">
        <v>0.609090909090909</v>
      </c>
      <c r="C8">
        <v>23.23684210526315</v>
      </c>
      <c r="D8">
        <v>383.0368421052632</v>
      </c>
      <c r="E8">
        <v>5.085263157894737</v>
      </c>
      <c r="F8">
        <v>1.6315789473684212</v>
      </c>
      <c r="G8">
        <v>77.76842105263158</v>
      </c>
      <c r="H8">
        <v>3.6921052631578943</v>
      </c>
      <c r="I8">
        <v>1.571578947368421</v>
      </c>
      <c r="J8">
        <v>31.902105263157893</v>
      </c>
      <c r="K8">
        <v>64.57105263157894</v>
      </c>
      <c r="L8">
        <v>2.2842105263157895</v>
      </c>
      <c r="M8">
        <v>8.004545454545454</v>
      </c>
      <c r="N8">
        <v>823.4368421052632</v>
      </c>
      <c r="O8">
        <v>0.7205263157894736</v>
      </c>
      <c r="P8">
        <v>33.20315789473684</v>
      </c>
      <c r="Q8">
        <v>7.274210526315788</v>
      </c>
      <c r="R8">
        <v>232.50526315789472</v>
      </c>
      <c r="S8">
        <v>5.167894736842106</v>
      </c>
      <c r="T8">
        <v>2.3026315789473686</v>
      </c>
      <c r="U8">
        <v>2.573684210526316</v>
      </c>
      <c r="V8">
        <v>6.64</v>
      </c>
      <c r="W8">
        <v>0.89</v>
      </c>
      <c r="X8">
        <v>4.729473684210525</v>
      </c>
      <c r="Y8">
        <v>21.715789473684215</v>
      </c>
      <c r="Z8">
        <v>0.833157894736842</v>
      </c>
      <c r="AA8">
        <v>1.9568421052631575</v>
      </c>
      <c r="AB8">
        <v>0.24545454545454543</v>
      </c>
      <c r="AC8">
        <v>1.422105263157895</v>
      </c>
      <c r="AD8">
        <v>0.19421052631578944</v>
      </c>
    </row>
    <row r="10" ht="12.75">
      <c r="A10" s="15" t="s">
        <v>238</v>
      </c>
    </row>
    <row r="11" spans="1:30" ht="12.75">
      <c r="A11" t="s">
        <v>0</v>
      </c>
      <c r="B11" t="s">
        <v>41</v>
      </c>
      <c r="C11" t="s">
        <v>10</v>
      </c>
      <c r="D11" t="s">
        <v>12</v>
      </c>
      <c r="E11" t="s">
        <v>35</v>
      </c>
      <c r="F11" t="s">
        <v>37</v>
      </c>
      <c r="G11" t="s">
        <v>20</v>
      </c>
      <c r="H11" t="s">
        <v>39</v>
      </c>
      <c r="I11" t="s">
        <v>127</v>
      </c>
      <c r="J11" t="s">
        <v>21</v>
      </c>
      <c r="K11" t="s">
        <v>22</v>
      </c>
      <c r="L11" t="s">
        <v>36</v>
      </c>
      <c r="M11" t="s">
        <v>23</v>
      </c>
      <c r="N11" t="s">
        <v>11</v>
      </c>
      <c r="O11" t="s">
        <v>128</v>
      </c>
      <c r="P11" t="s">
        <v>24</v>
      </c>
      <c r="Q11" t="s">
        <v>25</v>
      </c>
      <c r="R11" t="s">
        <v>19</v>
      </c>
      <c r="S11" t="s">
        <v>38</v>
      </c>
      <c r="T11" t="s">
        <v>26</v>
      </c>
      <c r="U11" t="s">
        <v>126</v>
      </c>
      <c r="V11" t="s">
        <v>27</v>
      </c>
      <c r="W11" t="s">
        <v>28</v>
      </c>
      <c r="X11" t="s">
        <v>29</v>
      </c>
      <c r="Y11" t="s">
        <v>18</v>
      </c>
      <c r="Z11" t="s">
        <v>30</v>
      </c>
      <c r="AA11" t="s">
        <v>31</v>
      </c>
      <c r="AB11" t="s">
        <v>32</v>
      </c>
      <c r="AC11" t="s">
        <v>33</v>
      </c>
      <c r="AD11" t="s">
        <v>34</v>
      </c>
    </row>
    <row r="12" spans="1:30" ht="12.75">
      <c r="A12" t="s">
        <v>120</v>
      </c>
      <c r="B12">
        <f>B6/B$2</f>
        <v>89.70592767560797</v>
      </c>
      <c r="C12">
        <f aca="true" t="shared" si="0" ref="C12:AD12">C6/C$2</f>
        <v>47.86046048430304</v>
      </c>
      <c r="D12">
        <f t="shared" si="0"/>
        <v>63.084460322954286</v>
      </c>
      <c r="E12">
        <f t="shared" si="0"/>
        <v>66.72166737123328</v>
      </c>
      <c r="F12">
        <f t="shared" si="0"/>
        <v>92.14876294102893</v>
      </c>
      <c r="G12">
        <f t="shared" si="0"/>
        <v>121.29125676449382</v>
      </c>
      <c r="H12">
        <f t="shared" si="0"/>
        <v>108.12830935757853</v>
      </c>
      <c r="I12">
        <f t="shared" si="0"/>
        <v>65.97184645472464</v>
      </c>
      <c r="J12">
        <f t="shared" si="0"/>
        <v>50.14347205426747</v>
      </c>
      <c r="K12">
        <f t="shared" si="0"/>
        <v>39.22023935400425</v>
      </c>
      <c r="L12">
        <f t="shared" si="0"/>
        <v>39.57226502993529</v>
      </c>
      <c r="M12">
        <f t="shared" si="0"/>
        <v>31.53634241727695</v>
      </c>
      <c r="N12">
        <f t="shared" si="0"/>
        <v>42.34851912683921</v>
      </c>
      <c r="O12">
        <f t="shared" si="0"/>
        <v>36.482519475917464</v>
      </c>
      <c r="P12">
        <f t="shared" si="0"/>
        <v>26.68107764955069</v>
      </c>
      <c r="Q12">
        <f t="shared" si="0"/>
        <v>17.35687963544907</v>
      </c>
      <c r="R12">
        <f t="shared" si="0"/>
        <v>22.906866658821755</v>
      </c>
      <c r="S12">
        <f t="shared" si="0"/>
        <v>17.72015243911432</v>
      </c>
      <c r="T12">
        <f t="shared" si="0"/>
        <v>14.514216720053186</v>
      </c>
      <c r="U12">
        <f t="shared" si="0"/>
        <v>12.428694444289395</v>
      </c>
      <c r="V12">
        <f t="shared" si="0"/>
        <v>11.770784427970174</v>
      </c>
      <c r="W12">
        <f t="shared" si="0"/>
        <v>8.98269880480187</v>
      </c>
      <c r="X12">
        <f t="shared" si="0"/>
        <v>6.816282132207505</v>
      </c>
      <c r="Y12">
        <f t="shared" si="0"/>
        <v>4.990653261062251</v>
      </c>
      <c r="Z12">
        <f t="shared" si="0"/>
        <v>5.399256255310294</v>
      </c>
      <c r="AA12">
        <f t="shared" si="0"/>
        <v>4.244929119035432</v>
      </c>
      <c r="AB12">
        <f t="shared" si="0"/>
        <v>3.4226329885386066</v>
      </c>
      <c r="AC12">
        <f t="shared" si="0"/>
        <v>3.0018730107386244</v>
      </c>
      <c r="AD12">
        <f t="shared" si="0"/>
        <v>2.734651019806754</v>
      </c>
    </row>
    <row r="13" spans="1:30" ht="12.75">
      <c r="A13" t="s">
        <v>120</v>
      </c>
      <c r="B13">
        <f aca="true" t="shared" si="1" ref="B13:Q13">B7/B$2</f>
        <v>64.49430247398924</v>
      </c>
      <c r="C13">
        <f t="shared" si="1"/>
        <v>25.32644378424232</v>
      </c>
      <c r="D13">
        <f t="shared" si="1"/>
        <v>46.526883819344526</v>
      </c>
      <c r="E13">
        <f t="shared" si="1"/>
        <v>52.93158340276051</v>
      </c>
      <c r="F13">
        <f t="shared" si="1"/>
        <v>63.23970823691594</v>
      </c>
      <c r="G13">
        <f t="shared" si="1"/>
        <v>96.85298181231286</v>
      </c>
      <c r="H13">
        <f t="shared" si="1"/>
        <v>71.97438640622119</v>
      </c>
      <c r="I13">
        <f t="shared" si="1"/>
        <v>38.80008336983676</v>
      </c>
      <c r="J13">
        <f t="shared" si="1"/>
        <v>42.730196834110664</v>
      </c>
      <c r="K13">
        <f t="shared" si="1"/>
        <v>33.53587628721146</v>
      </c>
      <c r="L13">
        <f t="shared" si="1"/>
        <v>24.77169345783344</v>
      </c>
      <c r="M13">
        <f t="shared" si="1"/>
        <v>26.467610151893005</v>
      </c>
      <c r="N13">
        <f t="shared" si="1"/>
        <v>35.70236638076867</v>
      </c>
      <c r="O13">
        <f t="shared" si="1"/>
        <v>29.71494625879461</v>
      </c>
      <c r="P13">
        <f t="shared" si="1"/>
        <v>22.363468723768126</v>
      </c>
      <c r="Q13">
        <f t="shared" si="1"/>
        <v>15.40983444705448</v>
      </c>
      <c r="R13">
        <f aca="true" t="shared" si="2" ref="R13:AD13">R7/R$2</f>
        <v>18.611930333659448</v>
      </c>
      <c r="S13">
        <f t="shared" si="2"/>
        <v>15.72900443365012</v>
      </c>
      <c r="T13">
        <f t="shared" si="2"/>
        <v>12.8980639817012</v>
      </c>
      <c r="U13">
        <f t="shared" si="2"/>
        <v>11.324736202007939</v>
      </c>
      <c r="V13">
        <f t="shared" si="2"/>
        <v>10.511094766660698</v>
      </c>
      <c r="W13">
        <f t="shared" si="2"/>
        <v>7.498782676679612</v>
      </c>
      <c r="X13">
        <f t="shared" si="2"/>
        <v>6.018110497943174</v>
      </c>
      <c r="Y13">
        <f t="shared" si="2"/>
        <v>4.554748705392349</v>
      </c>
      <c r="Z13">
        <f t="shared" si="2"/>
        <v>4.761205875626803</v>
      </c>
      <c r="AA13">
        <f t="shared" si="2"/>
        <v>3.908579652894392</v>
      </c>
      <c r="AB13">
        <f t="shared" si="2"/>
        <v>3.2112736453680264</v>
      </c>
      <c r="AC13">
        <f t="shared" si="2"/>
        <v>2.7673166978126735</v>
      </c>
      <c r="AD13">
        <f t="shared" si="2"/>
        <v>2.5142821238632314</v>
      </c>
    </row>
    <row r="14" spans="1:30" ht="12.75">
      <c r="A14" t="s">
        <v>120</v>
      </c>
      <c r="B14">
        <f aca="true" t="shared" si="3" ref="B14:AD14">B8/B$2</f>
        <v>77.10011507479861</v>
      </c>
      <c r="C14">
        <f t="shared" si="3"/>
        <v>36.593452134272674</v>
      </c>
      <c r="D14">
        <f t="shared" si="3"/>
        <v>54.8056720711494</v>
      </c>
      <c r="E14">
        <f t="shared" si="3"/>
        <v>59.826625386996895</v>
      </c>
      <c r="F14">
        <f t="shared" si="3"/>
        <v>77.69423558897243</v>
      </c>
      <c r="G14">
        <f t="shared" si="3"/>
        <v>109.07211928840334</v>
      </c>
      <c r="H14">
        <f t="shared" si="3"/>
        <v>90.05134788189986</v>
      </c>
      <c r="I14">
        <f t="shared" si="3"/>
        <v>52.3859649122807</v>
      </c>
      <c r="J14">
        <f t="shared" si="3"/>
        <v>46.43683444418907</v>
      </c>
      <c r="K14">
        <f t="shared" si="3"/>
        <v>36.37805782060785</v>
      </c>
      <c r="L14">
        <f t="shared" si="3"/>
        <v>32.17197924388436</v>
      </c>
      <c r="M14">
        <f t="shared" si="3"/>
        <v>29.001976284584977</v>
      </c>
      <c r="N14">
        <f t="shared" si="3"/>
        <v>39.02544275380394</v>
      </c>
      <c r="O14">
        <f t="shared" si="3"/>
        <v>33.098732867356034</v>
      </c>
      <c r="P14">
        <f t="shared" si="3"/>
        <v>24.522273186659408</v>
      </c>
      <c r="Q14">
        <f t="shared" si="3"/>
        <v>16.383357041251774</v>
      </c>
      <c r="R14">
        <f t="shared" si="3"/>
        <v>20.7593984962406</v>
      </c>
      <c r="S14">
        <f t="shared" si="3"/>
        <v>16.72457843638222</v>
      </c>
      <c r="T14">
        <f t="shared" si="3"/>
        <v>13.706140350877194</v>
      </c>
      <c r="U14">
        <f t="shared" si="3"/>
        <v>11.876715323148666</v>
      </c>
      <c r="V14">
        <f t="shared" si="3"/>
        <v>11.140939597315436</v>
      </c>
      <c r="W14">
        <f t="shared" si="3"/>
        <v>8.24074074074074</v>
      </c>
      <c r="X14">
        <f t="shared" si="3"/>
        <v>6.41719631507534</v>
      </c>
      <c r="Y14">
        <f t="shared" si="3"/>
        <v>4.7727009832273</v>
      </c>
      <c r="Z14">
        <f t="shared" si="3"/>
        <v>5.080231065468548</v>
      </c>
      <c r="AA14">
        <f t="shared" si="3"/>
        <v>4.076754385964912</v>
      </c>
      <c r="AB14">
        <f t="shared" si="3"/>
        <v>3.3169533169533167</v>
      </c>
      <c r="AC14">
        <f t="shared" si="3"/>
        <v>2.884594854275649</v>
      </c>
      <c r="AD14">
        <f t="shared" si="3"/>
        <v>2.6244665718349927</v>
      </c>
    </row>
  </sheetData>
  <printOptions/>
  <pageMargins left="0.75" right="0.75" top="1" bottom="1" header="0.5" footer="0.5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7">
      <selection activeCell="C42" sqref="C42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123</v>
      </c>
      <c r="B6">
        <v>0</v>
      </c>
      <c r="C6">
        <v>17.490286400991018</v>
      </c>
      <c r="D6">
        <v>279.43636005384013</v>
      </c>
      <c r="E6">
        <v>5.183277404291891</v>
      </c>
      <c r="G6">
        <v>98.37027723896928</v>
      </c>
      <c r="I6">
        <v>1.7489426554487695</v>
      </c>
      <c r="J6">
        <v>46.71759858904669</v>
      </c>
      <c r="K6">
        <v>96.4643857093042</v>
      </c>
      <c r="L6">
        <v>3.5370313390178527</v>
      </c>
      <c r="N6">
        <v>1081.3105016136433</v>
      </c>
      <c r="O6">
        <v>0.9075959039325859</v>
      </c>
      <c r="P6">
        <v>45.67283570783485</v>
      </c>
      <c r="Q6">
        <v>8.873288083225647</v>
      </c>
      <c r="R6">
        <v>293.3215805325027</v>
      </c>
      <c r="T6">
        <v>2.8600430494047195</v>
      </c>
      <c r="U6">
        <v>2.4405358573495812</v>
      </c>
      <c r="V6">
        <v>7.787723792494661</v>
      </c>
      <c r="X6">
        <v>4.530364822491923</v>
      </c>
      <c r="Y6">
        <v>20.27154760664948</v>
      </c>
      <c r="AA6">
        <v>1.9024826163175972</v>
      </c>
      <c r="AC6">
        <v>1.6128833136953136</v>
      </c>
      <c r="AD6">
        <v>0.2916920966764508</v>
      </c>
    </row>
    <row r="7" spans="1:30" ht="12.75">
      <c r="A7" t="s">
        <v>123</v>
      </c>
      <c r="B7">
        <v>0</v>
      </c>
      <c r="C7">
        <v>6.976380265675649</v>
      </c>
      <c r="D7">
        <v>135.89697327949318</v>
      </c>
      <c r="E7">
        <v>0.2167225957081098</v>
      </c>
      <c r="G7">
        <v>5.4297227610307175</v>
      </c>
      <c r="I7">
        <v>0.5050573445512306</v>
      </c>
      <c r="J7">
        <v>6.0957347442866485</v>
      </c>
      <c r="K7">
        <v>14.342280957362469</v>
      </c>
      <c r="L7">
        <v>1.1296353276488142</v>
      </c>
      <c r="N7">
        <v>302.6894983863566</v>
      </c>
      <c r="O7">
        <v>0.15240409606741412</v>
      </c>
      <c r="P7">
        <v>9.747164292165149</v>
      </c>
      <c r="Q7">
        <v>2.756711916774353</v>
      </c>
      <c r="R7">
        <v>85.34508613416398</v>
      </c>
      <c r="T7">
        <v>1.0532902839286131</v>
      </c>
      <c r="U7">
        <v>1.672797475983752</v>
      </c>
      <c r="V7">
        <v>3.3082762075053376</v>
      </c>
      <c r="X7">
        <v>3.37296851084141</v>
      </c>
      <c r="Y7">
        <v>19.128452393350518</v>
      </c>
      <c r="AA7">
        <v>1.5301840503490693</v>
      </c>
      <c r="AC7">
        <v>0.919783352971353</v>
      </c>
      <c r="AD7">
        <v>0.20270790332354918</v>
      </c>
    </row>
    <row r="8" spans="1:30" ht="12.75">
      <c r="A8" t="s">
        <v>123</v>
      </c>
      <c r="C8">
        <v>12.233333333333334</v>
      </c>
      <c r="D8">
        <v>207.66666666666666</v>
      </c>
      <c r="E8">
        <v>2.7</v>
      </c>
      <c r="G8">
        <v>51.9</v>
      </c>
      <c r="I8">
        <v>1.127</v>
      </c>
      <c r="J8">
        <v>26.406666666666666</v>
      </c>
      <c r="K8">
        <v>55.40333333333333</v>
      </c>
      <c r="L8">
        <v>2.3333333333333335</v>
      </c>
      <c r="N8">
        <v>692</v>
      </c>
      <c r="O8">
        <v>0.53</v>
      </c>
      <c r="P8">
        <v>27.71</v>
      </c>
      <c r="Q8">
        <v>5.815</v>
      </c>
      <c r="R8">
        <v>189.33333333333334</v>
      </c>
      <c r="T8">
        <v>1.9566666666666663</v>
      </c>
      <c r="U8">
        <v>2.0566666666666666</v>
      </c>
      <c r="V8">
        <v>5.547999999999999</v>
      </c>
      <c r="X8">
        <v>3.9516666666666667</v>
      </c>
      <c r="Y8">
        <v>19.7</v>
      </c>
      <c r="AA8">
        <v>1.7163333333333333</v>
      </c>
      <c r="AC8">
        <v>1.2663333333333333</v>
      </c>
      <c r="AD8">
        <v>0.2472</v>
      </c>
    </row>
    <row r="10" ht="12.75">
      <c r="A10" s="15" t="s">
        <v>238</v>
      </c>
    </row>
    <row r="11" spans="1:30" ht="12.75">
      <c r="A11" t="s">
        <v>0</v>
      </c>
      <c r="B11" t="s">
        <v>41</v>
      </c>
      <c r="C11" t="s">
        <v>10</v>
      </c>
      <c r="D11" t="s">
        <v>12</v>
      </c>
      <c r="E11" t="s">
        <v>35</v>
      </c>
      <c r="F11" t="s">
        <v>37</v>
      </c>
      <c r="G11" t="s">
        <v>20</v>
      </c>
      <c r="H11" t="s">
        <v>39</v>
      </c>
      <c r="I11" t="s">
        <v>127</v>
      </c>
      <c r="J11" t="s">
        <v>21</v>
      </c>
      <c r="K11" t="s">
        <v>22</v>
      </c>
      <c r="L11" t="s">
        <v>36</v>
      </c>
      <c r="M11" t="s">
        <v>23</v>
      </c>
      <c r="N11" t="s">
        <v>11</v>
      </c>
      <c r="O11" t="s">
        <v>128</v>
      </c>
      <c r="P11" t="s">
        <v>24</v>
      </c>
      <c r="Q11" t="s">
        <v>25</v>
      </c>
      <c r="R11" t="s">
        <v>19</v>
      </c>
      <c r="S11" t="s">
        <v>38</v>
      </c>
      <c r="T11" t="s">
        <v>26</v>
      </c>
      <c r="U11" t="s">
        <v>126</v>
      </c>
      <c r="V11" t="s">
        <v>27</v>
      </c>
      <c r="W11" t="s">
        <v>28</v>
      </c>
      <c r="X11" t="s">
        <v>29</v>
      </c>
      <c r="Y11" t="s">
        <v>18</v>
      </c>
      <c r="Z11" t="s">
        <v>30</v>
      </c>
      <c r="AA11" t="s">
        <v>31</v>
      </c>
      <c r="AB11" t="s">
        <v>32</v>
      </c>
      <c r="AC11" t="s">
        <v>33</v>
      </c>
      <c r="AD11" t="s">
        <v>34</v>
      </c>
    </row>
    <row r="12" spans="1:30" ht="12.75">
      <c r="A12" t="s">
        <v>123</v>
      </c>
      <c r="C12">
        <f aca="true" t="shared" si="0" ref="C12:AD12">C6/C$2</f>
        <v>27.543758111796876</v>
      </c>
      <c r="D12">
        <f t="shared" si="0"/>
        <v>39.98230935095724</v>
      </c>
      <c r="E12">
        <f t="shared" si="0"/>
        <v>60.97973416813989</v>
      </c>
      <c r="G12">
        <f t="shared" si="0"/>
        <v>137.9667282453987</v>
      </c>
      <c r="I12">
        <f t="shared" si="0"/>
        <v>58.298088514958984</v>
      </c>
      <c r="J12">
        <f t="shared" si="0"/>
        <v>68.0023269127317</v>
      </c>
      <c r="K12">
        <f t="shared" si="0"/>
        <v>54.3461327939742</v>
      </c>
      <c r="L12">
        <f t="shared" si="0"/>
        <v>49.81734280306835</v>
      </c>
      <c r="N12">
        <f t="shared" si="0"/>
        <v>51.24694320443807</v>
      </c>
      <c r="O12">
        <f t="shared" si="0"/>
        <v>41.692126598951994</v>
      </c>
      <c r="P12">
        <f t="shared" si="0"/>
        <v>33.73178412690905</v>
      </c>
      <c r="Q12">
        <f t="shared" si="0"/>
        <v>19.984883070328035</v>
      </c>
      <c r="R12">
        <f t="shared" si="0"/>
        <v>26.189426833259173</v>
      </c>
      <c r="T12">
        <f t="shared" si="0"/>
        <v>17.024065770266187</v>
      </c>
      <c r="U12">
        <f t="shared" si="0"/>
        <v>11.262278990999452</v>
      </c>
      <c r="V12">
        <f t="shared" si="0"/>
        <v>13.066650658548088</v>
      </c>
      <c r="X12">
        <f t="shared" si="0"/>
        <v>6.147035037302474</v>
      </c>
      <c r="Y12">
        <f t="shared" si="0"/>
        <v>4.455285188274611</v>
      </c>
      <c r="AA12">
        <f t="shared" si="0"/>
        <v>3.963505450661661</v>
      </c>
      <c r="AC12">
        <f t="shared" si="0"/>
        <v>3.271568587617269</v>
      </c>
      <c r="AD12">
        <f t="shared" si="0"/>
        <v>3.941785090222308</v>
      </c>
    </row>
    <row r="13" spans="1:30" ht="12.75">
      <c r="A13" t="s">
        <v>123</v>
      </c>
      <c r="C13">
        <f>C7/C$2</f>
        <v>10.986425615237243</v>
      </c>
      <c r="D13">
        <f>D7/D$2</f>
        <v>19.44440882522438</v>
      </c>
      <c r="E13">
        <f>E7/E$2</f>
        <v>2.5496775965659975</v>
      </c>
      <c r="G13">
        <f>G7/G$2</f>
        <v>7.61531944043579</v>
      </c>
      <c r="I13">
        <f>I7/I$2</f>
        <v>16.835244818374356</v>
      </c>
      <c r="J13">
        <f>J7/J$2</f>
        <v>8.872976338117391</v>
      </c>
      <c r="K13">
        <f>K7/K$2</f>
        <v>8.080158285838012</v>
      </c>
      <c r="L13">
        <f>L7/L$2</f>
        <v>15.91035672744809</v>
      </c>
      <c r="N13">
        <f>N7/N$2</f>
        <v>14.345473857173298</v>
      </c>
      <c r="O13">
        <f>O7/O$2</f>
        <v>7.000969087574722</v>
      </c>
      <c r="P13">
        <f>P7/P$2</f>
        <v>7.198791943991985</v>
      </c>
      <c r="Q13">
        <f>Q7/Q$2</f>
        <v>6.20881062336566</v>
      </c>
      <c r="R13">
        <f aca="true" t="shared" si="1" ref="R13:AD13">R7/R$2</f>
        <v>7.620096976264642</v>
      </c>
      <c r="T13">
        <f t="shared" si="1"/>
        <v>6.269585023384601</v>
      </c>
      <c r="U13">
        <f t="shared" si="1"/>
        <v>7.719416132827651</v>
      </c>
      <c r="V13">
        <f t="shared" si="1"/>
        <v>5.550799005881439</v>
      </c>
      <c r="X13">
        <f t="shared" si="1"/>
        <v>4.576619417695264</v>
      </c>
      <c r="Y13">
        <f t="shared" si="1"/>
        <v>4.204055471066048</v>
      </c>
      <c r="AA13">
        <f t="shared" si="1"/>
        <v>3.187883438227228</v>
      </c>
      <c r="AC13">
        <f t="shared" si="1"/>
        <v>1.8656863143435154</v>
      </c>
      <c r="AD13">
        <f t="shared" si="1"/>
        <v>2.739295990858773</v>
      </c>
    </row>
    <row r="14" spans="1:30" ht="12.75">
      <c r="A14" t="s">
        <v>123</v>
      </c>
      <c r="C14">
        <f aca="true" t="shared" si="2" ref="C14:AD14">C8/C$2</f>
        <v>19.26509186351706</v>
      </c>
      <c r="D14">
        <f t="shared" si="2"/>
        <v>29.713359088090808</v>
      </c>
      <c r="E14">
        <f t="shared" si="2"/>
        <v>31.764705882352942</v>
      </c>
      <c r="G14">
        <f t="shared" si="2"/>
        <v>72.79102384291726</v>
      </c>
      <c r="I14">
        <f t="shared" si="2"/>
        <v>37.56666666666667</v>
      </c>
      <c r="J14">
        <f t="shared" si="2"/>
        <v>38.43765162542455</v>
      </c>
      <c r="K14">
        <f t="shared" si="2"/>
        <v>31.2131455399061</v>
      </c>
      <c r="L14">
        <f t="shared" si="2"/>
        <v>32.86384976525822</v>
      </c>
      <c r="N14">
        <f t="shared" si="2"/>
        <v>32.796208530805686</v>
      </c>
      <c r="O14">
        <f t="shared" si="2"/>
        <v>24.34654784326336</v>
      </c>
      <c r="P14">
        <f t="shared" si="2"/>
        <v>20.465288035450516</v>
      </c>
      <c r="Q14">
        <f t="shared" si="2"/>
        <v>13.096846846846848</v>
      </c>
      <c r="R14">
        <f t="shared" si="2"/>
        <v>16.904761904761905</v>
      </c>
      <c r="T14">
        <f t="shared" si="2"/>
        <v>11.646825396825394</v>
      </c>
      <c r="U14">
        <f t="shared" si="2"/>
        <v>9.49084756191355</v>
      </c>
      <c r="V14">
        <f t="shared" si="2"/>
        <v>9.308724832214764</v>
      </c>
      <c r="X14">
        <f t="shared" si="2"/>
        <v>5.361827227498869</v>
      </c>
      <c r="Y14">
        <f t="shared" si="2"/>
        <v>4.329670329670329</v>
      </c>
      <c r="AA14">
        <f t="shared" si="2"/>
        <v>3.5756944444444443</v>
      </c>
      <c r="AC14">
        <f t="shared" si="2"/>
        <v>2.5686274509803924</v>
      </c>
      <c r="AD14">
        <f t="shared" si="2"/>
        <v>3.3405405405405406</v>
      </c>
    </row>
  </sheetData>
  <printOptions/>
  <pageMargins left="0.75" right="0.75" top="1" bottom="1" header="0.5" footer="0.5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7">
      <selection activeCell="J47" sqref="J47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123</v>
      </c>
      <c r="B6">
        <v>0.3681571485697739</v>
      </c>
      <c r="C6">
        <v>16.135174679856743</v>
      </c>
      <c r="D6">
        <v>307.04608753131447</v>
      </c>
      <c r="E6">
        <v>5.105831687813006</v>
      </c>
      <c r="F6">
        <v>2.161418504012877</v>
      </c>
      <c r="G6">
        <v>65.06808465791951</v>
      </c>
      <c r="H6">
        <v>4.021118649006166</v>
      </c>
      <c r="I6">
        <v>1.4392717485908741</v>
      </c>
      <c r="J6">
        <v>51.81094383816819</v>
      </c>
      <c r="K6">
        <v>107.02789508467201</v>
      </c>
      <c r="L6">
        <v>4.835235144420905</v>
      </c>
      <c r="M6">
        <v>12.846712241799151</v>
      </c>
      <c r="N6">
        <v>1055.9753960187577</v>
      </c>
      <c r="O6">
        <v>0.9961478915421432</v>
      </c>
      <c r="P6">
        <v>51.47798290195709</v>
      </c>
      <c r="Q6">
        <v>10.589678814654444</v>
      </c>
      <c r="R6">
        <v>275.7000365680444</v>
      </c>
      <c r="S6">
        <v>6.504284260867589</v>
      </c>
      <c r="T6">
        <v>3.348120428052643</v>
      </c>
      <c r="U6">
        <v>3.198987270524171</v>
      </c>
      <c r="V6">
        <v>9.12139987721596</v>
      </c>
      <c r="W6">
        <v>1.222887897716333</v>
      </c>
      <c r="X6">
        <v>5.903225055687879</v>
      </c>
      <c r="Y6">
        <v>23.314549522586336</v>
      </c>
      <c r="Z6">
        <v>0.9562712401344906</v>
      </c>
      <c r="AA6">
        <v>2.1860639205746315</v>
      </c>
      <c r="AB6">
        <v>0.2618023305969814</v>
      </c>
      <c r="AC6">
        <v>1.4721668081393502</v>
      </c>
      <c r="AD6">
        <v>0.19498960713221986</v>
      </c>
    </row>
    <row r="7" spans="1:30" ht="12.75">
      <c r="A7" t="s">
        <v>123</v>
      </c>
      <c r="B7">
        <v>0.18220913070539224</v>
      </c>
      <c r="C7">
        <v>12.269024363702451</v>
      </c>
      <c r="D7">
        <v>231.77847529440055</v>
      </c>
      <c r="E7">
        <v>3.248089601208902</v>
      </c>
      <c r="F7">
        <v>1.3016592850274558</v>
      </c>
      <c r="G7">
        <v>38.408361128528995</v>
      </c>
      <c r="H7">
        <v>2.491705638110786</v>
      </c>
      <c r="I7">
        <v>1.2522461891337329</v>
      </c>
      <c r="J7">
        <v>32.542367195084616</v>
      </c>
      <c r="K7">
        <v>65.54766158041222</v>
      </c>
      <c r="L7">
        <v>2.1493247259538144</v>
      </c>
      <c r="M7">
        <v>7.913903594716343</v>
      </c>
      <c r="N7">
        <v>752.1175362681571</v>
      </c>
      <c r="O7">
        <v>0.6090210967269202</v>
      </c>
      <c r="P7">
        <v>32.30929320682057</v>
      </c>
      <c r="Q7">
        <v>7.150389087481422</v>
      </c>
      <c r="R7">
        <v>179.73764135846196</v>
      </c>
      <c r="S7">
        <v>4.2573456398223275</v>
      </c>
      <c r="T7">
        <v>2.344426597516862</v>
      </c>
      <c r="U7">
        <v>2.5986237244973953</v>
      </c>
      <c r="V7">
        <v>6.574767391401155</v>
      </c>
      <c r="W7">
        <v>0.9085556013581708</v>
      </c>
      <c r="X7">
        <v>4.542796933116613</v>
      </c>
      <c r="Y7">
        <v>21.20640492639902</v>
      </c>
      <c r="Z7">
        <v>0.7655945003060822</v>
      </c>
      <c r="AA7">
        <v>1.8177720298427926</v>
      </c>
      <c r="AB7">
        <v>0.21992352314127583</v>
      </c>
      <c r="AC7">
        <v>1.2270608524066011</v>
      </c>
      <c r="AD7">
        <v>0.15978410439820712</v>
      </c>
    </row>
    <row r="8" spans="1:30" ht="12.75">
      <c r="A8" t="s">
        <v>123</v>
      </c>
      <c r="B8">
        <v>0.27518313963758306</v>
      </c>
      <c r="C8">
        <v>14.202099521779598</v>
      </c>
      <c r="D8">
        <v>269.4122814128575</v>
      </c>
      <c r="E8">
        <v>4.176960644510954</v>
      </c>
      <c r="F8">
        <v>1.7315388945201664</v>
      </c>
      <c r="G8">
        <v>51.738222893224254</v>
      </c>
      <c r="H8">
        <v>3.256412143558476</v>
      </c>
      <c r="I8">
        <v>1.3457589688623035</v>
      </c>
      <c r="J8">
        <v>42.176655516626404</v>
      </c>
      <c r="K8">
        <v>86.28777833254212</v>
      </c>
      <c r="L8">
        <v>3.49227993518736</v>
      </c>
      <c r="M8">
        <v>10.380307918257747</v>
      </c>
      <c r="N8">
        <v>904.0464661434575</v>
      </c>
      <c r="O8">
        <v>0.8025844941345317</v>
      </c>
      <c r="P8">
        <v>41.89363805438883</v>
      </c>
      <c r="Q8">
        <v>8.870033951067933</v>
      </c>
      <c r="R8">
        <v>227.71883896325318</v>
      </c>
      <c r="S8">
        <v>5.380814950344958</v>
      </c>
      <c r="T8">
        <v>2.8462735127847525</v>
      </c>
      <c r="U8">
        <v>2.898805497510783</v>
      </c>
      <c r="V8">
        <v>7.848083634308558</v>
      </c>
      <c r="W8">
        <v>1.065721749537252</v>
      </c>
      <c r="X8">
        <v>5.223010994402246</v>
      </c>
      <c r="Y8">
        <v>22.26047722449268</v>
      </c>
      <c r="Z8">
        <v>0.8609328702202864</v>
      </c>
      <c r="AA8">
        <v>2.001917975208712</v>
      </c>
      <c r="AB8">
        <v>0.2408629268691286</v>
      </c>
      <c r="AC8">
        <v>1.3496138302729757</v>
      </c>
      <c r="AD8">
        <v>0.17738685576521349</v>
      </c>
    </row>
    <row r="10" ht="12.75">
      <c r="A10" s="15" t="s">
        <v>238</v>
      </c>
    </row>
    <row r="11" spans="1:30" ht="12.75">
      <c r="A11" t="s">
        <v>0</v>
      </c>
      <c r="B11" t="s">
        <v>41</v>
      </c>
      <c r="C11" t="s">
        <v>10</v>
      </c>
      <c r="D11" t="s">
        <v>12</v>
      </c>
      <c r="E11" t="s">
        <v>35</v>
      </c>
      <c r="F11" t="s">
        <v>37</v>
      </c>
      <c r="G11" t="s">
        <v>20</v>
      </c>
      <c r="H11" t="s">
        <v>39</v>
      </c>
      <c r="I11" t="s">
        <v>127</v>
      </c>
      <c r="J11" t="s">
        <v>21</v>
      </c>
      <c r="K11" t="s">
        <v>22</v>
      </c>
      <c r="L11" t="s">
        <v>36</v>
      </c>
      <c r="M11" t="s">
        <v>23</v>
      </c>
      <c r="N11" t="s">
        <v>11</v>
      </c>
      <c r="O11" t="s">
        <v>128</v>
      </c>
      <c r="P11" t="s">
        <v>24</v>
      </c>
      <c r="Q11" t="s">
        <v>25</v>
      </c>
      <c r="R11" t="s">
        <v>19</v>
      </c>
      <c r="S11" t="s">
        <v>38</v>
      </c>
      <c r="T11" t="s">
        <v>26</v>
      </c>
      <c r="U11" t="s">
        <v>126</v>
      </c>
      <c r="V11" t="s">
        <v>27</v>
      </c>
      <c r="W11" t="s">
        <v>28</v>
      </c>
      <c r="X11" t="s">
        <v>29</v>
      </c>
      <c r="Y11" t="s">
        <v>18</v>
      </c>
      <c r="Z11" t="s">
        <v>30</v>
      </c>
      <c r="AA11" t="s">
        <v>31</v>
      </c>
      <c r="AB11" t="s">
        <v>32</v>
      </c>
      <c r="AC11" t="s">
        <v>33</v>
      </c>
      <c r="AD11" t="s">
        <v>34</v>
      </c>
    </row>
    <row r="12" spans="1:30" ht="12.75">
      <c r="A12" t="s">
        <v>123</v>
      </c>
      <c r="B12">
        <f>B6/B$2</f>
        <v>46.602170705034666</v>
      </c>
      <c r="C12">
        <f aca="true" t="shared" si="0" ref="C12:AD12">C6/C$2</f>
        <v>25.40972390528621</v>
      </c>
      <c r="D12">
        <f t="shared" si="0"/>
        <v>43.93276399074467</v>
      </c>
      <c r="E12">
        <f t="shared" si="0"/>
        <v>60.06860809191771</v>
      </c>
      <c r="F12">
        <f t="shared" si="0"/>
        <v>102.92469066727985</v>
      </c>
      <c r="G12">
        <f t="shared" si="0"/>
        <v>91.25958577548319</v>
      </c>
      <c r="H12">
        <f t="shared" si="0"/>
        <v>98.07606460990648</v>
      </c>
      <c r="I12">
        <f t="shared" si="0"/>
        <v>47.97572495302914</v>
      </c>
      <c r="J12">
        <f t="shared" si="0"/>
        <v>75.41622101625646</v>
      </c>
      <c r="K12">
        <f t="shared" si="0"/>
        <v>60.29740568150536</v>
      </c>
      <c r="L12">
        <f t="shared" si="0"/>
        <v>68.10190344254796</v>
      </c>
      <c r="M12">
        <f t="shared" si="0"/>
        <v>46.54605884709837</v>
      </c>
      <c r="N12">
        <f t="shared" si="0"/>
        <v>50.04622729946718</v>
      </c>
      <c r="O12">
        <f t="shared" si="0"/>
        <v>45.75992886867303</v>
      </c>
      <c r="P12">
        <f t="shared" si="0"/>
        <v>38.019189735566535</v>
      </c>
      <c r="Q12">
        <f t="shared" si="0"/>
        <v>23.850627960933434</v>
      </c>
      <c r="R12">
        <f t="shared" si="0"/>
        <v>24.616074693575396</v>
      </c>
      <c r="S12">
        <f t="shared" si="0"/>
        <v>21.049463627403203</v>
      </c>
      <c r="T12">
        <f t="shared" si="0"/>
        <v>19.929288262218112</v>
      </c>
      <c r="U12">
        <f t="shared" si="0"/>
        <v>14.762285512340428</v>
      </c>
      <c r="V12">
        <f t="shared" si="0"/>
        <v>15.304362210093894</v>
      </c>
      <c r="W12">
        <f t="shared" si="0"/>
        <v>11.323036089966047</v>
      </c>
      <c r="X12">
        <f t="shared" si="0"/>
        <v>8.009803332005264</v>
      </c>
      <c r="Y12">
        <f t="shared" si="0"/>
        <v>5.124076818150844</v>
      </c>
      <c r="Z12">
        <f t="shared" si="0"/>
        <v>5.830922195942016</v>
      </c>
      <c r="AA12">
        <f t="shared" si="0"/>
        <v>4.554299834530482</v>
      </c>
      <c r="AB12">
        <f t="shared" si="0"/>
        <v>3.5378693323916406</v>
      </c>
      <c r="AC12">
        <f t="shared" si="0"/>
        <v>2.986139570262374</v>
      </c>
      <c r="AD12">
        <f t="shared" si="0"/>
        <v>2.6349946909759443</v>
      </c>
    </row>
    <row r="13" spans="1:30" ht="12.75">
      <c r="A13" t="s">
        <v>123</v>
      </c>
      <c r="B13">
        <f aca="true" t="shared" si="1" ref="B13:Q13">B7/B$2</f>
        <v>23.064446924733193</v>
      </c>
      <c r="C13">
        <f t="shared" si="1"/>
        <v>19.321298210555042</v>
      </c>
      <c r="D13">
        <f t="shared" si="1"/>
        <v>33.163324552067614</v>
      </c>
      <c r="E13">
        <f t="shared" si="1"/>
        <v>38.21281883775178</v>
      </c>
      <c r="F13">
        <f t="shared" si="1"/>
        <v>61.983775477497886</v>
      </c>
      <c r="G13">
        <f t="shared" si="1"/>
        <v>53.868669184472644</v>
      </c>
      <c r="H13">
        <f t="shared" si="1"/>
        <v>60.773308246604536</v>
      </c>
      <c r="I13">
        <f t="shared" si="1"/>
        <v>41.7415396377911</v>
      </c>
      <c r="J13">
        <f t="shared" si="1"/>
        <v>47.368802321811664</v>
      </c>
      <c r="K13">
        <f t="shared" si="1"/>
        <v>36.928260045302665</v>
      </c>
      <c r="L13">
        <f t="shared" si="1"/>
        <v>30.272179238786123</v>
      </c>
      <c r="M13">
        <f t="shared" si="1"/>
        <v>28.673563748972256</v>
      </c>
      <c r="N13">
        <f t="shared" si="1"/>
        <v>35.645380865789434</v>
      </c>
      <c r="O13">
        <f t="shared" si="1"/>
        <v>27.976530696261666</v>
      </c>
      <c r="P13">
        <f t="shared" si="1"/>
        <v>23.86210724285123</v>
      </c>
      <c r="Q13">
        <f t="shared" si="1"/>
        <v>16.104479926759957</v>
      </c>
      <c r="R13">
        <f aca="true" t="shared" si="2" ref="R13:AD13">R7/R$2</f>
        <v>16.048003692719817</v>
      </c>
      <c r="S13">
        <f t="shared" si="2"/>
        <v>13.777817604603001</v>
      </c>
      <c r="T13">
        <f t="shared" si="2"/>
        <v>13.954920223314655</v>
      </c>
      <c r="U13">
        <f t="shared" si="2"/>
        <v>11.991803066439296</v>
      </c>
      <c r="V13">
        <f t="shared" si="2"/>
        <v>11.031488911746905</v>
      </c>
      <c r="W13">
        <f t="shared" si="2"/>
        <v>8.412551864427508</v>
      </c>
      <c r="X13">
        <f t="shared" si="2"/>
        <v>6.163903572749815</v>
      </c>
      <c r="Y13">
        <f t="shared" si="2"/>
        <v>4.660748335472312</v>
      </c>
      <c r="Z13">
        <f t="shared" si="2"/>
        <v>4.668259148207818</v>
      </c>
      <c r="AA13">
        <f t="shared" si="2"/>
        <v>3.787025062172485</v>
      </c>
      <c r="AB13">
        <f t="shared" si="2"/>
        <v>2.9719395019091333</v>
      </c>
      <c r="AC13">
        <f t="shared" si="2"/>
        <v>2.488967246260854</v>
      </c>
      <c r="AD13">
        <f t="shared" si="2"/>
        <v>2.159244654029826</v>
      </c>
    </row>
    <row r="14" spans="1:30" ht="12.75">
      <c r="A14" t="s">
        <v>123</v>
      </c>
      <c r="B14">
        <f aca="true" t="shared" si="3" ref="B14:AD14">B8/B$2</f>
        <v>34.83330881488393</v>
      </c>
      <c r="C14">
        <f t="shared" si="3"/>
        <v>22.365511057920624</v>
      </c>
      <c r="D14">
        <f t="shared" si="3"/>
        <v>38.54804427140614</v>
      </c>
      <c r="E14">
        <f t="shared" si="3"/>
        <v>49.140713464834754</v>
      </c>
      <c r="F14">
        <f t="shared" si="3"/>
        <v>82.45423307238887</v>
      </c>
      <c r="G14">
        <f t="shared" si="3"/>
        <v>72.56412747997791</v>
      </c>
      <c r="H14">
        <f t="shared" si="3"/>
        <v>79.42468642825551</v>
      </c>
      <c r="I14">
        <f t="shared" si="3"/>
        <v>44.85863229541012</v>
      </c>
      <c r="J14">
        <f t="shared" si="3"/>
        <v>61.392511669034064</v>
      </c>
      <c r="K14">
        <f t="shared" si="3"/>
        <v>48.612832863404016</v>
      </c>
      <c r="L14">
        <f t="shared" si="3"/>
        <v>49.187041340667044</v>
      </c>
      <c r="M14">
        <f t="shared" si="3"/>
        <v>37.60981129803531</v>
      </c>
      <c r="N14">
        <f t="shared" si="3"/>
        <v>42.84580408262831</v>
      </c>
      <c r="O14">
        <f t="shared" si="3"/>
        <v>36.868229782467346</v>
      </c>
      <c r="P14">
        <f t="shared" si="3"/>
        <v>30.940648489208883</v>
      </c>
      <c r="Q14">
        <f t="shared" si="3"/>
        <v>19.977553943846697</v>
      </c>
      <c r="R14">
        <f t="shared" si="3"/>
        <v>20.332039193147608</v>
      </c>
      <c r="S14">
        <f t="shared" si="3"/>
        <v>17.4136406160031</v>
      </c>
      <c r="T14">
        <f t="shared" si="3"/>
        <v>16.942104242766383</v>
      </c>
      <c r="U14">
        <f t="shared" si="3"/>
        <v>13.377044289389861</v>
      </c>
      <c r="V14">
        <f t="shared" si="3"/>
        <v>13.167925560920398</v>
      </c>
      <c r="W14">
        <f t="shared" si="3"/>
        <v>9.867793977196778</v>
      </c>
      <c r="X14">
        <f t="shared" si="3"/>
        <v>7.0868534523775395</v>
      </c>
      <c r="Y14">
        <f t="shared" si="3"/>
        <v>4.892412576811578</v>
      </c>
      <c r="Z14">
        <f t="shared" si="3"/>
        <v>5.249590672074917</v>
      </c>
      <c r="AA14">
        <f t="shared" si="3"/>
        <v>4.170662448351484</v>
      </c>
      <c r="AB14">
        <f t="shared" si="3"/>
        <v>3.254904417150387</v>
      </c>
      <c r="AC14">
        <f t="shared" si="3"/>
        <v>2.737553408261614</v>
      </c>
      <c r="AD14">
        <f t="shared" si="3"/>
        <v>2.397119672502885</v>
      </c>
    </row>
  </sheetData>
  <printOptions/>
  <pageMargins left="0.75" right="0.75" top="1" bottom="1" header="0.5" footer="0.5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6"/>
  <sheetViews>
    <sheetView workbookViewId="0" topLeftCell="A1">
      <selection activeCell="B19" sqref="B19"/>
    </sheetView>
  </sheetViews>
  <sheetFormatPr defaultColWidth="9.140625" defaultRowHeight="12.75"/>
  <cols>
    <col min="1" max="16384" width="9.140625" style="5" customWidth="1"/>
  </cols>
  <sheetData>
    <row r="1" ht="15.75">
      <c r="A1" s="5" t="s">
        <v>248</v>
      </c>
    </row>
    <row r="3" ht="15.75">
      <c r="A3" s="5" t="s">
        <v>239</v>
      </c>
    </row>
    <row r="5" ht="15.75">
      <c r="A5" s="5" t="s">
        <v>240</v>
      </c>
    </row>
    <row r="6" ht="15.75">
      <c r="A6" s="5" t="s">
        <v>241</v>
      </c>
    </row>
    <row r="8" ht="15.75">
      <c r="A8" s="5" t="s">
        <v>242</v>
      </c>
    </row>
    <row r="9" ht="15.75">
      <c r="A9" s="5" t="s">
        <v>243</v>
      </c>
    </row>
    <row r="11" ht="15.75">
      <c r="A11" s="5" t="s">
        <v>244</v>
      </c>
    </row>
    <row r="13" ht="15.75">
      <c r="A13" s="5" t="s">
        <v>245</v>
      </c>
    </row>
    <row r="15" ht="15.75">
      <c r="A15" s="5" t="s">
        <v>246</v>
      </c>
    </row>
    <row r="16" ht="15.75">
      <c r="A16" s="5" t="s">
        <v>247</v>
      </c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7">
      <selection activeCell="D46" sqref="D46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89</v>
      </c>
      <c r="B6">
        <v>0.9</v>
      </c>
      <c r="C6">
        <v>63.35245769549812</v>
      </c>
      <c r="D6">
        <v>998.41347812707</v>
      </c>
      <c r="E6">
        <v>11.057794228665156</v>
      </c>
      <c r="F6">
        <v>2.359079973305104</v>
      </c>
      <c r="G6">
        <v>104.936209559916</v>
      </c>
      <c r="H6">
        <v>6.82</v>
      </c>
      <c r="I6">
        <v>2.2319381007432133</v>
      </c>
      <c r="J6">
        <v>125.9114554409955</v>
      </c>
      <c r="K6">
        <v>230.6120793336181</v>
      </c>
      <c r="L6">
        <v>4</v>
      </c>
      <c r="M6">
        <v>32.7</v>
      </c>
      <c r="N6">
        <v>1796.7828164309133</v>
      </c>
      <c r="O6">
        <v>1.2127198006911117</v>
      </c>
      <c r="P6">
        <v>95.78506083671978</v>
      </c>
      <c r="Q6">
        <v>16.009823229317185</v>
      </c>
      <c r="R6">
        <v>296.88890082605053</v>
      </c>
      <c r="S6">
        <v>6.3</v>
      </c>
      <c r="T6">
        <v>4.922901452163341</v>
      </c>
      <c r="U6">
        <v>3.815515451285671</v>
      </c>
      <c r="V6">
        <v>11.868079133751472</v>
      </c>
      <c r="W6">
        <v>1.61</v>
      </c>
      <c r="X6">
        <v>6.983391847269897</v>
      </c>
      <c r="Y6">
        <v>32.50148796345028</v>
      </c>
      <c r="Z6">
        <v>1.26</v>
      </c>
      <c r="AA6">
        <v>2.9523822961985813</v>
      </c>
      <c r="AB6">
        <v>0.41</v>
      </c>
      <c r="AC6">
        <v>2.1434647575761314</v>
      </c>
      <c r="AD6">
        <v>0.29122269543648127</v>
      </c>
    </row>
    <row r="7" spans="1:30" ht="12.75">
      <c r="A7" t="s">
        <v>89</v>
      </c>
      <c r="B7">
        <v>0.6</v>
      </c>
      <c r="C7">
        <v>27.747542304501877</v>
      </c>
      <c r="D7">
        <v>290.58652187293006</v>
      </c>
      <c r="E7">
        <v>1.9022057713348461</v>
      </c>
      <c r="F7">
        <v>0.6209200266948961</v>
      </c>
      <c r="G7">
        <v>30.71379044008402</v>
      </c>
      <c r="H7">
        <v>4.1</v>
      </c>
      <c r="I7">
        <v>1.1980618992567866</v>
      </c>
      <c r="J7">
        <v>8.488544559004502</v>
      </c>
      <c r="K7">
        <v>32.6379206663819</v>
      </c>
      <c r="L7">
        <v>1</v>
      </c>
      <c r="M7">
        <v>10.2</v>
      </c>
      <c r="N7">
        <v>480.7171835690867</v>
      </c>
      <c r="O7">
        <v>0.21728019930888814</v>
      </c>
      <c r="P7">
        <v>25.514939163280218</v>
      </c>
      <c r="Q7">
        <v>5.615176770682816</v>
      </c>
      <c r="R7">
        <v>167.61109917394944</v>
      </c>
      <c r="S7">
        <v>5.3</v>
      </c>
      <c r="T7">
        <v>1.7620985478366586</v>
      </c>
      <c r="U7">
        <v>3.184484548714329</v>
      </c>
      <c r="V7">
        <v>4.841920866248528</v>
      </c>
      <c r="W7">
        <v>1.02</v>
      </c>
      <c r="X7">
        <v>3.5416081527301033</v>
      </c>
      <c r="Y7">
        <v>15.698512036549722</v>
      </c>
      <c r="Z7">
        <v>0.86</v>
      </c>
      <c r="AA7">
        <v>1.4126177038014192</v>
      </c>
      <c r="AB7">
        <v>0.31</v>
      </c>
      <c r="AC7">
        <v>1.0865352424238686</v>
      </c>
      <c r="AD7">
        <v>0.16077730456351866</v>
      </c>
    </row>
    <row r="8" spans="1:30" ht="12.75">
      <c r="A8" t="s">
        <v>89</v>
      </c>
      <c r="B8">
        <v>0.75</v>
      </c>
      <c r="C8">
        <v>45.55</v>
      </c>
      <c r="D8">
        <v>644.5</v>
      </c>
      <c r="E8">
        <v>6.48</v>
      </c>
      <c r="F8">
        <v>1.49</v>
      </c>
      <c r="G8">
        <v>67.825</v>
      </c>
      <c r="H8">
        <v>5.46</v>
      </c>
      <c r="I8">
        <v>1.715</v>
      </c>
      <c r="J8">
        <v>67.2</v>
      </c>
      <c r="K8">
        <v>131.625</v>
      </c>
      <c r="L8">
        <v>2.5</v>
      </c>
      <c r="M8">
        <v>21.45</v>
      </c>
      <c r="N8">
        <v>1138.75</v>
      </c>
      <c r="O8">
        <v>0.715</v>
      </c>
      <c r="P8">
        <v>60.65</v>
      </c>
      <c r="Q8">
        <v>10.8125</v>
      </c>
      <c r="R8">
        <v>232.25</v>
      </c>
      <c r="S8">
        <v>5.8</v>
      </c>
      <c r="T8">
        <v>3.3425</v>
      </c>
      <c r="U8">
        <v>3.5</v>
      </c>
      <c r="V8">
        <v>8.355</v>
      </c>
      <c r="W8">
        <v>1.315</v>
      </c>
      <c r="X8">
        <v>5.2625</v>
      </c>
      <c r="Y8">
        <v>24.1</v>
      </c>
      <c r="Z8">
        <v>1.06</v>
      </c>
      <c r="AA8">
        <v>2.1825</v>
      </c>
      <c r="AB8">
        <v>0.36</v>
      </c>
      <c r="AC8">
        <v>1.615</v>
      </c>
      <c r="AD8">
        <v>0.22599999999999998</v>
      </c>
    </row>
    <row r="10" ht="12.75">
      <c r="A10" s="15" t="s">
        <v>238</v>
      </c>
    </row>
    <row r="11" spans="1:30" ht="12.75">
      <c r="A11" t="s">
        <v>0</v>
      </c>
      <c r="B11" t="s">
        <v>41</v>
      </c>
      <c r="C11" t="s">
        <v>10</v>
      </c>
      <c r="D11" t="s">
        <v>12</v>
      </c>
      <c r="E11" t="s">
        <v>35</v>
      </c>
      <c r="F11" t="s">
        <v>37</v>
      </c>
      <c r="G11" t="s">
        <v>20</v>
      </c>
      <c r="H11" t="s">
        <v>39</v>
      </c>
      <c r="I11" t="s">
        <v>127</v>
      </c>
      <c r="J11" t="s">
        <v>21</v>
      </c>
      <c r="K11" t="s">
        <v>22</v>
      </c>
      <c r="L11" t="s">
        <v>36</v>
      </c>
      <c r="M11" t="s">
        <v>23</v>
      </c>
      <c r="N11" t="s">
        <v>11</v>
      </c>
      <c r="O11" t="s">
        <v>128</v>
      </c>
      <c r="P11" t="s">
        <v>24</v>
      </c>
      <c r="Q11" t="s">
        <v>25</v>
      </c>
      <c r="R11" t="s">
        <v>19</v>
      </c>
      <c r="S11" t="s">
        <v>38</v>
      </c>
      <c r="T11" t="s">
        <v>26</v>
      </c>
      <c r="U11" t="s">
        <v>126</v>
      </c>
      <c r="V11" t="s">
        <v>27</v>
      </c>
      <c r="W11" t="s">
        <v>28</v>
      </c>
      <c r="X11" t="s">
        <v>29</v>
      </c>
      <c r="Y11" t="s">
        <v>18</v>
      </c>
      <c r="Z11" t="s">
        <v>30</v>
      </c>
      <c r="AA11" t="s">
        <v>31</v>
      </c>
      <c r="AB11" t="s">
        <v>32</v>
      </c>
      <c r="AC11" t="s">
        <v>33</v>
      </c>
      <c r="AD11" t="s">
        <v>34</v>
      </c>
    </row>
    <row r="12" spans="1:30" ht="12.75">
      <c r="A12" t="s">
        <v>89</v>
      </c>
      <c r="B12">
        <f>B6/B$2</f>
        <v>113.92405063291139</v>
      </c>
      <c r="C12">
        <f aca="true" t="shared" si="0" ref="C12:AD12">C6/C$2</f>
        <v>99.76764991417026</v>
      </c>
      <c r="D12">
        <f t="shared" si="0"/>
        <v>142.85498327758907</v>
      </c>
      <c r="E12">
        <f t="shared" si="0"/>
        <v>130.09169680782534</v>
      </c>
      <c r="F12">
        <f t="shared" si="0"/>
        <v>112.33714158595733</v>
      </c>
      <c r="G12">
        <f t="shared" si="0"/>
        <v>147.1756094809481</v>
      </c>
      <c r="H12">
        <f t="shared" si="0"/>
        <v>166.34146341463415</v>
      </c>
      <c r="I12">
        <f t="shared" si="0"/>
        <v>74.39793669144045</v>
      </c>
      <c r="J12">
        <f t="shared" si="0"/>
        <v>183.27722771615063</v>
      </c>
      <c r="K12">
        <f t="shared" si="0"/>
        <v>129.9222982161229</v>
      </c>
      <c r="L12">
        <f t="shared" si="0"/>
        <v>56.33802816901409</v>
      </c>
      <c r="M12">
        <f t="shared" si="0"/>
        <v>118.47826086956522</v>
      </c>
      <c r="N12">
        <f t="shared" si="0"/>
        <v>85.15558371710489</v>
      </c>
      <c r="O12">
        <f t="shared" si="0"/>
        <v>55.70856726037538</v>
      </c>
      <c r="P12">
        <f t="shared" si="0"/>
        <v>70.74229013051682</v>
      </c>
      <c r="Q12">
        <f t="shared" si="0"/>
        <v>36.05816042639005</v>
      </c>
      <c r="R12">
        <f t="shared" si="0"/>
        <v>26.507937573754514</v>
      </c>
      <c r="S12">
        <f t="shared" si="0"/>
        <v>20.388349514563107</v>
      </c>
      <c r="T12">
        <f t="shared" si="0"/>
        <v>29.302984834305597</v>
      </c>
      <c r="U12">
        <f t="shared" si="0"/>
        <v>17.607362488627924</v>
      </c>
      <c r="V12">
        <f t="shared" si="0"/>
        <v>19.91288445260314</v>
      </c>
      <c r="W12">
        <f t="shared" si="0"/>
        <v>14.907407407407408</v>
      </c>
      <c r="X12">
        <f t="shared" si="0"/>
        <v>9.475429914884527</v>
      </c>
      <c r="Y12">
        <f t="shared" si="0"/>
        <v>7.14318416779127</v>
      </c>
      <c r="Z12">
        <f t="shared" si="0"/>
        <v>7.682926829268292</v>
      </c>
      <c r="AA12">
        <f t="shared" si="0"/>
        <v>6.150796450413711</v>
      </c>
      <c r="AB12">
        <f t="shared" si="0"/>
        <v>5.54054054054054</v>
      </c>
      <c r="AC12">
        <f t="shared" si="0"/>
        <v>4.347798696908988</v>
      </c>
      <c r="AD12">
        <f t="shared" si="0"/>
        <v>3.93544183022272</v>
      </c>
    </row>
    <row r="13" spans="1:30" ht="12.75">
      <c r="A13" t="s">
        <v>89</v>
      </c>
      <c r="B13">
        <f aca="true" t="shared" si="1" ref="B13:Q13">B7/B$2</f>
        <v>75.94936708860759</v>
      </c>
      <c r="C13">
        <f t="shared" si="1"/>
        <v>43.69691701496359</v>
      </c>
      <c r="D13">
        <f t="shared" si="1"/>
        <v>41.577696648008306</v>
      </c>
      <c r="E13">
        <f t="shared" si="1"/>
        <v>22.378891427468776</v>
      </c>
      <c r="F13">
        <f t="shared" si="1"/>
        <v>29.567620318804575</v>
      </c>
      <c r="G13">
        <f t="shared" si="1"/>
        <v>43.07684493700424</v>
      </c>
      <c r="H13">
        <f t="shared" si="1"/>
        <v>99.99999999999999</v>
      </c>
      <c r="I13">
        <f t="shared" si="1"/>
        <v>39.935396641892886</v>
      </c>
      <c r="J13">
        <f t="shared" si="1"/>
        <v>12.355960056775112</v>
      </c>
      <c r="K13">
        <f t="shared" si="1"/>
        <v>18.387560938806708</v>
      </c>
      <c r="L13">
        <f t="shared" si="1"/>
        <v>14.084507042253522</v>
      </c>
      <c r="M13">
        <f t="shared" si="1"/>
        <v>36.95652173913043</v>
      </c>
      <c r="N13">
        <f t="shared" si="1"/>
        <v>22.78280490848752</v>
      </c>
      <c r="O13">
        <f t="shared" si="1"/>
        <v>9.981175033712534</v>
      </c>
      <c r="P13">
        <f t="shared" si="1"/>
        <v>18.84412050463827</v>
      </c>
      <c r="Q13">
        <f t="shared" si="1"/>
        <v>12.646794528564902</v>
      </c>
      <c r="R13">
        <f aca="true" t="shared" si="2" ref="R13:AD13">R7/R$2</f>
        <v>14.965276711959772</v>
      </c>
      <c r="S13">
        <f t="shared" si="2"/>
        <v>17.15210355987055</v>
      </c>
      <c r="T13">
        <f t="shared" si="2"/>
        <v>10.488681832361063</v>
      </c>
      <c r="U13">
        <f t="shared" si="2"/>
        <v>14.695360169424683</v>
      </c>
      <c r="V13">
        <f t="shared" si="2"/>
        <v>8.124028299074713</v>
      </c>
      <c r="W13">
        <f t="shared" si="2"/>
        <v>9.444444444444445</v>
      </c>
      <c r="X13">
        <f t="shared" si="2"/>
        <v>4.80543847046147</v>
      </c>
      <c r="Y13">
        <f t="shared" si="2"/>
        <v>3.4502224256153236</v>
      </c>
      <c r="Z13">
        <f t="shared" si="2"/>
        <v>5.24390243902439</v>
      </c>
      <c r="AA13">
        <f t="shared" si="2"/>
        <v>2.94295354958629</v>
      </c>
      <c r="AB13">
        <f t="shared" si="2"/>
        <v>4.1891891891891895</v>
      </c>
      <c r="AC13">
        <f t="shared" si="2"/>
        <v>2.203925441022046</v>
      </c>
      <c r="AD13">
        <f t="shared" si="2"/>
        <v>2.1726662778853876</v>
      </c>
    </row>
    <row r="14" spans="1:30" ht="12.75">
      <c r="A14" t="s">
        <v>89</v>
      </c>
      <c r="B14">
        <f aca="true" t="shared" si="3" ref="B14:AD14">B8/B$2</f>
        <v>94.93670886075948</v>
      </c>
      <c r="C14">
        <f t="shared" si="3"/>
        <v>71.73228346456692</v>
      </c>
      <c r="D14">
        <f t="shared" si="3"/>
        <v>92.21633996279868</v>
      </c>
      <c r="E14">
        <f t="shared" si="3"/>
        <v>76.23529411764706</v>
      </c>
      <c r="F14">
        <f t="shared" si="3"/>
        <v>70.95238095238095</v>
      </c>
      <c r="G14">
        <f t="shared" si="3"/>
        <v>95.12622720897616</v>
      </c>
      <c r="H14">
        <f t="shared" si="3"/>
        <v>133.17073170731706</v>
      </c>
      <c r="I14">
        <f t="shared" si="3"/>
        <v>57.16666666666667</v>
      </c>
      <c r="J14">
        <f t="shared" si="3"/>
        <v>97.81659388646288</v>
      </c>
      <c r="K14">
        <f t="shared" si="3"/>
        <v>74.1549295774648</v>
      </c>
      <c r="L14">
        <f t="shared" si="3"/>
        <v>35.21126760563381</v>
      </c>
      <c r="M14">
        <f t="shared" si="3"/>
        <v>77.71739130434781</v>
      </c>
      <c r="N14">
        <f t="shared" si="3"/>
        <v>53.969194312796205</v>
      </c>
      <c r="O14">
        <f t="shared" si="3"/>
        <v>32.84487114704396</v>
      </c>
      <c r="P14">
        <f t="shared" si="3"/>
        <v>44.793205317577545</v>
      </c>
      <c r="Q14">
        <f t="shared" si="3"/>
        <v>24.35247747747748</v>
      </c>
      <c r="R14">
        <f t="shared" si="3"/>
        <v>20.736607142857146</v>
      </c>
      <c r="S14">
        <f t="shared" si="3"/>
        <v>18.77022653721683</v>
      </c>
      <c r="T14">
        <f t="shared" si="3"/>
        <v>19.895833333333332</v>
      </c>
      <c r="U14">
        <f t="shared" si="3"/>
        <v>16.151361329026305</v>
      </c>
      <c r="V14">
        <f t="shared" si="3"/>
        <v>14.018456375838927</v>
      </c>
      <c r="W14">
        <f t="shared" si="3"/>
        <v>12.175925925925926</v>
      </c>
      <c r="X14">
        <f t="shared" si="3"/>
        <v>7.140434192672999</v>
      </c>
      <c r="Y14">
        <f t="shared" si="3"/>
        <v>5.296703296703297</v>
      </c>
      <c r="Z14">
        <f t="shared" si="3"/>
        <v>6.463414634146342</v>
      </c>
      <c r="AA14">
        <f t="shared" si="3"/>
        <v>4.546875</v>
      </c>
      <c r="AB14">
        <f t="shared" si="3"/>
        <v>4.864864864864865</v>
      </c>
      <c r="AC14">
        <f t="shared" si="3"/>
        <v>3.2758620689655173</v>
      </c>
      <c r="AD14">
        <f t="shared" si="3"/>
        <v>3.054054054054054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7">
      <selection activeCell="D43" sqref="D43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90</v>
      </c>
      <c r="B6">
        <v>0.6334809365750507</v>
      </c>
      <c r="C6">
        <v>53.45175569791635</v>
      </c>
      <c r="D6">
        <v>779.8251052544869</v>
      </c>
      <c r="E6">
        <v>6.753207581340221</v>
      </c>
      <c r="F6">
        <v>4.163821206210415</v>
      </c>
      <c r="G6">
        <v>79.69199389380803</v>
      </c>
      <c r="H6">
        <v>5.821597720249729</v>
      </c>
      <c r="I6">
        <v>0.8803300650453092</v>
      </c>
      <c r="J6">
        <v>67.0183792781407</v>
      </c>
      <c r="K6">
        <v>116.73509921144885</v>
      </c>
      <c r="L6">
        <v>8.00793456789289</v>
      </c>
      <c r="M6">
        <v>13.78052169867456</v>
      </c>
      <c r="N6">
        <v>1147.2017422448841</v>
      </c>
      <c r="O6">
        <v>0.7603300650453092</v>
      </c>
      <c r="P6">
        <v>52.280223900054736</v>
      </c>
      <c r="Q6">
        <v>10.484469994748553</v>
      </c>
      <c r="R6">
        <v>218.02549872659716</v>
      </c>
      <c r="S6">
        <v>5.450538857884189</v>
      </c>
      <c r="T6">
        <v>3.1179657485113292</v>
      </c>
      <c r="U6">
        <v>2.6012203452917886</v>
      </c>
      <c r="V6">
        <v>8.452919784665388</v>
      </c>
      <c r="W6">
        <v>1.0960579010094156</v>
      </c>
      <c r="X6">
        <v>5.562674757990357</v>
      </c>
      <c r="Y6">
        <v>24.486128511583527</v>
      </c>
      <c r="Z6">
        <v>0.9305169140370577</v>
      </c>
      <c r="AA6">
        <v>2.555470201417349</v>
      </c>
      <c r="AB6">
        <v>0.29204619362692114</v>
      </c>
      <c r="AC6">
        <v>1.7821508101184969</v>
      </c>
      <c r="AD6">
        <v>0.24176935913055933</v>
      </c>
    </row>
    <row r="7" spans="1:30" ht="12.75">
      <c r="A7" t="s">
        <v>90</v>
      </c>
      <c r="B7">
        <v>0.6202177300916161</v>
      </c>
      <c r="C7">
        <v>52.09407496875033</v>
      </c>
      <c r="D7">
        <v>626.2912900788464</v>
      </c>
      <c r="E7">
        <v>6.313857085326446</v>
      </c>
      <c r="F7">
        <v>3.865311460456252</v>
      </c>
      <c r="G7">
        <v>74.7549954395253</v>
      </c>
      <c r="H7">
        <v>5.504038946416939</v>
      </c>
      <c r="I7">
        <v>0.8463366016213574</v>
      </c>
      <c r="J7">
        <v>62.793393388525985</v>
      </c>
      <c r="K7">
        <v>111.28716345521785</v>
      </c>
      <c r="L7">
        <v>7.053722765440444</v>
      </c>
      <c r="M7">
        <v>13.062112967992109</v>
      </c>
      <c r="N7">
        <v>1045.7982577551159</v>
      </c>
      <c r="O7">
        <v>0.7263366016213574</v>
      </c>
      <c r="P7">
        <v>50.0126694332786</v>
      </c>
      <c r="Q7">
        <v>10.190240005251448</v>
      </c>
      <c r="R7">
        <v>206.17417584006955</v>
      </c>
      <c r="S7">
        <v>5.330191142115811</v>
      </c>
      <c r="T7">
        <v>3.013244251488671</v>
      </c>
      <c r="U7">
        <v>2.535446321374878</v>
      </c>
      <c r="V7">
        <v>8.30466288200128</v>
      </c>
      <c r="W7">
        <v>1.050320765657251</v>
      </c>
      <c r="X7">
        <v>5.4045205753429775</v>
      </c>
      <c r="Y7">
        <v>23.305170821749808</v>
      </c>
      <c r="Z7">
        <v>0.9128944192962756</v>
      </c>
      <c r="AA7">
        <v>2.4516584652493174</v>
      </c>
      <c r="AB7">
        <v>0.2798811397064122</v>
      </c>
      <c r="AC7">
        <v>1.7145491898815033</v>
      </c>
      <c r="AD7">
        <v>0.23159597420277403</v>
      </c>
    </row>
    <row r="8" spans="1:30" ht="12.75">
      <c r="A8" t="s">
        <v>90</v>
      </c>
      <c r="B8">
        <v>0.6268493333333334</v>
      </c>
      <c r="C8">
        <v>52.77291533333334</v>
      </c>
      <c r="D8">
        <v>703.0581976666666</v>
      </c>
      <c r="E8">
        <v>6.5335323333333335</v>
      </c>
      <c r="F8">
        <v>4.014566333333334</v>
      </c>
      <c r="G8">
        <v>77.22349466666667</v>
      </c>
      <c r="H8">
        <v>5.662818333333334</v>
      </c>
      <c r="I8">
        <v>0.8633333333333333</v>
      </c>
      <c r="J8">
        <v>64.90588633333334</v>
      </c>
      <c r="K8">
        <v>114.01113133333335</v>
      </c>
      <c r="L8">
        <v>7.530828666666667</v>
      </c>
      <c r="M8">
        <v>13.421317333333334</v>
      </c>
      <c r="N8">
        <v>1096.5</v>
      </c>
      <c r="O8">
        <v>0.7433333333333333</v>
      </c>
      <c r="P8">
        <v>51.14644666666667</v>
      </c>
      <c r="Q8">
        <v>10.337355</v>
      </c>
      <c r="R8">
        <v>212.09983728333336</v>
      </c>
      <c r="S8">
        <v>5.390365</v>
      </c>
      <c r="T8">
        <v>3.065605</v>
      </c>
      <c r="U8">
        <v>2.5683333333333334</v>
      </c>
      <c r="V8">
        <v>8.378791333333334</v>
      </c>
      <c r="W8">
        <v>1.0731893333333333</v>
      </c>
      <c r="X8">
        <v>5.483597666666667</v>
      </c>
      <c r="Y8">
        <v>23.895649666666667</v>
      </c>
      <c r="Z8">
        <v>0.9217056666666666</v>
      </c>
      <c r="AA8">
        <v>2.5035643333333333</v>
      </c>
      <c r="AB8">
        <v>0.28596366666666667</v>
      </c>
      <c r="AC8">
        <v>1.74835</v>
      </c>
      <c r="AD8">
        <v>0.23668266666666668</v>
      </c>
    </row>
    <row r="10" ht="12.75">
      <c r="A10" s="15" t="s">
        <v>238</v>
      </c>
    </row>
    <row r="11" spans="1:30" ht="12.75">
      <c r="A11" t="s">
        <v>0</v>
      </c>
      <c r="B11" t="s">
        <v>41</v>
      </c>
      <c r="C11" t="s">
        <v>10</v>
      </c>
      <c r="D11" t="s">
        <v>12</v>
      </c>
      <c r="E11" t="s">
        <v>35</v>
      </c>
      <c r="F11" t="s">
        <v>37</v>
      </c>
      <c r="G11" t="s">
        <v>20</v>
      </c>
      <c r="H11" t="s">
        <v>39</v>
      </c>
      <c r="I11" t="s">
        <v>127</v>
      </c>
      <c r="J11" t="s">
        <v>21</v>
      </c>
      <c r="K11" t="s">
        <v>22</v>
      </c>
      <c r="L11" t="s">
        <v>36</v>
      </c>
      <c r="M11" t="s">
        <v>23</v>
      </c>
      <c r="N11" t="s">
        <v>11</v>
      </c>
      <c r="O11" t="s">
        <v>128</v>
      </c>
      <c r="P11" t="s">
        <v>24</v>
      </c>
      <c r="Q11" t="s">
        <v>25</v>
      </c>
      <c r="R11" t="s">
        <v>19</v>
      </c>
      <c r="S11" t="s">
        <v>38</v>
      </c>
      <c r="T11" t="s">
        <v>26</v>
      </c>
      <c r="U11" t="s">
        <v>126</v>
      </c>
      <c r="V11" t="s">
        <v>27</v>
      </c>
      <c r="W11" t="s">
        <v>28</v>
      </c>
      <c r="X11" t="s">
        <v>29</v>
      </c>
      <c r="Y11" t="s">
        <v>18</v>
      </c>
      <c r="Z11" t="s">
        <v>30</v>
      </c>
      <c r="AA11" t="s">
        <v>31</v>
      </c>
      <c r="AB11" t="s">
        <v>32</v>
      </c>
      <c r="AC11" t="s">
        <v>33</v>
      </c>
      <c r="AD11" t="s">
        <v>34</v>
      </c>
    </row>
    <row r="12" spans="1:30" ht="12.75">
      <c r="A12" t="s">
        <v>90</v>
      </c>
      <c r="B12">
        <f>B6/B$2</f>
        <v>80.18746032595577</v>
      </c>
      <c r="C12">
        <f aca="true" t="shared" si="0" ref="C12:AD12">C6/C$2</f>
        <v>84.17599322506511</v>
      </c>
      <c r="D12">
        <f t="shared" si="0"/>
        <v>111.57892477528786</v>
      </c>
      <c r="E12">
        <f t="shared" si="0"/>
        <v>79.44950095694377</v>
      </c>
      <c r="F12">
        <f t="shared" si="0"/>
        <v>198.27720029573405</v>
      </c>
      <c r="G12">
        <f t="shared" si="0"/>
        <v>111.76997741067046</v>
      </c>
      <c r="H12">
        <f t="shared" si="0"/>
        <v>141.99018829877386</v>
      </c>
      <c r="I12">
        <f t="shared" si="0"/>
        <v>29.344335501510308</v>
      </c>
      <c r="J12">
        <f t="shared" si="0"/>
        <v>97.55222602349446</v>
      </c>
      <c r="K12">
        <f t="shared" si="0"/>
        <v>65.7662530768726</v>
      </c>
      <c r="L12">
        <f t="shared" si="0"/>
        <v>112.78781081539283</v>
      </c>
      <c r="M12">
        <f t="shared" si="0"/>
        <v>49.92942644447304</v>
      </c>
      <c r="N12">
        <f t="shared" si="0"/>
        <v>54.36975081729308</v>
      </c>
      <c r="O12">
        <f t="shared" si="0"/>
        <v>34.92719302886257</v>
      </c>
      <c r="P12">
        <f t="shared" si="0"/>
        <v>38.611686779951796</v>
      </c>
      <c r="Q12">
        <f t="shared" si="0"/>
        <v>23.613671159343586</v>
      </c>
      <c r="R12">
        <f t="shared" si="0"/>
        <v>19.46656238630332</v>
      </c>
      <c r="S12">
        <f t="shared" si="0"/>
        <v>17.639284329722297</v>
      </c>
      <c r="T12">
        <f t="shared" si="0"/>
        <v>18.559319931615054</v>
      </c>
      <c r="U12">
        <f t="shared" si="0"/>
        <v>12.003785626634926</v>
      </c>
      <c r="V12">
        <f t="shared" si="0"/>
        <v>14.182751316552666</v>
      </c>
      <c r="W12">
        <f t="shared" si="0"/>
        <v>10.1486842686057</v>
      </c>
      <c r="X12">
        <f t="shared" si="0"/>
        <v>7.54772694435598</v>
      </c>
      <c r="Y12">
        <f t="shared" si="0"/>
        <v>5.381566705842533</v>
      </c>
      <c r="Z12">
        <f t="shared" si="0"/>
        <v>5.673883622177181</v>
      </c>
      <c r="AA12">
        <f t="shared" si="0"/>
        <v>5.323896252952811</v>
      </c>
      <c r="AB12">
        <f t="shared" si="0"/>
        <v>3.9465701841475833</v>
      </c>
      <c r="AC12">
        <f t="shared" si="0"/>
        <v>3.614910365351921</v>
      </c>
      <c r="AD12">
        <f t="shared" si="0"/>
        <v>3.2671535017643154</v>
      </c>
    </row>
    <row r="13" spans="1:30" ht="12.75">
      <c r="A13" t="s">
        <v>90</v>
      </c>
      <c r="B13">
        <f aca="true" t="shared" si="1" ref="B13:Q13">B7/B$2</f>
        <v>78.50857342931849</v>
      </c>
      <c r="C13">
        <f t="shared" si="1"/>
        <v>82.0379133366147</v>
      </c>
      <c r="D13">
        <f t="shared" si="1"/>
        <v>89.61100158518335</v>
      </c>
      <c r="E13">
        <f t="shared" si="1"/>
        <v>74.28067159207583</v>
      </c>
      <c r="F13">
        <f t="shared" si="1"/>
        <v>184.06245049791676</v>
      </c>
      <c r="G13">
        <f t="shared" si="1"/>
        <v>104.84571590396256</v>
      </c>
      <c r="H13">
        <f t="shared" si="1"/>
        <v>134.24485235163266</v>
      </c>
      <c r="I13">
        <f t="shared" si="1"/>
        <v>28.211220054045246</v>
      </c>
      <c r="J13">
        <f t="shared" si="1"/>
        <v>91.40231934283257</v>
      </c>
      <c r="K13">
        <f t="shared" si="1"/>
        <v>62.69699349589738</v>
      </c>
      <c r="L13">
        <f t="shared" si="1"/>
        <v>99.34820796394992</v>
      </c>
      <c r="M13">
        <f t="shared" si="1"/>
        <v>47.32649626084097</v>
      </c>
      <c r="N13">
        <f t="shared" si="1"/>
        <v>49.56389847180643</v>
      </c>
      <c r="O13">
        <f t="shared" si="1"/>
        <v>33.3656392862032</v>
      </c>
      <c r="P13">
        <f t="shared" si="1"/>
        <v>36.936978901978286</v>
      </c>
      <c r="Q13">
        <f t="shared" si="1"/>
        <v>22.950991002818576</v>
      </c>
      <c r="R13">
        <f aca="true" t="shared" si="2" ref="R13:AD13">R7/R$2</f>
        <v>18.40840855714907</v>
      </c>
      <c r="S13">
        <f t="shared" si="2"/>
        <v>17.24980952141039</v>
      </c>
      <c r="T13">
        <f t="shared" si="2"/>
        <v>17.935977687432565</v>
      </c>
      <c r="U13">
        <f t="shared" si="2"/>
        <v>11.700259904821772</v>
      </c>
      <c r="V13">
        <f t="shared" si="2"/>
        <v>13.933998124163221</v>
      </c>
      <c r="W13">
        <f t="shared" si="2"/>
        <v>9.725192274604177</v>
      </c>
      <c r="X13">
        <f t="shared" si="2"/>
        <v>7.333135109013538</v>
      </c>
      <c r="Y13">
        <f t="shared" si="2"/>
        <v>5.122015565219738</v>
      </c>
      <c r="Z13">
        <f t="shared" si="2"/>
        <v>5.566429385952899</v>
      </c>
      <c r="AA13">
        <f t="shared" si="2"/>
        <v>5.107621802602745</v>
      </c>
      <c r="AB13">
        <f t="shared" si="2"/>
        <v>3.782177563600165</v>
      </c>
      <c r="AC13">
        <f t="shared" si="2"/>
        <v>3.4777874034107574</v>
      </c>
      <c r="AD13">
        <f t="shared" si="2"/>
        <v>3.129675327064514</v>
      </c>
    </row>
    <row r="14" spans="1:30" ht="12.75">
      <c r="A14" t="s">
        <v>90</v>
      </c>
      <c r="B14">
        <f aca="true" t="shared" si="3" ref="B14:AD14">B8/B$2</f>
        <v>79.34801687763712</v>
      </c>
      <c r="C14">
        <f t="shared" si="3"/>
        <v>83.1069532808399</v>
      </c>
      <c r="D14">
        <f t="shared" si="3"/>
        <v>100.59496318023561</v>
      </c>
      <c r="E14">
        <f t="shared" si="3"/>
        <v>76.8650862745098</v>
      </c>
      <c r="F14">
        <f t="shared" si="3"/>
        <v>191.1698253968254</v>
      </c>
      <c r="G14">
        <f t="shared" si="3"/>
        <v>108.3078466573165</v>
      </c>
      <c r="H14">
        <f t="shared" si="3"/>
        <v>138.11752032520326</v>
      </c>
      <c r="I14">
        <f t="shared" si="3"/>
        <v>28.77777777777778</v>
      </c>
      <c r="J14">
        <f t="shared" si="3"/>
        <v>94.47727268316352</v>
      </c>
      <c r="K14">
        <f t="shared" si="3"/>
        <v>64.23162328638499</v>
      </c>
      <c r="L14">
        <f t="shared" si="3"/>
        <v>106.06800938967137</v>
      </c>
      <c r="M14">
        <f t="shared" si="3"/>
        <v>48.627961352657</v>
      </c>
      <c r="N14">
        <f t="shared" si="3"/>
        <v>51.96682464454976</v>
      </c>
      <c r="O14">
        <f t="shared" si="3"/>
        <v>34.14641615753288</v>
      </c>
      <c r="P14">
        <f t="shared" si="3"/>
        <v>37.774332840965045</v>
      </c>
      <c r="Q14">
        <f t="shared" si="3"/>
        <v>23.282331081081082</v>
      </c>
      <c r="R14">
        <f t="shared" si="3"/>
        <v>18.937485471726195</v>
      </c>
      <c r="S14">
        <f t="shared" si="3"/>
        <v>17.444546925566343</v>
      </c>
      <c r="T14">
        <f t="shared" si="3"/>
        <v>18.24764880952381</v>
      </c>
      <c r="U14">
        <f t="shared" si="3"/>
        <v>11.85202276572835</v>
      </c>
      <c r="V14">
        <f t="shared" si="3"/>
        <v>14.058374720357943</v>
      </c>
      <c r="W14">
        <f t="shared" si="3"/>
        <v>9.936938271604939</v>
      </c>
      <c r="X14">
        <f t="shared" si="3"/>
        <v>7.440431026684759</v>
      </c>
      <c r="Y14">
        <f t="shared" si="3"/>
        <v>5.2517911355311355</v>
      </c>
      <c r="Z14">
        <f t="shared" si="3"/>
        <v>5.62015650406504</v>
      </c>
      <c r="AA14">
        <f t="shared" si="3"/>
        <v>5.215759027777778</v>
      </c>
      <c r="AB14">
        <f t="shared" si="3"/>
        <v>3.864373873873874</v>
      </c>
      <c r="AC14">
        <f t="shared" si="3"/>
        <v>3.546348884381339</v>
      </c>
      <c r="AD14">
        <f t="shared" si="3"/>
        <v>3.198414414414415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7">
      <selection activeCell="D44" sqref="D44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90</v>
      </c>
      <c r="B6">
        <v>0.737651</v>
      </c>
      <c r="C6">
        <v>67.0718171100645</v>
      </c>
      <c r="D6">
        <v>858.9338539618468</v>
      </c>
      <c r="E6">
        <v>8.142943612474792</v>
      </c>
      <c r="F6">
        <v>2.0524344243304538</v>
      </c>
      <c r="G6">
        <v>106.7907762582277</v>
      </c>
      <c r="H6">
        <v>6.229981336886858</v>
      </c>
      <c r="I6">
        <v>2.3757999165971504</v>
      </c>
      <c r="J6">
        <v>78.25661932834838</v>
      </c>
      <c r="K6">
        <v>151.50544246533215</v>
      </c>
      <c r="L6">
        <v>9.145887822271922</v>
      </c>
      <c r="M6">
        <v>16.94285700000001</v>
      </c>
      <c r="N6">
        <v>1048.5053275780417</v>
      </c>
      <c r="O6">
        <v>0.8150339749791295</v>
      </c>
      <c r="P6">
        <v>64.79803016874287</v>
      </c>
      <c r="Q6">
        <v>11.958285483129679</v>
      </c>
      <c r="R6">
        <v>293.2560206914135</v>
      </c>
      <c r="S6">
        <v>7.383847513599967</v>
      </c>
      <c r="T6">
        <v>3.4082509300200945</v>
      </c>
      <c r="U6">
        <v>2.7653942902422393</v>
      </c>
      <c r="V6">
        <v>9.027287</v>
      </c>
      <c r="W6">
        <v>1.155594869424119</v>
      </c>
      <c r="X6">
        <v>6.0685459999999996</v>
      </c>
      <c r="Y6">
        <v>31.676227570788228</v>
      </c>
      <c r="Z6">
        <v>1.061762</v>
      </c>
      <c r="AA6">
        <v>3.044364</v>
      </c>
      <c r="AB6">
        <v>0.383771</v>
      </c>
      <c r="AC6">
        <v>2.3572772396049086</v>
      </c>
      <c r="AD6">
        <v>0.34270981775780324</v>
      </c>
    </row>
    <row r="7" spans="1:30" ht="12.75">
      <c r="A7" t="s">
        <v>90</v>
      </c>
      <c r="B7">
        <v>0.690605</v>
      </c>
      <c r="C7">
        <v>60.591809689935495</v>
      </c>
      <c r="D7">
        <v>774.9462056381533</v>
      </c>
      <c r="E7">
        <v>6.879114787525209</v>
      </c>
      <c r="F7">
        <v>1.7897280756695464</v>
      </c>
      <c r="G7">
        <v>94.84574214177228</v>
      </c>
      <c r="H7">
        <v>4.863318263113143</v>
      </c>
      <c r="I7">
        <v>1.89620008340285</v>
      </c>
      <c r="J7">
        <v>64.91039187165161</v>
      </c>
      <c r="K7">
        <v>128.51231833466787</v>
      </c>
      <c r="L7">
        <v>8.173736844394744</v>
      </c>
      <c r="M7">
        <v>16.477321999999994</v>
      </c>
      <c r="N7">
        <v>950.8946724219583</v>
      </c>
      <c r="O7">
        <v>0.6089660250208704</v>
      </c>
      <c r="P7">
        <v>53.670756631257134</v>
      </c>
      <c r="Q7">
        <v>9.106974911870324</v>
      </c>
      <c r="R7">
        <v>258.7861640085865</v>
      </c>
      <c r="S7">
        <v>5.752214486400032</v>
      </c>
      <c r="T7">
        <v>2.8581130699799058</v>
      </c>
      <c r="U7">
        <v>2.5202057097577613</v>
      </c>
      <c r="V7">
        <v>8.839283</v>
      </c>
      <c r="W7">
        <v>1.0351859305758813</v>
      </c>
      <c r="X7">
        <v>5.998191</v>
      </c>
      <c r="Y7">
        <v>24.261731229211776</v>
      </c>
      <c r="Z7">
        <v>1.049383</v>
      </c>
      <c r="AA7">
        <v>3.019062</v>
      </c>
      <c r="AB7">
        <v>0.369204</v>
      </c>
      <c r="AC7">
        <v>2.198405960395091</v>
      </c>
      <c r="AD7">
        <v>0.31979818224219675</v>
      </c>
    </row>
    <row r="8" spans="1:30" ht="12.75">
      <c r="A8" t="s">
        <v>90</v>
      </c>
      <c r="B8">
        <v>0.714128</v>
      </c>
      <c r="C8">
        <v>63.8318134</v>
      </c>
      <c r="D8">
        <v>816.9400298</v>
      </c>
      <c r="E8">
        <v>7.5110292</v>
      </c>
      <c r="F8">
        <v>1.92108125</v>
      </c>
      <c r="G8">
        <v>100.81825919999999</v>
      </c>
      <c r="H8">
        <v>5.546649800000001</v>
      </c>
      <c r="I8">
        <v>2.136</v>
      </c>
      <c r="J8">
        <v>71.5835056</v>
      </c>
      <c r="K8">
        <v>140.0088804</v>
      </c>
      <c r="L8">
        <v>8.659812333333333</v>
      </c>
      <c r="M8">
        <v>16.710089500000002</v>
      </c>
      <c r="N8">
        <v>999.7</v>
      </c>
      <c r="O8">
        <v>0.712</v>
      </c>
      <c r="P8">
        <v>59.2343934</v>
      </c>
      <c r="Q8">
        <v>10.532630197500001</v>
      </c>
      <c r="R8">
        <v>276.02109235</v>
      </c>
      <c r="S8">
        <v>6.5680309999999995</v>
      </c>
      <c r="T8">
        <v>3.133182</v>
      </c>
      <c r="U8">
        <v>2.6428000000000003</v>
      </c>
      <c r="V8">
        <v>8.933285</v>
      </c>
      <c r="W8">
        <v>1.0953904</v>
      </c>
      <c r="X8">
        <v>6.0333685</v>
      </c>
      <c r="Y8">
        <v>27.968979400000002</v>
      </c>
      <c r="Z8">
        <v>1.0555725</v>
      </c>
      <c r="AA8">
        <v>3.031713</v>
      </c>
      <c r="AB8">
        <v>0.3764875</v>
      </c>
      <c r="AC8">
        <v>2.2778416</v>
      </c>
      <c r="AD8">
        <v>0.331254</v>
      </c>
    </row>
    <row r="10" ht="12.75">
      <c r="A10" s="15" t="s">
        <v>238</v>
      </c>
    </row>
    <row r="11" spans="1:30" ht="12.75">
      <c r="A11" t="s">
        <v>0</v>
      </c>
      <c r="B11" t="s">
        <v>41</v>
      </c>
      <c r="C11" t="s">
        <v>10</v>
      </c>
      <c r="D11" t="s">
        <v>12</v>
      </c>
      <c r="E11" t="s">
        <v>35</v>
      </c>
      <c r="F11" t="s">
        <v>37</v>
      </c>
      <c r="G11" t="s">
        <v>20</v>
      </c>
      <c r="H11" t="s">
        <v>39</v>
      </c>
      <c r="I11" t="s">
        <v>127</v>
      </c>
      <c r="J11" t="s">
        <v>21</v>
      </c>
      <c r="K11" t="s">
        <v>22</v>
      </c>
      <c r="L11" t="s">
        <v>36</v>
      </c>
      <c r="M11" t="s">
        <v>23</v>
      </c>
      <c r="N11" t="s">
        <v>11</v>
      </c>
      <c r="O11" t="s">
        <v>128</v>
      </c>
      <c r="P11" t="s">
        <v>24</v>
      </c>
      <c r="Q11" t="s">
        <v>25</v>
      </c>
      <c r="R11" t="s">
        <v>19</v>
      </c>
      <c r="S11" t="s">
        <v>38</v>
      </c>
      <c r="T11" t="s">
        <v>26</v>
      </c>
      <c r="U11" t="s">
        <v>126</v>
      </c>
      <c r="V11" t="s">
        <v>27</v>
      </c>
      <c r="W11" t="s">
        <v>28</v>
      </c>
      <c r="X11" t="s">
        <v>29</v>
      </c>
      <c r="Y11" t="s">
        <v>18</v>
      </c>
      <c r="Z11" t="s">
        <v>30</v>
      </c>
      <c r="AA11" t="s">
        <v>31</v>
      </c>
      <c r="AB11" t="s">
        <v>32</v>
      </c>
      <c r="AC11" t="s">
        <v>33</v>
      </c>
      <c r="AD11" t="s">
        <v>34</v>
      </c>
    </row>
    <row r="12" spans="1:30" ht="12.75">
      <c r="A12" t="s">
        <v>90</v>
      </c>
      <c r="B12">
        <f>B6/B$2</f>
        <v>93.37354430379746</v>
      </c>
      <c r="C12">
        <f aca="true" t="shared" si="0" ref="C12:AD12">C6/C$2</f>
        <v>105.62490883474725</v>
      </c>
      <c r="D12">
        <f t="shared" si="0"/>
        <v>122.89796164856872</v>
      </c>
      <c r="E12">
        <f t="shared" si="0"/>
        <v>95.79933661735048</v>
      </c>
      <c r="F12">
        <f t="shared" si="0"/>
        <v>97.73497258716446</v>
      </c>
      <c r="G12">
        <f t="shared" si="0"/>
        <v>149.77668479414825</v>
      </c>
      <c r="H12">
        <f t="shared" si="0"/>
        <v>151.9507643143136</v>
      </c>
      <c r="I12">
        <f t="shared" si="0"/>
        <v>79.19333055323835</v>
      </c>
      <c r="J12">
        <f t="shared" si="0"/>
        <v>113.91065404417522</v>
      </c>
      <c r="K12">
        <f t="shared" si="0"/>
        <v>85.35517885370825</v>
      </c>
      <c r="L12">
        <f t="shared" si="0"/>
        <v>128.81532144044962</v>
      </c>
      <c r="M12">
        <f t="shared" si="0"/>
        <v>61.387163043478296</v>
      </c>
      <c r="N12">
        <f t="shared" si="0"/>
        <v>49.6921956198124</v>
      </c>
      <c r="O12">
        <f t="shared" si="0"/>
        <v>37.440120123989594</v>
      </c>
      <c r="P12">
        <f t="shared" si="0"/>
        <v>47.8567431083773</v>
      </c>
      <c r="Q12">
        <f t="shared" si="0"/>
        <v>26.93307541245423</v>
      </c>
      <c r="R12">
        <f t="shared" si="0"/>
        <v>26.18357327601906</v>
      </c>
      <c r="S12">
        <f t="shared" si="0"/>
        <v>23.895946645954588</v>
      </c>
      <c r="T12">
        <f t="shared" si="0"/>
        <v>20.287207916786276</v>
      </c>
      <c r="U12">
        <f t="shared" si="0"/>
        <v>12.76139497112247</v>
      </c>
      <c r="V12">
        <f t="shared" si="0"/>
        <v>15.146454697986577</v>
      </c>
      <c r="W12">
        <f t="shared" si="0"/>
        <v>10.699952494667768</v>
      </c>
      <c r="X12">
        <f t="shared" si="0"/>
        <v>8.234119402985074</v>
      </c>
      <c r="Y12">
        <f t="shared" si="0"/>
        <v>6.961808257316094</v>
      </c>
      <c r="Z12">
        <f t="shared" si="0"/>
        <v>6.474158536585366</v>
      </c>
      <c r="AA12">
        <f t="shared" si="0"/>
        <v>6.3424249999999995</v>
      </c>
      <c r="AB12">
        <f t="shared" si="0"/>
        <v>5.186094594594595</v>
      </c>
      <c r="AC12">
        <f t="shared" si="0"/>
        <v>4.781495415020099</v>
      </c>
      <c r="AD12">
        <f t="shared" si="0"/>
        <v>4.631213753483828</v>
      </c>
    </row>
    <row r="13" spans="1:30" ht="12.75">
      <c r="A13" t="s">
        <v>90</v>
      </c>
      <c r="B13">
        <f aca="true" t="shared" si="1" ref="B13:Q13">B7/B$2</f>
        <v>87.41835443037974</v>
      </c>
      <c r="C13">
        <f t="shared" si="1"/>
        <v>95.42017274005589</v>
      </c>
      <c r="D13">
        <f t="shared" si="1"/>
        <v>110.88084212879572</v>
      </c>
      <c r="E13">
        <f t="shared" si="1"/>
        <v>80.93076220617893</v>
      </c>
      <c r="F13">
        <f t="shared" si="1"/>
        <v>85.22514646045458</v>
      </c>
      <c r="G13">
        <f t="shared" si="1"/>
        <v>133.02348126475775</v>
      </c>
      <c r="H13">
        <f t="shared" si="1"/>
        <v>118.61751861251568</v>
      </c>
      <c r="I13">
        <f t="shared" si="1"/>
        <v>63.20666944676167</v>
      </c>
      <c r="J13">
        <f t="shared" si="1"/>
        <v>94.48383096310278</v>
      </c>
      <c r="K13">
        <f t="shared" si="1"/>
        <v>72.40130610403824</v>
      </c>
      <c r="L13">
        <f t="shared" si="1"/>
        <v>115.12305414640485</v>
      </c>
      <c r="M13">
        <f t="shared" si="1"/>
        <v>59.70044202898548</v>
      </c>
      <c r="N13">
        <f t="shared" si="1"/>
        <v>45.066098219050154</v>
      </c>
      <c r="O13">
        <f t="shared" si="1"/>
        <v>27.974000873759493</v>
      </c>
      <c r="P13">
        <f t="shared" si="1"/>
        <v>39.638668117619744</v>
      </c>
      <c r="Q13">
        <f t="shared" si="1"/>
        <v>20.511204756464693</v>
      </c>
      <c r="R13">
        <f aca="true" t="shared" si="2" ref="R13:AD13">R7/R$2</f>
        <v>23.105907500766655</v>
      </c>
      <c r="S13">
        <f t="shared" si="2"/>
        <v>18.615580862136024</v>
      </c>
      <c r="T13">
        <f t="shared" si="2"/>
        <v>17.01257779749944</v>
      </c>
      <c r="U13">
        <f t="shared" si="2"/>
        <v>11.629929440506512</v>
      </c>
      <c r="V13">
        <f t="shared" si="2"/>
        <v>14.831011744966444</v>
      </c>
      <c r="W13">
        <f t="shared" si="2"/>
        <v>9.585054912739642</v>
      </c>
      <c r="X13">
        <f t="shared" si="2"/>
        <v>8.138658073270014</v>
      </c>
      <c r="Y13">
        <f t="shared" si="2"/>
        <v>5.332248621804786</v>
      </c>
      <c r="Z13">
        <f t="shared" si="2"/>
        <v>6.398676829268292</v>
      </c>
      <c r="AA13">
        <f t="shared" si="2"/>
        <v>6.2897125</v>
      </c>
      <c r="AB13">
        <f t="shared" si="2"/>
        <v>4.989243243243243</v>
      </c>
      <c r="AC13">
        <f t="shared" si="2"/>
        <v>4.4592412989758445</v>
      </c>
      <c r="AD13">
        <f t="shared" si="2"/>
        <v>4.321597057326984</v>
      </c>
    </row>
    <row r="14" spans="1:30" ht="12.75">
      <c r="A14" t="s">
        <v>90</v>
      </c>
      <c r="B14">
        <f aca="true" t="shared" si="3" ref="B14:AD14">B8/B$2</f>
        <v>90.39594936708859</v>
      </c>
      <c r="C14">
        <f t="shared" si="3"/>
        <v>100.52254078740158</v>
      </c>
      <c r="D14">
        <f t="shared" si="3"/>
        <v>116.88940188868223</v>
      </c>
      <c r="E14">
        <f t="shared" si="3"/>
        <v>88.3650494117647</v>
      </c>
      <c r="F14">
        <f t="shared" si="3"/>
        <v>91.48005952380952</v>
      </c>
      <c r="G14">
        <f t="shared" si="3"/>
        <v>141.40008302945301</v>
      </c>
      <c r="H14">
        <f t="shared" si="3"/>
        <v>135.28414146341464</v>
      </c>
      <c r="I14">
        <f t="shared" si="3"/>
        <v>71.2</v>
      </c>
      <c r="J14">
        <f t="shared" si="3"/>
        <v>104.19724250363899</v>
      </c>
      <c r="K14">
        <f t="shared" si="3"/>
        <v>78.87824247887325</v>
      </c>
      <c r="L14">
        <f t="shared" si="3"/>
        <v>121.96918779342724</v>
      </c>
      <c r="M14">
        <f t="shared" si="3"/>
        <v>60.54380253623189</v>
      </c>
      <c r="N14">
        <f t="shared" si="3"/>
        <v>47.37914691943128</v>
      </c>
      <c r="O14">
        <f t="shared" si="3"/>
        <v>32.70706049887455</v>
      </c>
      <c r="P14">
        <f t="shared" si="3"/>
        <v>43.74770561299852</v>
      </c>
      <c r="Q14">
        <f t="shared" si="3"/>
        <v>23.72214008445946</v>
      </c>
      <c r="R14">
        <f t="shared" si="3"/>
        <v>24.644740388392858</v>
      </c>
      <c r="S14">
        <f t="shared" si="3"/>
        <v>21.255763754045304</v>
      </c>
      <c r="T14">
        <f t="shared" si="3"/>
        <v>18.649892857142856</v>
      </c>
      <c r="U14">
        <f t="shared" si="3"/>
        <v>12.195662205814491</v>
      </c>
      <c r="V14">
        <f t="shared" si="3"/>
        <v>14.98873322147651</v>
      </c>
      <c r="W14">
        <f t="shared" si="3"/>
        <v>10.142503703703705</v>
      </c>
      <c r="X14">
        <f t="shared" si="3"/>
        <v>8.186388738127544</v>
      </c>
      <c r="Y14">
        <f t="shared" si="3"/>
        <v>6.14702843956044</v>
      </c>
      <c r="Z14">
        <f t="shared" si="3"/>
        <v>6.436417682926829</v>
      </c>
      <c r="AA14">
        <f t="shared" si="3"/>
        <v>6.31606875</v>
      </c>
      <c r="AB14">
        <f t="shared" si="3"/>
        <v>5.087668918918919</v>
      </c>
      <c r="AC14">
        <f t="shared" si="3"/>
        <v>4.620368356997972</v>
      </c>
      <c r="AD14">
        <f t="shared" si="3"/>
        <v>4.476405405405406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7">
      <selection activeCell="E44" sqref="E44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145</v>
      </c>
      <c r="B6">
        <v>0.9031208592942072</v>
      </c>
      <c r="C6">
        <v>64.95012703541994</v>
      </c>
      <c r="D6">
        <v>1162.1584186456068</v>
      </c>
      <c r="E6">
        <v>15.964813659531899</v>
      </c>
      <c r="F6">
        <v>4.5337152507915714</v>
      </c>
      <c r="G6">
        <v>133.31738716409558</v>
      </c>
      <c r="H6">
        <v>9.217569234862832</v>
      </c>
      <c r="I6">
        <v>2.202832975307565</v>
      </c>
      <c r="J6">
        <v>114.5549624824182</v>
      </c>
      <c r="K6">
        <v>209.7015541109691</v>
      </c>
      <c r="L6">
        <v>4.756227784168103</v>
      </c>
      <c r="M6">
        <v>22.74396368589832</v>
      </c>
      <c r="N6">
        <v>1683.7533093412026</v>
      </c>
      <c r="O6">
        <v>1.412913987173638</v>
      </c>
      <c r="P6">
        <v>79.99203992516641</v>
      </c>
      <c r="Q6">
        <v>13.113931974591056</v>
      </c>
      <c r="R6">
        <v>338.3421938739964</v>
      </c>
      <c r="S6">
        <v>7.251392481906487</v>
      </c>
      <c r="T6">
        <v>3.870326019472264</v>
      </c>
      <c r="U6">
        <v>3.4341794315694902</v>
      </c>
      <c r="V6">
        <v>10.024878531585786</v>
      </c>
      <c r="W6">
        <v>1.3167443117810484</v>
      </c>
      <c r="X6">
        <v>6.542095273190904</v>
      </c>
      <c r="Y6">
        <v>27.900764363840295</v>
      </c>
      <c r="Z6">
        <v>1.1469179749603164</v>
      </c>
      <c r="AA6">
        <v>2.8298137197973445</v>
      </c>
      <c r="AB6">
        <v>0.36278308507975904</v>
      </c>
      <c r="AC6">
        <v>2.064409615472902</v>
      </c>
      <c r="AD6">
        <v>0.46220843774966275</v>
      </c>
    </row>
    <row r="7" spans="1:30" ht="12.75">
      <c r="A7" t="s">
        <v>145</v>
      </c>
      <c r="B7">
        <v>0.4193235851502374</v>
      </c>
      <c r="C7">
        <v>25.653872964580053</v>
      </c>
      <c r="D7">
        <v>496.40158135439304</v>
      </c>
      <c r="E7">
        <v>2.801472054753815</v>
      </c>
      <c r="F7">
        <v>1.1760942730179538</v>
      </c>
      <c r="G7">
        <v>63.7952215315566</v>
      </c>
      <c r="H7">
        <v>3.9104307651371677</v>
      </c>
      <c r="I7">
        <v>0.9823346762283239</v>
      </c>
      <c r="J7">
        <v>41.65203751758182</v>
      </c>
      <c r="K7">
        <v>86.79901731760228</v>
      </c>
      <c r="L7">
        <v>2.5630663334789565</v>
      </c>
      <c r="M7">
        <v>9.607615261470098</v>
      </c>
      <c r="N7">
        <v>748.3181192302258</v>
      </c>
      <c r="O7">
        <v>0.5287642511660857</v>
      </c>
      <c r="P7">
        <v>41.60660293197647</v>
      </c>
      <c r="Q7">
        <v>7.592353739694657</v>
      </c>
      <c r="R7">
        <v>180.4078061260036</v>
      </c>
      <c r="S7">
        <v>4.386607518093511</v>
      </c>
      <c r="T7">
        <v>2.3291739805277345</v>
      </c>
      <c r="U7">
        <v>2.355778187640008</v>
      </c>
      <c r="V7">
        <v>6.138805678940531</v>
      </c>
      <c r="W7">
        <v>0.7953985453618087</v>
      </c>
      <c r="X7">
        <v>4.293588937335411</v>
      </c>
      <c r="Y7">
        <v>17.061670418768408</v>
      </c>
      <c r="Z7">
        <v>0.7668714987238946</v>
      </c>
      <c r="AA7">
        <v>1.905975753886867</v>
      </c>
      <c r="AB7">
        <v>0.24658533597287263</v>
      </c>
      <c r="AC7">
        <v>1.2445903845270982</v>
      </c>
      <c r="AD7">
        <v>0.07979156225033729</v>
      </c>
    </row>
    <row r="8" spans="1:30" ht="12.75">
      <c r="A8" t="s">
        <v>145</v>
      </c>
      <c r="B8">
        <v>0.6612222222222223</v>
      </c>
      <c r="C8">
        <v>45.302</v>
      </c>
      <c r="D8">
        <v>829.28</v>
      </c>
      <c r="E8">
        <v>9.383142857142857</v>
      </c>
      <c r="F8">
        <v>2.8549047619047627</v>
      </c>
      <c r="G8">
        <v>98.55630434782609</v>
      </c>
      <c r="H8">
        <v>6.564</v>
      </c>
      <c r="I8">
        <v>1.5925838257679443</v>
      </c>
      <c r="J8">
        <v>78.10350000000001</v>
      </c>
      <c r="K8">
        <v>148.2502857142857</v>
      </c>
      <c r="L8">
        <v>3.6596470588235297</v>
      </c>
      <c r="M8">
        <v>16.17578947368421</v>
      </c>
      <c r="N8">
        <v>1216.0357142857142</v>
      </c>
      <c r="O8">
        <v>0.9708391191698619</v>
      </c>
      <c r="P8">
        <v>60.79932142857144</v>
      </c>
      <c r="Q8">
        <v>10.353142857142856</v>
      </c>
      <c r="R8">
        <v>259.375</v>
      </c>
      <c r="S8">
        <v>5.818999999999999</v>
      </c>
      <c r="T8">
        <v>3.0997499999999993</v>
      </c>
      <c r="U8">
        <v>2.894978809604749</v>
      </c>
      <c r="V8">
        <v>8.081842105263158</v>
      </c>
      <c r="W8">
        <v>1.0560714285714285</v>
      </c>
      <c r="X8">
        <v>5.417842105263158</v>
      </c>
      <c r="Y8">
        <v>22.48121739130435</v>
      </c>
      <c r="Z8">
        <v>0.9568947368421055</v>
      </c>
      <c r="AA8">
        <v>2.3678947368421057</v>
      </c>
      <c r="AB8">
        <v>0.30468421052631584</v>
      </c>
      <c r="AC8">
        <v>1.6545</v>
      </c>
      <c r="AD8">
        <v>0.271</v>
      </c>
    </row>
    <row r="10" ht="12.75">
      <c r="A10" s="15" t="s">
        <v>238</v>
      </c>
    </row>
    <row r="11" spans="1:30" ht="12.75">
      <c r="A11" t="s">
        <v>0</v>
      </c>
      <c r="B11" t="s">
        <v>41</v>
      </c>
      <c r="C11" t="s">
        <v>10</v>
      </c>
      <c r="D11" t="s">
        <v>12</v>
      </c>
      <c r="E11" t="s">
        <v>35</v>
      </c>
      <c r="F11" t="s">
        <v>37</v>
      </c>
      <c r="G11" t="s">
        <v>20</v>
      </c>
      <c r="H11" t="s">
        <v>39</v>
      </c>
      <c r="I11" t="s">
        <v>127</v>
      </c>
      <c r="J11" t="s">
        <v>21</v>
      </c>
      <c r="K11" t="s">
        <v>22</v>
      </c>
      <c r="L11" t="s">
        <v>36</v>
      </c>
      <c r="M11" t="s">
        <v>23</v>
      </c>
      <c r="N11" t="s">
        <v>11</v>
      </c>
      <c r="O11" t="s">
        <v>128</v>
      </c>
      <c r="P11" t="s">
        <v>24</v>
      </c>
      <c r="Q11" t="s">
        <v>25</v>
      </c>
      <c r="R11" t="s">
        <v>19</v>
      </c>
      <c r="S11" t="s">
        <v>38</v>
      </c>
      <c r="T11" t="s">
        <v>26</v>
      </c>
      <c r="U11" t="s">
        <v>126</v>
      </c>
      <c r="V11" t="s">
        <v>27</v>
      </c>
      <c r="W11" t="s">
        <v>28</v>
      </c>
      <c r="X11" t="s">
        <v>29</v>
      </c>
      <c r="Y11" t="s">
        <v>18</v>
      </c>
      <c r="Z11" t="s">
        <v>30</v>
      </c>
      <c r="AA11" t="s">
        <v>31</v>
      </c>
      <c r="AB11" t="s">
        <v>32</v>
      </c>
      <c r="AC11" t="s">
        <v>33</v>
      </c>
      <c r="AD11" t="s">
        <v>34</v>
      </c>
    </row>
    <row r="12" spans="1:30" ht="12.75">
      <c r="A12" t="s">
        <v>145</v>
      </c>
      <c r="B12">
        <f>B6/B$2</f>
        <v>114.31909611319077</v>
      </c>
      <c r="C12">
        <f aca="true" t="shared" si="0" ref="C12:AD12">C6/C$2</f>
        <v>102.28366462270857</v>
      </c>
      <c r="D12">
        <f t="shared" si="0"/>
        <v>166.28393456082514</v>
      </c>
      <c r="E12">
        <f t="shared" si="0"/>
        <v>187.8213371709635</v>
      </c>
      <c r="F12">
        <f t="shared" si="0"/>
        <v>215.89120241864626</v>
      </c>
      <c r="G12">
        <f t="shared" si="0"/>
        <v>186.98090766352817</v>
      </c>
      <c r="H12">
        <f t="shared" si="0"/>
        <v>224.81876182592273</v>
      </c>
      <c r="I12">
        <f t="shared" si="0"/>
        <v>73.42776584358549</v>
      </c>
      <c r="J12">
        <f t="shared" si="0"/>
        <v>166.74667028008471</v>
      </c>
      <c r="K12">
        <f t="shared" si="0"/>
        <v>118.1417206258981</v>
      </c>
      <c r="L12">
        <f t="shared" si="0"/>
        <v>66.98912372067751</v>
      </c>
      <c r="M12">
        <f t="shared" si="0"/>
        <v>82.40566552861709</v>
      </c>
      <c r="N12">
        <f t="shared" si="0"/>
        <v>79.79873503986741</v>
      </c>
      <c r="O12">
        <f t="shared" si="0"/>
        <v>64.9048641266773</v>
      </c>
      <c r="P12">
        <f t="shared" si="0"/>
        <v>59.078316045174596</v>
      </c>
      <c r="Q12">
        <f t="shared" si="0"/>
        <v>29.53588282565553</v>
      </c>
      <c r="R12">
        <f t="shared" si="0"/>
        <v>30.209124453035393</v>
      </c>
      <c r="S12">
        <f t="shared" si="0"/>
        <v>23.467289585457888</v>
      </c>
      <c r="T12">
        <f t="shared" si="0"/>
        <v>23.037654877811097</v>
      </c>
      <c r="U12">
        <f t="shared" si="0"/>
        <v>15.847620819425428</v>
      </c>
      <c r="V12">
        <f t="shared" si="0"/>
        <v>16.8202659925936</v>
      </c>
      <c r="W12">
        <f t="shared" si="0"/>
        <v>12.192076960935633</v>
      </c>
      <c r="X12">
        <f t="shared" si="0"/>
        <v>8.87665573024546</v>
      </c>
      <c r="Y12">
        <f t="shared" si="0"/>
        <v>6.132036123920944</v>
      </c>
      <c r="Z12">
        <f t="shared" si="0"/>
        <v>6.993402286343392</v>
      </c>
      <c r="AA12">
        <f t="shared" si="0"/>
        <v>5.895445249577802</v>
      </c>
      <c r="AB12">
        <f t="shared" si="0"/>
        <v>4.902474122699447</v>
      </c>
      <c r="AC12">
        <f t="shared" si="0"/>
        <v>4.187443439093108</v>
      </c>
      <c r="AD12">
        <f t="shared" si="0"/>
        <v>6.246059969590037</v>
      </c>
    </row>
    <row r="13" spans="1:30" ht="12.75">
      <c r="A13" t="s">
        <v>145</v>
      </c>
      <c r="B13">
        <f aca="true" t="shared" si="1" ref="B13:Q13">B7/B$2</f>
        <v>53.07893482914397</v>
      </c>
      <c r="C13">
        <f t="shared" si="1"/>
        <v>40.399799944220554</v>
      </c>
      <c r="D13">
        <f t="shared" si="1"/>
        <v>71.02612410278911</v>
      </c>
      <c r="E13">
        <f t="shared" si="1"/>
        <v>32.95849476180959</v>
      </c>
      <c r="F13">
        <f t="shared" si="1"/>
        <v>56.00448919133113</v>
      </c>
      <c r="G13">
        <f t="shared" si="1"/>
        <v>89.47436399937813</v>
      </c>
      <c r="H13">
        <f t="shared" si="1"/>
        <v>95.37636012529677</v>
      </c>
      <c r="I13">
        <f t="shared" si="1"/>
        <v>32.7444892076108</v>
      </c>
      <c r="J13">
        <f t="shared" si="1"/>
        <v>60.628875571443686</v>
      </c>
      <c r="K13">
        <f t="shared" si="1"/>
        <v>48.90085482681819</v>
      </c>
      <c r="L13">
        <f t="shared" si="1"/>
        <v>36.09952582364728</v>
      </c>
      <c r="M13">
        <f t="shared" si="1"/>
        <v>34.81020022271775</v>
      </c>
      <c r="N13">
        <f t="shared" si="1"/>
        <v>35.46531370759364</v>
      </c>
      <c r="O13">
        <f t="shared" si="1"/>
        <v>24.28978139400458</v>
      </c>
      <c r="P13">
        <f t="shared" si="1"/>
        <v>30.72865799998262</v>
      </c>
      <c r="Q13">
        <f t="shared" si="1"/>
        <v>17.0998958101231</v>
      </c>
      <c r="R13">
        <f aca="true" t="shared" si="2" ref="R13:AD13">R7/R$2</f>
        <v>16.107839832678895</v>
      </c>
      <c r="S13">
        <f t="shared" si="2"/>
        <v>14.19614083525408</v>
      </c>
      <c r="T13">
        <f t="shared" si="2"/>
        <v>13.86413083647461</v>
      </c>
      <c r="U13">
        <f t="shared" si="2"/>
        <v>10.871149919889284</v>
      </c>
      <c r="V13">
        <f t="shared" si="2"/>
        <v>10.30000952842371</v>
      </c>
      <c r="W13">
        <f t="shared" si="2"/>
        <v>7.364801345942673</v>
      </c>
      <c r="X13">
        <f t="shared" si="2"/>
        <v>5.82576517955958</v>
      </c>
      <c r="Y13">
        <f t="shared" si="2"/>
        <v>3.7498176744545955</v>
      </c>
      <c r="Z13">
        <f t="shared" si="2"/>
        <v>4.676045723926187</v>
      </c>
      <c r="AA13">
        <f t="shared" si="2"/>
        <v>3.9707828205976394</v>
      </c>
      <c r="AB13">
        <f t="shared" si="2"/>
        <v>3.3322342699036844</v>
      </c>
      <c r="AC13">
        <f t="shared" si="2"/>
        <v>2.5245241065458384</v>
      </c>
      <c r="AD13">
        <f t="shared" si="2"/>
        <v>1.0782643547342878</v>
      </c>
    </row>
    <row r="14" spans="1:30" ht="12.75">
      <c r="A14" t="s">
        <v>145</v>
      </c>
      <c r="B14">
        <f aca="true" t="shared" si="3" ref="B14:AD14">B8/B$2</f>
        <v>83.69901547116737</v>
      </c>
      <c r="C14">
        <f t="shared" si="3"/>
        <v>71.34173228346457</v>
      </c>
      <c r="D14">
        <f t="shared" si="3"/>
        <v>118.65502933180713</v>
      </c>
      <c r="E14">
        <f t="shared" si="3"/>
        <v>110.38991596638655</v>
      </c>
      <c r="F14">
        <f t="shared" si="3"/>
        <v>135.9478458049887</v>
      </c>
      <c r="G14">
        <f t="shared" si="3"/>
        <v>138.22763583145314</v>
      </c>
      <c r="H14">
        <f t="shared" si="3"/>
        <v>160.09756097560975</v>
      </c>
      <c r="I14">
        <f t="shared" si="3"/>
        <v>53.086127525598144</v>
      </c>
      <c r="J14">
        <f t="shared" si="3"/>
        <v>113.6877729257642</v>
      </c>
      <c r="K14">
        <f t="shared" si="3"/>
        <v>83.52128772635814</v>
      </c>
      <c r="L14">
        <f t="shared" si="3"/>
        <v>51.5443247721624</v>
      </c>
      <c r="M14">
        <f t="shared" si="3"/>
        <v>58.607932875667416</v>
      </c>
      <c r="N14">
        <f t="shared" si="3"/>
        <v>57.63202437373053</v>
      </c>
      <c r="O14">
        <f t="shared" si="3"/>
        <v>44.59732276034094</v>
      </c>
      <c r="P14">
        <f t="shared" si="3"/>
        <v>44.90348702257861</v>
      </c>
      <c r="Q14">
        <f t="shared" si="3"/>
        <v>23.317889317889314</v>
      </c>
      <c r="R14">
        <f t="shared" si="3"/>
        <v>23.158482142857146</v>
      </c>
      <c r="S14">
        <f t="shared" si="3"/>
        <v>18.831715210355984</v>
      </c>
      <c r="T14">
        <f t="shared" si="3"/>
        <v>18.45089285714285</v>
      </c>
      <c r="U14">
        <f t="shared" si="3"/>
        <v>13.359385369657355</v>
      </c>
      <c r="V14">
        <f t="shared" si="3"/>
        <v>13.560137760508654</v>
      </c>
      <c r="W14">
        <f t="shared" si="3"/>
        <v>9.778439153439153</v>
      </c>
      <c r="X14">
        <f t="shared" si="3"/>
        <v>7.351210454902521</v>
      </c>
      <c r="Y14">
        <f t="shared" si="3"/>
        <v>4.94092689918777</v>
      </c>
      <c r="Z14">
        <f t="shared" si="3"/>
        <v>5.834724005134789</v>
      </c>
      <c r="AA14">
        <f t="shared" si="3"/>
        <v>4.93311403508772</v>
      </c>
      <c r="AB14">
        <f t="shared" si="3"/>
        <v>4.117354196301566</v>
      </c>
      <c r="AC14">
        <f t="shared" si="3"/>
        <v>3.355983772819473</v>
      </c>
      <c r="AD14">
        <f t="shared" si="3"/>
        <v>3.6621621621621627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7">
      <selection activeCell="D45" sqref="D45"/>
    </sheetView>
  </sheetViews>
  <sheetFormatPr defaultColWidth="9.140625" defaultRowHeight="12.75"/>
  <cols>
    <col min="1" max="1" width="37.28125" style="0" bestFit="1" customWidth="1"/>
  </cols>
  <sheetData>
    <row r="1" spans="1:30" ht="12.75">
      <c r="A1" t="s">
        <v>235</v>
      </c>
      <c r="B1" t="s">
        <v>41</v>
      </c>
      <c r="C1" t="s">
        <v>10</v>
      </c>
      <c r="D1" t="s">
        <v>12</v>
      </c>
      <c r="E1" t="s">
        <v>35</v>
      </c>
      <c r="F1" t="s">
        <v>37</v>
      </c>
      <c r="G1" t="s">
        <v>20</v>
      </c>
      <c r="H1" t="s">
        <v>39</v>
      </c>
      <c r="I1" t="s">
        <v>127</v>
      </c>
      <c r="J1" t="s">
        <v>21</v>
      </c>
      <c r="K1" t="s">
        <v>22</v>
      </c>
      <c r="L1" t="s">
        <v>36</v>
      </c>
      <c r="M1" t="s">
        <v>23</v>
      </c>
      <c r="N1" t="s">
        <v>11</v>
      </c>
      <c r="O1" t="s">
        <v>128</v>
      </c>
      <c r="P1" t="s">
        <v>24</v>
      </c>
      <c r="Q1" t="s">
        <v>25</v>
      </c>
      <c r="R1" t="s">
        <v>19</v>
      </c>
      <c r="S1" t="s">
        <v>38</v>
      </c>
      <c r="T1" t="s">
        <v>26</v>
      </c>
      <c r="U1" t="s">
        <v>126</v>
      </c>
      <c r="V1" t="s">
        <v>27</v>
      </c>
      <c r="W1" t="s">
        <v>28</v>
      </c>
      <c r="X1" t="s">
        <v>29</v>
      </c>
      <c r="Y1" t="s">
        <v>18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2.75">
      <c r="A2" t="s">
        <v>236</v>
      </c>
      <c r="B2">
        <v>0.0079</v>
      </c>
      <c r="C2">
        <v>0.635</v>
      </c>
      <c r="D2">
        <v>6.989</v>
      </c>
      <c r="E2">
        <v>0.085</v>
      </c>
      <c r="F2">
        <v>0.021</v>
      </c>
      <c r="G2">
        <v>0.713</v>
      </c>
      <c r="H2">
        <v>0.041</v>
      </c>
      <c r="I2">
        <v>0.03</v>
      </c>
      <c r="J2">
        <v>0.687</v>
      </c>
      <c r="K2">
        <v>1.775</v>
      </c>
      <c r="L2">
        <v>0.071</v>
      </c>
      <c r="M2">
        <v>0.276</v>
      </c>
      <c r="N2">
        <v>21.1</v>
      </c>
      <c r="O2">
        <v>0.021769</v>
      </c>
      <c r="P2">
        <v>1.354</v>
      </c>
      <c r="Q2">
        <v>0.444</v>
      </c>
      <c r="R2">
        <v>11.2</v>
      </c>
      <c r="S2">
        <v>0.309</v>
      </c>
      <c r="T2">
        <v>0.168</v>
      </c>
      <c r="U2">
        <v>0.2167</v>
      </c>
      <c r="V2">
        <v>0.596</v>
      </c>
      <c r="W2">
        <v>0.108</v>
      </c>
      <c r="X2">
        <v>0.737</v>
      </c>
      <c r="Y2">
        <v>4.55</v>
      </c>
      <c r="Z2">
        <v>0.164</v>
      </c>
      <c r="AA2">
        <v>0.48</v>
      </c>
      <c r="AB2">
        <v>0.074</v>
      </c>
      <c r="AC2">
        <v>0.493</v>
      </c>
      <c r="AD2">
        <v>0.074</v>
      </c>
    </row>
    <row r="4" ht="12.75">
      <c r="A4" s="15" t="s">
        <v>237</v>
      </c>
    </row>
    <row r="5" spans="1:30" ht="12.75">
      <c r="A5" t="s">
        <v>0</v>
      </c>
      <c r="B5" t="s">
        <v>41</v>
      </c>
      <c r="C5" t="s">
        <v>10</v>
      </c>
      <c r="D5" t="s">
        <v>12</v>
      </c>
      <c r="E5" t="s">
        <v>35</v>
      </c>
      <c r="F5" t="s">
        <v>37</v>
      </c>
      <c r="G5" t="s">
        <v>20</v>
      </c>
      <c r="H5" t="s">
        <v>39</v>
      </c>
      <c r="I5" t="s">
        <v>127</v>
      </c>
      <c r="J5" t="s">
        <v>21</v>
      </c>
      <c r="K5" t="s">
        <v>22</v>
      </c>
      <c r="L5" t="s">
        <v>36</v>
      </c>
      <c r="M5" t="s">
        <v>23</v>
      </c>
      <c r="N5" t="s">
        <v>11</v>
      </c>
      <c r="O5" t="s">
        <v>128</v>
      </c>
      <c r="P5" t="s">
        <v>24</v>
      </c>
      <c r="Q5" t="s">
        <v>25</v>
      </c>
      <c r="R5" t="s">
        <v>19</v>
      </c>
      <c r="S5" t="s">
        <v>38</v>
      </c>
      <c r="T5" t="s">
        <v>26</v>
      </c>
      <c r="U5" t="s">
        <v>126</v>
      </c>
      <c r="V5" t="s">
        <v>27</v>
      </c>
      <c r="W5" t="s">
        <v>28</v>
      </c>
      <c r="X5" t="s">
        <v>29</v>
      </c>
      <c r="Y5" t="s">
        <v>18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</row>
    <row r="6" spans="1:30" ht="12.75">
      <c r="A6" t="s">
        <v>91</v>
      </c>
      <c r="B6">
        <v>0.9372647892748067</v>
      </c>
      <c r="C6">
        <v>74.12882981375519</v>
      </c>
      <c r="D6">
        <v>834.3142300702266</v>
      </c>
      <c r="E6">
        <v>13.598688861922106</v>
      </c>
      <c r="F6">
        <v>5.288514048216518</v>
      </c>
      <c r="G6">
        <v>114.28933088667031</v>
      </c>
      <c r="H6">
        <v>6.900872670204</v>
      </c>
      <c r="I6">
        <v>1.9595971446078702</v>
      </c>
      <c r="J6">
        <v>76.77625047430996</v>
      </c>
      <c r="K6">
        <v>138.72171818064885</v>
      </c>
      <c r="L6">
        <v>5.768873114660122</v>
      </c>
      <c r="M6">
        <v>15.28092916733748</v>
      </c>
      <c r="N6">
        <v>1025.686954102708</v>
      </c>
      <c r="O6">
        <v>0.9302650842998618</v>
      </c>
      <c r="P6">
        <v>60.43777720511977</v>
      </c>
      <c r="Q6">
        <v>10.74411984921473</v>
      </c>
      <c r="R6">
        <v>338.49241374178183</v>
      </c>
      <c r="S6">
        <v>7.593184249847308</v>
      </c>
      <c r="T6">
        <v>3.3087339039834274</v>
      </c>
      <c r="U6">
        <v>3.013510147555232</v>
      </c>
      <c r="V6">
        <v>9.515071855339956</v>
      </c>
      <c r="W6">
        <v>1.2448198567875073</v>
      </c>
      <c r="X6">
        <v>6.474048896458381</v>
      </c>
      <c r="Y6">
        <v>29.57545376819728</v>
      </c>
      <c r="Z6">
        <v>1.1157924055193307</v>
      </c>
      <c r="AA6">
        <v>2.9674692953091024</v>
      </c>
      <c r="AB6">
        <v>0.4214072263198202</v>
      </c>
      <c r="AC6">
        <v>2.3511585676820435</v>
      </c>
      <c r="AD6">
        <v>0.3398540709161824</v>
      </c>
    </row>
    <row r="7" spans="1:30" ht="12.75">
      <c r="A7" t="s">
        <v>91</v>
      </c>
      <c r="B7">
        <v>0.3667352107251931</v>
      </c>
      <c r="C7">
        <v>27.52831304338768</v>
      </c>
      <c r="D7">
        <v>458.04826992977337</v>
      </c>
      <c r="E7">
        <v>5.691727804744559</v>
      </c>
      <c r="F7">
        <v>0.1799070044150617</v>
      </c>
      <c r="G7">
        <v>69.91483577999634</v>
      </c>
      <c r="H7">
        <v>4.157877329795999</v>
      </c>
      <c r="I7">
        <v>1.1145068964172853</v>
      </c>
      <c r="J7">
        <v>42.40581346132598</v>
      </c>
      <c r="K7">
        <v>80.9684177843234</v>
      </c>
      <c r="L7">
        <v>1.9151268853398777</v>
      </c>
      <c r="M7">
        <v>9.759376250161655</v>
      </c>
      <c r="N7">
        <v>646.438045897292</v>
      </c>
      <c r="O7">
        <v>0.5216817542313991</v>
      </c>
      <c r="P7">
        <v>37.38168890130599</v>
      </c>
      <c r="Q7">
        <v>7.398941167167137</v>
      </c>
      <c r="R7">
        <v>220.29925292488483</v>
      </c>
      <c r="S7">
        <v>5.068065750152693</v>
      </c>
      <c r="T7">
        <v>2.330322914577803</v>
      </c>
      <c r="U7">
        <v>2.4792768902077027</v>
      </c>
      <c r="V7">
        <v>6.683992659353402</v>
      </c>
      <c r="W7">
        <v>0.956353968055879</v>
      </c>
      <c r="X7">
        <v>4.906041001016716</v>
      </c>
      <c r="Y7">
        <v>21.99954623180272</v>
      </c>
      <c r="Z7">
        <v>0.8964060066411951</v>
      </c>
      <c r="AA7">
        <v>2.289455992120964</v>
      </c>
      <c r="AB7">
        <v>0.3193673255283559</v>
      </c>
      <c r="AC7">
        <v>1.8006002334250308</v>
      </c>
      <c r="AD7">
        <v>0.25062707487372676</v>
      </c>
    </row>
    <row r="8" spans="1:30" ht="12.75">
      <c r="A8" t="s">
        <v>91</v>
      </c>
      <c r="B8">
        <v>0.6519999999999999</v>
      </c>
      <c r="C8">
        <v>50.828571428571436</v>
      </c>
      <c r="D8">
        <v>646.18125</v>
      </c>
      <c r="E8">
        <v>9.645208333333333</v>
      </c>
      <c r="F8">
        <v>2.7342105263157896</v>
      </c>
      <c r="G8">
        <v>92.10208333333333</v>
      </c>
      <c r="H8">
        <v>5.529375</v>
      </c>
      <c r="I8">
        <v>1.5370520205125777</v>
      </c>
      <c r="J8">
        <v>59.59103196781797</v>
      </c>
      <c r="K8">
        <v>109.84506798248613</v>
      </c>
      <c r="L8">
        <v>3.842</v>
      </c>
      <c r="M8">
        <v>12.520152708749567</v>
      </c>
      <c r="N8">
        <v>836.0625</v>
      </c>
      <c r="O8">
        <v>0.7259734192656304</v>
      </c>
      <c r="P8">
        <v>48.90973305321288</v>
      </c>
      <c r="Q8">
        <v>9.071530508190934</v>
      </c>
      <c r="R8">
        <v>279.3958333333333</v>
      </c>
      <c r="S8">
        <v>6.330625</v>
      </c>
      <c r="T8">
        <v>2.819528409280615</v>
      </c>
      <c r="U8">
        <v>2.7463935188814674</v>
      </c>
      <c r="V8">
        <v>8.099532257346679</v>
      </c>
      <c r="W8">
        <v>1.1005869124216932</v>
      </c>
      <c r="X8">
        <v>5.690044948737548</v>
      </c>
      <c r="Y8">
        <v>25.7875</v>
      </c>
      <c r="Z8">
        <v>1.006099206080263</v>
      </c>
      <c r="AA8">
        <v>2.628462643715033</v>
      </c>
      <c r="AB8">
        <v>0.37038727592408804</v>
      </c>
      <c r="AC8">
        <v>2.075879400553537</v>
      </c>
      <c r="AD8">
        <v>0.2952405728949546</v>
      </c>
    </row>
    <row r="10" ht="12.75">
      <c r="A10" s="15" t="s">
        <v>238</v>
      </c>
    </row>
    <row r="11" spans="1:30" ht="12.75">
      <c r="A11" t="s">
        <v>0</v>
      </c>
      <c r="B11" t="s">
        <v>41</v>
      </c>
      <c r="C11" t="s">
        <v>10</v>
      </c>
      <c r="D11" t="s">
        <v>12</v>
      </c>
      <c r="E11" t="s">
        <v>35</v>
      </c>
      <c r="F11" t="s">
        <v>37</v>
      </c>
      <c r="G11" t="s">
        <v>20</v>
      </c>
      <c r="H11" t="s">
        <v>39</v>
      </c>
      <c r="I11" t="s">
        <v>127</v>
      </c>
      <c r="J11" t="s">
        <v>21</v>
      </c>
      <c r="K11" t="s">
        <v>22</v>
      </c>
      <c r="L11" t="s">
        <v>36</v>
      </c>
      <c r="M11" t="s">
        <v>23</v>
      </c>
      <c r="N11" t="s">
        <v>11</v>
      </c>
      <c r="O11" t="s">
        <v>128</v>
      </c>
      <c r="P11" t="s">
        <v>24</v>
      </c>
      <c r="Q11" t="s">
        <v>25</v>
      </c>
      <c r="R11" t="s">
        <v>19</v>
      </c>
      <c r="S11" t="s">
        <v>38</v>
      </c>
      <c r="T11" t="s">
        <v>26</v>
      </c>
      <c r="U11" t="s">
        <v>126</v>
      </c>
      <c r="V11" t="s">
        <v>27</v>
      </c>
      <c r="W11" t="s">
        <v>28</v>
      </c>
      <c r="X11" t="s">
        <v>29</v>
      </c>
      <c r="Y11" t="s">
        <v>18</v>
      </c>
      <c r="Z11" t="s">
        <v>30</v>
      </c>
      <c r="AA11" t="s">
        <v>31</v>
      </c>
      <c r="AB11" t="s">
        <v>32</v>
      </c>
      <c r="AC11" t="s">
        <v>33</v>
      </c>
      <c r="AD11" t="s">
        <v>34</v>
      </c>
    </row>
    <row r="12" spans="1:30" ht="12.75">
      <c r="A12" t="s">
        <v>91</v>
      </c>
      <c r="B12">
        <f>B6/B$2</f>
        <v>118.64111256643122</v>
      </c>
      <c r="C12">
        <f aca="true" t="shared" si="0" ref="C12:AD12">C6/C$2</f>
        <v>116.73831466733101</v>
      </c>
      <c r="D12">
        <f t="shared" si="0"/>
        <v>119.37533696812514</v>
      </c>
      <c r="E12">
        <f t="shared" si="0"/>
        <v>159.9845748461424</v>
      </c>
      <c r="F12">
        <f t="shared" si="0"/>
        <v>251.83400229602466</v>
      </c>
      <c r="G12">
        <f t="shared" si="0"/>
        <v>160.29359170640998</v>
      </c>
      <c r="H12">
        <f t="shared" si="0"/>
        <v>168.31396756595123</v>
      </c>
      <c r="I12">
        <f t="shared" si="0"/>
        <v>65.31990482026234</v>
      </c>
      <c r="J12">
        <f t="shared" si="0"/>
        <v>111.75582310671027</v>
      </c>
      <c r="K12">
        <f t="shared" si="0"/>
        <v>78.15308066515429</v>
      </c>
      <c r="L12">
        <f t="shared" si="0"/>
        <v>81.25173400929751</v>
      </c>
      <c r="M12">
        <f t="shared" si="0"/>
        <v>55.365685388903906</v>
      </c>
      <c r="N12">
        <f t="shared" si="0"/>
        <v>48.61075611861175</v>
      </c>
      <c r="O12">
        <f t="shared" si="0"/>
        <v>42.733478078913215</v>
      </c>
      <c r="P12">
        <f t="shared" si="0"/>
        <v>44.63646765518447</v>
      </c>
      <c r="Q12">
        <f t="shared" si="0"/>
        <v>24.198468128862004</v>
      </c>
      <c r="R12">
        <f t="shared" si="0"/>
        <v>30.222536941230523</v>
      </c>
      <c r="S12">
        <f t="shared" si="0"/>
        <v>24.573411811803588</v>
      </c>
      <c r="T12">
        <f t="shared" si="0"/>
        <v>19.69484466656802</v>
      </c>
      <c r="U12">
        <f t="shared" si="0"/>
        <v>13.906368931957694</v>
      </c>
      <c r="V12">
        <f t="shared" si="0"/>
        <v>15.964885663322075</v>
      </c>
      <c r="W12">
        <f t="shared" si="0"/>
        <v>11.526109785069512</v>
      </c>
      <c r="X12">
        <f t="shared" si="0"/>
        <v>8.784326860866189</v>
      </c>
      <c r="Y12">
        <f t="shared" si="0"/>
        <v>6.500099729274128</v>
      </c>
      <c r="Z12">
        <f t="shared" si="0"/>
        <v>6.803612228776406</v>
      </c>
      <c r="AA12">
        <f t="shared" si="0"/>
        <v>6.18222769856063</v>
      </c>
      <c r="AB12">
        <f t="shared" si="0"/>
        <v>5.694692247565138</v>
      </c>
      <c r="AC12">
        <f t="shared" si="0"/>
        <v>4.769084315785078</v>
      </c>
      <c r="AD12">
        <f t="shared" si="0"/>
        <v>4.5926225799484115</v>
      </c>
    </row>
    <row r="13" spans="1:30" ht="12.75">
      <c r="A13" t="s">
        <v>91</v>
      </c>
      <c r="B13">
        <f aca="true" t="shared" si="1" ref="B13:Q13">B7/B$2</f>
        <v>46.42217857280925</v>
      </c>
      <c r="C13">
        <f t="shared" si="1"/>
        <v>43.351674084075086</v>
      </c>
      <c r="D13">
        <f t="shared" si="1"/>
        <v>65.53845613532313</v>
      </c>
      <c r="E13">
        <f t="shared" si="1"/>
        <v>66.9615035852301</v>
      </c>
      <c r="F13">
        <f t="shared" si="1"/>
        <v>8.567000210241032</v>
      </c>
      <c r="G13">
        <f t="shared" si="1"/>
        <v>98.05727318372558</v>
      </c>
      <c r="H13">
        <f t="shared" si="1"/>
        <v>101.41164219014632</v>
      </c>
      <c r="I13">
        <f t="shared" si="1"/>
        <v>37.15022988057618</v>
      </c>
      <c r="J13">
        <f t="shared" si="1"/>
        <v>61.72607490731583</v>
      </c>
      <c r="K13">
        <f t="shared" si="1"/>
        <v>45.61601001933713</v>
      </c>
      <c r="L13">
        <f t="shared" si="1"/>
        <v>26.973618103378563</v>
      </c>
      <c r="M13">
        <f t="shared" si="1"/>
        <v>35.36005887739729</v>
      </c>
      <c r="N13">
        <f t="shared" si="1"/>
        <v>30.636874213141798</v>
      </c>
      <c r="O13">
        <f t="shared" si="1"/>
        <v>23.964433562928892</v>
      </c>
      <c r="P13">
        <f t="shared" si="1"/>
        <v>27.60833744557311</v>
      </c>
      <c r="Q13">
        <f t="shared" si="1"/>
        <v>16.66428190803409</v>
      </c>
      <c r="R13">
        <f aca="true" t="shared" si="2" ref="R13:AD13">R7/R$2</f>
        <v>19.669576154007576</v>
      </c>
      <c r="S13">
        <f t="shared" si="2"/>
        <v>16.40150728204755</v>
      </c>
      <c r="T13">
        <f t="shared" si="2"/>
        <v>13.87096972962978</v>
      </c>
      <c r="U13">
        <f t="shared" si="2"/>
        <v>11.441056253842651</v>
      </c>
      <c r="V13">
        <f t="shared" si="2"/>
        <v>11.214752784150004</v>
      </c>
      <c r="W13">
        <f t="shared" si="2"/>
        <v>8.855129333850732</v>
      </c>
      <c r="X13">
        <f t="shared" si="2"/>
        <v>6.656772050226208</v>
      </c>
      <c r="Y13">
        <f t="shared" si="2"/>
        <v>4.835065105890708</v>
      </c>
      <c r="Z13">
        <f t="shared" si="2"/>
        <v>5.46589028439753</v>
      </c>
      <c r="AA13">
        <f t="shared" si="2"/>
        <v>4.769699983585341</v>
      </c>
      <c r="AB13">
        <f t="shared" si="2"/>
        <v>4.315774669302107</v>
      </c>
      <c r="AC13">
        <f t="shared" si="2"/>
        <v>3.6523331306795757</v>
      </c>
      <c r="AD13">
        <f t="shared" si="2"/>
        <v>3.3868523631584697</v>
      </c>
    </row>
    <row r="14" spans="1:30" ht="12.75">
      <c r="A14" t="s">
        <v>91</v>
      </c>
      <c r="B14">
        <f aca="true" t="shared" si="3" ref="B14:AD14">B8/B$2</f>
        <v>82.53164556962024</v>
      </c>
      <c r="C14">
        <f t="shared" si="3"/>
        <v>80.04499437570304</v>
      </c>
      <c r="D14">
        <f t="shared" si="3"/>
        <v>92.45689655172414</v>
      </c>
      <c r="E14">
        <f t="shared" si="3"/>
        <v>113.47303921568626</v>
      </c>
      <c r="F14">
        <f t="shared" si="3"/>
        <v>130.20050125313284</v>
      </c>
      <c r="G14">
        <f t="shared" si="3"/>
        <v>129.17543244506777</v>
      </c>
      <c r="H14">
        <f t="shared" si="3"/>
        <v>134.86280487804876</v>
      </c>
      <c r="I14">
        <f t="shared" si="3"/>
        <v>51.23506735041926</v>
      </c>
      <c r="J14">
        <f t="shared" si="3"/>
        <v>86.74094900701304</v>
      </c>
      <c r="K14">
        <f t="shared" si="3"/>
        <v>61.88454534224571</v>
      </c>
      <c r="L14">
        <f t="shared" si="3"/>
        <v>54.11267605633803</v>
      </c>
      <c r="M14">
        <f t="shared" si="3"/>
        <v>45.3628721331506</v>
      </c>
      <c r="N14">
        <f t="shared" si="3"/>
        <v>39.62381516587678</v>
      </c>
      <c r="O14">
        <f t="shared" si="3"/>
        <v>33.348955820921056</v>
      </c>
      <c r="P14">
        <f t="shared" si="3"/>
        <v>36.12240255037879</v>
      </c>
      <c r="Q14">
        <f t="shared" si="3"/>
        <v>20.431375018448048</v>
      </c>
      <c r="R14">
        <f t="shared" si="3"/>
        <v>24.946056547619047</v>
      </c>
      <c r="S14">
        <f t="shared" si="3"/>
        <v>20.487459546925567</v>
      </c>
      <c r="T14">
        <f t="shared" si="3"/>
        <v>16.7829071980989</v>
      </c>
      <c r="U14">
        <f t="shared" si="3"/>
        <v>12.673712592900172</v>
      </c>
      <c r="V14">
        <f t="shared" si="3"/>
        <v>13.58981922373604</v>
      </c>
      <c r="W14">
        <f t="shared" si="3"/>
        <v>10.190619559460123</v>
      </c>
      <c r="X14">
        <f t="shared" si="3"/>
        <v>7.720549455546199</v>
      </c>
      <c r="Y14">
        <f t="shared" si="3"/>
        <v>5.667582417582418</v>
      </c>
      <c r="Z14">
        <f t="shared" si="3"/>
        <v>6.134751256586969</v>
      </c>
      <c r="AA14">
        <f t="shared" si="3"/>
        <v>5.475963841072986</v>
      </c>
      <c r="AB14">
        <f t="shared" si="3"/>
        <v>5.005233458433622</v>
      </c>
      <c r="AC14">
        <f t="shared" si="3"/>
        <v>4.210708723232327</v>
      </c>
      <c r="AD14">
        <f t="shared" si="3"/>
        <v>3.9897374715534406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D.S.T.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Lustrino</dc:creator>
  <cp:keywords/>
  <dc:description/>
  <cp:lastModifiedBy>Michele Lustrino</cp:lastModifiedBy>
  <dcterms:created xsi:type="dcterms:W3CDTF">2009-08-21T15:10:27Z</dcterms:created>
  <dcterms:modified xsi:type="dcterms:W3CDTF">2010-07-16T12:51:37Z</dcterms:modified>
  <cp:category/>
  <cp:version/>
  <cp:contentType/>
  <cp:contentStatus/>
</cp:coreProperties>
</file>