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260" windowWidth="19060" windowHeight="12340" tabRatio="622" activeTab="3"/>
  </bookViews>
  <sheets>
    <sheet name="Profile D" sheetId="1" r:id="rId1"/>
    <sheet name="Profile P" sheetId="2" r:id="rId2"/>
    <sheet name="Profile J" sheetId="3" r:id="rId3"/>
    <sheet name="Profiles b &amp; d" sheetId="4" r:id="rId4"/>
  </sheets>
  <definedNames/>
  <calcPr fullCalcOnLoad="1"/>
</workbook>
</file>

<file path=xl/sharedStrings.xml><?xml version="1.0" encoding="utf-8"?>
<sst xmlns="http://schemas.openxmlformats.org/spreadsheetml/2006/main" count="417" uniqueCount="116">
  <si>
    <t>R12-D16</t>
  </si>
  <si>
    <t>R12-D7</t>
  </si>
  <si>
    <t>R12-P16</t>
  </si>
  <si>
    <t>R12-P6</t>
  </si>
  <si>
    <t>R12-P2</t>
  </si>
  <si>
    <t>R12-P1</t>
  </si>
  <si>
    <t>R12-P4</t>
  </si>
  <si>
    <t>R12-P7</t>
  </si>
  <si>
    <t>R12-P8</t>
  </si>
  <si>
    <t>R12-P11</t>
  </si>
  <si>
    <t>R12-P9</t>
  </si>
  <si>
    <t>R12-J1</t>
  </si>
  <si>
    <t>R12-J4</t>
  </si>
  <si>
    <t>R12-J7</t>
  </si>
  <si>
    <t>R12-J5</t>
  </si>
  <si>
    <t>R12-J31</t>
  </si>
  <si>
    <t>R12-J28</t>
  </si>
  <si>
    <t>R12-J18</t>
  </si>
  <si>
    <t>R12-J22</t>
  </si>
  <si>
    <t>R12-J13</t>
  </si>
  <si>
    <t>R12-J16</t>
  </si>
  <si>
    <t>R12-J10</t>
  </si>
  <si>
    <t>R12-J30</t>
  </si>
  <si>
    <t>R12-J41</t>
  </si>
  <si>
    <t>X5</t>
  </si>
  <si>
    <t>X31</t>
  </si>
  <si>
    <t xml:space="preserve">slump beneath </t>
  </si>
  <si>
    <t>SP IV</t>
  </si>
  <si>
    <t>top of SP III</t>
  </si>
  <si>
    <t>R12-D14</t>
  </si>
  <si>
    <t>R12-D10</t>
  </si>
  <si>
    <t>R12-D2</t>
  </si>
  <si>
    <t>R12-D13</t>
  </si>
  <si>
    <t>Unit 12 Allivalite Plagioclase compositions</t>
  </si>
  <si>
    <t>Geological Magazine</t>
  </si>
  <si>
    <t>The Unit 12 allivalite, Eastern Layered Intrusion, Isle of Rum: a textural and geochemical study of an open-system magma chamber</t>
  </si>
  <si>
    <t>M. B. Holness &amp; B. Winpenny</t>
  </si>
  <si>
    <t>Eastern Layered Series, Rum</t>
  </si>
  <si>
    <t>Strat height (m)</t>
  </si>
  <si>
    <t xml:space="preserve">Geological Magazine </t>
  </si>
  <si>
    <t>Normalized height (m)</t>
  </si>
  <si>
    <t xml:space="preserve">Normalized height (m) </t>
  </si>
  <si>
    <t>Profile P (top of log at GR 39496, 95356). Stratigraphic heights measured from the base of the allivalite.</t>
  </si>
  <si>
    <t>R12-P14 plag</t>
  </si>
  <si>
    <t>R12-P12 plag</t>
  </si>
  <si>
    <t>R12-P13 plag</t>
  </si>
  <si>
    <t>R12-P4 plag centre</t>
  </si>
  <si>
    <t>R12-P4 plag rim</t>
  </si>
  <si>
    <t>R12-P3 plag centre</t>
  </si>
  <si>
    <t>R12-P5 plag centre</t>
  </si>
  <si>
    <t>R12-P7 plag peridoite end</t>
  </si>
  <si>
    <t>R12-P7 plag centre troctolite end</t>
  </si>
  <si>
    <t>R12-P8 plag</t>
  </si>
  <si>
    <t>R12-P11 plag</t>
  </si>
  <si>
    <t>R12-P9 plag</t>
  </si>
  <si>
    <t>R12-P1 profile 7</t>
  </si>
  <si>
    <t>R12-P16 plag</t>
  </si>
  <si>
    <t>R12-P6 plag 1</t>
  </si>
  <si>
    <t>R12-P6 plag 2</t>
  </si>
  <si>
    <t>R12-P6 plag 3</t>
  </si>
  <si>
    <t>R12-P6 plag 4</t>
  </si>
  <si>
    <t>R12-P6 plag 5</t>
  </si>
  <si>
    <t>R12-P6 plag 6</t>
  </si>
  <si>
    <t>R12-P6 plag 7</t>
  </si>
  <si>
    <t>R12-P6 plag 8</t>
  </si>
  <si>
    <t>R12-P6 plag 9</t>
  </si>
  <si>
    <t>R12-P6 plag 10</t>
  </si>
  <si>
    <t>R12-P6 plag 11</t>
  </si>
  <si>
    <t>R12-P6 plag 12</t>
  </si>
  <si>
    <t>R12-P6 plag 13</t>
  </si>
  <si>
    <t>R12-P6 plag 14</t>
  </si>
  <si>
    <t>R12-P6 plag 15</t>
  </si>
  <si>
    <t>R12-P6 plag 16</t>
  </si>
  <si>
    <t>R12-P2 profile 1</t>
  </si>
  <si>
    <t>R12-P2 profile 2</t>
  </si>
  <si>
    <t>R12-P2 profile 3</t>
  </si>
  <si>
    <t>R12-P2 profile 4</t>
  </si>
  <si>
    <t>R12-P1 profile 5</t>
  </si>
  <si>
    <t>R12-P1 profile 6</t>
  </si>
  <si>
    <t>MgO</t>
  </si>
  <si>
    <t>SiO2</t>
  </si>
  <si>
    <t>FeO</t>
  </si>
  <si>
    <t>Al2O3</t>
  </si>
  <si>
    <t>CaO</t>
  </si>
  <si>
    <t>Na2O</t>
  </si>
  <si>
    <t>K2O</t>
  </si>
  <si>
    <t>TiO2</t>
  </si>
  <si>
    <t>Total</t>
  </si>
  <si>
    <t>Comment</t>
  </si>
  <si>
    <t>An mol%</t>
  </si>
  <si>
    <t>Sample</t>
  </si>
  <si>
    <t>R12-D6</t>
  </si>
  <si>
    <t>R12-D9</t>
  </si>
  <si>
    <t>R12-D8</t>
  </si>
  <si>
    <t>primocryst</t>
  </si>
  <si>
    <t>primocryst in troctolite</t>
  </si>
  <si>
    <t>interstitial plag in peridotite</t>
  </si>
  <si>
    <t>primocryst centre</t>
  </si>
  <si>
    <t>primocryst rim</t>
  </si>
  <si>
    <t>profile 1</t>
  </si>
  <si>
    <t>profile 2</t>
  </si>
  <si>
    <t xml:space="preserve">R12-P14 </t>
  </si>
  <si>
    <t xml:space="preserve">R12-P12 </t>
  </si>
  <si>
    <t xml:space="preserve">R12-P13 </t>
  </si>
  <si>
    <t xml:space="preserve">R12-P3 </t>
  </si>
  <si>
    <t>R12-P5</t>
  </si>
  <si>
    <t>interstitial in peridotite</t>
  </si>
  <si>
    <t>R12-J33</t>
  </si>
  <si>
    <t>plag associated with cpx string</t>
  </si>
  <si>
    <t>X28</t>
  </si>
  <si>
    <t>Y7B</t>
  </si>
  <si>
    <t>Y23</t>
  </si>
  <si>
    <t>Profile D (top of log at GR 39696,96317). Stratigraphic heights measured from the base of the allivalite.</t>
  </si>
  <si>
    <t>Profiles b &amp; d. Stratigraphic heights measured from the base of the allivalite.</t>
  </si>
  <si>
    <t>R12-D15</t>
  </si>
  <si>
    <t>R12-D5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</si>
</sst>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0.000000"/>
    <numFmt numFmtId="179" formatCode="0.00000"/>
    <numFmt numFmtId="180" formatCode="0.0000"/>
    <numFmt numFmtId="181" formatCode="0.000"/>
    <numFmt numFmtId="182" formatCode="0.0000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4"/>
      <color indexed="16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2"/>
      <color indexed="1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workbookViewId="0" topLeftCell="A1">
      <selection activeCell="C34" sqref="C34"/>
    </sheetView>
  </sheetViews>
  <sheetFormatPr defaultColWidth="11.00390625" defaultRowHeight="12.75"/>
  <cols>
    <col min="1" max="1" width="13.875" style="0" customWidth="1"/>
    <col min="2" max="2" width="25.875" style="0" customWidth="1"/>
    <col min="3" max="3" width="14.00390625" style="0" customWidth="1"/>
    <col min="4" max="4" width="18.875" style="0" customWidth="1"/>
  </cols>
  <sheetData>
    <row r="1" s="6" customFormat="1" ht="15.75">
      <c r="A1" s="6" t="s">
        <v>39</v>
      </c>
    </row>
    <row r="2" s="6" customFormat="1" ht="15.75">
      <c r="A2" s="6" t="s">
        <v>35</v>
      </c>
    </row>
    <row r="3" s="6" customFormat="1" ht="15.75">
      <c r="A3" s="6" t="s">
        <v>36</v>
      </c>
    </row>
    <row r="4" s="6" customFormat="1" ht="15.75"/>
    <row r="5" s="7" customFormat="1" ht="15.75">
      <c r="A5" s="7" t="s">
        <v>37</v>
      </c>
    </row>
    <row r="6" s="7" customFormat="1" ht="15.75">
      <c r="A6" s="7" t="s">
        <v>33</v>
      </c>
    </row>
    <row r="7" s="7" customFormat="1" ht="15.75">
      <c r="A7" s="7" t="s">
        <v>112</v>
      </c>
    </row>
    <row r="8" s="1" customFormat="1" ht="18"/>
    <row r="9" spans="1:14" s="8" customFormat="1" ht="12.75">
      <c r="A9" s="8" t="s">
        <v>90</v>
      </c>
      <c r="B9" s="8" t="s">
        <v>88</v>
      </c>
      <c r="C9" s="8" t="s">
        <v>38</v>
      </c>
      <c r="D9" s="8" t="s">
        <v>41</v>
      </c>
      <c r="E9" s="8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s="8" t="s">
        <v>84</v>
      </c>
      <c r="K9" s="8" t="s">
        <v>85</v>
      </c>
      <c r="L9" s="8" t="s">
        <v>86</v>
      </c>
      <c r="M9" s="8" t="s">
        <v>87</v>
      </c>
      <c r="N9" s="8" t="s">
        <v>89</v>
      </c>
    </row>
    <row r="10" spans="1:14" ht="12.75">
      <c r="A10" t="s">
        <v>31</v>
      </c>
      <c r="B10" t="s">
        <v>95</v>
      </c>
      <c r="C10">
        <v>0.9</v>
      </c>
      <c r="D10">
        <v>0.594</v>
      </c>
      <c r="E10">
        <v>0.0488</v>
      </c>
      <c r="F10">
        <v>46.3565</v>
      </c>
      <c r="G10">
        <v>0.4966</v>
      </c>
      <c r="H10">
        <v>33.8738</v>
      </c>
      <c r="I10">
        <v>17.4904</v>
      </c>
      <c r="J10">
        <v>1.451</v>
      </c>
      <c r="K10">
        <v>0.0467</v>
      </c>
      <c r="L10">
        <v>0.0309</v>
      </c>
      <c r="M10">
        <v>99.7946</v>
      </c>
      <c r="N10" s="3">
        <f>100*((I10/56.08)/((I10/56.08)+(J10/31)))</f>
        <v>86.95070394798711</v>
      </c>
    </row>
    <row r="11" spans="2:14" ht="12.75">
      <c r="B11" t="s">
        <v>95</v>
      </c>
      <c r="E11">
        <v>0.0686</v>
      </c>
      <c r="F11">
        <v>46.113</v>
      </c>
      <c r="G11">
        <v>0.4788</v>
      </c>
      <c r="H11">
        <v>33.7867</v>
      </c>
      <c r="I11">
        <v>17.5572</v>
      </c>
      <c r="J11">
        <v>1.4459</v>
      </c>
      <c r="K11">
        <v>0.0323</v>
      </c>
      <c r="L11">
        <v>0.0331</v>
      </c>
      <c r="M11">
        <v>99.5288</v>
      </c>
      <c r="N11" s="3">
        <f>100*((I11/56.08)/((I11/56.08)+(J11/31)))</f>
        <v>87.03368197601459</v>
      </c>
    </row>
    <row r="12" spans="2:14" ht="12.75">
      <c r="B12" t="s">
        <v>95</v>
      </c>
      <c r="E12">
        <v>0.0666</v>
      </c>
      <c r="F12">
        <v>46.9971</v>
      </c>
      <c r="G12">
        <v>0.4879</v>
      </c>
      <c r="H12">
        <v>33.4809</v>
      </c>
      <c r="I12">
        <v>17.3341</v>
      </c>
      <c r="J12">
        <v>1.626</v>
      </c>
      <c r="K12">
        <v>0.0379</v>
      </c>
      <c r="L12">
        <v>0.0271</v>
      </c>
      <c r="M12">
        <v>100.0756</v>
      </c>
      <c r="N12" s="3">
        <f>100*((I12/56.08)/((I12/56.08)+(J12/31)))</f>
        <v>85.49247165485114</v>
      </c>
    </row>
    <row r="13" ht="12.75">
      <c r="A13" s="5"/>
    </row>
    <row r="14" spans="1:14" ht="12.75">
      <c r="A14" t="s">
        <v>115</v>
      </c>
      <c r="B14" t="s">
        <v>95</v>
      </c>
      <c r="C14">
        <v>4.01</v>
      </c>
      <c r="D14">
        <v>2.65</v>
      </c>
      <c r="E14">
        <v>0.0829</v>
      </c>
      <c r="F14">
        <v>46.0488</v>
      </c>
      <c r="G14">
        <v>0.5212</v>
      </c>
      <c r="H14">
        <v>33.5079</v>
      </c>
      <c r="I14">
        <v>17.7257</v>
      </c>
      <c r="J14">
        <v>1.4307</v>
      </c>
      <c r="K14">
        <v>0.0275</v>
      </c>
      <c r="L14">
        <v>0.0492</v>
      </c>
      <c r="M14">
        <v>99.394</v>
      </c>
      <c r="N14" s="3">
        <f>100*((I14/56.08)/((I14/56.08)+(J14/31)))</f>
        <v>87.25904583834291</v>
      </c>
    </row>
    <row r="15" spans="2:14" s="2" customFormat="1" ht="12.75">
      <c r="B15" t="s">
        <v>95</v>
      </c>
      <c r="E15" s="2">
        <v>0.1022</v>
      </c>
      <c r="F15" s="2">
        <v>46.6394</v>
      </c>
      <c r="G15" s="2">
        <v>0.5426</v>
      </c>
      <c r="H15" s="2">
        <v>33.1962</v>
      </c>
      <c r="I15" s="2">
        <v>17.1315</v>
      </c>
      <c r="J15" s="2">
        <v>1.6543</v>
      </c>
      <c r="K15" s="2">
        <v>0.0342</v>
      </c>
      <c r="L15" s="2">
        <v>0.0314</v>
      </c>
      <c r="M15" s="2">
        <v>99.3318</v>
      </c>
      <c r="N15" s="4">
        <f>100*((I15/56.08)/((I15/56.08)+(J15/31)))</f>
        <v>85.12892571274755</v>
      </c>
    </row>
    <row r="16" spans="2:14" s="2" customFormat="1" ht="12.75">
      <c r="B16" t="s">
        <v>95</v>
      </c>
      <c r="E16" s="2">
        <v>0.0797</v>
      </c>
      <c r="F16" s="2">
        <v>46.0364</v>
      </c>
      <c r="G16" s="2">
        <v>0.4769</v>
      </c>
      <c r="H16" s="2">
        <v>33.5178</v>
      </c>
      <c r="I16" s="2">
        <v>17.6241</v>
      </c>
      <c r="J16" s="2">
        <v>1.4448</v>
      </c>
      <c r="K16" s="2">
        <v>0.0271</v>
      </c>
      <c r="L16" s="2">
        <v>0.0409</v>
      </c>
      <c r="M16" s="2">
        <v>99.2478</v>
      </c>
      <c r="N16" s="4">
        <f>100*((I16/56.08)/((I16/56.08)+(J16/31)))</f>
        <v>87.08510251639044</v>
      </c>
    </row>
    <row r="17" spans="2:14" s="2" customFormat="1" ht="12.75">
      <c r="B17"/>
      <c r="N17" s="4"/>
    </row>
    <row r="18" spans="1:14" s="2" customFormat="1" ht="12.75">
      <c r="A18" s="2" t="s">
        <v>0</v>
      </c>
      <c r="B18" t="s">
        <v>95</v>
      </c>
      <c r="C18" s="2">
        <v>5.4</v>
      </c>
      <c r="D18" s="2">
        <v>3.64</v>
      </c>
      <c r="E18" s="2">
        <v>0.0075</v>
      </c>
      <c r="F18" s="2">
        <v>46.7507</v>
      </c>
      <c r="G18" s="2">
        <v>0.351</v>
      </c>
      <c r="H18" s="2">
        <v>33.2225</v>
      </c>
      <c r="I18" s="2">
        <v>17.194</v>
      </c>
      <c r="J18" s="2">
        <v>1.6883</v>
      </c>
      <c r="K18" s="2">
        <v>0.0358</v>
      </c>
      <c r="L18" s="2">
        <v>0.0397</v>
      </c>
      <c r="M18" s="2">
        <v>99.3009</v>
      </c>
      <c r="N18" s="4">
        <f>100*((I18/56.08)/((I18/56.08)+(J18/31)))</f>
        <v>84.91623553611798</v>
      </c>
    </row>
    <row r="19" spans="2:14" s="2" customFormat="1" ht="12.75">
      <c r="B19" t="s">
        <v>95</v>
      </c>
      <c r="E19" s="2">
        <v>0.0172</v>
      </c>
      <c r="F19" s="2">
        <v>46.6192</v>
      </c>
      <c r="G19" s="2">
        <v>0.3839</v>
      </c>
      <c r="H19" s="2">
        <v>33.5121</v>
      </c>
      <c r="I19" s="2">
        <v>16.9295</v>
      </c>
      <c r="J19" s="2">
        <v>1.8146</v>
      </c>
      <c r="K19" s="2">
        <v>0.0462</v>
      </c>
      <c r="L19" s="2">
        <v>0.0364</v>
      </c>
      <c r="M19" s="2">
        <v>99.359</v>
      </c>
      <c r="N19" s="4">
        <f>100*((I19/56.08)/((I19/56.08)+(J19/31)))</f>
        <v>83.7589435178807</v>
      </c>
    </row>
    <row r="20" spans="2:14" s="2" customFormat="1" ht="12.75">
      <c r="B20" t="s">
        <v>95</v>
      </c>
      <c r="E20" s="2">
        <v>0.0123</v>
      </c>
      <c r="F20" s="2">
        <v>47.046</v>
      </c>
      <c r="G20" s="2">
        <v>0.4326</v>
      </c>
      <c r="H20" s="2">
        <v>33.1975</v>
      </c>
      <c r="I20" s="2">
        <v>16.6328</v>
      </c>
      <c r="J20" s="2">
        <v>1.9865</v>
      </c>
      <c r="K20" s="2">
        <v>0.0481</v>
      </c>
      <c r="L20" s="2">
        <v>0.0396</v>
      </c>
      <c r="M20" s="2">
        <v>99.3954</v>
      </c>
      <c r="N20" s="4">
        <f>100*((I20/56.08)/((I20/56.08)+(J20/31)))</f>
        <v>82.23294795257794</v>
      </c>
    </row>
    <row r="21" spans="2:14" s="2" customFormat="1" ht="12.75">
      <c r="B21" t="s">
        <v>95</v>
      </c>
      <c r="E21" s="2">
        <v>0.0205</v>
      </c>
      <c r="F21" s="2">
        <v>47.1841</v>
      </c>
      <c r="G21" s="2">
        <v>0.3176</v>
      </c>
      <c r="H21" s="2">
        <v>33.1419</v>
      </c>
      <c r="I21" s="2">
        <v>16.5047</v>
      </c>
      <c r="J21" s="2">
        <v>1.9764</v>
      </c>
      <c r="K21" s="2">
        <v>0.052</v>
      </c>
      <c r="L21" s="2">
        <v>0.0525</v>
      </c>
      <c r="M21" s="2">
        <v>99.2496</v>
      </c>
      <c r="N21" s="4">
        <f>100*((I21/56.08)/((I21/56.08)+(J21/31)))</f>
        <v>82.19442903534728</v>
      </c>
    </row>
    <row r="22" spans="2:14" s="2" customFormat="1" ht="12.75">
      <c r="B22" t="s">
        <v>95</v>
      </c>
      <c r="E22" s="2">
        <v>0.0178</v>
      </c>
      <c r="F22" s="2">
        <v>46.2642</v>
      </c>
      <c r="G22" s="2">
        <v>0.3462</v>
      </c>
      <c r="H22" s="2">
        <v>33.8096</v>
      </c>
      <c r="I22" s="2">
        <v>17.3634</v>
      </c>
      <c r="J22" s="2">
        <v>1.5478</v>
      </c>
      <c r="K22" s="2">
        <v>0.0404</v>
      </c>
      <c r="L22" s="2">
        <v>0.0343</v>
      </c>
      <c r="M22" s="2">
        <v>99.4371</v>
      </c>
      <c r="N22" s="4">
        <v>86.11336712167865</v>
      </c>
    </row>
    <row r="23" spans="2:14" s="2" customFormat="1" ht="12.75">
      <c r="B23" t="s">
        <v>95</v>
      </c>
      <c r="E23" s="2">
        <v>0.0153</v>
      </c>
      <c r="F23" s="2">
        <v>46.0723</v>
      </c>
      <c r="G23" s="2">
        <v>0.3731</v>
      </c>
      <c r="H23" s="2">
        <v>33.912</v>
      </c>
      <c r="I23" s="2">
        <v>17.113</v>
      </c>
      <c r="J23" s="2">
        <v>1.5816</v>
      </c>
      <c r="K23" s="2">
        <v>0.0326</v>
      </c>
      <c r="L23" s="2">
        <v>0.0281</v>
      </c>
      <c r="M23" s="2">
        <v>99.1472</v>
      </c>
      <c r="N23" s="4">
        <v>85.67566974997419</v>
      </c>
    </row>
    <row r="24" spans="2:14" s="2" customFormat="1" ht="12.75">
      <c r="B24" t="s">
        <v>95</v>
      </c>
      <c r="E24" s="2">
        <v>0.0112</v>
      </c>
      <c r="F24" s="2">
        <v>46.0921</v>
      </c>
      <c r="G24" s="2">
        <v>0.3587</v>
      </c>
      <c r="H24" s="2">
        <v>33.8483</v>
      </c>
      <c r="I24" s="2">
        <v>16.7546</v>
      </c>
      <c r="J24" s="2">
        <v>1.7537</v>
      </c>
      <c r="K24" s="2">
        <v>0.0471</v>
      </c>
      <c r="L24" s="2">
        <v>0.0385</v>
      </c>
      <c r="M24" s="2">
        <v>98.9041</v>
      </c>
      <c r="N24" s="4">
        <v>84.07947021136862</v>
      </c>
    </row>
    <row r="25" spans="2:14" s="2" customFormat="1" ht="12.75">
      <c r="B25" t="s">
        <v>95</v>
      </c>
      <c r="E25" s="2">
        <v>0.0317</v>
      </c>
      <c r="F25" s="2">
        <v>47.303</v>
      </c>
      <c r="G25" s="2">
        <v>0.4118</v>
      </c>
      <c r="H25" s="2">
        <v>32.9764</v>
      </c>
      <c r="I25" s="2">
        <v>16.3265</v>
      </c>
      <c r="J25" s="2">
        <v>2.0535</v>
      </c>
      <c r="K25" s="2">
        <v>0.0426</v>
      </c>
      <c r="L25" s="2">
        <v>0.028</v>
      </c>
      <c r="M25" s="2">
        <v>99.1751</v>
      </c>
      <c r="N25" s="4">
        <v>81.46408220759345</v>
      </c>
    </row>
    <row r="26" ht="12.75">
      <c r="A26" s="5"/>
    </row>
    <row r="27" spans="1:14" s="2" customFormat="1" ht="12.75">
      <c r="A27" s="2" t="s">
        <v>91</v>
      </c>
      <c r="B27" t="s">
        <v>95</v>
      </c>
      <c r="C27" s="2">
        <v>6.25</v>
      </c>
      <c r="D27" s="2">
        <v>6.47</v>
      </c>
      <c r="E27" s="2">
        <v>0.1157</v>
      </c>
      <c r="F27" s="2">
        <v>46.6657</v>
      </c>
      <c r="G27" s="2">
        <v>0.5784</v>
      </c>
      <c r="H27" s="2">
        <v>32.7997</v>
      </c>
      <c r="I27" s="2">
        <v>17.1369</v>
      </c>
      <c r="J27" s="2">
        <v>1.676</v>
      </c>
      <c r="K27" s="2">
        <v>0.0371</v>
      </c>
      <c r="L27" s="2">
        <v>0.0449</v>
      </c>
      <c r="M27" s="2">
        <v>99.0688</v>
      </c>
      <c r="N27" s="4">
        <f aca="true" t="shared" si="0" ref="N27:N32">100*((I27/56.08)/((I27/56.08)+(J27/31)))</f>
        <v>84.96721499365727</v>
      </c>
    </row>
    <row r="28" spans="2:14" s="2" customFormat="1" ht="12.75">
      <c r="B28" t="s">
        <v>95</v>
      </c>
      <c r="E28" s="2">
        <v>0.0905</v>
      </c>
      <c r="F28" s="2">
        <v>46.508</v>
      </c>
      <c r="G28" s="2">
        <v>0.5823</v>
      </c>
      <c r="H28" s="2">
        <v>33.1481</v>
      </c>
      <c r="I28" s="2">
        <v>17.3156</v>
      </c>
      <c r="J28" s="2">
        <v>1.6122</v>
      </c>
      <c r="K28" s="2">
        <v>0.0374</v>
      </c>
      <c r="L28" s="2">
        <v>0.0378</v>
      </c>
      <c r="M28" s="2">
        <v>99.3319</v>
      </c>
      <c r="N28" s="4">
        <f t="shared" si="0"/>
        <v>85.58469628468927</v>
      </c>
    </row>
    <row r="29" spans="2:14" s="2" customFormat="1" ht="12.75">
      <c r="B29"/>
      <c r="E29" s="2">
        <v>0.1004</v>
      </c>
      <c r="F29" s="2">
        <v>46.2478</v>
      </c>
      <c r="G29" s="2">
        <v>0.5499</v>
      </c>
      <c r="H29" s="2">
        <v>33.3555</v>
      </c>
      <c r="I29" s="2">
        <v>17.2745</v>
      </c>
      <c r="J29" s="2">
        <v>1.5245</v>
      </c>
      <c r="K29" s="2">
        <v>0.0324</v>
      </c>
      <c r="L29" s="2">
        <v>0.0372</v>
      </c>
      <c r="M29" s="2">
        <v>99.1454</v>
      </c>
      <c r="N29" s="4">
        <f t="shared" si="0"/>
        <v>86.23293338816502</v>
      </c>
    </row>
    <row r="30" spans="1:14" s="2" customFormat="1" ht="12.75">
      <c r="A30" s="2" t="s">
        <v>1</v>
      </c>
      <c r="B30" t="s">
        <v>95</v>
      </c>
      <c r="C30" s="2">
        <v>7.25</v>
      </c>
      <c r="D30" s="2">
        <v>5.73</v>
      </c>
      <c r="E30" s="2">
        <v>0.0951</v>
      </c>
      <c r="F30" s="2">
        <v>46.0586</v>
      </c>
      <c r="G30" s="2">
        <v>0.4732</v>
      </c>
      <c r="H30" s="2">
        <v>33.1042</v>
      </c>
      <c r="I30" s="2">
        <v>17.4159</v>
      </c>
      <c r="J30" s="2">
        <v>1.5896</v>
      </c>
      <c r="K30" s="2">
        <v>0.0295</v>
      </c>
      <c r="L30" s="2">
        <v>0.0506</v>
      </c>
      <c r="M30" s="2">
        <v>98.8395</v>
      </c>
      <c r="N30" s="4">
        <f t="shared" si="0"/>
        <v>85.82838953294606</v>
      </c>
    </row>
    <row r="31" spans="2:14" s="2" customFormat="1" ht="12.75">
      <c r="B31" t="s">
        <v>95</v>
      </c>
      <c r="E31" s="2">
        <v>0.0851</v>
      </c>
      <c r="F31" s="2">
        <v>46.6351</v>
      </c>
      <c r="G31" s="2">
        <v>0.4889</v>
      </c>
      <c r="H31" s="2">
        <v>33.1391</v>
      </c>
      <c r="I31" s="2">
        <v>17.1993</v>
      </c>
      <c r="J31" s="2">
        <v>1.647</v>
      </c>
      <c r="K31" s="2">
        <v>0.0366</v>
      </c>
      <c r="L31" s="2">
        <v>0.0532</v>
      </c>
      <c r="M31" s="2">
        <v>99.2844</v>
      </c>
      <c r="N31" s="4">
        <f t="shared" si="0"/>
        <v>85.23460436856955</v>
      </c>
    </row>
    <row r="32" spans="2:14" s="2" customFormat="1" ht="12.75">
      <c r="B32" t="s">
        <v>95</v>
      </c>
      <c r="E32" s="2">
        <v>0.0948</v>
      </c>
      <c r="F32" s="2">
        <v>46.2351</v>
      </c>
      <c r="G32" s="2">
        <v>0.4719</v>
      </c>
      <c r="H32" s="2">
        <v>33.3669</v>
      </c>
      <c r="I32" s="2">
        <v>17.5186</v>
      </c>
      <c r="J32" s="2">
        <v>1.4635</v>
      </c>
      <c r="K32" s="2">
        <v>0.0307</v>
      </c>
      <c r="L32" s="2">
        <v>0.0371</v>
      </c>
      <c r="M32" s="2">
        <v>99.2186</v>
      </c>
      <c r="N32" s="4">
        <f t="shared" si="0"/>
        <v>86.87145132986392</v>
      </c>
    </row>
    <row r="33" spans="2:14" s="2" customFormat="1" ht="12.75">
      <c r="B33"/>
      <c r="N33" s="4"/>
    </row>
    <row r="34" spans="1:14" s="2" customFormat="1" ht="12.75">
      <c r="A34" s="2" t="s">
        <v>93</v>
      </c>
      <c r="B34" s="2" t="s">
        <v>96</v>
      </c>
      <c r="C34" s="2">
        <v>8.3</v>
      </c>
      <c r="D34" s="2">
        <v>6.7</v>
      </c>
      <c r="E34" s="2">
        <v>0.0471</v>
      </c>
      <c r="F34" s="2">
        <v>46.1874</v>
      </c>
      <c r="G34" s="2">
        <v>0.4757</v>
      </c>
      <c r="H34" s="2">
        <v>33.851</v>
      </c>
      <c r="I34" s="2">
        <v>17.4533</v>
      </c>
      <c r="J34" s="2">
        <v>1.4593</v>
      </c>
      <c r="K34" s="2">
        <v>0.0339</v>
      </c>
      <c r="L34" s="2">
        <v>0.0408</v>
      </c>
      <c r="M34" s="2">
        <v>99.5484</v>
      </c>
      <c r="N34" s="4">
        <f>100*((I34/56.08)/((I34/56.08)+(J34/31)))</f>
        <v>86.86163455893495</v>
      </c>
    </row>
    <row r="35" spans="2:14" s="2" customFormat="1" ht="12.75">
      <c r="B35" s="2" t="s">
        <v>96</v>
      </c>
      <c r="E35" s="2">
        <v>0.0554</v>
      </c>
      <c r="F35" s="2">
        <v>46.0708</v>
      </c>
      <c r="G35" s="2">
        <v>0.4687</v>
      </c>
      <c r="H35" s="2">
        <v>33.6849</v>
      </c>
      <c r="I35" s="2">
        <v>17.4197</v>
      </c>
      <c r="J35" s="2">
        <v>1.4656</v>
      </c>
      <c r="K35" s="2">
        <v>0.0313</v>
      </c>
      <c r="L35" s="2">
        <v>0.0379</v>
      </c>
      <c r="M35" s="2">
        <v>99.2343</v>
      </c>
      <c r="N35" s="4">
        <f>100*((I35/56.08)/((I35/56.08)+(J35/31)))</f>
        <v>86.79031766086189</v>
      </c>
    </row>
    <row r="36" spans="2:14" ht="12.75">
      <c r="B36" s="2" t="s">
        <v>96</v>
      </c>
      <c r="E36">
        <v>0.0667</v>
      </c>
      <c r="F36">
        <v>45.8224</v>
      </c>
      <c r="G36">
        <v>0.505</v>
      </c>
      <c r="H36">
        <v>33.7221</v>
      </c>
      <c r="I36">
        <v>17.3777</v>
      </c>
      <c r="J36">
        <v>1.456</v>
      </c>
      <c r="K36">
        <v>0.0338</v>
      </c>
      <c r="L36">
        <v>0.0464</v>
      </c>
      <c r="M36">
        <v>99.0303</v>
      </c>
      <c r="N36" s="3">
        <f>100*((I36/56.08)/((I36/56.08)+(J36/31)))</f>
        <v>86.8379127140096</v>
      </c>
    </row>
    <row r="37" spans="2:14" ht="12.75">
      <c r="B37" s="2" t="s">
        <v>96</v>
      </c>
      <c r="E37">
        <v>0.0591</v>
      </c>
      <c r="F37">
        <v>45.5963</v>
      </c>
      <c r="G37">
        <v>0.4699</v>
      </c>
      <c r="H37">
        <v>33.7181</v>
      </c>
      <c r="I37">
        <v>17.3427</v>
      </c>
      <c r="J37">
        <v>1.432</v>
      </c>
      <c r="K37">
        <v>0.0266</v>
      </c>
      <c r="L37">
        <v>0.0328</v>
      </c>
      <c r="M37">
        <v>98.6776</v>
      </c>
      <c r="N37" s="3">
        <f>100*((I37/56.08)/((I37/56.08)+(J37/31)))</f>
        <v>87.00394442570267</v>
      </c>
    </row>
    <row r="38" spans="2:14" ht="12.75">
      <c r="B38" s="2" t="s">
        <v>96</v>
      </c>
      <c r="E38">
        <v>0.0425</v>
      </c>
      <c r="F38">
        <v>45.9556</v>
      </c>
      <c r="G38">
        <v>0.4812</v>
      </c>
      <c r="H38">
        <v>33.2371</v>
      </c>
      <c r="I38">
        <v>17.2252</v>
      </c>
      <c r="J38">
        <v>1.5016</v>
      </c>
      <c r="K38">
        <v>0.0389</v>
      </c>
      <c r="L38">
        <v>0.038</v>
      </c>
      <c r="M38">
        <v>98.5201</v>
      </c>
      <c r="N38" s="3">
        <f>100*((I38/56.08)/((I38/56.08)+(J38/31)))</f>
        <v>86.37803885727679</v>
      </c>
    </row>
    <row r="39" ht="12.75">
      <c r="N39" s="3"/>
    </row>
    <row r="40" spans="1:14" ht="12.75">
      <c r="A40" t="s">
        <v>93</v>
      </c>
      <c r="B40" t="s">
        <v>95</v>
      </c>
      <c r="C40">
        <v>8.3</v>
      </c>
      <c r="D40">
        <v>6.7</v>
      </c>
      <c r="E40">
        <v>0.07</v>
      </c>
      <c r="F40">
        <v>46.495</v>
      </c>
      <c r="G40">
        <v>0.4457</v>
      </c>
      <c r="H40">
        <v>33.5416</v>
      </c>
      <c r="I40">
        <v>17.0639</v>
      </c>
      <c r="J40">
        <v>1.6415</v>
      </c>
      <c r="K40">
        <v>0.0442</v>
      </c>
      <c r="L40">
        <v>0.0419</v>
      </c>
      <c r="M40">
        <v>99.344</v>
      </c>
      <c r="N40" s="3">
        <f>100*((I40/56.08)/((I40/56.08)+(J40/31)))</f>
        <v>85.17714152002279</v>
      </c>
    </row>
    <row r="41" spans="2:14" ht="12.75">
      <c r="B41" t="s">
        <v>95</v>
      </c>
      <c r="E41">
        <v>0.0685</v>
      </c>
      <c r="F41">
        <v>46.599</v>
      </c>
      <c r="G41">
        <v>0.4662</v>
      </c>
      <c r="H41">
        <v>33.6485</v>
      </c>
      <c r="I41">
        <v>17.2261</v>
      </c>
      <c r="J41">
        <v>1.5573</v>
      </c>
      <c r="K41">
        <v>0.0364</v>
      </c>
      <c r="L41">
        <v>0.0381</v>
      </c>
      <c r="M41">
        <v>99.64</v>
      </c>
      <c r="N41" s="3">
        <f>100*((I41/56.08)/((I41/56.08)+(J41/31)))</f>
        <v>85.94440485740229</v>
      </c>
    </row>
    <row r="42" spans="2:14" ht="12.75">
      <c r="B42" t="s">
        <v>95</v>
      </c>
      <c r="E42">
        <v>0.0763</v>
      </c>
      <c r="F42">
        <v>46.4783</v>
      </c>
      <c r="G42">
        <v>0.4939</v>
      </c>
      <c r="H42">
        <v>33.2279</v>
      </c>
      <c r="I42">
        <v>17.0411</v>
      </c>
      <c r="J42">
        <v>1.5388</v>
      </c>
      <c r="K42">
        <v>0.0395</v>
      </c>
      <c r="L42">
        <v>0.0278</v>
      </c>
      <c r="M42">
        <v>98.9236</v>
      </c>
      <c r="N42" s="3">
        <f>100*((I42/56.08)/((I42/56.08)+(J42/31)))</f>
        <v>85.95832802799794</v>
      </c>
    </row>
    <row r="43" spans="2:14" ht="12.75">
      <c r="B43" t="s">
        <v>95</v>
      </c>
      <c r="E43">
        <v>0.0612</v>
      </c>
      <c r="F43">
        <v>45.9863</v>
      </c>
      <c r="G43">
        <v>0.4994</v>
      </c>
      <c r="H43">
        <v>33.6881</v>
      </c>
      <c r="I43">
        <v>17.2</v>
      </c>
      <c r="J43">
        <v>1.4884</v>
      </c>
      <c r="K43">
        <v>0.0374</v>
      </c>
      <c r="L43">
        <v>0.0294</v>
      </c>
      <c r="M43">
        <v>98.995</v>
      </c>
      <c r="N43" s="3">
        <f>100*((I43/56.08)/((I43/56.08)+(J43/31)))</f>
        <v>86.46447152162577</v>
      </c>
    </row>
    <row r="44" ht="12.75">
      <c r="A44" s="5"/>
    </row>
    <row r="45" spans="1:14" s="2" customFormat="1" ht="12.75">
      <c r="A45" s="2" t="s">
        <v>92</v>
      </c>
      <c r="B45" t="s">
        <v>95</v>
      </c>
      <c r="C45" s="2">
        <v>8.8</v>
      </c>
      <c r="D45" s="2">
        <v>7.25</v>
      </c>
      <c r="E45" s="2">
        <v>0.0403</v>
      </c>
      <c r="F45" s="2">
        <v>47.3728</v>
      </c>
      <c r="G45" s="2">
        <v>0.4027</v>
      </c>
      <c r="H45" s="2">
        <v>32.9064</v>
      </c>
      <c r="I45" s="2">
        <v>16.152</v>
      </c>
      <c r="J45" s="2">
        <v>2.1397</v>
      </c>
      <c r="K45" s="2">
        <v>0.0693</v>
      </c>
      <c r="L45" s="2">
        <v>0.0619</v>
      </c>
      <c r="M45" s="2">
        <v>99.1451</v>
      </c>
      <c r="N45" s="4">
        <f>100*((I45/56.08)/((I45/56.08)+(J45/31)))</f>
        <v>80.66809353993168</v>
      </c>
    </row>
    <row r="46" spans="2:14" s="2" customFormat="1" ht="12.75">
      <c r="B46" t="s">
        <v>95</v>
      </c>
      <c r="E46" s="2">
        <v>0.0393</v>
      </c>
      <c r="F46" s="2">
        <v>46.8863</v>
      </c>
      <c r="G46" s="2">
        <v>0.4056</v>
      </c>
      <c r="H46" s="2">
        <v>33.2581</v>
      </c>
      <c r="I46" s="2">
        <v>16.6031</v>
      </c>
      <c r="J46" s="2">
        <v>1.8973</v>
      </c>
      <c r="K46" s="2">
        <v>0.0686</v>
      </c>
      <c r="L46" s="2">
        <v>0.0581</v>
      </c>
      <c r="M46" s="2">
        <v>99.2229</v>
      </c>
      <c r="N46" s="4">
        <f>100*((I46/56.08)/((I46/56.08)+(J46/31)))</f>
        <v>82.8689177158769</v>
      </c>
    </row>
    <row r="47" spans="2:14" s="2" customFormat="1" ht="12.75">
      <c r="B47" t="s">
        <v>95</v>
      </c>
      <c r="E47" s="2">
        <v>0.0282</v>
      </c>
      <c r="F47" s="2">
        <v>45.6948</v>
      </c>
      <c r="G47" s="2">
        <v>0.3946</v>
      </c>
      <c r="H47" s="2">
        <v>34.0499</v>
      </c>
      <c r="I47" s="2">
        <v>17.3425</v>
      </c>
      <c r="J47" s="2">
        <v>1.492</v>
      </c>
      <c r="K47" s="2">
        <v>0.0475</v>
      </c>
      <c r="L47" s="2">
        <v>0.0344</v>
      </c>
      <c r="M47" s="2">
        <v>99.0969</v>
      </c>
      <c r="N47" s="4">
        <f>100*((I47/56.08)/((I47/56.08)+(J47/31)))</f>
        <v>86.53261544074684</v>
      </c>
    </row>
    <row r="48" spans="2:14" s="2" customFormat="1" ht="12.75">
      <c r="B48" t="s">
        <v>95</v>
      </c>
      <c r="E48" s="2">
        <v>0.0715</v>
      </c>
      <c r="F48" s="2">
        <v>50.5853</v>
      </c>
      <c r="G48" s="2">
        <v>0.4024</v>
      </c>
      <c r="H48" s="2">
        <v>30.8563</v>
      </c>
      <c r="I48" s="2">
        <v>13.803</v>
      </c>
      <c r="J48" s="2">
        <v>3.4478</v>
      </c>
      <c r="K48" s="2">
        <v>0.1851</v>
      </c>
      <c r="L48" s="2">
        <v>0.1125</v>
      </c>
      <c r="M48" s="2">
        <v>99.4674</v>
      </c>
      <c r="N48" s="4">
        <f>100*((I48/56.08)/((I48/56.08)+(J48/31)))</f>
        <v>68.876621978427</v>
      </c>
    </row>
    <row r="49" spans="2:14" s="2" customFormat="1" ht="12.75">
      <c r="B49" t="s">
        <v>95</v>
      </c>
      <c r="E49" s="2">
        <v>0.0368</v>
      </c>
      <c r="F49" s="2">
        <v>47.0276</v>
      </c>
      <c r="G49" s="2">
        <v>0.3856</v>
      </c>
      <c r="H49" s="2">
        <v>33.5595</v>
      </c>
      <c r="I49" s="2">
        <v>16.8236</v>
      </c>
      <c r="J49" s="2">
        <v>1.7525</v>
      </c>
      <c r="K49" s="2">
        <v>0.0651</v>
      </c>
      <c r="L49" s="2">
        <v>0.0554</v>
      </c>
      <c r="M49" s="2">
        <v>99.737</v>
      </c>
      <c r="N49" s="4">
        <f>100*((I49/56.08)/((I49/56.08)+(J49/31)))</f>
        <v>84.14354163634833</v>
      </c>
    </row>
    <row r="50" ht="12.75">
      <c r="A50" s="5"/>
    </row>
    <row r="51" spans="1:14" ht="12.75">
      <c r="A51" t="s">
        <v>30</v>
      </c>
      <c r="B51" t="s">
        <v>95</v>
      </c>
      <c r="C51">
        <v>9.8</v>
      </c>
      <c r="D51">
        <v>8.43</v>
      </c>
      <c r="E51">
        <v>0.1433</v>
      </c>
      <c r="F51">
        <v>47.3362</v>
      </c>
      <c r="G51">
        <v>0.5556</v>
      </c>
      <c r="H51">
        <v>33.1285</v>
      </c>
      <c r="I51">
        <v>17.1615</v>
      </c>
      <c r="J51">
        <v>1.7208</v>
      </c>
      <c r="K51">
        <v>0.0269</v>
      </c>
      <c r="L51">
        <v>0.0347</v>
      </c>
      <c r="M51">
        <v>100.1161</v>
      </c>
      <c r="N51" s="3">
        <f>100*((I51/56.08)/((I51/56.08)+(J51/31)))</f>
        <v>84.6458094430615</v>
      </c>
    </row>
    <row r="52" spans="2:14" ht="12.75">
      <c r="B52" t="s">
        <v>95</v>
      </c>
      <c r="E52">
        <v>0.1409</v>
      </c>
      <c r="F52">
        <v>46.7599</v>
      </c>
      <c r="G52">
        <v>0.5252</v>
      </c>
      <c r="H52">
        <v>33.6343</v>
      </c>
      <c r="I52">
        <v>17.0844</v>
      </c>
      <c r="J52">
        <v>1.618</v>
      </c>
      <c r="K52">
        <v>0.0275</v>
      </c>
      <c r="L52">
        <v>0.0333</v>
      </c>
      <c r="M52">
        <v>99.8405</v>
      </c>
      <c r="N52" s="3">
        <f>100*((I52/56.08)/((I52/56.08)+(J52/31)))</f>
        <v>85.3732766448258</v>
      </c>
    </row>
    <row r="53" spans="2:14" ht="12.75">
      <c r="B53" t="s">
        <v>95</v>
      </c>
      <c r="E53">
        <v>0.1532</v>
      </c>
      <c r="F53">
        <v>47.0924</v>
      </c>
      <c r="G53">
        <v>0.5701</v>
      </c>
      <c r="H53">
        <v>33.3506</v>
      </c>
      <c r="I53">
        <v>17.1852</v>
      </c>
      <c r="J53">
        <v>1.6936</v>
      </c>
      <c r="K53">
        <v>0.0308</v>
      </c>
      <c r="L53">
        <v>0.04</v>
      </c>
      <c r="M53">
        <v>100.1245</v>
      </c>
      <c r="N53" s="3">
        <f>100*((I53/56.08)/((I53/56.08)+(J53/31)))</f>
        <v>84.86947253000857</v>
      </c>
    </row>
    <row r="54" spans="2:14" ht="12.75">
      <c r="B54" t="s">
        <v>95</v>
      </c>
      <c r="E54">
        <v>0.123</v>
      </c>
      <c r="F54">
        <v>46.7269</v>
      </c>
      <c r="G54">
        <v>0.5504</v>
      </c>
      <c r="H54">
        <v>33.1792</v>
      </c>
      <c r="I54">
        <v>17.406</v>
      </c>
      <c r="J54">
        <v>1.5446</v>
      </c>
      <c r="K54">
        <v>0.0267</v>
      </c>
      <c r="L54">
        <v>0.0402</v>
      </c>
      <c r="M54">
        <v>99.5969</v>
      </c>
      <c r="N54" s="3">
        <f>100*((I54/56.08)/((I54/56.08)+(J54/31)))</f>
        <v>86.16733048958008</v>
      </c>
    </row>
    <row r="55" ht="12.75">
      <c r="A55" s="5"/>
    </row>
    <row r="56" spans="1:14" ht="12.75">
      <c r="A56" t="s">
        <v>32</v>
      </c>
      <c r="B56" t="s">
        <v>95</v>
      </c>
      <c r="C56">
        <v>13</v>
      </c>
      <c r="D56">
        <v>11.51</v>
      </c>
      <c r="E56">
        <v>0.076</v>
      </c>
      <c r="F56">
        <v>45.9474</v>
      </c>
      <c r="G56">
        <v>0.4847</v>
      </c>
      <c r="H56">
        <v>34.0349</v>
      </c>
      <c r="I56">
        <v>17.7663</v>
      </c>
      <c r="J56">
        <v>1.4929</v>
      </c>
      <c r="K56">
        <v>0.0365</v>
      </c>
      <c r="L56">
        <v>0.0464</v>
      </c>
      <c r="M56">
        <v>99.8918</v>
      </c>
      <c r="N56" s="3">
        <f>100*((I56/56.08)/((I56/56.08)+(J56/31)))</f>
        <v>86.8045942434376</v>
      </c>
    </row>
    <row r="57" spans="2:14" ht="12.75">
      <c r="B57" t="s">
        <v>95</v>
      </c>
      <c r="E57">
        <v>0.0734</v>
      </c>
      <c r="F57">
        <v>45.5116</v>
      </c>
      <c r="G57">
        <v>0.4598</v>
      </c>
      <c r="H57">
        <v>33.6593</v>
      </c>
      <c r="I57">
        <v>17.6563</v>
      </c>
      <c r="J57">
        <v>1.4458</v>
      </c>
      <c r="K57">
        <v>0.037</v>
      </c>
      <c r="L57">
        <v>0.0448</v>
      </c>
      <c r="M57">
        <v>98.888</v>
      </c>
      <c r="N57" s="3">
        <f>100*((I57/56.08)/((I57/56.08)+(J57/31)))</f>
        <v>87.09784533913539</v>
      </c>
    </row>
    <row r="58" spans="2:14" ht="12.75">
      <c r="B58" t="s">
        <v>95</v>
      </c>
      <c r="E58">
        <v>0.0686</v>
      </c>
      <c r="F58">
        <v>46.2096</v>
      </c>
      <c r="G58">
        <v>0.4725</v>
      </c>
      <c r="H58">
        <v>33.0796</v>
      </c>
      <c r="I58">
        <v>17.3255</v>
      </c>
      <c r="J58">
        <v>1.6126</v>
      </c>
      <c r="K58">
        <v>0.0402</v>
      </c>
      <c r="L58">
        <v>0.0561</v>
      </c>
      <c r="M58">
        <v>98.8876</v>
      </c>
      <c r="N58" s="3">
        <f>100*((I58/56.08)/((I58/56.08)+(J58/31)))</f>
        <v>85.58868691513774</v>
      </c>
    </row>
    <row r="59" spans="2:14" ht="12.75">
      <c r="B59" t="s">
        <v>95</v>
      </c>
      <c r="E59">
        <v>0.0685</v>
      </c>
      <c r="F59">
        <v>45.5643</v>
      </c>
      <c r="G59">
        <v>0.4787</v>
      </c>
      <c r="H59">
        <v>33.4443</v>
      </c>
      <c r="I59">
        <v>17.6002</v>
      </c>
      <c r="J59">
        <v>1.4454</v>
      </c>
      <c r="K59">
        <v>0.0317</v>
      </c>
      <c r="L59">
        <v>0.0529</v>
      </c>
      <c r="M59">
        <v>98.6861</v>
      </c>
      <c r="N59" s="3">
        <f>100*((I59/56.08)/((I59/56.08)+(J59/31)))</f>
        <v>87.06515740633495</v>
      </c>
    </row>
    <row r="61" spans="1:14" ht="12.75">
      <c r="A61" s="5" t="s">
        <v>29</v>
      </c>
      <c r="B61" t="s">
        <v>95</v>
      </c>
      <c r="C61">
        <v>13.95</v>
      </c>
      <c r="D61">
        <v>12.27</v>
      </c>
      <c r="E61">
        <v>0.0798</v>
      </c>
      <c r="F61">
        <v>46.7837</v>
      </c>
      <c r="G61">
        <v>0.5168</v>
      </c>
      <c r="H61">
        <v>34.0019</v>
      </c>
      <c r="I61">
        <v>17.5212</v>
      </c>
      <c r="J61">
        <v>1.5804</v>
      </c>
      <c r="K61">
        <v>0.0375</v>
      </c>
      <c r="L61">
        <v>0.0412</v>
      </c>
      <c r="M61">
        <v>100.5625</v>
      </c>
      <c r="N61" s="3">
        <f>100*((I61/56.08)/((I61/56.8)+(J61/31)))</f>
        <v>86.91892820058979</v>
      </c>
    </row>
    <row r="62" spans="2:14" ht="12.75">
      <c r="B62" t="s">
        <v>95</v>
      </c>
      <c r="E62">
        <v>0.0786</v>
      </c>
      <c r="F62">
        <v>47.1696</v>
      </c>
      <c r="G62">
        <v>0.4567</v>
      </c>
      <c r="H62">
        <v>33.3888</v>
      </c>
      <c r="I62">
        <v>17.0951</v>
      </c>
      <c r="J62">
        <v>1.7633</v>
      </c>
      <c r="K62">
        <v>0.0428</v>
      </c>
      <c r="L62">
        <v>0.0445</v>
      </c>
      <c r="M62">
        <v>100.0427</v>
      </c>
      <c r="N62" s="3">
        <f>100*((I62/56.08)/((I62/56.08)+(J62/31)))</f>
        <v>84.27472597520193</v>
      </c>
    </row>
    <row r="63" spans="2:14" ht="12.75">
      <c r="B63" t="s">
        <v>95</v>
      </c>
      <c r="E63">
        <v>0.0712</v>
      </c>
      <c r="F63">
        <v>46.5815</v>
      </c>
      <c r="G63">
        <v>0.4484</v>
      </c>
      <c r="H63">
        <v>33.5355</v>
      </c>
      <c r="I63">
        <v>17.4154</v>
      </c>
      <c r="J63">
        <v>1.5702</v>
      </c>
      <c r="K63">
        <v>0.0369</v>
      </c>
      <c r="L63">
        <v>0.0369</v>
      </c>
      <c r="M63">
        <v>99.696</v>
      </c>
      <c r="N63" s="3">
        <f>100*((I63/56.08)/((I63/56.08)+(J63/31)))</f>
        <v>85.97674505445329</v>
      </c>
    </row>
    <row r="64" spans="2:14" ht="12.75">
      <c r="B64" t="s">
        <v>95</v>
      </c>
      <c r="E64">
        <v>0.0697</v>
      </c>
      <c r="F64">
        <v>46.4868</v>
      </c>
      <c r="G64">
        <v>0.4368</v>
      </c>
      <c r="H64">
        <v>33.8491</v>
      </c>
      <c r="I64">
        <v>17.5718</v>
      </c>
      <c r="J64">
        <v>1.451</v>
      </c>
      <c r="K64">
        <v>0.0334</v>
      </c>
      <c r="L64">
        <v>0.0362</v>
      </c>
      <c r="M64">
        <v>99.9459</v>
      </c>
      <c r="N64" s="3">
        <f>100*((I64/56.08)/((I64/56.08)+(J64/31)))</f>
        <v>87.0032973119155</v>
      </c>
    </row>
    <row r="65" ht="12.75">
      <c r="N65" s="3"/>
    </row>
    <row r="66" spans="1:14" ht="12.75">
      <c r="A66" t="s">
        <v>114</v>
      </c>
      <c r="B66" t="s">
        <v>95</v>
      </c>
      <c r="C66">
        <v>15.06</v>
      </c>
      <c r="D66">
        <v>13.3</v>
      </c>
      <c r="E66">
        <v>0.0842</v>
      </c>
      <c r="F66">
        <v>46.0838</v>
      </c>
      <c r="G66">
        <v>0.5775</v>
      </c>
      <c r="H66">
        <v>33.6147</v>
      </c>
      <c r="I66">
        <v>17.8883</v>
      </c>
      <c r="J66">
        <v>1.3506</v>
      </c>
      <c r="K66">
        <v>0.0245</v>
      </c>
      <c r="L66">
        <v>0.028</v>
      </c>
      <c r="M66">
        <v>99.6651</v>
      </c>
      <c r="N66" s="3">
        <f>100*((I66/56.08)/((I66/56.08)+(J66/31)))</f>
        <v>87.98283708501717</v>
      </c>
    </row>
    <row r="67" spans="2:14" ht="12.75">
      <c r="B67" t="s">
        <v>95</v>
      </c>
      <c r="E67">
        <v>0.0819</v>
      </c>
      <c r="F67">
        <v>46.0584</v>
      </c>
      <c r="G67">
        <v>0.5475</v>
      </c>
      <c r="H67">
        <v>33.865</v>
      </c>
      <c r="I67">
        <v>17.6701</v>
      </c>
      <c r="J67">
        <v>1.3329</v>
      </c>
      <c r="K67">
        <v>0.0223</v>
      </c>
      <c r="L67">
        <v>0.0331</v>
      </c>
      <c r="M67">
        <v>99.6127</v>
      </c>
      <c r="N67" s="3">
        <f>100*((I67/56.08)/((I67/56.08)+(J67/31)))</f>
        <v>87.99255027932082</v>
      </c>
    </row>
    <row r="68" spans="2:14" ht="12.75">
      <c r="B68" t="s">
        <v>95</v>
      </c>
      <c r="E68">
        <v>0.1029</v>
      </c>
      <c r="F68">
        <v>46.0339</v>
      </c>
      <c r="G68">
        <v>0.514</v>
      </c>
      <c r="H68">
        <v>33.5858</v>
      </c>
      <c r="I68">
        <v>17.8063</v>
      </c>
      <c r="J68">
        <v>1.3292</v>
      </c>
      <c r="K68">
        <v>0.0204</v>
      </c>
      <c r="L68">
        <v>0.0341</v>
      </c>
      <c r="M68">
        <v>99.4266</v>
      </c>
      <c r="N68" s="3">
        <f>100*((I68/56.08)/((I68/56.08)+(J68/31)))</f>
        <v>88.1026091816252</v>
      </c>
    </row>
    <row r="69" spans="2:14" ht="12.75">
      <c r="B69" t="s">
        <v>95</v>
      </c>
      <c r="E69">
        <v>0.1025</v>
      </c>
      <c r="F69">
        <v>46.4743</v>
      </c>
      <c r="G69">
        <v>0.55</v>
      </c>
      <c r="H69">
        <v>33.4966</v>
      </c>
      <c r="I69">
        <v>17.4211</v>
      </c>
      <c r="J69">
        <v>1.4714</v>
      </c>
      <c r="K69">
        <v>0.0237</v>
      </c>
      <c r="L69">
        <v>0.0276</v>
      </c>
      <c r="M69">
        <v>99.5748</v>
      </c>
      <c r="N69" s="3">
        <f>100*((I69/56.08)/((I69/56.08)+(J69/31)))</f>
        <v>86.74589461405199</v>
      </c>
    </row>
    <row r="70" ht="12.75">
      <c r="N70" s="3"/>
    </row>
    <row r="83" spans="2:14" s="2" customFormat="1" ht="12.75">
      <c r="B83"/>
      <c r="N83" s="4"/>
    </row>
    <row r="87" spans="2:14" s="2" customFormat="1" ht="12.75">
      <c r="B87"/>
      <c r="N87" s="4"/>
    </row>
    <row r="91" spans="2:14" s="2" customFormat="1" ht="12.75">
      <c r="B91"/>
      <c r="N91" s="4"/>
    </row>
    <row r="97" s="2" customFormat="1" ht="12.75">
      <c r="N97" s="4"/>
    </row>
  </sheetData>
  <printOptions/>
  <pageMargins left="0.7480314960629921" right="0.7480314960629921" top="0.984251968503937" bottom="0.984251968503937" header="0.5118110236220472" footer="0.5118110236220472"/>
  <pageSetup fitToHeight="2" fitToWidth="1" orientation="portrait" paperSize="9" scale="3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>
      <selection activeCell="D9" sqref="D9"/>
    </sheetView>
  </sheetViews>
  <sheetFormatPr defaultColWidth="11.00390625" defaultRowHeight="12.75"/>
  <cols>
    <col min="2" max="2" width="18.75390625" style="0" customWidth="1"/>
    <col min="3" max="3" width="13.75390625" style="0" customWidth="1"/>
    <col min="4" max="4" width="19.00390625" style="0" customWidth="1"/>
    <col min="14" max="15" width="15.375" style="0" customWidth="1"/>
  </cols>
  <sheetData>
    <row r="1" s="6" customFormat="1" ht="15.75">
      <c r="A1" s="6" t="s">
        <v>39</v>
      </c>
    </row>
    <row r="2" s="6" customFormat="1" ht="15.75">
      <c r="A2" s="6" t="s">
        <v>35</v>
      </c>
    </row>
    <row r="3" s="6" customFormat="1" ht="15.75">
      <c r="A3" s="6" t="s">
        <v>36</v>
      </c>
    </row>
    <row r="4" s="6" customFormat="1" ht="15.75"/>
    <row r="5" s="7" customFormat="1" ht="15.75">
      <c r="A5" s="7" t="s">
        <v>37</v>
      </c>
    </row>
    <row r="6" s="7" customFormat="1" ht="15.75">
      <c r="A6" s="7" t="s">
        <v>33</v>
      </c>
    </row>
    <row r="7" s="7" customFormat="1" ht="15.75">
      <c r="A7" s="7" t="s">
        <v>42</v>
      </c>
    </row>
    <row r="8" s="1" customFormat="1" ht="18"/>
    <row r="9" spans="1:15" s="8" customFormat="1" ht="12.75">
      <c r="A9" s="8" t="s">
        <v>90</v>
      </c>
      <c r="B9" s="8" t="s">
        <v>88</v>
      </c>
      <c r="C9" s="8" t="s">
        <v>38</v>
      </c>
      <c r="D9" s="8" t="s">
        <v>40</v>
      </c>
      <c r="E9" s="8" t="s">
        <v>79</v>
      </c>
      <c r="F9" s="8" t="s">
        <v>80</v>
      </c>
      <c r="G9" s="8" t="s">
        <v>81</v>
      </c>
      <c r="H9" s="8" t="s">
        <v>82</v>
      </c>
      <c r="I9" s="8" t="s">
        <v>83</v>
      </c>
      <c r="J9" s="8" t="s">
        <v>84</v>
      </c>
      <c r="K9" s="8" t="s">
        <v>85</v>
      </c>
      <c r="L9" s="8" t="s">
        <v>86</v>
      </c>
      <c r="M9" s="8" t="s">
        <v>87</v>
      </c>
      <c r="N9" s="8" t="s">
        <v>89</v>
      </c>
      <c r="O9" s="8" t="s">
        <v>88</v>
      </c>
    </row>
    <row r="10" spans="1:15" ht="12.75">
      <c r="A10" t="s">
        <v>101</v>
      </c>
      <c r="B10" t="s">
        <v>94</v>
      </c>
      <c r="C10">
        <v>14.85</v>
      </c>
      <c r="D10">
        <v>13.07</v>
      </c>
      <c r="E10">
        <v>0.0547</v>
      </c>
      <c r="F10">
        <v>46.3439</v>
      </c>
      <c r="G10">
        <v>0.4862</v>
      </c>
      <c r="H10">
        <v>33.2095</v>
      </c>
      <c r="I10">
        <v>17.3272</v>
      </c>
      <c r="J10">
        <v>1.6685</v>
      </c>
      <c r="K10">
        <v>0.0462</v>
      </c>
      <c r="L10">
        <v>0.0449</v>
      </c>
      <c r="M10">
        <v>99.1812</v>
      </c>
      <c r="N10" s="3">
        <f>100*((I10/56.08)/((I10/56.08)+(J10/31)))</f>
        <v>85.16448408806369</v>
      </c>
      <c r="O10" t="s">
        <v>43</v>
      </c>
    </row>
    <row r="11" spans="2:15" ht="12.75">
      <c r="B11" t="s">
        <v>94</v>
      </c>
      <c r="E11">
        <v>0.0441</v>
      </c>
      <c r="F11">
        <v>46.3798</v>
      </c>
      <c r="G11">
        <v>0.4234</v>
      </c>
      <c r="H11">
        <v>33.3591</v>
      </c>
      <c r="I11">
        <v>17.2207</v>
      </c>
      <c r="J11">
        <v>1.5741</v>
      </c>
      <c r="K11">
        <v>0.0447</v>
      </c>
      <c r="L11">
        <v>0.0449</v>
      </c>
      <c r="M11">
        <v>99.0913</v>
      </c>
      <c r="N11" s="3">
        <f aca="true" t="shared" si="0" ref="N11:N53">100*((I11/56.08)/((I11/56.08)+(J11/31)))</f>
        <v>85.81046721953182</v>
      </c>
      <c r="O11" t="s">
        <v>43</v>
      </c>
    </row>
    <row r="12" spans="2:15" ht="12.75">
      <c r="B12" t="s">
        <v>94</v>
      </c>
      <c r="E12">
        <v>0.0567</v>
      </c>
      <c r="F12">
        <v>46.6501</v>
      </c>
      <c r="G12">
        <v>0.4963</v>
      </c>
      <c r="H12">
        <v>33.2862</v>
      </c>
      <c r="I12">
        <v>17.1533</v>
      </c>
      <c r="J12">
        <v>1.6708</v>
      </c>
      <c r="K12">
        <v>0.0492</v>
      </c>
      <c r="L12">
        <v>0.0428</v>
      </c>
      <c r="M12">
        <v>99.4071</v>
      </c>
      <c r="N12" s="3">
        <f t="shared" si="0"/>
        <v>85.0190503564562</v>
      </c>
      <c r="O12" t="s">
        <v>43</v>
      </c>
    </row>
    <row r="13" ht="12.75">
      <c r="N13" s="3"/>
    </row>
    <row r="14" spans="1:15" ht="12.75">
      <c r="A14" t="s">
        <v>102</v>
      </c>
      <c r="B14" t="s">
        <v>94</v>
      </c>
      <c r="C14">
        <v>13.05</v>
      </c>
      <c r="D14">
        <v>11.346</v>
      </c>
      <c r="E14">
        <v>0.0451</v>
      </c>
      <c r="F14">
        <v>46.3489</v>
      </c>
      <c r="G14">
        <v>0.5588</v>
      </c>
      <c r="H14">
        <v>33.2635</v>
      </c>
      <c r="I14">
        <v>17.1316</v>
      </c>
      <c r="J14">
        <v>1.6884</v>
      </c>
      <c r="K14">
        <v>0.0493</v>
      </c>
      <c r="L14">
        <v>0.0538</v>
      </c>
      <c r="M14">
        <v>99.13939999999998</v>
      </c>
      <c r="N14" s="3">
        <f t="shared" si="0"/>
        <v>84.86884675468113</v>
      </c>
      <c r="O14" t="s">
        <v>44</v>
      </c>
    </row>
    <row r="15" spans="2:15" ht="12.75">
      <c r="B15" t="s">
        <v>94</v>
      </c>
      <c r="E15">
        <v>0.0571</v>
      </c>
      <c r="F15">
        <v>46.4451</v>
      </c>
      <c r="G15">
        <v>0.4865</v>
      </c>
      <c r="H15">
        <v>33.4528</v>
      </c>
      <c r="I15">
        <v>17.4449</v>
      </c>
      <c r="J15">
        <v>1.5248</v>
      </c>
      <c r="K15">
        <v>0.0343</v>
      </c>
      <c r="L15">
        <v>0.0497</v>
      </c>
      <c r="M15">
        <v>99.4954</v>
      </c>
      <c r="N15" s="3">
        <f t="shared" si="0"/>
        <v>86.34673199005483</v>
      </c>
      <c r="O15" t="s">
        <v>44</v>
      </c>
    </row>
    <row r="16" ht="12.75">
      <c r="N16" s="3"/>
    </row>
    <row r="17" spans="1:15" ht="12.75">
      <c r="A17" t="s">
        <v>103</v>
      </c>
      <c r="B17" t="s">
        <v>94</v>
      </c>
      <c r="C17">
        <v>14.1</v>
      </c>
      <c r="D17">
        <v>12.35</v>
      </c>
      <c r="E17">
        <v>0.0685</v>
      </c>
      <c r="F17">
        <v>45.8678</v>
      </c>
      <c r="G17">
        <v>0.53</v>
      </c>
      <c r="H17">
        <v>33.5083</v>
      </c>
      <c r="I17">
        <v>17.6316</v>
      </c>
      <c r="J17">
        <v>1.3973</v>
      </c>
      <c r="K17">
        <v>0.0335</v>
      </c>
      <c r="L17">
        <v>0.0354</v>
      </c>
      <c r="M17">
        <v>99.0722</v>
      </c>
      <c r="N17" s="3">
        <f>100*((I17/56.08)/((I17/56.08)+(J17/31)))</f>
        <v>87.46110651767593</v>
      </c>
      <c r="O17" t="s">
        <v>45</v>
      </c>
    </row>
    <row r="18" spans="2:15" ht="12.75">
      <c r="B18" t="s">
        <v>94</v>
      </c>
      <c r="E18">
        <v>0.0626</v>
      </c>
      <c r="F18">
        <v>46.1355</v>
      </c>
      <c r="G18">
        <v>0.4599</v>
      </c>
      <c r="H18">
        <v>33.4393</v>
      </c>
      <c r="I18">
        <v>17.2686</v>
      </c>
      <c r="J18">
        <v>1.5602</v>
      </c>
      <c r="K18">
        <v>0.0326</v>
      </c>
      <c r="L18">
        <v>0.0555</v>
      </c>
      <c r="M18">
        <v>99.0295</v>
      </c>
      <c r="N18" s="3">
        <f t="shared" si="0"/>
        <v>85.951695755377</v>
      </c>
      <c r="O18" t="s">
        <v>45</v>
      </c>
    </row>
    <row r="19" spans="2:15" ht="12.75">
      <c r="B19" t="s">
        <v>94</v>
      </c>
      <c r="E19">
        <v>0.0648</v>
      </c>
      <c r="F19">
        <v>46.4943</v>
      </c>
      <c r="G19">
        <v>0.5009</v>
      </c>
      <c r="H19">
        <v>33.2065</v>
      </c>
      <c r="I19">
        <v>17.5223</v>
      </c>
      <c r="J19">
        <v>1.5818</v>
      </c>
      <c r="K19">
        <v>0.0376</v>
      </c>
      <c r="L19">
        <v>0.0535</v>
      </c>
      <c r="M19">
        <v>99.4616</v>
      </c>
      <c r="N19" s="3">
        <f t="shared" si="0"/>
        <v>85.96177649021827</v>
      </c>
      <c r="O19" t="s">
        <v>45</v>
      </c>
    </row>
    <row r="20" spans="2:15" ht="12.75">
      <c r="B20" t="s">
        <v>94</v>
      </c>
      <c r="E20">
        <v>0.0768</v>
      </c>
      <c r="F20">
        <v>46.2574</v>
      </c>
      <c r="G20">
        <v>0.471</v>
      </c>
      <c r="H20">
        <v>33.4541</v>
      </c>
      <c r="I20">
        <v>17.5523</v>
      </c>
      <c r="J20">
        <v>1.5237</v>
      </c>
      <c r="K20">
        <v>0.0386</v>
      </c>
      <c r="L20">
        <v>0.0314</v>
      </c>
      <c r="M20">
        <v>99.4286</v>
      </c>
      <c r="N20" s="3">
        <f t="shared" si="0"/>
        <v>86.4273961191784</v>
      </c>
      <c r="O20" t="s">
        <v>45</v>
      </c>
    </row>
    <row r="21" ht="12.75">
      <c r="N21" s="3"/>
    </row>
    <row r="22" spans="1:15" ht="12.75">
      <c r="A22" t="s">
        <v>2</v>
      </c>
      <c r="B22" t="s">
        <v>94</v>
      </c>
      <c r="C22">
        <v>16.65</v>
      </c>
      <c r="D22">
        <v>14.8</v>
      </c>
      <c r="E22">
        <v>0.0427</v>
      </c>
      <c r="F22">
        <v>46.814</v>
      </c>
      <c r="G22">
        <v>0.4565</v>
      </c>
      <c r="H22">
        <v>33.1973</v>
      </c>
      <c r="I22">
        <v>17.3448</v>
      </c>
      <c r="J22">
        <v>1.6077</v>
      </c>
      <c r="K22">
        <v>0.0497</v>
      </c>
      <c r="L22">
        <v>0.0543</v>
      </c>
      <c r="M22">
        <v>99.5671</v>
      </c>
      <c r="N22" s="3">
        <f t="shared" si="0"/>
        <v>85.63987978911146</v>
      </c>
      <c r="O22" t="s">
        <v>56</v>
      </c>
    </row>
    <row r="23" spans="2:15" ht="12.75">
      <c r="B23" t="s">
        <v>94</v>
      </c>
      <c r="E23">
        <v>0.0437</v>
      </c>
      <c r="F23">
        <v>45.9902</v>
      </c>
      <c r="G23">
        <v>0.4605</v>
      </c>
      <c r="H23">
        <v>33.4054</v>
      </c>
      <c r="I23">
        <v>17.4312</v>
      </c>
      <c r="J23">
        <v>1.4485</v>
      </c>
      <c r="K23">
        <v>0.041</v>
      </c>
      <c r="L23">
        <v>0.0284</v>
      </c>
      <c r="M23">
        <v>98.8489</v>
      </c>
      <c r="N23" s="3">
        <f t="shared" si="0"/>
        <v>86.93178889518305</v>
      </c>
      <c r="O23" t="s">
        <v>56</v>
      </c>
    </row>
    <row r="24" ht="12.75">
      <c r="N24" s="3"/>
    </row>
    <row r="25" spans="1:15" ht="12.75">
      <c r="A25" t="s">
        <v>3</v>
      </c>
      <c r="B25" t="s">
        <v>94</v>
      </c>
      <c r="C25">
        <v>6.7</v>
      </c>
      <c r="D25">
        <v>5.7</v>
      </c>
      <c r="E25">
        <v>0.236</v>
      </c>
      <c r="F25">
        <v>51.3003</v>
      </c>
      <c r="G25">
        <v>0.4412</v>
      </c>
      <c r="H25">
        <v>30.1055</v>
      </c>
      <c r="I25">
        <v>13.4759</v>
      </c>
      <c r="J25">
        <v>3.9054</v>
      </c>
      <c r="K25">
        <v>0.1931</v>
      </c>
      <c r="L25">
        <v>0.0902</v>
      </c>
      <c r="M25">
        <v>99.7476</v>
      </c>
      <c r="N25" s="3">
        <f t="shared" si="0"/>
        <v>65.60522448081588</v>
      </c>
      <c r="O25" t="s">
        <v>57</v>
      </c>
    </row>
    <row r="26" spans="2:15" ht="12.75">
      <c r="B26" t="s">
        <v>94</v>
      </c>
      <c r="E26">
        <v>0.0494</v>
      </c>
      <c r="F26">
        <v>50.92</v>
      </c>
      <c r="G26">
        <v>0.4065</v>
      </c>
      <c r="H26">
        <v>30.0583</v>
      </c>
      <c r="I26">
        <v>13.432</v>
      </c>
      <c r="J26">
        <v>3.8246</v>
      </c>
      <c r="K26">
        <v>0.1817</v>
      </c>
      <c r="L26">
        <v>0.1128</v>
      </c>
      <c r="M26">
        <v>98.9853</v>
      </c>
      <c r="N26" s="3">
        <f t="shared" si="0"/>
        <v>66.00223897083933</v>
      </c>
      <c r="O26" t="s">
        <v>58</v>
      </c>
    </row>
    <row r="27" spans="2:15" ht="12.75">
      <c r="B27" t="s">
        <v>94</v>
      </c>
      <c r="E27">
        <v>0.0466</v>
      </c>
      <c r="F27">
        <v>49.4965</v>
      </c>
      <c r="G27">
        <v>0.4985</v>
      </c>
      <c r="H27">
        <v>31.2811</v>
      </c>
      <c r="I27">
        <v>14.5951</v>
      </c>
      <c r="J27">
        <v>3.1718</v>
      </c>
      <c r="K27">
        <v>0.1296</v>
      </c>
      <c r="L27">
        <v>0.1237</v>
      </c>
      <c r="M27">
        <v>99.3507</v>
      </c>
      <c r="N27" s="3">
        <f t="shared" si="0"/>
        <v>71.78039759586997</v>
      </c>
      <c r="O27" t="s">
        <v>59</v>
      </c>
    </row>
    <row r="28" spans="2:15" ht="12.75">
      <c r="B28" t="s">
        <v>94</v>
      </c>
      <c r="E28">
        <v>0.0484</v>
      </c>
      <c r="F28">
        <v>49.6129</v>
      </c>
      <c r="G28">
        <v>0.5452</v>
      </c>
      <c r="H28">
        <v>31.0235</v>
      </c>
      <c r="I28">
        <v>14.848</v>
      </c>
      <c r="J28">
        <v>3.0613</v>
      </c>
      <c r="K28">
        <v>0.1237</v>
      </c>
      <c r="L28">
        <v>0.131</v>
      </c>
      <c r="M28">
        <v>99.4052</v>
      </c>
      <c r="N28" s="3">
        <f t="shared" si="0"/>
        <v>72.83433216179719</v>
      </c>
      <c r="O28" t="s">
        <v>60</v>
      </c>
    </row>
    <row r="29" spans="2:15" ht="12.75">
      <c r="B29" t="s">
        <v>94</v>
      </c>
      <c r="E29">
        <v>0.0622</v>
      </c>
      <c r="F29">
        <v>50.2666</v>
      </c>
      <c r="G29">
        <v>0.5173</v>
      </c>
      <c r="H29">
        <v>30.4074</v>
      </c>
      <c r="I29">
        <v>14.0484</v>
      </c>
      <c r="J29">
        <v>3.5342</v>
      </c>
      <c r="K29">
        <v>0.1583</v>
      </c>
      <c r="L29">
        <v>0.0859</v>
      </c>
      <c r="M29">
        <v>99.0802</v>
      </c>
      <c r="N29" s="3">
        <f t="shared" si="0"/>
        <v>68.72361425926168</v>
      </c>
      <c r="O29" t="s">
        <v>61</v>
      </c>
    </row>
    <row r="30" spans="2:15" ht="12.75">
      <c r="B30" t="s">
        <v>94</v>
      </c>
      <c r="E30">
        <v>0.1046</v>
      </c>
      <c r="F30">
        <v>49.792</v>
      </c>
      <c r="G30">
        <v>0.407</v>
      </c>
      <c r="H30">
        <v>31.1612</v>
      </c>
      <c r="I30">
        <v>14.3419</v>
      </c>
      <c r="J30">
        <v>3.3018</v>
      </c>
      <c r="K30">
        <v>0.1139</v>
      </c>
      <c r="L30">
        <v>0.1164</v>
      </c>
      <c r="M30">
        <v>99.3406</v>
      </c>
      <c r="N30" s="3">
        <f t="shared" si="0"/>
        <v>70.59771757871829</v>
      </c>
      <c r="O30" t="s">
        <v>62</v>
      </c>
    </row>
    <row r="31" spans="2:15" ht="12.75">
      <c r="B31" t="s">
        <v>94</v>
      </c>
      <c r="E31">
        <v>0.0364</v>
      </c>
      <c r="F31">
        <v>46.7506</v>
      </c>
      <c r="G31">
        <v>0.4721</v>
      </c>
      <c r="H31">
        <v>33.2961</v>
      </c>
      <c r="I31">
        <v>17.1419</v>
      </c>
      <c r="J31">
        <v>1.7502</v>
      </c>
      <c r="K31">
        <v>0.0511</v>
      </c>
      <c r="L31">
        <v>0.0321</v>
      </c>
      <c r="M31">
        <v>99.5306</v>
      </c>
      <c r="N31" s="3">
        <f t="shared" si="0"/>
        <v>84.40930856726267</v>
      </c>
      <c r="O31" t="s">
        <v>63</v>
      </c>
    </row>
    <row r="32" spans="2:15" ht="12.75">
      <c r="B32" t="s">
        <v>94</v>
      </c>
      <c r="E32">
        <v>0.0284</v>
      </c>
      <c r="F32">
        <v>46.6686</v>
      </c>
      <c r="G32">
        <v>0.5064</v>
      </c>
      <c r="H32">
        <v>33.1211</v>
      </c>
      <c r="I32">
        <v>16.9776</v>
      </c>
      <c r="J32">
        <v>1.7349</v>
      </c>
      <c r="K32">
        <v>0.0529</v>
      </c>
      <c r="L32">
        <v>0.0471</v>
      </c>
      <c r="M32">
        <v>99.137</v>
      </c>
      <c r="N32" s="3">
        <f t="shared" si="0"/>
        <v>84.39811089306922</v>
      </c>
      <c r="O32" t="s">
        <v>64</v>
      </c>
    </row>
    <row r="33" spans="2:15" ht="12.75">
      <c r="B33" t="s">
        <v>94</v>
      </c>
      <c r="E33">
        <v>0.0264</v>
      </c>
      <c r="F33">
        <v>46.167</v>
      </c>
      <c r="G33">
        <v>0.4897</v>
      </c>
      <c r="H33">
        <v>33.5616</v>
      </c>
      <c r="I33">
        <v>17.3614</v>
      </c>
      <c r="J33">
        <v>1.5286</v>
      </c>
      <c r="K33">
        <v>0.0587</v>
      </c>
      <c r="L33">
        <v>0.0412</v>
      </c>
      <c r="M33">
        <v>99.2346</v>
      </c>
      <c r="N33" s="3">
        <f t="shared" si="0"/>
        <v>86.26059644309066</v>
      </c>
      <c r="O33" t="s">
        <v>65</v>
      </c>
    </row>
    <row r="34" spans="2:15" ht="12.75">
      <c r="B34" t="s">
        <v>94</v>
      </c>
      <c r="E34">
        <v>0.044</v>
      </c>
      <c r="F34">
        <v>46.4673</v>
      </c>
      <c r="G34">
        <v>0.5159</v>
      </c>
      <c r="H34">
        <v>33.2122</v>
      </c>
      <c r="I34">
        <v>17.0435</v>
      </c>
      <c r="J34">
        <v>1.6941</v>
      </c>
      <c r="K34">
        <v>0.055</v>
      </c>
      <c r="L34">
        <v>0.033</v>
      </c>
      <c r="M34">
        <v>99.0649</v>
      </c>
      <c r="N34" s="3">
        <f t="shared" si="0"/>
        <v>84.75903183481591</v>
      </c>
      <c r="O34" t="s">
        <v>66</v>
      </c>
    </row>
    <row r="35" spans="2:15" ht="12.75">
      <c r="B35" t="s">
        <v>94</v>
      </c>
      <c r="E35">
        <v>0.0436</v>
      </c>
      <c r="F35">
        <v>50.4136</v>
      </c>
      <c r="G35">
        <v>0.4246</v>
      </c>
      <c r="H35">
        <v>30.5053</v>
      </c>
      <c r="I35">
        <v>13.8251</v>
      </c>
      <c r="J35">
        <v>3.6781</v>
      </c>
      <c r="K35">
        <v>0.1269</v>
      </c>
      <c r="L35">
        <v>0.1221</v>
      </c>
      <c r="M35">
        <v>99.1393</v>
      </c>
      <c r="N35" s="3">
        <f t="shared" si="0"/>
        <v>67.50899196099145</v>
      </c>
      <c r="O35" t="s">
        <v>67</v>
      </c>
    </row>
    <row r="36" spans="2:15" ht="12.75">
      <c r="B36" t="s">
        <v>94</v>
      </c>
      <c r="E36">
        <v>0.3195</v>
      </c>
      <c r="F36">
        <v>51.407</v>
      </c>
      <c r="G36">
        <v>0.5121</v>
      </c>
      <c r="H36">
        <v>29.5062</v>
      </c>
      <c r="I36">
        <v>12.8224</v>
      </c>
      <c r="J36">
        <v>4.1293</v>
      </c>
      <c r="K36">
        <v>0.2067</v>
      </c>
      <c r="L36">
        <v>0.1305</v>
      </c>
      <c r="M36">
        <v>99.0337</v>
      </c>
      <c r="N36" s="3">
        <f t="shared" si="0"/>
        <v>63.18807376930503</v>
      </c>
      <c r="O36" t="s">
        <v>68</v>
      </c>
    </row>
    <row r="37" spans="2:15" ht="12.75">
      <c r="B37" t="s">
        <v>94</v>
      </c>
      <c r="E37">
        <v>0.0417</v>
      </c>
      <c r="F37">
        <v>50.5487</v>
      </c>
      <c r="G37">
        <v>0.4756</v>
      </c>
      <c r="H37">
        <v>30.8444</v>
      </c>
      <c r="I37">
        <v>14.1156</v>
      </c>
      <c r="J37">
        <v>3.3791</v>
      </c>
      <c r="K37">
        <v>0.1386</v>
      </c>
      <c r="L37">
        <v>0.1028</v>
      </c>
      <c r="M37">
        <v>99.6549</v>
      </c>
      <c r="N37" s="3">
        <f t="shared" si="0"/>
        <v>69.780751759756</v>
      </c>
      <c r="O37" t="s">
        <v>69</v>
      </c>
    </row>
    <row r="38" spans="2:15" ht="12.75">
      <c r="B38" t="s">
        <v>94</v>
      </c>
      <c r="E38">
        <v>0.0544</v>
      </c>
      <c r="F38">
        <v>50.6961</v>
      </c>
      <c r="G38">
        <v>0.4725</v>
      </c>
      <c r="H38">
        <v>30.5182</v>
      </c>
      <c r="I38">
        <v>13.7876</v>
      </c>
      <c r="J38">
        <v>3.6163</v>
      </c>
      <c r="K38">
        <v>0.1601</v>
      </c>
      <c r="L38">
        <v>0.0829</v>
      </c>
      <c r="M38">
        <v>99.3882</v>
      </c>
      <c r="N38" s="3">
        <f t="shared" si="0"/>
        <v>67.82030991626982</v>
      </c>
      <c r="O38" t="s">
        <v>70</v>
      </c>
    </row>
    <row r="39" spans="2:15" ht="12.75">
      <c r="B39" t="s">
        <v>94</v>
      </c>
      <c r="E39">
        <v>0.0294</v>
      </c>
      <c r="F39">
        <v>46.2748</v>
      </c>
      <c r="G39">
        <v>0.4691</v>
      </c>
      <c r="H39">
        <v>33.5765</v>
      </c>
      <c r="I39">
        <v>17.2775</v>
      </c>
      <c r="J39">
        <v>1.5153</v>
      </c>
      <c r="K39">
        <v>0.0456</v>
      </c>
      <c r="L39">
        <v>0.0527</v>
      </c>
      <c r="M39">
        <v>99.2447</v>
      </c>
      <c r="N39" s="3">
        <f t="shared" si="0"/>
        <v>86.30668854184023</v>
      </c>
      <c r="O39" t="s">
        <v>71</v>
      </c>
    </row>
    <row r="40" spans="2:15" ht="12.75">
      <c r="B40" t="s">
        <v>94</v>
      </c>
      <c r="E40">
        <v>0.055</v>
      </c>
      <c r="F40">
        <v>46.9118</v>
      </c>
      <c r="G40">
        <v>0.5123</v>
      </c>
      <c r="H40">
        <v>32.8702</v>
      </c>
      <c r="I40">
        <v>16.6869</v>
      </c>
      <c r="J40">
        <v>1.9474</v>
      </c>
      <c r="K40">
        <v>0.0568</v>
      </c>
      <c r="L40">
        <v>0.0461</v>
      </c>
      <c r="M40">
        <v>99.0864</v>
      </c>
      <c r="N40" s="3">
        <f t="shared" si="0"/>
        <v>82.56831944203806</v>
      </c>
      <c r="O40" t="s">
        <v>72</v>
      </c>
    </row>
    <row r="41" ht="12.75">
      <c r="N41" s="3"/>
    </row>
    <row r="42" spans="1:15" ht="12.75">
      <c r="A42" t="s">
        <v>4</v>
      </c>
      <c r="B42" t="s">
        <v>99</v>
      </c>
      <c r="C42">
        <v>1.05</v>
      </c>
      <c r="D42">
        <v>0.87</v>
      </c>
      <c r="E42">
        <v>0.023</v>
      </c>
      <c r="F42">
        <v>47.4522</v>
      </c>
      <c r="G42">
        <v>0.4056</v>
      </c>
      <c r="H42">
        <v>32.6371</v>
      </c>
      <c r="I42">
        <v>16.4588</v>
      </c>
      <c r="J42">
        <v>2.0788</v>
      </c>
      <c r="K42">
        <v>0.0636</v>
      </c>
      <c r="L42">
        <v>0.0556</v>
      </c>
      <c r="M42">
        <v>99.1784</v>
      </c>
      <c r="N42" s="3">
        <f t="shared" si="0"/>
        <v>81.4009652402077</v>
      </c>
      <c r="O42" t="s">
        <v>73</v>
      </c>
    </row>
    <row r="43" spans="5:15" ht="12.75">
      <c r="E43">
        <v>0.0385</v>
      </c>
      <c r="F43">
        <v>47.4474</v>
      </c>
      <c r="G43">
        <v>0.3994</v>
      </c>
      <c r="H43">
        <v>32.8313</v>
      </c>
      <c r="I43">
        <v>16.4512</v>
      </c>
      <c r="J43">
        <v>2.0926</v>
      </c>
      <c r="K43">
        <v>0.0684</v>
      </c>
      <c r="L43">
        <v>0.0621</v>
      </c>
      <c r="M43">
        <v>99.3909</v>
      </c>
      <c r="N43" s="3">
        <f t="shared" si="0"/>
        <v>81.29356184993645</v>
      </c>
      <c r="O43" t="s">
        <v>73</v>
      </c>
    </row>
    <row r="44" spans="5:15" ht="12.75">
      <c r="E44">
        <v>0.0425</v>
      </c>
      <c r="F44">
        <v>47.58</v>
      </c>
      <c r="G44">
        <v>0.3982</v>
      </c>
      <c r="H44">
        <v>32.8837</v>
      </c>
      <c r="I44">
        <v>16.5474</v>
      </c>
      <c r="J44">
        <v>2.0519</v>
      </c>
      <c r="K44">
        <v>0.0634</v>
      </c>
      <c r="L44">
        <v>0.054</v>
      </c>
      <c r="M44">
        <v>99.6266</v>
      </c>
      <c r="N44" s="3">
        <f t="shared" si="0"/>
        <v>81.67782931108816</v>
      </c>
      <c r="O44" t="s">
        <v>73</v>
      </c>
    </row>
    <row r="45" spans="5:15" ht="12.75">
      <c r="E45">
        <v>0.0279</v>
      </c>
      <c r="F45">
        <v>47.0215</v>
      </c>
      <c r="G45">
        <v>0.3568</v>
      </c>
      <c r="H45">
        <v>33.0352</v>
      </c>
      <c r="I45">
        <v>16.806</v>
      </c>
      <c r="J45">
        <v>1.8586</v>
      </c>
      <c r="K45">
        <v>0.0658</v>
      </c>
      <c r="L45">
        <v>0.06</v>
      </c>
      <c r="M45">
        <v>99.2317</v>
      </c>
      <c r="N45" s="3">
        <f t="shared" si="0"/>
        <v>83.32892312619981</v>
      </c>
      <c r="O45" t="s">
        <v>74</v>
      </c>
    </row>
    <row r="46" spans="5:15" ht="12.75">
      <c r="E46">
        <v>0.0316</v>
      </c>
      <c r="F46">
        <v>47.1464</v>
      </c>
      <c r="G46">
        <v>0.3435</v>
      </c>
      <c r="H46">
        <v>33.3122</v>
      </c>
      <c r="I46">
        <v>16.8312</v>
      </c>
      <c r="J46">
        <v>1.9284</v>
      </c>
      <c r="K46">
        <v>0.0614</v>
      </c>
      <c r="L46">
        <v>0.0593</v>
      </c>
      <c r="M46">
        <v>99.7141</v>
      </c>
      <c r="N46" s="3">
        <f t="shared" si="0"/>
        <v>82.83177745854582</v>
      </c>
      <c r="O46" t="s">
        <v>74</v>
      </c>
    </row>
    <row r="47" spans="5:15" ht="12.75">
      <c r="E47">
        <v>0.0333</v>
      </c>
      <c r="F47">
        <v>47.0768</v>
      </c>
      <c r="G47">
        <v>0.3115</v>
      </c>
      <c r="H47">
        <v>33.0911</v>
      </c>
      <c r="I47">
        <v>16.8524</v>
      </c>
      <c r="J47">
        <v>1.924</v>
      </c>
      <c r="K47">
        <v>0.0608</v>
      </c>
      <c r="L47">
        <v>0.0599</v>
      </c>
      <c r="M47">
        <v>99.4097</v>
      </c>
      <c r="N47" s="3">
        <f t="shared" si="0"/>
        <v>82.88210387345953</v>
      </c>
      <c r="O47" t="s">
        <v>74</v>
      </c>
    </row>
    <row r="48" spans="5:15" ht="12.75">
      <c r="E48">
        <v>0.0403</v>
      </c>
      <c r="F48">
        <v>46.7877</v>
      </c>
      <c r="G48">
        <v>0.4441</v>
      </c>
      <c r="H48">
        <v>33.5846</v>
      </c>
      <c r="I48">
        <v>17.1377</v>
      </c>
      <c r="J48">
        <v>1.7421</v>
      </c>
      <c r="K48">
        <v>0.0485</v>
      </c>
      <c r="L48">
        <v>0.0425</v>
      </c>
      <c r="M48">
        <v>99.8423</v>
      </c>
      <c r="N48" s="3">
        <f t="shared" si="0"/>
        <v>84.4670428020882</v>
      </c>
      <c r="O48" t="s">
        <v>75</v>
      </c>
    </row>
    <row r="49" spans="5:15" ht="12.75">
      <c r="E49">
        <v>0.0333</v>
      </c>
      <c r="F49">
        <v>46.6339</v>
      </c>
      <c r="G49">
        <v>0.4637</v>
      </c>
      <c r="H49">
        <v>33.3906</v>
      </c>
      <c r="I49">
        <v>17.1976</v>
      </c>
      <c r="J49">
        <v>1.6181</v>
      </c>
      <c r="K49">
        <v>0.049</v>
      </c>
      <c r="L49">
        <v>0.0439</v>
      </c>
      <c r="M49">
        <v>99.4492</v>
      </c>
      <c r="N49" s="3">
        <f t="shared" si="0"/>
        <v>85.45478310363819</v>
      </c>
      <c r="O49" t="s">
        <v>75</v>
      </c>
    </row>
    <row r="50" spans="5:15" ht="12.75">
      <c r="E50">
        <v>0.0323</v>
      </c>
      <c r="F50">
        <v>46.8504</v>
      </c>
      <c r="G50">
        <v>0.4461</v>
      </c>
      <c r="H50">
        <v>33.3955</v>
      </c>
      <c r="I50">
        <v>17.3684</v>
      </c>
      <c r="J50">
        <v>1.6938</v>
      </c>
      <c r="K50">
        <v>0.0531</v>
      </c>
      <c r="L50">
        <v>0.0404</v>
      </c>
      <c r="M50">
        <v>99.8801</v>
      </c>
      <c r="N50" s="3">
        <f t="shared" si="0"/>
        <v>85.00363139941949</v>
      </c>
      <c r="O50" t="s">
        <v>75</v>
      </c>
    </row>
    <row r="51" spans="5:15" ht="12.75">
      <c r="E51">
        <v>0.0365</v>
      </c>
      <c r="F51">
        <v>46.5777</v>
      </c>
      <c r="G51">
        <v>0.4218</v>
      </c>
      <c r="H51">
        <v>32.9118</v>
      </c>
      <c r="I51">
        <v>17.1636</v>
      </c>
      <c r="J51">
        <v>1.7691</v>
      </c>
      <c r="K51">
        <v>0.0615</v>
      </c>
      <c r="L51">
        <v>0.0384</v>
      </c>
      <c r="M51">
        <v>98.9898</v>
      </c>
      <c r="N51" s="3">
        <f t="shared" si="0"/>
        <v>84.28420046999923</v>
      </c>
      <c r="O51" t="s">
        <v>76</v>
      </c>
    </row>
    <row r="52" spans="5:15" ht="12.75">
      <c r="E52">
        <v>0.0381</v>
      </c>
      <c r="F52">
        <v>46.7718</v>
      </c>
      <c r="G52">
        <v>0.4213</v>
      </c>
      <c r="H52">
        <v>33.2741</v>
      </c>
      <c r="I52">
        <v>17.0595</v>
      </c>
      <c r="J52">
        <v>1.8252</v>
      </c>
      <c r="K52">
        <v>0.057</v>
      </c>
      <c r="L52">
        <v>0.0419</v>
      </c>
      <c r="M52">
        <v>99.4888</v>
      </c>
      <c r="N52" s="3">
        <f t="shared" si="0"/>
        <v>83.78375511260494</v>
      </c>
      <c r="O52" t="s">
        <v>76</v>
      </c>
    </row>
    <row r="53" spans="5:15" ht="12.75">
      <c r="E53">
        <v>0.0392</v>
      </c>
      <c r="F53">
        <v>46.9456</v>
      </c>
      <c r="G53">
        <v>0.3862</v>
      </c>
      <c r="H53">
        <v>32.9101</v>
      </c>
      <c r="I53">
        <v>17.0082</v>
      </c>
      <c r="J53">
        <v>1.7743</v>
      </c>
      <c r="K53">
        <v>0.0549</v>
      </c>
      <c r="L53">
        <v>0.0424</v>
      </c>
      <c r="M53">
        <v>99.1788</v>
      </c>
      <c r="N53" s="3">
        <f t="shared" si="0"/>
        <v>84.1241896156798</v>
      </c>
      <c r="O53" t="s">
        <v>76</v>
      </c>
    </row>
    <row r="54" ht="12.75">
      <c r="N54" s="3"/>
    </row>
    <row r="55" spans="1:15" ht="12.75">
      <c r="A55" t="s">
        <v>5</v>
      </c>
      <c r="B55" t="s">
        <v>100</v>
      </c>
      <c r="C55">
        <v>0</v>
      </c>
      <c r="D55">
        <v>0</v>
      </c>
      <c r="E55">
        <v>0.028</v>
      </c>
      <c r="F55">
        <v>45.9746</v>
      </c>
      <c r="G55">
        <v>0.4365</v>
      </c>
      <c r="H55">
        <v>33.8507</v>
      </c>
      <c r="I55">
        <v>17.3651</v>
      </c>
      <c r="J55">
        <v>1.5644</v>
      </c>
      <c r="K55">
        <v>0.0383</v>
      </c>
      <c r="L55">
        <v>0.0383</v>
      </c>
      <c r="M55">
        <v>99.296</v>
      </c>
      <c r="N55" s="3">
        <f aca="true" t="shared" si="1" ref="N55:N83">100*((I55/56.08)/((I55/56.08)+(J55/31)))</f>
        <v>85.98648657982163</v>
      </c>
      <c r="O55" t="s">
        <v>77</v>
      </c>
    </row>
    <row r="56" spans="5:15" ht="12.75">
      <c r="E56">
        <v>0.0314</v>
      </c>
      <c r="F56">
        <v>46.484</v>
      </c>
      <c r="G56">
        <v>0.4152</v>
      </c>
      <c r="H56">
        <v>33.5453</v>
      </c>
      <c r="I56">
        <v>17.4666</v>
      </c>
      <c r="J56">
        <v>1.5444</v>
      </c>
      <c r="K56">
        <v>0.0354</v>
      </c>
      <c r="L56">
        <v>0.0423</v>
      </c>
      <c r="M56">
        <v>99.5651</v>
      </c>
      <c r="N56" s="3">
        <f t="shared" si="1"/>
        <v>86.21024339798437</v>
      </c>
      <c r="O56" t="s">
        <v>77</v>
      </c>
    </row>
    <row r="57" spans="5:15" ht="12.75">
      <c r="E57">
        <v>0.0217</v>
      </c>
      <c r="F57">
        <v>46.3278</v>
      </c>
      <c r="G57">
        <v>0.4086</v>
      </c>
      <c r="H57">
        <v>33.5869</v>
      </c>
      <c r="I57">
        <v>17.5264</v>
      </c>
      <c r="J57">
        <v>1.4546</v>
      </c>
      <c r="K57">
        <v>0.0388</v>
      </c>
      <c r="L57">
        <v>0.0432</v>
      </c>
      <c r="M57">
        <v>99.4181</v>
      </c>
      <c r="N57" s="3">
        <f t="shared" si="1"/>
        <v>86.94591706071212</v>
      </c>
      <c r="O57" t="s">
        <v>77</v>
      </c>
    </row>
    <row r="58" spans="5:15" ht="12.75">
      <c r="E58">
        <v>0.0209</v>
      </c>
      <c r="F58">
        <v>46.4824</v>
      </c>
      <c r="G58">
        <v>0.3845</v>
      </c>
      <c r="H58">
        <v>33.2854</v>
      </c>
      <c r="I58">
        <v>17.061</v>
      </c>
      <c r="J58">
        <v>1.8266</v>
      </c>
      <c r="K58">
        <v>0.0412</v>
      </c>
      <c r="L58">
        <v>0.0381</v>
      </c>
      <c r="M58">
        <v>99.1506</v>
      </c>
      <c r="N58" s="3">
        <f t="shared" si="1"/>
        <v>83.77453013521074</v>
      </c>
      <c r="O58" t="s">
        <v>78</v>
      </c>
    </row>
    <row r="59" spans="5:15" ht="12.75">
      <c r="E59">
        <v>0.024</v>
      </c>
      <c r="F59">
        <v>47.0811</v>
      </c>
      <c r="G59">
        <v>0.3284</v>
      </c>
      <c r="H59">
        <v>33.3963</v>
      </c>
      <c r="I59">
        <v>17.1641</v>
      </c>
      <c r="J59">
        <v>1.8114</v>
      </c>
      <c r="K59">
        <v>0.0522</v>
      </c>
      <c r="L59">
        <v>0.0466</v>
      </c>
      <c r="M59">
        <v>99.904</v>
      </c>
      <c r="N59" s="3">
        <f t="shared" si="1"/>
        <v>83.96906182199967</v>
      </c>
      <c r="O59" t="s">
        <v>78</v>
      </c>
    </row>
    <row r="60" spans="5:15" ht="12.75">
      <c r="E60">
        <v>0.0233</v>
      </c>
      <c r="F60">
        <v>46.8823</v>
      </c>
      <c r="G60">
        <v>0.3725</v>
      </c>
      <c r="H60">
        <v>33.1674</v>
      </c>
      <c r="I60">
        <v>16.9099</v>
      </c>
      <c r="J60">
        <v>1.8292</v>
      </c>
      <c r="K60">
        <v>0.0483</v>
      </c>
      <c r="L60">
        <v>0.0283</v>
      </c>
      <c r="M60">
        <v>99.2613</v>
      </c>
      <c r="N60" s="3">
        <f t="shared" si="1"/>
        <v>83.63378612173375</v>
      </c>
      <c r="O60" t="s">
        <v>78</v>
      </c>
    </row>
    <row r="61" spans="5:15" ht="12.75">
      <c r="E61">
        <v>0.041</v>
      </c>
      <c r="F61">
        <v>46.7863</v>
      </c>
      <c r="G61">
        <v>0.4274</v>
      </c>
      <c r="H61">
        <v>33.5099</v>
      </c>
      <c r="I61">
        <v>17.0676</v>
      </c>
      <c r="J61">
        <v>1.7758</v>
      </c>
      <c r="K61">
        <v>0.0427</v>
      </c>
      <c r="L61">
        <v>0.0549</v>
      </c>
      <c r="M61">
        <v>99.7056</v>
      </c>
      <c r="N61" s="3">
        <f t="shared" si="1"/>
        <v>84.15943346560402</v>
      </c>
      <c r="O61" t="s">
        <v>55</v>
      </c>
    </row>
    <row r="62" spans="5:15" ht="12.75">
      <c r="E62">
        <v>0.0282</v>
      </c>
      <c r="F62">
        <v>46.7298</v>
      </c>
      <c r="G62">
        <v>0.4389</v>
      </c>
      <c r="H62">
        <v>33.4429</v>
      </c>
      <c r="I62">
        <v>17.0198</v>
      </c>
      <c r="J62">
        <v>1.7368</v>
      </c>
      <c r="K62">
        <v>0.0424</v>
      </c>
      <c r="L62">
        <v>0.047</v>
      </c>
      <c r="M62">
        <v>99.4858</v>
      </c>
      <c r="N62" s="3">
        <f t="shared" si="1"/>
        <v>84.41637866330782</v>
      </c>
      <c r="O62" t="s">
        <v>55</v>
      </c>
    </row>
    <row r="63" spans="5:15" ht="12.75">
      <c r="E63">
        <v>0.0323</v>
      </c>
      <c r="F63">
        <v>46.6084</v>
      </c>
      <c r="G63">
        <v>0.4321</v>
      </c>
      <c r="H63">
        <v>33.1528</v>
      </c>
      <c r="I63">
        <v>17.1657</v>
      </c>
      <c r="J63">
        <v>1.7318</v>
      </c>
      <c r="K63">
        <v>0.0469</v>
      </c>
      <c r="L63">
        <v>0.0514</v>
      </c>
      <c r="M63">
        <v>99.2212</v>
      </c>
      <c r="N63" s="3">
        <f t="shared" si="1"/>
        <v>84.56600537634247</v>
      </c>
      <c r="O63" t="s">
        <v>55</v>
      </c>
    </row>
    <row r="64" ht="12.75">
      <c r="N64" s="3"/>
    </row>
    <row r="65" spans="1:15" ht="12.75">
      <c r="A65" t="s">
        <v>6</v>
      </c>
      <c r="B65" t="s">
        <v>97</v>
      </c>
      <c r="C65">
        <v>3.15</v>
      </c>
      <c r="D65">
        <v>2.608</v>
      </c>
      <c r="E65">
        <v>0.0428</v>
      </c>
      <c r="F65">
        <v>45.6479</v>
      </c>
      <c r="G65">
        <v>0.4903</v>
      </c>
      <c r="H65">
        <v>34.0298</v>
      </c>
      <c r="I65">
        <v>17.8194</v>
      </c>
      <c r="J65">
        <v>1.3132</v>
      </c>
      <c r="K65">
        <v>0.03</v>
      </c>
      <c r="L65">
        <v>0.0414</v>
      </c>
      <c r="M65">
        <v>99.4372</v>
      </c>
      <c r="N65" s="3">
        <f t="shared" si="1"/>
        <v>88.23659979201261</v>
      </c>
      <c r="O65" t="s">
        <v>46</v>
      </c>
    </row>
    <row r="66" spans="2:15" ht="12.75">
      <c r="B66" t="s">
        <v>98</v>
      </c>
      <c r="E66">
        <v>0.0403</v>
      </c>
      <c r="F66">
        <v>41.2112</v>
      </c>
      <c r="G66">
        <v>0.4066</v>
      </c>
      <c r="H66">
        <v>28.9958</v>
      </c>
      <c r="I66">
        <v>13.7912</v>
      </c>
      <c r="J66">
        <v>2.3552</v>
      </c>
      <c r="K66">
        <v>0.0247</v>
      </c>
      <c r="L66">
        <v>0.0823</v>
      </c>
      <c r="M66">
        <v>86.912</v>
      </c>
      <c r="N66" s="3">
        <f t="shared" si="1"/>
        <v>76.39778283186601</v>
      </c>
      <c r="O66" t="s">
        <v>47</v>
      </c>
    </row>
    <row r="67" spans="2:15" ht="12.75">
      <c r="B67" t="s">
        <v>97</v>
      </c>
      <c r="E67">
        <v>0.0635</v>
      </c>
      <c r="F67">
        <v>46.28</v>
      </c>
      <c r="G67">
        <v>0.5041</v>
      </c>
      <c r="H67">
        <v>33.2762</v>
      </c>
      <c r="I67">
        <v>17.223</v>
      </c>
      <c r="J67">
        <v>1.6263</v>
      </c>
      <c r="K67">
        <v>0.0372</v>
      </c>
      <c r="L67">
        <v>0.0379</v>
      </c>
      <c r="M67">
        <v>99.0483</v>
      </c>
      <c r="N67" s="3">
        <f t="shared" si="1"/>
        <v>85.41024097828743</v>
      </c>
      <c r="O67" t="s">
        <v>46</v>
      </c>
    </row>
    <row r="68" spans="2:15" ht="12.75">
      <c r="B68" t="s">
        <v>98</v>
      </c>
      <c r="E68">
        <v>0.0889</v>
      </c>
      <c r="F68">
        <v>47.5823</v>
      </c>
      <c r="G68">
        <v>0.5358</v>
      </c>
      <c r="H68">
        <v>32.4524</v>
      </c>
      <c r="I68">
        <v>16.2881</v>
      </c>
      <c r="J68">
        <v>2.0604</v>
      </c>
      <c r="K68">
        <v>0.0586</v>
      </c>
      <c r="L68">
        <v>0.0645</v>
      </c>
      <c r="M68">
        <v>99.1397</v>
      </c>
      <c r="N68" s="3">
        <f t="shared" si="1"/>
        <v>81.37771682895769</v>
      </c>
      <c r="O68" t="s">
        <v>47</v>
      </c>
    </row>
    <row r="69" spans="2:15" ht="12.75">
      <c r="B69" t="s">
        <v>97</v>
      </c>
      <c r="E69">
        <v>0.0656</v>
      </c>
      <c r="F69">
        <v>45.9123</v>
      </c>
      <c r="G69">
        <v>0.4979</v>
      </c>
      <c r="H69">
        <v>33.3602</v>
      </c>
      <c r="I69">
        <v>17.6956</v>
      </c>
      <c r="J69">
        <v>1.4436</v>
      </c>
      <c r="K69">
        <v>0.0343</v>
      </c>
      <c r="L69">
        <v>0.0313</v>
      </c>
      <c r="M69">
        <v>99.0499</v>
      </c>
      <c r="N69" s="3">
        <f t="shared" si="1"/>
        <v>87.13988443220154</v>
      </c>
      <c r="O69" t="s">
        <v>46</v>
      </c>
    </row>
    <row r="70" spans="2:15" ht="12.75">
      <c r="B70" t="s">
        <v>98</v>
      </c>
      <c r="E70">
        <v>0.0569</v>
      </c>
      <c r="F70">
        <v>47.1044</v>
      </c>
      <c r="G70">
        <v>0.5252</v>
      </c>
      <c r="H70">
        <v>32.4882</v>
      </c>
      <c r="I70">
        <v>16.5507</v>
      </c>
      <c r="J70">
        <v>2.061</v>
      </c>
      <c r="K70">
        <v>0.0536</v>
      </c>
      <c r="L70">
        <v>0.0507</v>
      </c>
      <c r="M70">
        <v>98.8907</v>
      </c>
      <c r="N70" s="3">
        <f t="shared" si="1"/>
        <v>81.61450637806973</v>
      </c>
      <c r="O70" t="s">
        <v>47</v>
      </c>
    </row>
    <row r="71" ht="12.75">
      <c r="N71" s="3"/>
    </row>
    <row r="72" spans="1:15" ht="12.75">
      <c r="A72" t="s">
        <v>104</v>
      </c>
      <c r="B72" t="s">
        <v>97</v>
      </c>
      <c r="C72">
        <v>1.95</v>
      </c>
      <c r="D72">
        <v>1.6146</v>
      </c>
      <c r="E72">
        <v>0.0447</v>
      </c>
      <c r="F72">
        <v>46.1549</v>
      </c>
      <c r="G72">
        <v>0.461</v>
      </c>
      <c r="H72">
        <v>33.4669</v>
      </c>
      <c r="I72">
        <v>17.3599</v>
      </c>
      <c r="J72">
        <v>1.5362</v>
      </c>
      <c r="K72">
        <v>0.0547</v>
      </c>
      <c r="L72">
        <v>0.0573</v>
      </c>
      <c r="M72">
        <v>99.1443</v>
      </c>
      <c r="N72" s="3">
        <f t="shared" si="1"/>
        <v>86.20068386995939</v>
      </c>
      <c r="O72" t="s">
        <v>48</v>
      </c>
    </row>
    <row r="73" spans="2:15" ht="12.75">
      <c r="B73" t="s">
        <v>97</v>
      </c>
      <c r="E73">
        <v>0.0392</v>
      </c>
      <c r="F73">
        <v>45.7703</v>
      </c>
      <c r="G73">
        <v>0.4228</v>
      </c>
      <c r="H73">
        <v>33.7667</v>
      </c>
      <c r="I73">
        <v>17.4097</v>
      </c>
      <c r="J73">
        <v>1.4986</v>
      </c>
      <c r="K73">
        <v>0.055</v>
      </c>
      <c r="L73">
        <v>0.0476</v>
      </c>
      <c r="M73">
        <v>99.0099</v>
      </c>
      <c r="N73" s="3">
        <f t="shared" si="1"/>
        <v>86.52624600085574</v>
      </c>
      <c r="O73" t="s">
        <v>48</v>
      </c>
    </row>
    <row r="74" ht="12.75">
      <c r="N74" s="3"/>
    </row>
    <row r="75" spans="1:15" ht="12.75">
      <c r="A75" t="s">
        <v>105</v>
      </c>
      <c r="B75" t="s">
        <v>97</v>
      </c>
      <c r="C75">
        <v>5.75</v>
      </c>
      <c r="D75">
        <v>4.62</v>
      </c>
      <c r="E75">
        <v>0.0387</v>
      </c>
      <c r="F75">
        <v>45.9426</v>
      </c>
      <c r="G75">
        <v>0.4383</v>
      </c>
      <c r="H75">
        <v>33.7245</v>
      </c>
      <c r="I75">
        <v>17.6226</v>
      </c>
      <c r="J75">
        <v>1.5052</v>
      </c>
      <c r="K75">
        <v>0.049</v>
      </c>
      <c r="L75">
        <v>0.036</v>
      </c>
      <c r="M75">
        <v>99.3714</v>
      </c>
      <c r="N75" s="3">
        <f t="shared" si="1"/>
        <v>86.61646090584046</v>
      </c>
      <c r="O75" t="s">
        <v>49</v>
      </c>
    </row>
    <row r="76" spans="2:15" ht="12.75">
      <c r="B76" t="s">
        <v>97</v>
      </c>
      <c r="E76">
        <v>0.044</v>
      </c>
      <c r="F76">
        <v>46.7857</v>
      </c>
      <c r="G76">
        <v>0.4814</v>
      </c>
      <c r="H76">
        <v>33.0993</v>
      </c>
      <c r="I76">
        <v>17.1574</v>
      </c>
      <c r="J76">
        <v>1.7582</v>
      </c>
      <c r="K76">
        <v>0.0623</v>
      </c>
      <c r="L76">
        <v>0.05</v>
      </c>
      <c r="M76">
        <v>99.4384</v>
      </c>
      <c r="N76" s="3">
        <f t="shared" si="1"/>
        <v>84.36112607010182</v>
      </c>
      <c r="O76" t="s">
        <v>49</v>
      </c>
    </row>
    <row r="77" spans="2:15" ht="12.75">
      <c r="B77" t="s">
        <v>97</v>
      </c>
      <c r="E77">
        <v>0.0335</v>
      </c>
      <c r="F77">
        <v>46.4985</v>
      </c>
      <c r="G77">
        <v>0.4204</v>
      </c>
      <c r="H77">
        <v>33.3505</v>
      </c>
      <c r="I77">
        <v>17.2807</v>
      </c>
      <c r="J77">
        <v>1.5786</v>
      </c>
      <c r="K77">
        <v>0.0534</v>
      </c>
      <c r="L77">
        <v>0.0481</v>
      </c>
      <c r="M77">
        <v>99.2953</v>
      </c>
      <c r="N77" s="3">
        <f t="shared" si="1"/>
        <v>85.81805641676824</v>
      </c>
      <c r="O77" t="s">
        <v>49</v>
      </c>
    </row>
    <row r="78" ht="12.75">
      <c r="N78" s="3"/>
    </row>
    <row r="79" spans="1:15" ht="12.75">
      <c r="A79" t="s">
        <v>7</v>
      </c>
      <c r="B79" t="s">
        <v>106</v>
      </c>
      <c r="C79">
        <v>8.15</v>
      </c>
      <c r="D79">
        <v>4.57</v>
      </c>
      <c r="E79">
        <v>0.0337</v>
      </c>
      <c r="F79">
        <v>48.8175</v>
      </c>
      <c r="G79">
        <v>0.369</v>
      </c>
      <c r="H79">
        <v>31.6825</v>
      </c>
      <c r="I79">
        <v>15.0472</v>
      </c>
      <c r="J79">
        <v>2.8465</v>
      </c>
      <c r="K79">
        <v>0.1501</v>
      </c>
      <c r="L79">
        <v>0.0754</v>
      </c>
      <c r="M79">
        <v>99.0218</v>
      </c>
      <c r="N79" s="3">
        <f t="shared" si="1"/>
        <v>74.50359124459915</v>
      </c>
      <c r="O79" t="s">
        <v>50</v>
      </c>
    </row>
    <row r="80" spans="2:15" ht="12.75">
      <c r="B80" t="s">
        <v>106</v>
      </c>
      <c r="E80">
        <v>0.0303</v>
      </c>
      <c r="F80">
        <v>49.1567</v>
      </c>
      <c r="G80">
        <v>0.3659</v>
      </c>
      <c r="H80">
        <v>31.5682</v>
      </c>
      <c r="I80">
        <v>15.1536</v>
      </c>
      <c r="J80">
        <v>2.8403</v>
      </c>
      <c r="K80">
        <v>0.1387</v>
      </c>
      <c r="L80">
        <v>0.0795</v>
      </c>
      <c r="M80">
        <v>99.3345</v>
      </c>
      <c r="N80" s="3">
        <f t="shared" si="1"/>
        <v>74.67846243216216</v>
      </c>
      <c r="O80" t="s">
        <v>50</v>
      </c>
    </row>
    <row r="81" spans="2:15" ht="12.75">
      <c r="B81" t="s">
        <v>95</v>
      </c>
      <c r="E81">
        <v>0.0267</v>
      </c>
      <c r="F81">
        <v>46.0508</v>
      </c>
      <c r="G81">
        <v>0.3772</v>
      </c>
      <c r="H81">
        <v>33.3073</v>
      </c>
      <c r="I81">
        <v>17.2948</v>
      </c>
      <c r="J81">
        <v>1.6715</v>
      </c>
      <c r="K81">
        <v>0.0647</v>
      </c>
      <c r="L81">
        <v>0.0352</v>
      </c>
      <c r="M81">
        <v>98.828</v>
      </c>
      <c r="N81" s="3">
        <f t="shared" si="1"/>
        <v>85.11807996907076</v>
      </c>
      <c r="O81" t="s">
        <v>51</v>
      </c>
    </row>
    <row r="82" spans="2:15" ht="12.75">
      <c r="B82" t="s">
        <v>95</v>
      </c>
      <c r="E82">
        <v>0.0352</v>
      </c>
      <c r="F82">
        <v>46.4641</v>
      </c>
      <c r="G82">
        <v>0.4656</v>
      </c>
      <c r="H82">
        <v>33.1887</v>
      </c>
      <c r="I82">
        <v>17.3649</v>
      </c>
      <c r="J82">
        <v>1.6554</v>
      </c>
      <c r="K82">
        <v>0.0544</v>
      </c>
      <c r="L82">
        <v>0.0422</v>
      </c>
      <c r="M82">
        <v>99.2786</v>
      </c>
      <c r="N82" s="3">
        <f t="shared" si="1"/>
        <v>85.29108568687003</v>
      </c>
      <c r="O82" t="s">
        <v>51</v>
      </c>
    </row>
    <row r="83" spans="2:15" ht="12.75">
      <c r="B83" t="s">
        <v>95</v>
      </c>
      <c r="E83">
        <v>0.0375</v>
      </c>
      <c r="F83">
        <v>46.0523</v>
      </c>
      <c r="G83">
        <v>0.429</v>
      </c>
      <c r="H83">
        <v>33.2085</v>
      </c>
      <c r="I83">
        <v>17.3076</v>
      </c>
      <c r="J83">
        <v>1.6114</v>
      </c>
      <c r="K83">
        <v>0.0542</v>
      </c>
      <c r="L83">
        <v>0.0498</v>
      </c>
      <c r="M83">
        <v>98.7503</v>
      </c>
      <c r="N83" s="3">
        <f t="shared" si="1"/>
        <v>85.58511848163181</v>
      </c>
      <c r="O83" t="s">
        <v>51</v>
      </c>
    </row>
    <row r="84" ht="12.75">
      <c r="N84" s="3"/>
    </row>
    <row r="85" spans="1:15" ht="12.75">
      <c r="A85" t="s">
        <v>8</v>
      </c>
      <c r="B85" t="s">
        <v>97</v>
      </c>
      <c r="C85">
        <v>9.55</v>
      </c>
      <c r="D85">
        <v>7.9</v>
      </c>
      <c r="E85">
        <v>0.0829</v>
      </c>
      <c r="F85">
        <v>46.7279</v>
      </c>
      <c r="G85">
        <v>0.5436</v>
      </c>
      <c r="H85">
        <v>33.0446</v>
      </c>
      <c r="I85">
        <v>17.183</v>
      </c>
      <c r="J85">
        <v>1.7188</v>
      </c>
      <c r="K85">
        <v>0.0328</v>
      </c>
      <c r="L85">
        <v>0.0382</v>
      </c>
      <c r="M85">
        <v>99.3723</v>
      </c>
      <c r="N85" s="3">
        <f aca="true" t="shared" si="2" ref="N85:N95">100*((I85/56.08)/((I85/56.08)+(J85/31)))</f>
        <v>84.67716946973592</v>
      </c>
      <c r="O85" t="s">
        <v>52</v>
      </c>
    </row>
    <row r="86" spans="2:15" ht="12.75">
      <c r="B86" t="s">
        <v>97</v>
      </c>
      <c r="E86">
        <v>0.0999</v>
      </c>
      <c r="F86">
        <v>46.2601</v>
      </c>
      <c r="G86">
        <v>0.5595</v>
      </c>
      <c r="H86">
        <v>33.1501</v>
      </c>
      <c r="I86">
        <v>17.1227</v>
      </c>
      <c r="J86">
        <v>1.7008</v>
      </c>
      <c r="K86">
        <v>0.0298</v>
      </c>
      <c r="L86">
        <v>0.0456</v>
      </c>
      <c r="M86">
        <v>98.9733</v>
      </c>
      <c r="N86" s="3">
        <f t="shared" si="2"/>
        <v>84.76793113667362</v>
      </c>
      <c r="O86" t="s">
        <v>52</v>
      </c>
    </row>
    <row r="87" spans="2:15" ht="12.75">
      <c r="B87" t="s">
        <v>97</v>
      </c>
      <c r="E87">
        <v>0.0594</v>
      </c>
      <c r="F87">
        <v>46.1255</v>
      </c>
      <c r="G87">
        <v>0.5207</v>
      </c>
      <c r="H87">
        <v>33.2544</v>
      </c>
      <c r="I87">
        <v>17.5786</v>
      </c>
      <c r="J87">
        <v>1.4688</v>
      </c>
      <c r="K87">
        <v>0.0283</v>
      </c>
      <c r="L87">
        <v>0.0439</v>
      </c>
      <c r="M87">
        <v>99.0796</v>
      </c>
      <c r="N87" s="3">
        <f t="shared" si="2"/>
        <v>86.86921768678637</v>
      </c>
      <c r="O87" t="s">
        <v>52</v>
      </c>
    </row>
    <row r="88" ht="12.75">
      <c r="N88" s="3"/>
    </row>
    <row r="89" spans="1:15" ht="12.75">
      <c r="A89" t="s">
        <v>9</v>
      </c>
      <c r="B89" t="s">
        <v>97</v>
      </c>
      <c r="C89">
        <v>12</v>
      </c>
      <c r="D89">
        <v>10.34</v>
      </c>
      <c r="E89">
        <v>0.0557</v>
      </c>
      <c r="F89">
        <v>46.4898</v>
      </c>
      <c r="G89">
        <v>0.5065</v>
      </c>
      <c r="H89">
        <v>33.2633</v>
      </c>
      <c r="I89">
        <v>17.3274</v>
      </c>
      <c r="J89">
        <v>1.5798</v>
      </c>
      <c r="K89">
        <v>0.0437</v>
      </c>
      <c r="L89">
        <v>0.0377</v>
      </c>
      <c r="M89">
        <v>99.3039</v>
      </c>
      <c r="N89" s="3">
        <f t="shared" si="2"/>
        <v>85.84163790381285</v>
      </c>
      <c r="O89" t="s">
        <v>53</v>
      </c>
    </row>
    <row r="90" spans="2:15" ht="12.75">
      <c r="B90" t="s">
        <v>97</v>
      </c>
      <c r="E90">
        <v>0.0616</v>
      </c>
      <c r="F90">
        <v>46.1992</v>
      </c>
      <c r="G90">
        <v>0.4887</v>
      </c>
      <c r="H90">
        <v>33.5442</v>
      </c>
      <c r="I90">
        <v>17.1822</v>
      </c>
      <c r="J90">
        <v>1.6346</v>
      </c>
      <c r="K90">
        <v>0.0527</v>
      </c>
      <c r="L90">
        <v>0.0458</v>
      </c>
      <c r="M90">
        <v>99.2089</v>
      </c>
      <c r="N90" s="3">
        <f t="shared" si="2"/>
        <v>85.31700539460935</v>
      </c>
      <c r="O90" t="s">
        <v>53</v>
      </c>
    </row>
    <row r="91" spans="2:15" ht="12.75">
      <c r="B91" t="s">
        <v>97</v>
      </c>
      <c r="E91">
        <v>0.0678</v>
      </c>
      <c r="F91">
        <v>46.4104</v>
      </c>
      <c r="G91">
        <v>0.5195</v>
      </c>
      <c r="H91">
        <v>33.5039</v>
      </c>
      <c r="I91">
        <v>17.6655</v>
      </c>
      <c r="J91">
        <v>1.5025</v>
      </c>
      <c r="K91">
        <v>0.0467</v>
      </c>
      <c r="L91">
        <v>0.0278</v>
      </c>
      <c r="M91">
        <v>99.7501</v>
      </c>
      <c r="N91" s="3">
        <f t="shared" si="2"/>
        <v>86.66538374437225</v>
      </c>
      <c r="O91" t="s">
        <v>53</v>
      </c>
    </row>
    <row r="92" ht="12.75">
      <c r="N92" s="3"/>
    </row>
    <row r="93" spans="1:15" ht="12.75">
      <c r="A93" t="s">
        <v>10</v>
      </c>
      <c r="B93" t="s">
        <v>97</v>
      </c>
      <c r="C93">
        <v>10.15</v>
      </c>
      <c r="D93">
        <v>8.39</v>
      </c>
      <c r="E93">
        <v>0.0939</v>
      </c>
      <c r="F93">
        <v>46.899</v>
      </c>
      <c r="G93">
        <v>0.5385</v>
      </c>
      <c r="H93">
        <v>32.8591</v>
      </c>
      <c r="I93">
        <v>16.9833</v>
      </c>
      <c r="J93">
        <v>1.7899</v>
      </c>
      <c r="K93">
        <v>0.0372</v>
      </c>
      <c r="L93">
        <v>0.0469</v>
      </c>
      <c r="M93">
        <v>99.2477</v>
      </c>
      <c r="N93" s="3">
        <f t="shared" si="2"/>
        <v>83.98723649717887</v>
      </c>
      <c r="O93" t="s">
        <v>54</v>
      </c>
    </row>
    <row r="94" spans="2:15" ht="12.75">
      <c r="B94" t="s">
        <v>97</v>
      </c>
      <c r="E94">
        <v>0.0801</v>
      </c>
      <c r="F94">
        <v>46.2269</v>
      </c>
      <c r="G94">
        <v>0.5334</v>
      </c>
      <c r="H94">
        <v>33.3091</v>
      </c>
      <c r="I94">
        <v>17.209</v>
      </c>
      <c r="J94">
        <v>1.5708</v>
      </c>
      <c r="K94">
        <v>0.0305</v>
      </c>
      <c r="L94">
        <v>0.036</v>
      </c>
      <c r="M94">
        <v>99.0056</v>
      </c>
      <c r="N94" s="3">
        <f t="shared" si="2"/>
        <v>85.82773622225432</v>
      </c>
      <c r="O94" t="s">
        <v>54</v>
      </c>
    </row>
    <row r="95" spans="2:15" ht="12.75">
      <c r="B95" t="s">
        <v>97</v>
      </c>
      <c r="E95">
        <v>0.0777</v>
      </c>
      <c r="F95">
        <v>46.4353</v>
      </c>
      <c r="G95">
        <v>0.528</v>
      </c>
      <c r="H95">
        <v>33.1806</v>
      </c>
      <c r="I95">
        <v>17.3362</v>
      </c>
      <c r="J95">
        <v>1.5674</v>
      </c>
      <c r="K95">
        <v>0.0254</v>
      </c>
      <c r="L95">
        <v>0.0475</v>
      </c>
      <c r="M95">
        <v>99.198</v>
      </c>
      <c r="N95" s="3">
        <f t="shared" si="2"/>
        <v>85.94327512472965</v>
      </c>
      <c r="O95" t="s">
        <v>54</v>
      </c>
    </row>
  </sheetData>
  <printOptions/>
  <pageMargins left="0.7480314960629921" right="0.7480314960629921" top="0.984251968503937" bottom="0.984251968503937" header="0.5118110236220472" footer="0.5118110236220472"/>
  <pageSetup fitToHeight="2" fitToWidth="1" orientation="portrait" paperSize="9" scale="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workbookViewId="0" topLeftCell="A1">
      <selection activeCell="C12" sqref="C12"/>
    </sheetView>
  </sheetViews>
  <sheetFormatPr defaultColWidth="11.00390625" defaultRowHeight="12.75"/>
  <cols>
    <col min="1" max="1" width="14.00390625" style="0" customWidth="1"/>
    <col min="2" max="2" width="25.625" style="0" customWidth="1"/>
    <col min="3" max="3" width="13.875" style="0" customWidth="1"/>
  </cols>
  <sheetData>
    <row r="1" s="6" customFormat="1" ht="15.75">
      <c r="A1" s="6" t="s">
        <v>39</v>
      </c>
    </row>
    <row r="2" s="6" customFormat="1" ht="15.75">
      <c r="A2" s="6" t="s">
        <v>35</v>
      </c>
    </row>
    <row r="3" s="6" customFormat="1" ht="15.75">
      <c r="A3" s="6" t="s">
        <v>36</v>
      </c>
    </row>
    <row r="4" s="6" customFormat="1" ht="15.75"/>
    <row r="5" s="7" customFormat="1" ht="15.75">
      <c r="A5" s="7" t="s">
        <v>37</v>
      </c>
    </row>
    <row r="6" s="7" customFormat="1" ht="15.75">
      <c r="A6" s="7" t="s">
        <v>33</v>
      </c>
    </row>
    <row r="7" s="7" customFormat="1" ht="15.75">
      <c r="A7" s="7" t="s">
        <v>42</v>
      </c>
    </row>
    <row r="8" s="1" customFormat="1" ht="18"/>
    <row r="9" spans="1:13" s="8" customFormat="1" ht="12.75">
      <c r="A9" s="8" t="s">
        <v>90</v>
      </c>
      <c r="B9" s="8" t="s">
        <v>88</v>
      </c>
      <c r="C9" s="8" t="s">
        <v>38</v>
      </c>
      <c r="D9" s="8" t="s">
        <v>79</v>
      </c>
      <c r="E9" s="8" t="s">
        <v>80</v>
      </c>
      <c r="F9" s="8" t="s">
        <v>81</v>
      </c>
      <c r="G9" s="8" t="s">
        <v>82</v>
      </c>
      <c r="H9" s="8" t="s">
        <v>83</v>
      </c>
      <c r="I9" s="8" t="s">
        <v>84</v>
      </c>
      <c r="J9" s="8" t="s">
        <v>85</v>
      </c>
      <c r="K9" s="8" t="s">
        <v>86</v>
      </c>
      <c r="L9" s="8" t="s">
        <v>87</v>
      </c>
      <c r="M9" s="8" t="s">
        <v>89</v>
      </c>
    </row>
    <row r="10" ht="12.75">
      <c r="A10" s="5"/>
    </row>
    <row r="11" spans="1:13" ht="12.75">
      <c r="A11" s="5" t="s">
        <v>14</v>
      </c>
      <c r="B11" t="s">
        <v>94</v>
      </c>
      <c r="C11">
        <v>4.62</v>
      </c>
      <c r="D11">
        <v>0.0642</v>
      </c>
      <c r="E11">
        <v>46.1016</v>
      </c>
      <c r="F11">
        <v>0.5226</v>
      </c>
      <c r="G11">
        <v>33.4991</v>
      </c>
      <c r="H11">
        <v>17.5827</v>
      </c>
      <c r="I11">
        <v>1.5799</v>
      </c>
      <c r="J11">
        <v>0.0382</v>
      </c>
      <c r="K11">
        <v>0.0407</v>
      </c>
      <c r="L11">
        <v>99.4289</v>
      </c>
      <c r="M11" s="3">
        <f>100*((H11/56.08)/((H11/56.08)+(I11/31)))</f>
        <v>86.01771235116011</v>
      </c>
    </row>
    <row r="12" spans="2:13" ht="12.75">
      <c r="B12" t="s">
        <v>94</v>
      </c>
      <c r="C12">
        <v>4.62</v>
      </c>
      <c r="D12">
        <v>0.0797</v>
      </c>
      <c r="E12">
        <v>46.0425</v>
      </c>
      <c r="F12">
        <v>0.5675</v>
      </c>
      <c r="G12">
        <v>33.5839</v>
      </c>
      <c r="H12">
        <v>17.6904</v>
      </c>
      <c r="I12">
        <v>1.4489</v>
      </c>
      <c r="J12">
        <v>0.0574</v>
      </c>
      <c r="K12">
        <v>0.0448</v>
      </c>
      <c r="L12">
        <v>99.5151</v>
      </c>
      <c r="M12" s="3">
        <f>100*((H12/56.08)/((H12/56.08)+(I12/31)))</f>
        <v>87.0954584535581</v>
      </c>
    </row>
    <row r="13" spans="2:13" ht="12.75">
      <c r="B13" t="s">
        <v>94</v>
      </c>
      <c r="C13">
        <v>4.62</v>
      </c>
      <c r="D13">
        <v>0.0981</v>
      </c>
      <c r="E13">
        <v>46.4225</v>
      </c>
      <c r="F13">
        <v>0.5501</v>
      </c>
      <c r="G13">
        <v>33.2443</v>
      </c>
      <c r="H13">
        <v>17.4061</v>
      </c>
      <c r="I13">
        <v>1.584</v>
      </c>
      <c r="J13">
        <v>0.032</v>
      </c>
      <c r="K13">
        <v>0.0375</v>
      </c>
      <c r="L13">
        <v>99.3746</v>
      </c>
      <c r="M13" s="3">
        <f>100*((H13/56.08)/((H13/56.08)+(I13/31)))</f>
        <v>85.86443056490484</v>
      </c>
    </row>
    <row r="14" spans="2:13" ht="12.75">
      <c r="B14" t="s">
        <v>94</v>
      </c>
      <c r="C14">
        <v>4.62</v>
      </c>
      <c r="D14">
        <v>0.0792</v>
      </c>
      <c r="E14">
        <v>45.9672</v>
      </c>
      <c r="F14">
        <v>0.5552</v>
      </c>
      <c r="G14">
        <v>33.7268</v>
      </c>
      <c r="H14">
        <v>17.9191</v>
      </c>
      <c r="I14">
        <v>1.364</v>
      </c>
      <c r="J14">
        <v>0.021</v>
      </c>
      <c r="K14">
        <v>0.0338</v>
      </c>
      <c r="L14">
        <v>99.6702</v>
      </c>
      <c r="M14" s="3">
        <f>100*((H14/56.08)/((H14/56.08)+(I14/31)))</f>
        <v>87.8963751715586</v>
      </c>
    </row>
    <row r="15" spans="2:13" ht="12.75">
      <c r="B15" t="s">
        <v>94</v>
      </c>
      <c r="C15">
        <v>4.62</v>
      </c>
      <c r="D15">
        <v>0.0813</v>
      </c>
      <c r="E15">
        <v>45.8499</v>
      </c>
      <c r="F15">
        <v>0.5468</v>
      </c>
      <c r="G15">
        <v>33.5673</v>
      </c>
      <c r="H15">
        <v>17.7151</v>
      </c>
      <c r="I15">
        <v>1.3309</v>
      </c>
      <c r="J15">
        <v>0.0288</v>
      </c>
      <c r="K15">
        <v>0.0344</v>
      </c>
      <c r="L15">
        <v>99.1544</v>
      </c>
      <c r="M15" s="3">
        <f>100*((H15/56.08)/((H15/56.08)+(I15/31)))</f>
        <v>88.03522329091022</v>
      </c>
    </row>
    <row r="16" ht="12.75">
      <c r="M16" s="3"/>
    </row>
    <row r="17" spans="1:13" ht="12.75">
      <c r="A17" t="s">
        <v>15</v>
      </c>
      <c r="B17" t="s">
        <v>94</v>
      </c>
      <c r="C17">
        <v>7.65</v>
      </c>
      <c r="D17">
        <v>0.0883</v>
      </c>
      <c r="E17">
        <v>45.9096</v>
      </c>
      <c r="F17">
        <v>0.5506</v>
      </c>
      <c r="G17">
        <v>33.6656</v>
      </c>
      <c r="H17">
        <v>17.806</v>
      </c>
      <c r="I17">
        <v>1.4419</v>
      </c>
      <c r="J17">
        <v>0.0231</v>
      </c>
      <c r="K17">
        <v>0.0362</v>
      </c>
      <c r="L17">
        <v>99.5219</v>
      </c>
      <c r="M17" s="3">
        <f aca="true" t="shared" si="0" ref="M17:M79">100*((H17/56.08)/((H17/56.08)+(I17/31)))</f>
        <v>87.22255838873551</v>
      </c>
    </row>
    <row r="18" spans="2:13" ht="12.75">
      <c r="B18" t="s">
        <v>94</v>
      </c>
      <c r="C18">
        <v>7.65</v>
      </c>
      <c r="D18">
        <v>0.1153</v>
      </c>
      <c r="E18">
        <v>46.2123</v>
      </c>
      <c r="F18">
        <v>0.589</v>
      </c>
      <c r="G18">
        <v>33.4353</v>
      </c>
      <c r="H18">
        <v>17.6436</v>
      </c>
      <c r="I18">
        <v>1.4264</v>
      </c>
      <c r="J18">
        <v>0.0221</v>
      </c>
      <c r="K18">
        <v>0.0364</v>
      </c>
      <c r="L18">
        <v>99.4818</v>
      </c>
      <c r="M18" s="3">
        <f t="shared" si="0"/>
        <v>87.24088631364323</v>
      </c>
    </row>
    <row r="19" spans="2:13" ht="12.75">
      <c r="B19" t="s">
        <v>94</v>
      </c>
      <c r="C19">
        <v>7.65</v>
      </c>
      <c r="D19">
        <v>0.0954</v>
      </c>
      <c r="E19">
        <v>46.2906</v>
      </c>
      <c r="F19">
        <v>0.6098</v>
      </c>
      <c r="G19">
        <v>33.289</v>
      </c>
      <c r="H19">
        <v>17.5131</v>
      </c>
      <c r="I19">
        <v>1.5354</v>
      </c>
      <c r="J19">
        <v>0.0257</v>
      </c>
      <c r="K19">
        <v>0.0315</v>
      </c>
      <c r="L19">
        <v>99.3904</v>
      </c>
      <c r="M19" s="3">
        <f t="shared" si="0"/>
        <v>86.31102054612904</v>
      </c>
    </row>
    <row r="20" spans="2:13" ht="12.75">
      <c r="B20" t="s">
        <v>94</v>
      </c>
      <c r="C20">
        <v>7.65</v>
      </c>
      <c r="D20">
        <v>0.1159</v>
      </c>
      <c r="E20">
        <v>46.9051</v>
      </c>
      <c r="F20">
        <v>0.5563</v>
      </c>
      <c r="G20">
        <v>32.8264</v>
      </c>
      <c r="H20">
        <v>17.1969</v>
      </c>
      <c r="I20">
        <v>1.8222</v>
      </c>
      <c r="J20">
        <v>0.0295</v>
      </c>
      <c r="K20">
        <v>0.0463</v>
      </c>
      <c r="L20">
        <v>99.5006</v>
      </c>
      <c r="M20" s="3">
        <f t="shared" si="0"/>
        <v>83.91466678433208</v>
      </c>
    </row>
    <row r="21" spans="2:13" ht="12.75">
      <c r="B21" t="s">
        <v>94</v>
      </c>
      <c r="C21">
        <v>7.65</v>
      </c>
      <c r="D21">
        <v>0.0774</v>
      </c>
      <c r="E21">
        <v>45.9508</v>
      </c>
      <c r="F21">
        <v>0.5394</v>
      </c>
      <c r="G21">
        <v>33.698</v>
      </c>
      <c r="H21">
        <v>17.9302</v>
      </c>
      <c r="I21">
        <v>1.3429</v>
      </c>
      <c r="J21">
        <v>0.0165</v>
      </c>
      <c r="K21">
        <v>0.0403</v>
      </c>
      <c r="L21">
        <v>99.6055</v>
      </c>
      <c r="M21" s="3">
        <f t="shared" si="0"/>
        <v>88.06776432367715</v>
      </c>
    </row>
    <row r="22" ht="12.75">
      <c r="M22" s="3"/>
    </row>
    <row r="23" spans="1:13" ht="12.75">
      <c r="A23" t="s">
        <v>13</v>
      </c>
      <c r="B23" t="s">
        <v>94</v>
      </c>
      <c r="C23">
        <v>6.4</v>
      </c>
      <c r="D23">
        <v>0.1305</v>
      </c>
      <c r="E23">
        <v>46.0365</v>
      </c>
      <c r="F23">
        <v>0.5086</v>
      </c>
      <c r="G23">
        <v>32.4177</v>
      </c>
      <c r="H23">
        <v>16.9286</v>
      </c>
      <c r="I23">
        <v>1.4013</v>
      </c>
      <c r="J23">
        <v>0.0415</v>
      </c>
      <c r="K23">
        <v>0.034</v>
      </c>
      <c r="L23">
        <v>97.4986</v>
      </c>
      <c r="M23" s="3">
        <f t="shared" si="0"/>
        <v>86.97570178919156</v>
      </c>
    </row>
    <row r="24" spans="2:13" ht="12.75">
      <c r="B24" t="s">
        <v>94</v>
      </c>
      <c r="C24">
        <v>6.4</v>
      </c>
      <c r="D24">
        <v>0.1144</v>
      </c>
      <c r="E24">
        <v>46.0511</v>
      </c>
      <c r="F24">
        <v>0.498</v>
      </c>
      <c r="G24">
        <v>33.7869</v>
      </c>
      <c r="H24">
        <v>17.6306</v>
      </c>
      <c r="I24">
        <v>1.3595</v>
      </c>
      <c r="J24">
        <v>0.0271</v>
      </c>
      <c r="K24">
        <v>0.0289</v>
      </c>
      <c r="L24">
        <v>99.5032</v>
      </c>
      <c r="M24" s="3">
        <f t="shared" si="0"/>
        <v>87.75817878455727</v>
      </c>
    </row>
    <row r="25" spans="2:13" ht="12.75">
      <c r="B25" t="s">
        <v>94</v>
      </c>
      <c r="C25">
        <v>6.4</v>
      </c>
      <c r="D25">
        <v>0.1287</v>
      </c>
      <c r="E25">
        <v>45.597</v>
      </c>
      <c r="F25">
        <v>0.4769</v>
      </c>
      <c r="G25">
        <v>33.7455</v>
      </c>
      <c r="H25">
        <v>17.8988</v>
      </c>
      <c r="I25">
        <v>1.2867</v>
      </c>
      <c r="J25">
        <v>0.0253</v>
      </c>
      <c r="K25">
        <v>0.0351</v>
      </c>
      <c r="L25">
        <v>99.1988</v>
      </c>
      <c r="M25" s="3">
        <f t="shared" si="0"/>
        <v>88.49190962261585</v>
      </c>
    </row>
    <row r="26" spans="2:13" ht="12.75">
      <c r="B26" t="s">
        <v>94</v>
      </c>
      <c r="C26">
        <v>6.4</v>
      </c>
      <c r="D26">
        <v>0.1079</v>
      </c>
      <c r="E26">
        <v>46.0371</v>
      </c>
      <c r="F26">
        <v>0.5028</v>
      </c>
      <c r="G26">
        <v>33.3004</v>
      </c>
      <c r="H26">
        <v>17.6313</v>
      </c>
      <c r="I26">
        <v>1.3582</v>
      </c>
      <c r="J26">
        <v>0.0247</v>
      </c>
      <c r="K26">
        <v>0.0331</v>
      </c>
      <c r="L26">
        <v>98.9956</v>
      </c>
      <c r="M26" s="3">
        <f t="shared" si="0"/>
        <v>87.76887922056281</v>
      </c>
    </row>
    <row r="27" ht="12.75">
      <c r="M27" s="3"/>
    </row>
    <row r="28" spans="1:13" ht="12.75">
      <c r="A28" t="s">
        <v>11</v>
      </c>
      <c r="B28" t="s">
        <v>94</v>
      </c>
      <c r="C28">
        <v>0</v>
      </c>
      <c r="D28">
        <v>0.0848</v>
      </c>
      <c r="E28">
        <v>45.7374</v>
      </c>
      <c r="F28">
        <v>0.4523</v>
      </c>
      <c r="G28">
        <v>33.8374</v>
      </c>
      <c r="H28">
        <v>17.7339</v>
      </c>
      <c r="I28">
        <v>1.3425</v>
      </c>
      <c r="J28">
        <v>0.0362</v>
      </c>
      <c r="K28">
        <v>0.0298</v>
      </c>
      <c r="L28">
        <v>99.2635</v>
      </c>
      <c r="M28" s="3">
        <f t="shared" si="0"/>
        <v>87.95475413266675</v>
      </c>
    </row>
    <row r="29" spans="2:13" ht="12.75">
      <c r="B29" t="s">
        <v>94</v>
      </c>
      <c r="C29">
        <v>0</v>
      </c>
      <c r="D29">
        <v>0.0675</v>
      </c>
      <c r="E29">
        <v>46.1738</v>
      </c>
      <c r="F29">
        <v>0.487</v>
      </c>
      <c r="G29">
        <v>33.513</v>
      </c>
      <c r="H29">
        <v>17.6542</v>
      </c>
      <c r="I29">
        <v>1.4381</v>
      </c>
      <c r="J29">
        <v>0.0412</v>
      </c>
      <c r="K29">
        <v>0.0304</v>
      </c>
      <c r="L29">
        <v>99.4132</v>
      </c>
      <c r="M29" s="3">
        <f t="shared" si="0"/>
        <v>87.15640342741507</v>
      </c>
    </row>
    <row r="30" spans="2:13" ht="12.75">
      <c r="B30" t="s">
        <v>94</v>
      </c>
      <c r="C30">
        <v>0</v>
      </c>
      <c r="D30">
        <v>0.063</v>
      </c>
      <c r="E30">
        <v>46.1631</v>
      </c>
      <c r="F30">
        <v>0.4754</v>
      </c>
      <c r="G30">
        <v>33.639</v>
      </c>
      <c r="H30">
        <v>17.6212</v>
      </c>
      <c r="I30">
        <v>1.3918</v>
      </c>
      <c r="J30">
        <v>0.0308</v>
      </c>
      <c r="K30">
        <v>0.0368</v>
      </c>
      <c r="L30">
        <v>99.4212</v>
      </c>
      <c r="M30" s="3">
        <f t="shared" si="0"/>
        <v>87.49784145470039</v>
      </c>
    </row>
    <row r="31" spans="2:13" ht="12.75">
      <c r="B31" t="s">
        <v>94</v>
      </c>
      <c r="C31">
        <v>0</v>
      </c>
      <c r="D31">
        <v>0.069</v>
      </c>
      <c r="E31">
        <v>46.0393</v>
      </c>
      <c r="F31">
        <v>0.5182</v>
      </c>
      <c r="G31">
        <v>33.5064</v>
      </c>
      <c r="H31">
        <v>17.6439</v>
      </c>
      <c r="I31">
        <v>1.4778</v>
      </c>
      <c r="J31">
        <v>0.0289</v>
      </c>
      <c r="K31">
        <v>0.0407</v>
      </c>
      <c r="L31">
        <v>99.3244</v>
      </c>
      <c r="M31" s="3">
        <f t="shared" si="0"/>
        <v>86.84180739109445</v>
      </c>
    </row>
    <row r="32" spans="2:13" ht="12.75">
      <c r="B32" t="s">
        <v>94</v>
      </c>
      <c r="C32">
        <v>0</v>
      </c>
      <c r="D32">
        <v>0.0643</v>
      </c>
      <c r="E32">
        <v>45.9166</v>
      </c>
      <c r="F32">
        <v>0.5167</v>
      </c>
      <c r="G32">
        <v>33.6578</v>
      </c>
      <c r="H32">
        <v>17.7819</v>
      </c>
      <c r="I32">
        <v>1.4605</v>
      </c>
      <c r="J32">
        <v>0.0298</v>
      </c>
      <c r="K32">
        <v>0.0356</v>
      </c>
      <c r="L32">
        <v>99.4632</v>
      </c>
      <c r="M32" s="3">
        <f t="shared" si="0"/>
        <v>87.06378428380259</v>
      </c>
    </row>
    <row r="33" ht="12.75">
      <c r="M33" s="3"/>
    </row>
    <row r="34" spans="1:13" ht="12.75">
      <c r="A34" t="s">
        <v>12</v>
      </c>
      <c r="B34" t="s">
        <v>94</v>
      </c>
      <c r="C34">
        <v>2.65</v>
      </c>
      <c r="D34">
        <v>0.0444</v>
      </c>
      <c r="E34">
        <v>46.1734</v>
      </c>
      <c r="F34">
        <v>0.4457</v>
      </c>
      <c r="G34">
        <v>33.9265</v>
      </c>
      <c r="H34">
        <v>17.8733</v>
      </c>
      <c r="I34">
        <v>1.3222</v>
      </c>
      <c r="J34">
        <v>0.0327</v>
      </c>
      <c r="K34">
        <v>0.0283</v>
      </c>
      <c r="L34">
        <v>99.8464</v>
      </c>
      <c r="M34" s="3">
        <f t="shared" si="0"/>
        <v>88.19699700842352</v>
      </c>
    </row>
    <row r="35" spans="2:13" ht="12.75">
      <c r="B35" t="s">
        <v>94</v>
      </c>
      <c r="C35">
        <v>2.65</v>
      </c>
      <c r="D35">
        <v>0.0517</v>
      </c>
      <c r="E35">
        <v>46.1929</v>
      </c>
      <c r="F35">
        <v>0.4359</v>
      </c>
      <c r="G35">
        <v>33.6925</v>
      </c>
      <c r="H35">
        <v>17.5311</v>
      </c>
      <c r="I35">
        <v>1.4192</v>
      </c>
      <c r="J35">
        <v>0.0362</v>
      </c>
      <c r="K35">
        <v>0.0399</v>
      </c>
      <c r="L35">
        <v>99.3994</v>
      </c>
      <c r="M35" s="3">
        <f t="shared" si="0"/>
        <v>87.22600533993878</v>
      </c>
    </row>
    <row r="36" spans="2:13" ht="12.75">
      <c r="B36" t="s">
        <v>94</v>
      </c>
      <c r="C36">
        <v>2.65</v>
      </c>
      <c r="D36">
        <v>0.056</v>
      </c>
      <c r="E36">
        <v>45.7248</v>
      </c>
      <c r="F36">
        <v>0.4191</v>
      </c>
      <c r="G36">
        <v>33.8909</v>
      </c>
      <c r="H36">
        <v>17.8902</v>
      </c>
      <c r="I36">
        <v>1.2753</v>
      </c>
      <c r="J36">
        <v>0.0338</v>
      </c>
      <c r="K36">
        <v>0.0287</v>
      </c>
      <c r="L36">
        <v>99.3218</v>
      </c>
      <c r="M36" s="3">
        <f t="shared" si="0"/>
        <v>88.57736657665637</v>
      </c>
    </row>
    <row r="37" spans="2:13" ht="12.75">
      <c r="B37" t="s">
        <v>94</v>
      </c>
      <c r="C37">
        <v>2.65</v>
      </c>
      <c r="D37">
        <v>0.068</v>
      </c>
      <c r="E37">
        <v>45.9952</v>
      </c>
      <c r="F37">
        <v>0.4709</v>
      </c>
      <c r="G37">
        <v>34.1001</v>
      </c>
      <c r="H37">
        <v>17.7461</v>
      </c>
      <c r="I37">
        <v>1.3261</v>
      </c>
      <c r="J37">
        <v>0.034</v>
      </c>
      <c r="K37">
        <v>0.0349</v>
      </c>
      <c r="L37">
        <v>99.7752</v>
      </c>
      <c r="M37" s="3">
        <f t="shared" si="0"/>
        <v>88.09158198584683</v>
      </c>
    </row>
    <row r="38" spans="2:13" ht="13.5" customHeight="1">
      <c r="B38" t="s">
        <v>94</v>
      </c>
      <c r="C38">
        <v>2.65</v>
      </c>
      <c r="D38">
        <v>0.0438</v>
      </c>
      <c r="E38">
        <v>45.9634</v>
      </c>
      <c r="F38">
        <v>0.4216</v>
      </c>
      <c r="G38">
        <v>33.5208</v>
      </c>
      <c r="H38">
        <v>17.7575</v>
      </c>
      <c r="I38">
        <v>1.3396</v>
      </c>
      <c r="J38">
        <v>0.0369</v>
      </c>
      <c r="K38">
        <v>0.0385</v>
      </c>
      <c r="L38">
        <v>99.1266</v>
      </c>
      <c r="M38" s="3">
        <f t="shared" si="0"/>
        <v>87.99170472552758</v>
      </c>
    </row>
    <row r="39" ht="13.5" customHeight="1">
      <c r="M39" s="3"/>
    </row>
    <row r="40" spans="1:13" ht="12.75">
      <c r="A40" t="s">
        <v>16</v>
      </c>
      <c r="B40" t="s">
        <v>94</v>
      </c>
      <c r="C40">
        <v>8.7</v>
      </c>
      <c r="D40">
        <v>0.0206</v>
      </c>
      <c r="E40">
        <v>46.7725</v>
      </c>
      <c r="F40">
        <v>0.2618</v>
      </c>
      <c r="G40">
        <v>33.7682</v>
      </c>
      <c r="H40">
        <v>17.2718</v>
      </c>
      <c r="I40">
        <v>1.7327</v>
      </c>
      <c r="J40">
        <v>0.0602</v>
      </c>
      <c r="K40">
        <v>0.041</v>
      </c>
      <c r="L40">
        <v>99.93</v>
      </c>
      <c r="M40" s="3">
        <f t="shared" si="0"/>
        <v>84.63950531076712</v>
      </c>
    </row>
    <row r="41" spans="2:13" ht="12.75">
      <c r="B41" t="s">
        <v>94</v>
      </c>
      <c r="C41">
        <v>8.7</v>
      </c>
      <c r="D41">
        <v>0.0212</v>
      </c>
      <c r="E41">
        <v>46.7623</v>
      </c>
      <c r="F41">
        <v>0.2517</v>
      </c>
      <c r="G41">
        <v>33.5503</v>
      </c>
      <c r="H41">
        <v>16.8986</v>
      </c>
      <c r="I41">
        <v>1.6965</v>
      </c>
      <c r="J41">
        <v>0.0589</v>
      </c>
      <c r="K41">
        <v>0.0379</v>
      </c>
      <c r="L41">
        <v>99.2774</v>
      </c>
      <c r="M41" s="3">
        <f t="shared" si="0"/>
        <v>84.6300023237618</v>
      </c>
    </row>
    <row r="42" spans="2:13" ht="12.75">
      <c r="B42" t="s">
        <v>94</v>
      </c>
      <c r="C42">
        <v>8.7</v>
      </c>
      <c r="D42">
        <v>0.0301</v>
      </c>
      <c r="E42">
        <v>45.9996</v>
      </c>
      <c r="F42">
        <v>0.4107</v>
      </c>
      <c r="G42">
        <v>34.1525</v>
      </c>
      <c r="H42">
        <v>17.668</v>
      </c>
      <c r="I42">
        <v>1.2766</v>
      </c>
      <c r="J42">
        <v>0.052</v>
      </c>
      <c r="K42">
        <v>0.0341</v>
      </c>
      <c r="L42">
        <v>99.6235</v>
      </c>
      <c r="M42" s="3">
        <f t="shared" si="0"/>
        <v>88.43989028847112</v>
      </c>
    </row>
    <row r="43" spans="2:13" ht="12.75">
      <c r="B43" t="s">
        <v>94</v>
      </c>
      <c r="C43">
        <v>8.7</v>
      </c>
      <c r="D43">
        <v>0.0531</v>
      </c>
      <c r="E43">
        <v>47.2246</v>
      </c>
      <c r="F43">
        <v>0.4716</v>
      </c>
      <c r="G43">
        <v>33.0191</v>
      </c>
      <c r="H43">
        <v>16.7923</v>
      </c>
      <c r="I43">
        <v>1.8795</v>
      </c>
      <c r="J43">
        <v>0.067</v>
      </c>
      <c r="K43">
        <v>0.048</v>
      </c>
      <c r="L43">
        <v>99.5552</v>
      </c>
      <c r="M43" s="3">
        <f t="shared" si="0"/>
        <v>83.1615848114889</v>
      </c>
    </row>
    <row r="44" ht="12.75">
      <c r="M44" s="3"/>
    </row>
    <row r="45" spans="1:13" ht="12.75">
      <c r="A45" t="s">
        <v>17</v>
      </c>
      <c r="B45" t="s">
        <v>94</v>
      </c>
      <c r="C45">
        <v>4</v>
      </c>
      <c r="D45">
        <v>0.038</v>
      </c>
      <c r="E45">
        <v>46.8079</v>
      </c>
      <c r="F45">
        <v>0.4699</v>
      </c>
      <c r="G45">
        <v>33.3494</v>
      </c>
      <c r="H45">
        <v>17.3035</v>
      </c>
      <c r="I45">
        <v>1.5663</v>
      </c>
      <c r="J45">
        <v>0.0344</v>
      </c>
      <c r="K45">
        <v>0.0317</v>
      </c>
      <c r="L45">
        <v>99.6254</v>
      </c>
      <c r="M45" s="3">
        <f t="shared" si="0"/>
        <v>85.9289416334574</v>
      </c>
    </row>
    <row r="46" spans="2:13" ht="12.75">
      <c r="B46" t="s">
        <v>94</v>
      </c>
      <c r="C46">
        <v>4</v>
      </c>
      <c r="D46">
        <v>0.0446</v>
      </c>
      <c r="E46">
        <v>46.8996</v>
      </c>
      <c r="F46">
        <v>0.4874</v>
      </c>
      <c r="G46">
        <v>33.5877</v>
      </c>
      <c r="H46">
        <v>17.1718</v>
      </c>
      <c r="I46">
        <v>1.6485</v>
      </c>
      <c r="J46">
        <v>0.0329</v>
      </c>
      <c r="K46">
        <v>0.0348</v>
      </c>
      <c r="L46">
        <v>99.9128</v>
      </c>
      <c r="M46" s="3">
        <f t="shared" si="0"/>
        <v>85.20298102186379</v>
      </c>
    </row>
    <row r="47" spans="2:13" ht="12.75">
      <c r="B47" t="s">
        <v>94</v>
      </c>
      <c r="C47">
        <v>4</v>
      </c>
      <c r="D47">
        <v>0.0466</v>
      </c>
      <c r="E47">
        <v>46.5199</v>
      </c>
      <c r="F47">
        <v>0.4905</v>
      </c>
      <c r="G47">
        <v>33.206</v>
      </c>
      <c r="H47">
        <v>17.2039</v>
      </c>
      <c r="I47">
        <v>1.6318</v>
      </c>
      <c r="J47">
        <v>0.0272</v>
      </c>
      <c r="K47">
        <v>0.0312</v>
      </c>
      <c r="L47">
        <v>99.157</v>
      </c>
      <c r="M47" s="3">
        <f t="shared" si="0"/>
        <v>85.35425390114791</v>
      </c>
    </row>
    <row r="48" spans="2:13" ht="12.75">
      <c r="B48" t="s">
        <v>94</v>
      </c>
      <c r="C48">
        <v>4</v>
      </c>
      <c r="D48">
        <v>0.0227</v>
      </c>
      <c r="E48">
        <v>46.6245</v>
      </c>
      <c r="F48">
        <v>0.4216</v>
      </c>
      <c r="G48">
        <v>33.5996</v>
      </c>
      <c r="H48">
        <v>16.7749</v>
      </c>
      <c r="I48">
        <v>1.7924</v>
      </c>
      <c r="J48">
        <v>0.0483</v>
      </c>
      <c r="K48">
        <v>0.052</v>
      </c>
      <c r="L48">
        <v>99.336</v>
      </c>
      <c r="M48" s="3">
        <f t="shared" si="0"/>
        <v>83.80155318090435</v>
      </c>
    </row>
    <row r="49" spans="2:13" ht="12.75">
      <c r="B49" t="s">
        <v>94</v>
      </c>
      <c r="C49">
        <v>4</v>
      </c>
      <c r="D49">
        <v>0.0297</v>
      </c>
      <c r="E49">
        <v>46.8345</v>
      </c>
      <c r="F49">
        <v>0.4124</v>
      </c>
      <c r="G49">
        <v>33.3895</v>
      </c>
      <c r="H49">
        <v>17.0144</v>
      </c>
      <c r="I49">
        <v>1.6903</v>
      </c>
      <c r="J49">
        <v>0.0316</v>
      </c>
      <c r="K49">
        <v>0.0324</v>
      </c>
      <c r="L49">
        <v>99.4348</v>
      </c>
      <c r="M49" s="3">
        <f t="shared" si="0"/>
        <v>84.76596424395674</v>
      </c>
    </row>
    <row r="50" ht="12.75">
      <c r="M50" s="3"/>
    </row>
    <row r="51" spans="1:13" ht="12.75">
      <c r="A51" t="s">
        <v>18</v>
      </c>
      <c r="B51" t="s">
        <v>94</v>
      </c>
      <c r="C51">
        <v>13.13</v>
      </c>
      <c r="D51">
        <v>0.0608</v>
      </c>
      <c r="E51">
        <v>46.1854</v>
      </c>
      <c r="F51">
        <v>0.4805</v>
      </c>
      <c r="G51">
        <v>33.4493</v>
      </c>
      <c r="H51">
        <v>17.6023</v>
      </c>
      <c r="I51">
        <v>1.3905</v>
      </c>
      <c r="J51">
        <v>0.0553</v>
      </c>
      <c r="K51">
        <v>0.0318</v>
      </c>
      <c r="L51">
        <v>99.2735</v>
      </c>
      <c r="M51" s="3">
        <f t="shared" si="0"/>
        <v>87.49632446401793</v>
      </c>
    </row>
    <row r="52" spans="2:13" ht="12.75">
      <c r="B52" t="s">
        <v>94</v>
      </c>
      <c r="C52">
        <v>13.13</v>
      </c>
      <c r="D52">
        <v>0.0548</v>
      </c>
      <c r="E52">
        <v>45.643</v>
      </c>
      <c r="F52">
        <v>0.431</v>
      </c>
      <c r="G52">
        <v>33.8046</v>
      </c>
      <c r="H52">
        <v>17.7032</v>
      </c>
      <c r="I52">
        <v>1.2881</v>
      </c>
      <c r="J52">
        <v>0.0419</v>
      </c>
      <c r="K52">
        <v>0.0241</v>
      </c>
      <c r="L52">
        <v>98.9962</v>
      </c>
      <c r="M52" s="3">
        <f t="shared" si="0"/>
        <v>88.36836098388962</v>
      </c>
    </row>
    <row r="53" spans="2:13" ht="12.75">
      <c r="B53" t="s">
        <v>94</v>
      </c>
      <c r="C53">
        <v>13.13</v>
      </c>
      <c r="D53">
        <v>0.0669</v>
      </c>
      <c r="E53">
        <v>46.2476</v>
      </c>
      <c r="F53">
        <v>0.4354</v>
      </c>
      <c r="G53">
        <v>33.483</v>
      </c>
      <c r="H53">
        <v>17.3598</v>
      </c>
      <c r="I53">
        <v>1.4906</v>
      </c>
      <c r="J53">
        <v>0.0404</v>
      </c>
      <c r="K53">
        <v>0.0533</v>
      </c>
      <c r="L53">
        <v>99.2146</v>
      </c>
      <c r="M53" s="3">
        <f t="shared" si="0"/>
        <v>86.55515903963507</v>
      </c>
    </row>
    <row r="54" spans="2:13" ht="12.75">
      <c r="B54" t="s">
        <v>94</v>
      </c>
      <c r="C54">
        <v>13.13</v>
      </c>
      <c r="D54">
        <v>0.0639</v>
      </c>
      <c r="E54">
        <v>46.1436</v>
      </c>
      <c r="F54">
        <v>0.4312</v>
      </c>
      <c r="G54">
        <v>33.6667</v>
      </c>
      <c r="H54">
        <v>17.6784</v>
      </c>
      <c r="I54">
        <v>1.3343</v>
      </c>
      <c r="J54">
        <v>0.0368</v>
      </c>
      <c r="K54">
        <v>0.0286</v>
      </c>
      <c r="L54">
        <v>99.3835</v>
      </c>
      <c r="M54" s="3">
        <f t="shared" si="0"/>
        <v>87.9864189385694</v>
      </c>
    </row>
    <row r="55" ht="12.75">
      <c r="M55" s="3"/>
    </row>
    <row r="56" spans="1:13" ht="12.75">
      <c r="A56" t="s">
        <v>19</v>
      </c>
      <c r="B56" t="s">
        <v>108</v>
      </c>
      <c r="C56">
        <v>11.4</v>
      </c>
      <c r="D56">
        <v>0.0215</v>
      </c>
      <c r="E56">
        <v>56.0338</v>
      </c>
      <c r="F56">
        <v>0.2874</v>
      </c>
      <c r="G56">
        <v>26.8179</v>
      </c>
      <c r="H56">
        <v>9.7741</v>
      </c>
      <c r="I56">
        <v>3.7534</v>
      </c>
      <c r="J56">
        <v>0.2731</v>
      </c>
      <c r="K56">
        <v>0.0308</v>
      </c>
      <c r="L56">
        <v>96.9933</v>
      </c>
      <c r="M56" s="3">
        <f t="shared" si="0"/>
        <v>59.007656369273775</v>
      </c>
    </row>
    <row r="57" spans="2:13" ht="12.75">
      <c r="B57" t="s">
        <v>108</v>
      </c>
      <c r="C57">
        <v>11.4</v>
      </c>
      <c r="D57">
        <v>0.0454</v>
      </c>
      <c r="E57">
        <v>56.2166</v>
      </c>
      <c r="F57">
        <v>0.4221</v>
      </c>
      <c r="G57">
        <v>27.4362</v>
      </c>
      <c r="H57">
        <v>9.9996</v>
      </c>
      <c r="I57">
        <v>5.0178</v>
      </c>
      <c r="J57">
        <v>0.3529</v>
      </c>
      <c r="K57">
        <v>0.0662</v>
      </c>
      <c r="L57">
        <v>99.5567</v>
      </c>
      <c r="M57" s="3">
        <f t="shared" si="0"/>
        <v>52.41715093935021</v>
      </c>
    </row>
    <row r="58" spans="2:13" ht="12.75">
      <c r="B58" t="s">
        <v>108</v>
      </c>
      <c r="C58">
        <v>11.4</v>
      </c>
      <c r="D58">
        <v>0.0463</v>
      </c>
      <c r="E58">
        <v>55.974</v>
      </c>
      <c r="F58">
        <v>0.371</v>
      </c>
      <c r="G58">
        <v>27.4741</v>
      </c>
      <c r="H58">
        <v>10.2167</v>
      </c>
      <c r="I58">
        <v>4.7448</v>
      </c>
      <c r="J58">
        <v>0.3127</v>
      </c>
      <c r="K58">
        <v>0.0582</v>
      </c>
      <c r="L58">
        <v>99.2173</v>
      </c>
      <c r="M58" s="3">
        <f t="shared" si="0"/>
        <v>54.34358162946013</v>
      </c>
    </row>
    <row r="59" spans="2:13" ht="12.75">
      <c r="B59" t="s">
        <v>108</v>
      </c>
      <c r="C59">
        <v>11.4</v>
      </c>
      <c r="D59">
        <v>0.0303</v>
      </c>
      <c r="E59">
        <v>46.1942</v>
      </c>
      <c r="F59">
        <v>0.4955</v>
      </c>
      <c r="G59">
        <v>33.2982</v>
      </c>
      <c r="H59">
        <v>17.3527</v>
      </c>
      <c r="I59">
        <v>1.559</v>
      </c>
      <c r="J59">
        <v>0.0472</v>
      </c>
      <c r="K59">
        <v>0.0377</v>
      </c>
      <c r="L59">
        <v>99.0303</v>
      </c>
      <c r="M59" s="3">
        <f t="shared" si="0"/>
        <v>86.01951169371515</v>
      </c>
    </row>
    <row r="60" spans="2:13" ht="12.75">
      <c r="B60" t="s">
        <v>108</v>
      </c>
      <c r="C60">
        <v>11.4</v>
      </c>
      <c r="D60">
        <v>0.038</v>
      </c>
      <c r="E60">
        <v>46.5635</v>
      </c>
      <c r="F60">
        <v>0.4705</v>
      </c>
      <c r="G60">
        <v>32.7985</v>
      </c>
      <c r="H60">
        <v>16.8489</v>
      </c>
      <c r="I60">
        <v>1.6894</v>
      </c>
      <c r="J60">
        <v>0.0547</v>
      </c>
      <c r="K60">
        <v>0.0502</v>
      </c>
      <c r="L60">
        <v>98.5137</v>
      </c>
      <c r="M60" s="3">
        <f t="shared" si="0"/>
        <v>84.64623485334718</v>
      </c>
    </row>
    <row r="61" ht="12.75">
      <c r="M61" s="3"/>
    </row>
    <row r="62" spans="1:13" ht="12.75">
      <c r="A62" t="s">
        <v>19</v>
      </c>
      <c r="B62" t="s">
        <v>94</v>
      </c>
      <c r="C62">
        <v>11.4</v>
      </c>
      <c r="D62">
        <v>0.077</v>
      </c>
      <c r="E62">
        <v>45.2213</v>
      </c>
      <c r="F62">
        <v>0.4488</v>
      </c>
      <c r="G62">
        <v>33.7326</v>
      </c>
      <c r="H62">
        <v>17.8014</v>
      </c>
      <c r="I62">
        <v>1.2201</v>
      </c>
      <c r="J62">
        <v>0.025</v>
      </c>
      <c r="K62">
        <v>0.0284</v>
      </c>
      <c r="L62">
        <v>98.5727</v>
      </c>
      <c r="M62" s="3">
        <f t="shared" si="0"/>
        <v>88.9687422928303</v>
      </c>
    </row>
    <row r="63" spans="2:13" ht="12.75">
      <c r="B63" t="s">
        <v>94</v>
      </c>
      <c r="C63">
        <v>11.4</v>
      </c>
      <c r="D63">
        <v>0.0791</v>
      </c>
      <c r="E63">
        <v>45.9636</v>
      </c>
      <c r="F63">
        <v>0.4952</v>
      </c>
      <c r="G63">
        <v>33.16</v>
      </c>
      <c r="H63">
        <v>17.4091</v>
      </c>
      <c r="I63">
        <v>1.517</v>
      </c>
      <c r="J63">
        <v>0.0255</v>
      </c>
      <c r="K63">
        <v>0.0403</v>
      </c>
      <c r="L63">
        <v>98.6915</v>
      </c>
      <c r="M63" s="3">
        <f t="shared" si="0"/>
        <v>86.38293453249692</v>
      </c>
    </row>
    <row r="64" spans="2:13" ht="12.75">
      <c r="B64" t="s">
        <v>94</v>
      </c>
      <c r="C64">
        <v>11.4</v>
      </c>
      <c r="D64">
        <v>0.0565</v>
      </c>
      <c r="E64">
        <v>45.8369</v>
      </c>
      <c r="F64">
        <v>0.5334</v>
      </c>
      <c r="G64">
        <v>32.6918</v>
      </c>
      <c r="H64">
        <v>17.1939</v>
      </c>
      <c r="I64">
        <v>1.6318</v>
      </c>
      <c r="J64">
        <v>0.0336</v>
      </c>
      <c r="K64">
        <v>0.0294</v>
      </c>
      <c r="L64">
        <v>98.0093</v>
      </c>
      <c r="M64" s="3">
        <f t="shared" si="0"/>
        <v>85.34698405394188</v>
      </c>
    </row>
    <row r="65" spans="2:13" ht="12.75">
      <c r="B65" t="s">
        <v>94</v>
      </c>
      <c r="C65">
        <v>11.4</v>
      </c>
      <c r="D65">
        <v>0.0649</v>
      </c>
      <c r="E65">
        <v>46.1202</v>
      </c>
      <c r="F65">
        <v>0.4939</v>
      </c>
      <c r="G65">
        <v>32.8623</v>
      </c>
      <c r="H65">
        <v>17.5004</v>
      </c>
      <c r="I65">
        <v>1.514</v>
      </c>
      <c r="J65">
        <v>0.0309</v>
      </c>
      <c r="K65">
        <v>0.0443</v>
      </c>
      <c r="L65">
        <v>98.6309</v>
      </c>
      <c r="M65" s="3">
        <f t="shared" si="0"/>
        <v>86.46752484693127</v>
      </c>
    </row>
    <row r="66" spans="2:13" ht="12.75">
      <c r="B66" t="s">
        <v>94</v>
      </c>
      <c r="C66">
        <v>11.4</v>
      </c>
      <c r="D66">
        <v>0.0708</v>
      </c>
      <c r="E66">
        <v>46.0747</v>
      </c>
      <c r="F66">
        <v>0.5506</v>
      </c>
      <c r="G66">
        <v>33.235</v>
      </c>
      <c r="H66">
        <v>17.5081</v>
      </c>
      <c r="I66">
        <v>1.4797</v>
      </c>
      <c r="J66">
        <v>0.0224</v>
      </c>
      <c r="K66">
        <v>0.0406</v>
      </c>
      <c r="L66">
        <v>98.9819</v>
      </c>
      <c r="M66" s="3">
        <f t="shared" si="0"/>
        <v>86.73849405940246</v>
      </c>
    </row>
    <row r="67" ht="12.75">
      <c r="M67" s="3"/>
    </row>
    <row r="68" spans="1:13" ht="12.75">
      <c r="A68" t="s">
        <v>21</v>
      </c>
      <c r="B68" t="s">
        <v>94</v>
      </c>
      <c r="C68">
        <v>8.4</v>
      </c>
      <c r="D68">
        <v>0.06</v>
      </c>
      <c r="E68">
        <v>45.5887</v>
      </c>
      <c r="F68">
        <v>0.4879</v>
      </c>
      <c r="G68">
        <v>32.873</v>
      </c>
      <c r="H68">
        <v>17.5204</v>
      </c>
      <c r="I68">
        <v>1.4142</v>
      </c>
      <c r="J68">
        <v>0.0169</v>
      </c>
      <c r="K68">
        <v>0.0265</v>
      </c>
      <c r="L68">
        <v>97.9938</v>
      </c>
      <c r="M68" s="3">
        <f t="shared" si="0"/>
        <v>87.25849202774543</v>
      </c>
    </row>
    <row r="69" spans="2:13" ht="12.75">
      <c r="B69" t="s">
        <v>94</v>
      </c>
      <c r="C69">
        <v>8.4</v>
      </c>
      <c r="D69">
        <v>0.0567</v>
      </c>
      <c r="E69">
        <v>45.3589</v>
      </c>
      <c r="F69">
        <v>0.4308</v>
      </c>
      <c r="G69">
        <v>32.5094</v>
      </c>
      <c r="H69">
        <v>17.3468</v>
      </c>
      <c r="I69">
        <v>1.4719</v>
      </c>
      <c r="J69">
        <v>0.0223</v>
      </c>
      <c r="K69">
        <v>0.0415</v>
      </c>
      <c r="L69">
        <v>97.2424</v>
      </c>
      <c r="M69" s="3">
        <f t="shared" si="0"/>
        <v>86.6927577382574</v>
      </c>
    </row>
    <row r="70" spans="2:13" ht="12.75">
      <c r="B70" t="s">
        <v>94</v>
      </c>
      <c r="C70">
        <v>8.4</v>
      </c>
      <c r="D70">
        <v>0.0623</v>
      </c>
      <c r="E70">
        <v>45.5333</v>
      </c>
      <c r="F70">
        <v>0.5004</v>
      </c>
      <c r="G70">
        <v>33.0747</v>
      </c>
      <c r="H70">
        <v>17.5189</v>
      </c>
      <c r="I70">
        <v>1.4184</v>
      </c>
      <c r="J70">
        <v>0.0213</v>
      </c>
      <c r="K70">
        <v>0.0356</v>
      </c>
      <c r="L70">
        <v>98.1649</v>
      </c>
      <c r="M70" s="3">
        <f t="shared" si="0"/>
        <v>87.22453124197858</v>
      </c>
    </row>
    <row r="71" spans="2:13" ht="12.75">
      <c r="B71" t="s">
        <v>94</v>
      </c>
      <c r="C71">
        <v>8.4</v>
      </c>
      <c r="D71">
        <v>0.0612</v>
      </c>
      <c r="E71">
        <v>45.6793</v>
      </c>
      <c r="F71">
        <v>0.4706</v>
      </c>
      <c r="G71">
        <v>32.6678</v>
      </c>
      <c r="H71">
        <v>17.4382</v>
      </c>
      <c r="I71">
        <v>1.3621</v>
      </c>
      <c r="J71">
        <v>0.0198</v>
      </c>
      <c r="K71">
        <v>0.0297</v>
      </c>
      <c r="L71">
        <v>97.7287</v>
      </c>
      <c r="M71" s="3">
        <f t="shared" si="0"/>
        <v>87.61909445926942</v>
      </c>
    </row>
    <row r="72" spans="2:13" ht="12.75">
      <c r="B72" t="s">
        <v>94</v>
      </c>
      <c r="C72">
        <v>8.4</v>
      </c>
      <c r="D72">
        <v>0.0938</v>
      </c>
      <c r="E72">
        <v>45.8202</v>
      </c>
      <c r="F72">
        <v>0.4764</v>
      </c>
      <c r="G72">
        <v>31.9448</v>
      </c>
      <c r="H72">
        <v>16.932</v>
      </c>
      <c r="I72">
        <v>1.481</v>
      </c>
      <c r="J72">
        <v>0.0197</v>
      </c>
      <c r="K72">
        <v>0.0373</v>
      </c>
      <c r="L72">
        <v>96.8052</v>
      </c>
      <c r="M72" s="3">
        <f t="shared" si="0"/>
        <v>86.33852111455602</v>
      </c>
    </row>
    <row r="73" ht="12.75">
      <c r="M73" s="3"/>
    </row>
    <row r="74" spans="1:13" ht="12.75">
      <c r="A74" t="s">
        <v>22</v>
      </c>
      <c r="B74" t="s">
        <v>94</v>
      </c>
      <c r="C74">
        <v>7.95</v>
      </c>
      <c r="D74">
        <v>0.0934</v>
      </c>
      <c r="E74">
        <v>45.8084</v>
      </c>
      <c r="F74">
        <v>0.4819</v>
      </c>
      <c r="G74">
        <v>31.9932</v>
      </c>
      <c r="H74">
        <v>17.0419</v>
      </c>
      <c r="I74">
        <v>1.507</v>
      </c>
      <c r="J74">
        <v>0.0234</v>
      </c>
      <c r="K74">
        <v>0.0288</v>
      </c>
      <c r="L74">
        <v>96.978</v>
      </c>
      <c r="M74" s="3">
        <f t="shared" si="0"/>
        <v>86.2090438060672</v>
      </c>
    </row>
    <row r="75" spans="2:13" ht="12.75">
      <c r="B75" t="s">
        <v>94</v>
      </c>
      <c r="C75">
        <v>7.95</v>
      </c>
      <c r="D75">
        <v>0.0849</v>
      </c>
      <c r="E75">
        <v>45.6719</v>
      </c>
      <c r="F75">
        <v>0.5352</v>
      </c>
      <c r="G75">
        <v>32.3891</v>
      </c>
      <c r="H75">
        <v>17.3523</v>
      </c>
      <c r="I75">
        <v>1.4601</v>
      </c>
      <c r="J75">
        <v>0.0247</v>
      </c>
      <c r="K75">
        <v>0.0332</v>
      </c>
      <c r="L75">
        <v>97.5513</v>
      </c>
      <c r="M75" s="3">
        <f t="shared" si="0"/>
        <v>86.78897739024177</v>
      </c>
    </row>
    <row r="76" spans="2:13" ht="12.75">
      <c r="B76" t="s">
        <v>94</v>
      </c>
      <c r="C76">
        <v>7.95</v>
      </c>
      <c r="D76">
        <v>0.0994</v>
      </c>
      <c r="E76">
        <v>45.931</v>
      </c>
      <c r="F76">
        <v>0.5005</v>
      </c>
      <c r="G76">
        <v>32.2879</v>
      </c>
      <c r="H76">
        <v>17.0668</v>
      </c>
      <c r="I76">
        <v>1.5491</v>
      </c>
      <c r="J76">
        <v>0.023</v>
      </c>
      <c r="K76">
        <v>0.0364</v>
      </c>
      <c r="L76">
        <v>97.4941</v>
      </c>
      <c r="M76" s="3">
        <f t="shared" si="0"/>
        <v>85.89587986270084</v>
      </c>
    </row>
    <row r="77" spans="2:13" ht="12.75">
      <c r="B77" t="s">
        <v>94</v>
      </c>
      <c r="C77">
        <v>7.95</v>
      </c>
      <c r="D77">
        <v>0.0801</v>
      </c>
      <c r="E77">
        <v>46.0926</v>
      </c>
      <c r="F77">
        <v>0.4975</v>
      </c>
      <c r="G77">
        <v>32.6635</v>
      </c>
      <c r="H77">
        <v>17.1328</v>
      </c>
      <c r="I77">
        <v>1.4795</v>
      </c>
      <c r="J77">
        <v>0.021</v>
      </c>
      <c r="K77">
        <v>0.0297</v>
      </c>
      <c r="L77">
        <v>97.9965</v>
      </c>
      <c r="M77" s="3">
        <f t="shared" si="0"/>
        <v>86.48883002210957</v>
      </c>
    </row>
    <row r="78" spans="2:13" ht="12.75">
      <c r="B78" t="s">
        <v>94</v>
      </c>
      <c r="C78">
        <v>7.95</v>
      </c>
      <c r="D78">
        <v>0.1524</v>
      </c>
      <c r="E78">
        <v>45.8447</v>
      </c>
      <c r="F78">
        <v>0.5343</v>
      </c>
      <c r="G78">
        <v>32.6652</v>
      </c>
      <c r="H78">
        <v>17.137</v>
      </c>
      <c r="I78">
        <v>1.5247</v>
      </c>
      <c r="J78">
        <v>0.0236</v>
      </c>
      <c r="K78">
        <v>0.0334</v>
      </c>
      <c r="L78">
        <v>97.9194</v>
      </c>
      <c r="M78" s="3">
        <f t="shared" si="0"/>
        <v>86.13621818822736</v>
      </c>
    </row>
    <row r="79" spans="2:13" ht="12.75">
      <c r="B79" t="s">
        <v>94</v>
      </c>
      <c r="C79">
        <v>7.95</v>
      </c>
      <c r="D79">
        <v>0.1035</v>
      </c>
      <c r="E79">
        <v>45.8557</v>
      </c>
      <c r="F79">
        <v>0.559</v>
      </c>
      <c r="G79">
        <v>32.6735</v>
      </c>
      <c r="H79">
        <v>17.248</v>
      </c>
      <c r="I79">
        <v>1.5712</v>
      </c>
      <c r="J79">
        <v>0.0235</v>
      </c>
      <c r="K79">
        <v>0.0327</v>
      </c>
      <c r="L79">
        <v>98.072</v>
      </c>
      <c r="M79" s="3">
        <f t="shared" si="0"/>
        <v>85.85215651327516</v>
      </c>
    </row>
    <row r="80" ht="12.75">
      <c r="M80" s="3"/>
    </row>
    <row r="81" spans="1:13" ht="12.75">
      <c r="A81" t="s">
        <v>20</v>
      </c>
      <c r="B81" t="s">
        <v>94</v>
      </c>
      <c r="C81">
        <v>14.27</v>
      </c>
      <c r="D81">
        <v>0.0738</v>
      </c>
      <c r="E81">
        <v>45.3285</v>
      </c>
      <c r="F81">
        <v>0.5461</v>
      </c>
      <c r="G81">
        <v>32.344</v>
      </c>
      <c r="H81">
        <v>17.2853</v>
      </c>
      <c r="I81">
        <v>1.438</v>
      </c>
      <c r="J81">
        <v>0.0347</v>
      </c>
      <c r="K81">
        <v>0.0233</v>
      </c>
      <c r="L81">
        <v>97.0765</v>
      </c>
      <c r="M81" s="3">
        <f aca="true" t="shared" si="1" ref="M81:M101">100*((H81/56.08)/((H81/56.08)+(I81/31)))</f>
        <v>86.91894629985426</v>
      </c>
    </row>
    <row r="82" spans="2:13" ht="12.75">
      <c r="B82" t="s">
        <v>94</v>
      </c>
      <c r="C82">
        <v>14.27</v>
      </c>
      <c r="D82">
        <v>0.1051</v>
      </c>
      <c r="E82">
        <v>45.5137</v>
      </c>
      <c r="F82">
        <v>0.5386</v>
      </c>
      <c r="G82">
        <v>31.973</v>
      </c>
      <c r="H82">
        <v>16.9482</v>
      </c>
      <c r="I82">
        <v>1.47</v>
      </c>
      <c r="J82">
        <v>0.0322</v>
      </c>
      <c r="K82">
        <v>0.0349</v>
      </c>
      <c r="L82">
        <v>96.6158</v>
      </c>
      <c r="M82" s="3">
        <f t="shared" si="1"/>
        <v>86.4374321975257</v>
      </c>
    </row>
    <row r="83" spans="2:13" ht="12.75">
      <c r="B83" t="s">
        <v>94</v>
      </c>
      <c r="C83">
        <v>14.27</v>
      </c>
      <c r="D83">
        <v>0.0878</v>
      </c>
      <c r="E83">
        <v>45.4081</v>
      </c>
      <c r="F83">
        <v>0.5308</v>
      </c>
      <c r="G83">
        <v>32.2355</v>
      </c>
      <c r="H83">
        <v>17.2399</v>
      </c>
      <c r="I83">
        <v>1.424</v>
      </c>
      <c r="J83">
        <v>0.0274</v>
      </c>
      <c r="K83">
        <v>0.0425</v>
      </c>
      <c r="L83">
        <v>96.996</v>
      </c>
      <c r="M83" s="3">
        <f t="shared" si="1"/>
        <v>87.00006618971653</v>
      </c>
    </row>
    <row r="84" spans="2:13" ht="12.75">
      <c r="B84" t="s">
        <v>94</v>
      </c>
      <c r="C84">
        <v>14.27</v>
      </c>
      <c r="D84">
        <v>0.0691</v>
      </c>
      <c r="E84">
        <v>45.19</v>
      </c>
      <c r="F84">
        <v>0.5411</v>
      </c>
      <c r="G84">
        <v>32.5273</v>
      </c>
      <c r="H84">
        <v>17.6236</v>
      </c>
      <c r="I84">
        <v>1.2179</v>
      </c>
      <c r="J84">
        <v>0.0283</v>
      </c>
      <c r="K84">
        <v>0.0244</v>
      </c>
      <c r="L84">
        <v>97.2228</v>
      </c>
      <c r="M84" s="3">
        <f t="shared" si="1"/>
        <v>88.88767667189529</v>
      </c>
    </row>
    <row r="85" ht="12.75">
      <c r="M85" s="3"/>
    </row>
    <row r="86" spans="1:13" ht="12.75">
      <c r="A86" t="s">
        <v>23</v>
      </c>
      <c r="B86" t="s">
        <v>94</v>
      </c>
      <c r="C86">
        <v>1.65</v>
      </c>
      <c r="E86">
        <v>45.8916</v>
      </c>
      <c r="F86">
        <v>0.4886</v>
      </c>
      <c r="G86">
        <v>34.0979</v>
      </c>
      <c r="H86">
        <v>17.5032</v>
      </c>
      <c r="I86">
        <v>1.4184</v>
      </c>
      <c r="J86">
        <v>0.0626</v>
      </c>
      <c r="K86">
        <v>0.047</v>
      </c>
      <c r="L86">
        <v>99.5594</v>
      </c>
      <c r="M86" s="3">
        <f t="shared" si="1"/>
        <v>87.21453704462371</v>
      </c>
    </row>
    <row r="87" spans="2:13" ht="12.75">
      <c r="B87" t="s">
        <v>94</v>
      </c>
      <c r="C87">
        <v>1.65</v>
      </c>
      <c r="E87">
        <v>46.581</v>
      </c>
      <c r="F87">
        <v>0.5081</v>
      </c>
      <c r="G87">
        <v>33.6342</v>
      </c>
      <c r="H87">
        <v>17.5044</v>
      </c>
      <c r="I87">
        <v>1.5092</v>
      </c>
      <c r="J87">
        <v>0.0774</v>
      </c>
      <c r="K87">
        <v>0.0373</v>
      </c>
      <c r="L87">
        <v>99.8995</v>
      </c>
      <c r="M87" s="3">
        <f t="shared" si="1"/>
        <v>86.5073061344124</v>
      </c>
    </row>
    <row r="88" spans="2:13" ht="12.75">
      <c r="B88" t="s">
        <v>94</v>
      </c>
      <c r="C88">
        <v>1.65</v>
      </c>
      <c r="E88">
        <v>46.4171</v>
      </c>
      <c r="F88">
        <v>0.498</v>
      </c>
      <c r="G88">
        <v>33.6588</v>
      </c>
      <c r="H88">
        <v>17.4993</v>
      </c>
      <c r="I88">
        <v>1.5334</v>
      </c>
      <c r="J88">
        <v>0.0853</v>
      </c>
      <c r="K88">
        <v>0.0334</v>
      </c>
      <c r="L88">
        <v>99.7654</v>
      </c>
      <c r="M88" s="3">
        <f t="shared" si="1"/>
        <v>86.31710594448525</v>
      </c>
    </row>
    <row r="89" spans="2:13" ht="12.75">
      <c r="B89" t="s">
        <v>94</v>
      </c>
      <c r="C89">
        <v>1.65</v>
      </c>
      <c r="E89">
        <v>46.2893</v>
      </c>
      <c r="F89">
        <v>0.5152</v>
      </c>
      <c r="G89">
        <v>33.7733</v>
      </c>
      <c r="H89">
        <v>17.5827</v>
      </c>
      <c r="I89">
        <v>1.3096</v>
      </c>
      <c r="J89">
        <v>0.082</v>
      </c>
      <c r="K89">
        <v>0.0304</v>
      </c>
      <c r="L89">
        <v>99.6453</v>
      </c>
      <c r="M89" s="3">
        <f t="shared" si="1"/>
        <v>88.12584519380981</v>
      </c>
    </row>
    <row r="90" spans="2:13" ht="12.75">
      <c r="B90" t="s">
        <v>94</v>
      </c>
      <c r="C90">
        <v>1.65</v>
      </c>
      <c r="E90">
        <v>46.4469</v>
      </c>
      <c r="F90">
        <v>0.5013</v>
      </c>
      <c r="G90">
        <v>33.5011</v>
      </c>
      <c r="H90">
        <v>17.3513</v>
      </c>
      <c r="I90">
        <v>1.4195</v>
      </c>
      <c r="J90">
        <v>0.097</v>
      </c>
      <c r="K90">
        <v>0.0324</v>
      </c>
      <c r="L90">
        <v>99.3911</v>
      </c>
      <c r="M90" s="3">
        <f t="shared" si="1"/>
        <v>87.10832490439694</v>
      </c>
    </row>
    <row r="91" ht="12.75">
      <c r="M91" s="3"/>
    </row>
    <row r="92" spans="1:13" ht="12.75">
      <c r="A92" t="s">
        <v>107</v>
      </c>
      <c r="B92" t="s">
        <v>96</v>
      </c>
      <c r="C92">
        <v>8.5</v>
      </c>
      <c r="D92">
        <v>0.0462</v>
      </c>
      <c r="E92">
        <v>48.6755</v>
      </c>
      <c r="F92">
        <v>0.4557</v>
      </c>
      <c r="G92">
        <v>32.0513</v>
      </c>
      <c r="H92">
        <v>15.4808</v>
      </c>
      <c r="I92">
        <v>2.6661</v>
      </c>
      <c r="J92">
        <v>0.135</v>
      </c>
      <c r="K92">
        <v>0.0526</v>
      </c>
      <c r="L92">
        <v>99.5702</v>
      </c>
      <c r="M92" s="3">
        <f t="shared" si="1"/>
        <v>76.24559719841493</v>
      </c>
    </row>
    <row r="93" spans="2:13" ht="12.75">
      <c r="B93" t="s">
        <v>96</v>
      </c>
      <c r="C93">
        <v>8.5</v>
      </c>
      <c r="D93">
        <v>0.0515</v>
      </c>
      <c r="E93">
        <v>48.3246</v>
      </c>
      <c r="F93">
        <v>0.3957</v>
      </c>
      <c r="G93">
        <v>32.2447</v>
      </c>
      <c r="H93">
        <v>15.6569</v>
      </c>
      <c r="I93">
        <v>2.3745</v>
      </c>
      <c r="J93">
        <v>0.1445</v>
      </c>
      <c r="K93">
        <v>0.059</v>
      </c>
      <c r="L93">
        <v>99.2746</v>
      </c>
      <c r="M93" s="3">
        <f t="shared" si="1"/>
        <v>78.47107637504436</v>
      </c>
    </row>
    <row r="94" spans="2:13" ht="12.75">
      <c r="B94" t="s">
        <v>96</v>
      </c>
      <c r="C94">
        <v>8.5</v>
      </c>
      <c r="D94">
        <v>0.057</v>
      </c>
      <c r="E94">
        <v>48.295</v>
      </c>
      <c r="F94">
        <v>0.4018</v>
      </c>
      <c r="G94">
        <v>32.0014</v>
      </c>
      <c r="H94">
        <v>15.7795</v>
      </c>
      <c r="I94">
        <v>2.3845</v>
      </c>
      <c r="J94">
        <v>0.1499</v>
      </c>
      <c r="K94">
        <v>0.0596</v>
      </c>
      <c r="L94">
        <v>99.1287</v>
      </c>
      <c r="M94" s="3">
        <f t="shared" si="1"/>
        <v>78.53178759828866</v>
      </c>
    </row>
    <row r="95" spans="2:13" ht="12.75">
      <c r="B95" t="s">
        <v>96</v>
      </c>
      <c r="C95">
        <v>8.5</v>
      </c>
      <c r="D95">
        <v>0.0497</v>
      </c>
      <c r="E95">
        <v>51.9435</v>
      </c>
      <c r="F95">
        <v>0.3444</v>
      </c>
      <c r="G95">
        <v>29.84</v>
      </c>
      <c r="H95">
        <v>12.9789</v>
      </c>
      <c r="I95">
        <v>3.8903</v>
      </c>
      <c r="J95">
        <v>0.3238</v>
      </c>
      <c r="K95">
        <v>0.0971</v>
      </c>
      <c r="L95">
        <v>99.4741</v>
      </c>
      <c r="M95" s="3">
        <f t="shared" si="1"/>
        <v>64.84075287245287</v>
      </c>
    </row>
    <row r="96" ht="12.75">
      <c r="M96" s="3"/>
    </row>
    <row r="97" spans="1:13" ht="12.75">
      <c r="A97" t="s">
        <v>107</v>
      </c>
      <c r="B97" t="s">
        <v>95</v>
      </c>
      <c r="C97">
        <v>8.5</v>
      </c>
      <c r="D97">
        <v>0.0653</v>
      </c>
      <c r="E97">
        <v>46.5366</v>
      </c>
      <c r="F97">
        <v>0.56</v>
      </c>
      <c r="G97">
        <v>33.7919</v>
      </c>
      <c r="H97">
        <v>17.4715</v>
      </c>
      <c r="I97">
        <v>1.4063</v>
      </c>
      <c r="J97">
        <v>0.0235</v>
      </c>
      <c r="K97">
        <v>0.04</v>
      </c>
      <c r="L97">
        <v>99.895</v>
      </c>
      <c r="M97" s="3">
        <f t="shared" si="1"/>
        <v>87.28966691825826</v>
      </c>
    </row>
    <row r="98" spans="2:13" ht="12.75">
      <c r="B98" t="s">
        <v>95</v>
      </c>
      <c r="C98">
        <v>8.5</v>
      </c>
      <c r="D98">
        <v>0.2583</v>
      </c>
      <c r="E98">
        <v>47.1056</v>
      </c>
      <c r="F98">
        <v>0.5619</v>
      </c>
      <c r="G98">
        <v>32.7844</v>
      </c>
      <c r="H98">
        <v>17.0856</v>
      </c>
      <c r="I98">
        <v>1.7336</v>
      </c>
      <c r="J98">
        <v>0.0249</v>
      </c>
      <c r="K98">
        <v>0.0272</v>
      </c>
      <c r="L98">
        <v>99.5816</v>
      </c>
      <c r="M98" s="3">
        <f t="shared" si="1"/>
        <v>84.49125256912919</v>
      </c>
    </row>
    <row r="99" spans="2:13" ht="12.75">
      <c r="B99" t="s">
        <v>95</v>
      </c>
      <c r="C99">
        <v>8.5</v>
      </c>
      <c r="D99">
        <v>0.0756</v>
      </c>
      <c r="E99">
        <v>46.0742</v>
      </c>
      <c r="F99">
        <v>0.5331</v>
      </c>
      <c r="G99">
        <v>33.4675</v>
      </c>
      <c r="H99">
        <v>17.5851</v>
      </c>
      <c r="I99">
        <v>1.4135</v>
      </c>
      <c r="J99">
        <v>0.0233</v>
      </c>
      <c r="K99">
        <v>0.0321</v>
      </c>
      <c r="L99">
        <v>99.2044</v>
      </c>
      <c r="M99" s="3">
        <f t="shared" si="1"/>
        <v>87.30490575076347</v>
      </c>
    </row>
    <row r="100" spans="2:13" ht="12.75">
      <c r="B100" t="s">
        <v>95</v>
      </c>
      <c r="C100">
        <v>8.5</v>
      </c>
      <c r="D100">
        <v>0.0759</v>
      </c>
      <c r="E100">
        <v>46.5036</v>
      </c>
      <c r="F100">
        <v>0.5407</v>
      </c>
      <c r="G100">
        <v>33.6024</v>
      </c>
      <c r="H100">
        <v>17.53</v>
      </c>
      <c r="I100">
        <v>1.4554</v>
      </c>
      <c r="J100">
        <v>0.0196</v>
      </c>
      <c r="K100">
        <v>0.0274</v>
      </c>
      <c r="L100">
        <v>99.7558</v>
      </c>
      <c r="M100" s="3">
        <f t="shared" si="1"/>
        <v>86.94200711665357</v>
      </c>
    </row>
    <row r="101" spans="2:13" ht="12.75">
      <c r="B101" t="s">
        <v>95</v>
      </c>
      <c r="C101">
        <v>8.5</v>
      </c>
      <c r="D101">
        <v>0.0754</v>
      </c>
      <c r="E101">
        <v>47.3027</v>
      </c>
      <c r="F101">
        <v>0.5905</v>
      </c>
      <c r="G101">
        <v>32.9353</v>
      </c>
      <c r="H101">
        <v>16.8803</v>
      </c>
      <c r="I101">
        <v>1.775</v>
      </c>
      <c r="J101">
        <v>0.0556</v>
      </c>
      <c r="K101">
        <v>0.0381</v>
      </c>
      <c r="L101">
        <v>99.6615</v>
      </c>
      <c r="M101" s="3">
        <f t="shared" si="1"/>
        <v>84.01782312481727</v>
      </c>
    </row>
  </sheetData>
  <printOptions/>
  <pageMargins left="0.7480314960629921" right="0.7480314960629921" top="0.984251968503937" bottom="0.984251968503937" header="0.5118110236220472" footer="0.5118110236220472"/>
  <pageSetup fitToHeight="2" fitToWidth="1" orientation="portrait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C9" sqref="C9"/>
    </sheetView>
  </sheetViews>
  <sheetFormatPr defaultColWidth="11.00390625" defaultRowHeight="12.75"/>
  <cols>
    <col min="1" max="1" width="10.625" style="0" customWidth="1"/>
    <col min="2" max="2" width="22.625" style="0" customWidth="1"/>
    <col min="3" max="3" width="13.75390625" style="0" customWidth="1"/>
  </cols>
  <sheetData>
    <row r="1" s="6" customFormat="1" ht="15.75">
      <c r="A1" s="6" t="s">
        <v>34</v>
      </c>
    </row>
    <row r="2" s="6" customFormat="1" ht="15.75">
      <c r="A2" s="6" t="s">
        <v>35</v>
      </c>
    </row>
    <row r="3" s="6" customFormat="1" ht="15.75">
      <c r="A3" s="6" t="s">
        <v>36</v>
      </c>
    </row>
    <row r="4" s="6" customFormat="1" ht="15.75"/>
    <row r="5" s="7" customFormat="1" ht="15.75">
      <c r="A5" s="7" t="s">
        <v>37</v>
      </c>
    </row>
    <row r="6" s="7" customFormat="1" ht="15.75">
      <c r="A6" s="7" t="s">
        <v>33</v>
      </c>
    </row>
    <row r="7" s="7" customFormat="1" ht="15.75">
      <c r="A7" s="7" t="s">
        <v>113</v>
      </c>
    </row>
    <row r="8" s="1" customFormat="1" ht="18"/>
    <row r="9" spans="1:13" s="8" customFormat="1" ht="12.75">
      <c r="A9" s="8" t="s">
        <v>90</v>
      </c>
      <c r="B9" s="8" t="s">
        <v>88</v>
      </c>
      <c r="C9" s="8" t="s">
        <v>38</v>
      </c>
      <c r="D9" s="8" t="s">
        <v>79</v>
      </c>
      <c r="E9" s="8" t="s">
        <v>80</v>
      </c>
      <c r="F9" s="8" t="s">
        <v>81</v>
      </c>
      <c r="G9" s="8" t="s">
        <v>82</v>
      </c>
      <c r="H9" s="8" t="s">
        <v>83</v>
      </c>
      <c r="I9" s="8" t="s">
        <v>84</v>
      </c>
      <c r="J9" s="8" t="s">
        <v>85</v>
      </c>
      <c r="K9" s="8" t="s">
        <v>86</v>
      </c>
      <c r="L9" s="8" t="s">
        <v>87</v>
      </c>
      <c r="M9" s="8" t="s">
        <v>89</v>
      </c>
    </row>
    <row r="10" ht="12.75">
      <c r="A10" s="5"/>
    </row>
    <row r="11" spans="1:13" ht="12.75">
      <c r="A11" s="5" t="s">
        <v>24</v>
      </c>
      <c r="B11" t="s">
        <v>94</v>
      </c>
      <c r="C11">
        <v>3.3</v>
      </c>
      <c r="D11">
        <v>0.0346</v>
      </c>
      <c r="E11">
        <v>47.1097</v>
      </c>
      <c r="F11">
        <v>0.4457</v>
      </c>
      <c r="G11">
        <v>33.4106</v>
      </c>
      <c r="H11">
        <v>16.8919</v>
      </c>
      <c r="I11">
        <v>1.7422</v>
      </c>
      <c r="J11">
        <v>0.051</v>
      </c>
      <c r="K11">
        <v>0.0284</v>
      </c>
      <c r="L11">
        <v>99.7179</v>
      </c>
      <c r="M11" s="3">
        <f>100*((H11/56.08)/((H11/56.08)+(I11/31)))</f>
        <v>84.27579562070598</v>
      </c>
    </row>
    <row r="12" spans="2:13" ht="12.75">
      <c r="B12" t="s">
        <v>94</v>
      </c>
      <c r="C12">
        <v>3.3</v>
      </c>
      <c r="D12">
        <v>0.0317</v>
      </c>
      <c r="E12">
        <v>46.7847</v>
      </c>
      <c r="F12">
        <v>0.4283</v>
      </c>
      <c r="G12">
        <v>33.4573</v>
      </c>
      <c r="H12">
        <v>16.9973</v>
      </c>
      <c r="I12">
        <v>1.6292</v>
      </c>
      <c r="J12">
        <v>0.0379</v>
      </c>
      <c r="K12">
        <v>0.0433</v>
      </c>
      <c r="L12">
        <v>99.4177</v>
      </c>
      <c r="M12" s="3">
        <f>100*((H12/56.08)/((H12/56.08)+(I12/31)))</f>
        <v>85.22267181725843</v>
      </c>
    </row>
    <row r="13" spans="2:13" ht="12.75">
      <c r="B13" t="s">
        <v>94</v>
      </c>
      <c r="C13">
        <v>3.3</v>
      </c>
      <c r="D13">
        <v>0.0285</v>
      </c>
      <c r="E13">
        <v>46.738</v>
      </c>
      <c r="F13">
        <v>0.4071</v>
      </c>
      <c r="G13">
        <v>33.5199</v>
      </c>
      <c r="H13">
        <v>17.2654</v>
      </c>
      <c r="I13">
        <v>1.5898</v>
      </c>
      <c r="J13">
        <v>0.0275</v>
      </c>
      <c r="K13">
        <v>0.032</v>
      </c>
      <c r="L13">
        <v>99.6081</v>
      </c>
      <c r="M13" s="3">
        <f>100*((H13/56.08)/((H13/56.08)+(I13/31)))</f>
        <v>85.72095505988032</v>
      </c>
    </row>
    <row r="14" spans="2:13" ht="12.75">
      <c r="B14" t="s">
        <v>94</v>
      </c>
      <c r="C14">
        <v>3.3</v>
      </c>
      <c r="D14">
        <v>0.0496</v>
      </c>
      <c r="E14">
        <v>45.7962</v>
      </c>
      <c r="F14">
        <v>0.457</v>
      </c>
      <c r="G14">
        <v>33.2461</v>
      </c>
      <c r="H14">
        <v>17.3276</v>
      </c>
      <c r="I14">
        <v>1.5787</v>
      </c>
      <c r="J14">
        <v>0.0164</v>
      </c>
      <c r="K14">
        <v>0.0279</v>
      </c>
      <c r="L14">
        <v>98.5033</v>
      </c>
      <c r="M14" s="3">
        <f>100*((H14/56.08)/((H14/56.08)+(I14/31)))</f>
        <v>85.85024150716542</v>
      </c>
    </row>
    <row r="15" spans="2:13" ht="12.75">
      <c r="B15" t="s">
        <v>94</v>
      </c>
      <c r="C15">
        <v>3.3</v>
      </c>
      <c r="D15">
        <v>0.03</v>
      </c>
      <c r="E15">
        <v>46.8904</v>
      </c>
      <c r="F15">
        <v>0.3997</v>
      </c>
      <c r="G15">
        <v>33.322</v>
      </c>
      <c r="H15">
        <v>16.781</v>
      </c>
      <c r="I15">
        <v>1.7884</v>
      </c>
      <c r="J15">
        <v>0.0575</v>
      </c>
      <c r="K15">
        <v>0.0502</v>
      </c>
      <c r="L15">
        <v>99.3203</v>
      </c>
      <c r="M15" s="3">
        <f>100*((H15/56.08)/((H15/56.08)+(I15/31)))</f>
        <v>83.83678498291306</v>
      </c>
    </row>
    <row r="16" ht="12.75">
      <c r="M16" s="3"/>
    </row>
    <row r="17" spans="1:13" ht="12.75">
      <c r="A17" t="s">
        <v>25</v>
      </c>
      <c r="B17" t="s">
        <v>94</v>
      </c>
      <c r="C17">
        <v>7.65</v>
      </c>
      <c r="D17">
        <v>0.0441</v>
      </c>
      <c r="E17">
        <v>47.209</v>
      </c>
      <c r="F17">
        <v>0.5282</v>
      </c>
      <c r="G17">
        <v>32.9423</v>
      </c>
      <c r="H17">
        <v>16.4162</v>
      </c>
      <c r="I17">
        <v>1.9505</v>
      </c>
      <c r="J17">
        <v>0.0452</v>
      </c>
      <c r="K17">
        <v>0.0516</v>
      </c>
      <c r="L17">
        <v>99.1871</v>
      </c>
      <c r="M17" s="3">
        <f>100*((H17/56.08)/((H17/56.08)+(I17/31)))</f>
        <v>82.30851134581289</v>
      </c>
    </row>
    <row r="18" spans="2:13" ht="12.75">
      <c r="B18" t="s">
        <v>94</v>
      </c>
      <c r="C18">
        <v>7.65</v>
      </c>
      <c r="D18">
        <v>0.1163</v>
      </c>
      <c r="E18">
        <v>43.8331</v>
      </c>
      <c r="F18">
        <v>0.6997</v>
      </c>
      <c r="G18">
        <v>30.6058</v>
      </c>
      <c r="H18">
        <v>16.2097</v>
      </c>
      <c r="I18">
        <v>2.3507</v>
      </c>
      <c r="J18">
        <v>0.0301</v>
      </c>
      <c r="K18">
        <v>0.0489</v>
      </c>
      <c r="L18">
        <v>93.8942</v>
      </c>
      <c r="M18" s="3">
        <f>100*((H18/56.08)/((H18/56.08)+(I18/31)))</f>
        <v>79.2178076414466</v>
      </c>
    </row>
    <row r="19" spans="2:13" ht="12.75">
      <c r="B19" t="s">
        <v>94</v>
      </c>
      <c r="C19">
        <v>7.65</v>
      </c>
      <c r="D19">
        <v>0.0414</v>
      </c>
      <c r="E19">
        <v>46.5222</v>
      </c>
      <c r="F19">
        <v>0.4948</v>
      </c>
      <c r="G19">
        <v>33.4506</v>
      </c>
      <c r="H19">
        <v>16.9908</v>
      </c>
      <c r="I19">
        <v>1.7799</v>
      </c>
      <c r="J19">
        <v>0.0322</v>
      </c>
      <c r="K19">
        <v>0.0525</v>
      </c>
      <c r="L19">
        <v>99.3826</v>
      </c>
      <c r="M19" s="3">
        <f>100*((H19/56.08)/((H19/56.08)+(I19/31)))</f>
        <v>84.06835452919987</v>
      </c>
    </row>
    <row r="20" spans="2:13" ht="12.75">
      <c r="B20" t="s">
        <v>94</v>
      </c>
      <c r="C20">
        <v>7.65</v>
      </c>
      <c r="D20">
        <v>0.0329</v>
      </c>
      <c r="E20">
        <v>46.1014</v>
      </c>
      <c r="F20">
        <v>0.4611</v>
      </c>
      <c r="G20">
        <v>33.7889</v>
      </c>
      <c r="H20">
        <v>17.3804</v>
      </c>
      <c r="I20">
        <v>1.4787</v>
      </c>
      <c r="J20">
        <v>0.0282</v>
      </c>
      <c r="K20">
        <v>0.0395</v>
      </c>
      <c r="L20">
        <v>99.3284</v>
      </c>
      <c r="M20" s="3">
        <f>100*((H20/56.08)/((H20/56.08)+(I20/31)))</f>
        <v>86.66187727045902</v>
      </c>
    </row>
    <row r="21" ht="12.75">
      <c r="M21" s="3"/>
    </row>
    <row r="22" spans="1:13" ht="12.75">
      <c r="A22" t="s">
        <v>109</v>
      </c>
      <c r="B22" t="s">
        <v>96</v>
      </c>
      <c r="C22">
        <v>8.9</v>
      </c>
      <c r="D22">
        <v>0.0347</v>
      </c>
      <c r="E22">
        <v>47.03</v>
      </c>
      <c r="F22">
        <v>0.4606</v>
      </c>
      <c r="G22">
        <v>33.2097</v>
      </c>
      <c r="H22">
        <v>17.1193</v>
      </c>
      <c r="I22">
        <v>1.7666</v>
      </c>
      <c r="J22">
        <v>0.0461</v>
      </c>
      <c r="K22">
        <v>0.0334</v>
      </c>
      <c r="L22">
        <v>99.7006</v>
      </c>
      <c r="M22" s="3">
        <f>100*((H22/56.08)/((H22/56.08)+(I22/31)))</f>
        <v>84.26869342050482</v>
      </c>
    </row>
    <row r="23" spans="2:13" ht="12.75">
      <c r="B23" t="s">
        <v>96</v>
      </c>
      <c r="C23">
        <v>8.9</v>
      </c>
      <c r="D23">
        <v>0.2071</v>
      </c>
      <c r="E23">
        <v>47.5402</v>
      </c>
      <c r="F23">
        <v>0.4561</v>
      </c>
      <c r="G23">
        <v>32.7527</v>
      </c>
      <c r="H23">
        <v>16.5384</v>
      </c>
      <c r="I23">
        <v>1.9812</v>
      </c>
      <c r="J23">
        <v>0.0528</v>
      </c>
      <c r="K23">
        <v>0.0489</v>
      </c>
      <c r="L23">
        <v>99.5806</v>
      </c>
      <c r="M23" s="3">
        <f>100*((H23/56.08)/((H23/56.08)+(I23/31)))</f>
        <v>82.18877984128969</v>
      </c>
    </row>
    <row r="24" spans="2:13" ht="12.75">
      <c r="B24" t="s">
        <v>96</v>
      </c>
      <c r="C24">
        <v>8.9</v>
      </c>
      <c r="D24">
        <v>0.0335</v>
      </c>
      <c r="E24">
        <v>47.9871</v>
      </c>
      <c r="F24">
        <v>0.4395</v>
      </c>
      <c r="G24">
        <v>32.6442</v>
      </c>
      <c r="H24">
        <v>15.96</v>
      </c>
      <c r="I24">
        <v>2.3493</v>
      </c>
      <c r="J24">
        <v>0.0541</v>
      </c>
      <c r="K24">
        <v>0.0597</v>
      </c>
      <c r="L24">
        <v>99.5273</v>
      </c>
      <c r="M24" s="3">
        <f>100*((H24/56.08)/((H24/56.08)+(I24/31)))</f>
        <v>78.97096484897584</v>
      </c>
    </row>
    <row r="25" spans="2:13" ht="12.75">
      <c r="B25" t="s">
        <v>96</v>
      </c>
      <c r="C25">
        <v>8.9</v>
      </c>
      <c r="D25">
        <v>0.0222</v>
      </c>
      <c r="E25">
        <v>49.6978</v>
      </c>
      <c r="F25">
        <v>0.3955</v>
      </c>
      <c r="G25">
        <v>31.6717</v>
      </c>
      <c r="H25">
        <v>14.9193</v>
      </c>
      <c r="I25">
        <v>2.9661</v>
      </c>
      <c r="J25">
        <v>0.0812</v>
      </c>
      <c r="K25">
        <v>0.1017</v>
      </c>
      <c r="L25">
        <v>99.8665</v>
      </c>
      <c r="M25" s="3">
        <f>100*((H25/56.08)/((H25/56.08)+(I25/31)))</f>
        <v>73.5481788968244</v>
      </c>
    </row>
    <row r="26" spans="2:13" ht="12.75">
      <c r="B26" t="s">
        <v>96</v>
      </c>
      <c r="C26">
        <v>8.9</v>
      </c>
      <c r="D26">
        <v>0.03</v>
      </c>
      <c r="E26">
        <v>48.8635</v>
      </c>
      <c r="F26">
        <v>0.4183</v>
      </c>
      <c r="G26">
        <v>32.08</v>
      </c>
      <c r="H26">
        <v>15.2708</v>
      </c>
      <c r="I26">
        <v>2.752</v>
      </c>
      <c r="J26">
        <v>0.0703</v>
      </c>
      <c r="K26">
        <v>0.0643</v>
      </c>
      <c r="L26">
        <v>99.5491</v>
      </c>
      <c r="M26" s="3">
        <f>100*((H26/56.08)/((H26/56.08)+(I26/31)))</f>
        <v>75.41412591232341</v>
      </c>
    </row>
    <row r="27" ht="12.75">
      <c r="M27" s="3"/>
    </row>
    <row r="28" spans="1:13" ht="12.75">
      <c r="A28" t="s">
        <v>109</v>
      </c>
      <c r="B28" t="s">
        <v>95</v>
      </c>
      <c r="C28">
        <v>8.9</v>
      </c>
      <c r="D28">
        <v>0.0315</v>
      </c>
      <c r="E28">
        <v>46.137</v>
      </c>
      <c r="F28">
        <v>0.3526</v>
      </c>
      <c r="G28">
        <v>33.4737</v>
      </c>
      <c r="H28">
        <v>17.4244</v>
      </c>
      <c r="I28">
        <v>1.5506</v>
      </c>
      <c r="J28">
        <v>0.0454</v>
      </c>
      <c r="K28">
        <v>0.0661</v>
      </c>
      <c r="L28">
        <v>99.0999</v>
      </c>
      <c r="M28" s="3">
        <f>100*((H28/56.08)/((H28/56.08)+(I28/31)))</f>
        <v>86.13367882966003</v>
      </c>
    </row>
    <row r="29" spans="2:13" ht="12.75">
      <c r="B29" t="s">
        <v>95</v>
      </c>
      <c r="C29">
        <v>8.9</v>
      </c>
      <c r="D29">
        <v>0.0275</v>
      </c>
      <c r="E29">
        <v>46.567</v>
      </c>
      <c r="F29">
        <v>0.4341</v>
      </c>
      <c r="G29">
        <v>33.8469</v>
      </c>
      <c r="H29">
        <v>17.2854</v>
      </c>
      <c r="I29">
        <v>1.4808</v>
      </c>
      <c r="J29">
        <v>0.0407</v>
      </c>
      <c r="K29">
        <v>0.0379</v>
      </c>
      <c r="L29">
        <v>99.7325</v>
      </c>
      <c r="M29" s="3">
        <f>100*((H29/56.08)/((H29/56.08)+(I29/31)))</f>
        <v>86.5819168343441</v>
      </c>
    </row>
    <row r="30" spans="2:13" ht="12.75">
      <c r="B30" t="s">
        <v>95</v>
      </c>
      <c r="C30">
        <v>8.9</v>
      </c>
      <c r="D30">
        <v>0.0663</v>
      </c>
      <c r="E30">
        <v>48.3285</v>
      </c>
      <c r="F30">
        <v>0.4767</v>
      </c>
      <c r="G30">
        <v>32.3764</v>
      </c>
      <c r="H30">
        <v>15.8658</v>
      </c>
      <c r="I30">
        <v>2.3014</v>
      </c>
      <c r="J30">
        <v>0.0745</v>
      </c>
      <c r="K30">
        <v>0.1063</v>
      </c>
      <c r="L30">
        <v>99.5958</v>
      </c>
      <c r="M30" s="3">
        <f>100*((H30/56.08)/((H30/56.08)+(I30/31)))</f>
        <v>79.2137169558486</v>
      </c>
    </row>
    <row r="31" spans="2:13" ht="12.75">
      <c r="B31" t="s">
        <v>95</v>
      </c>
      <c r="C31">
        <v>8.9</v>
      </c>
      <c r="D31">
        <v>0.0248</v>
      </c>
      <c r="E31">
        <v>46.4675</v>
      </c>
      <c r="F31">
        <v>0.3671</v>
      </c>
      <c r="G31">
        <v>33.9223</v>
      </c>
      <c r="H31">
        <v>17.2663</v>
      </c>
      <c r="I31">
        <v>1.4857</v>
      </c>
      <c r="J31">
        <v>0.0325</v>
      </c>
      <c r="K31">
        <v>0.0291</v>
      </c>
      <c r="L31">
        <v>99.5952</v>
      </c>
      <c r="M31" s="3">
        <f>100*((H31/56.08)/((H31/56.08)+(I31/31)))</f>
        <v>86.53061028383512</v>
      </c>
    </row>
    <row r="32" spans="2:13" ht="12.75">
      <c r="B32" t="s">
        <v>95</v>
      </c>
      <c r="C32">
        <v>8.9</v>
      </c>
      <c r="D32">
        <v>0.0364</v>
      </c>
      <c r="E32">
        <v>46.3985</v>
      </c>
      <c r="F32">
        <v>0.3969</v>
      </c>
      <c r="G32">
        <v>33.9723</v>
      </c>
      <c r="H32">
        <v>17.3948</v>
      </c>
      <c r="I32">
        <v>1.4409</v>
      </c>
      <c r="J32">
        <v>0.0397</v>
      </c>
      <c r="K32">
        <v>0.0304</v>
      </c>
      <c r="L32">
        <v>99.7272</v>
      </c>
      <c r="M32" s="3">
        <f>100*((H32/56.08)/((H32/56.08)+(I32/31)))</f>
        <v>86.96776188660222</v>
      </c>
    </row>
    <row r="33" ht="12.75">
      <c r="M33" s="3"/>
    </row>
    <row r="34" spans="1:13" ht="12.75">
      <c r="A34" t="s">
        <v>110</v>
      </c>
      <c r="B34" t="s">
        <v>96</v>
      </c>
      <c r="C34" t="s">
        <v>26</v>
      </c>
      <c r="D34">
        <v>0.0284</v>
      </c>
      <c r="E34">
        <v>49.2329</v>
      </c>
      <c r="F34">
        <v>0.3863</v>
      </c>
      <c r="G34">
        <v>31.9251</v>
      </c>
      <c r="H34">
        <v>14.7347</v>
      </c>
      <c r="I34">
        <v>2.926</v>
      </c>
      <c r="J34">
        <v>0.0655</v>
      </c>
      <c r="K34">
        <v>0.0723</v>
      </c>
      <c r="L34">
        <v>99.3714</v>
      </c>
      <c r="M34" s="3">
        <f aca="true" t="shared" si="0" ref="M34:M45">100*((H34/56.08)/((H34/56.08)+(I34/31)))</f>
        <v>73.57076436069644</v>
      </c>
    </row>
    <row r="35" spans="2:13" ht="12.75">
      <c r="B35" t="s">
        <v>96</v>
      </c>
      <c r="C35" t="s">
        <v>27</v>
      </c>
      <c r="D35">
        <v>0.029</v>
      </c>
      <c r="E35">
        <v>46.0207</v>
      </c>
      <c r="F35">
        <v>0.3994</v>
      </c>
      <c r="G35">
        <v>33.813</v>
      </c>
      <c r="H35">
        <v>17.4499</v>
      </c>
      <c r="I35">
        <v>1.4535</v>
      </c>
      <c r="J35">
        <v>0.0379</v>
      </c>
      <c r="K35">
        <v>0.0322</v>
      </c>
      <c r="L35">
        <v>99.2413</v>
      </c>
      <c r="M35" s="3">
        <f t="shared" si="0"/>
        <v>86.90479912273122</v>
      </c>
    </row>
    <row r="36" spans="2:13" ht="12.75">
      <c r="B36" t="s">
        <v>96</v>
      </c>
      <c r="D36">
        <v>0.0446</v>
      </c>
      <c r="E36">
        <v>46.8692</v>
      </c>
      <c r="F36">
        <v>0.4203</v>
      </c>
      <c r="G36">
        <v>33.4756</v>
      </c>
      <c r="H36">
        <v>16.9459</v>
      </c>
      <c r="I36">
        <v>1.7913</v>
      </c>
      <c r="J36">
        <v>0.0402</v>
      </c>
      <c r="K36">
        <v>0.0331</v>
      </c>
      <c r="L36">
        <v>99.6409</v>
      </c>
      <c r="M36" s="3">
        <f t="shared" si="0"/>
        <v>83.94703188220103</v>
      </c>
    </row>
    <row r="37" spans="2:13" ht="12.75">
      <c r="B37" t="s">
        <v>96</v>
      </c>
      <c r="D37">
        <v>0.0332</v>
      </c>
      <c r="E37">
        <v>46.1939</v>
      </c>
      <c r="F37">
        <v>0.3918</v>
      </c>
      <c r="G37">
        <v>33.7337</v>
      </c>
      <c r="H37">
        <v>17.0769</v>
      </c>
      <c r="I37">
        <v>1.6155</v>
      </c>
      <c r="J37">
        <v>0.0396</v>
      </c>
      <c r="K37">
        <v>0.0397</v>
      </c>
      <c r="L37">
        <v>99.1243</v>
      </c>
      <c r="M37" s="3">
        <f t="shared" si="0"/>
        <v>85.38709742041507</v>
      </c>
    </row>
    <row r="38" spans="2:13" ht="12.75">
      <c r="B38" t="s">
        <v>96</v>
      </c>
      <c r="D38">
        <v>0.0414</v>
      </c>
      <c r="E38">
        <v>48.2245</v>
      </c>
      <c r="F38">
        <v>0.4693</v>
      </c>
      <c r="G38">
        <v>32.4389</v>
      </c>
      <c r="H38">
        <v>15.8491</v>
      </c>
      <c r="I38">
        <v>2.3497</v>
      </c>
      <c r="J38">
        <v>0.0618</v>
      </c>
      <c r="K38">
        <v>0.065</v>
      </c>
      <c r="L38">
        <v>99.52</v>
      </c>
      <c r="M38" s="3">
        <f t="shared" si="0"/>
        <v>78.85209469023383</v>
      </c>
    </row>
    <row r="39" ht="12.75">
      <c r="M39" s="3"/>
    </row>
    <row r="40" spans="1:13" ht="12.75">
      <c r="A40" t="s">
        <v>110</v>
      </c>
      <c r="B40" t="s">
        <v>95</v>
      </c>
      <c r="D40">
        <v>0.0398</v>
      </c>
      <c r="E40">
        <v>46.2103</v>
      </c>
      <c r="F40">
        <v>0.4466</v>
      </c>
      <c r="G40">
        <v>33.8177</v>
      </c>
      <c r="H40">
        <v>17.4424</v>
      </c>
      <c r="I40">
        <v>1.4748</v>
      </c>
      <c r="J40">
        <v>0.0355</v>
      </c>
      <c r="K40">
        <v>0.0352</v>
      </c>
      <c r="L40">
        <v>99.5023</v>
      </c>
      <c r="M40" s="3">
        <f t="shared" si="0"/>
        <v>86.7334017318218</v>
      </c>
    </row>
    <row r="41" spans="2:13" ht="12.75">
      <c r="B41" t="s">
        <v>95</v>
      </c>
      <c r="D41">
        <v>0.059</v>
      </c>
      <c r="E41">
        <v>46.439</v>
      </c>
      <c r="F41">
        <v>0.411</v>
      </c>
      <c r="G41">
        <v>33.6931</v>
      </c>
      <c r="H41">
        <v>17.4755</v>
      </c>
      <c r="I41">
        <v>1.5408</v>
      </c>
      <c r="J41">
        <v>0.0293</v>
      </c>
      <c r="K41">
        <v>0.04</v>
      </c>
      <c r="L41">
        <v>99.6879</v>
      </c>
      <c r="M41" s="3">
        <f t="shared" si="0"/>
        <v>86.2440083521388</v>
      </c>
    </row>
    <row r="42" spans="2:13" ht="12.75">
      <c r="B42" t="s">
        <v>95</v>
      </c>
      <c r="D42">
        <v>0.0209</v>
      </c>
      <c r="E42">
        <v>42.807</v>
      </c>
      <c r="F42">
        <v>0.2223</v>
      </c>
      <c r="G42">
        <v>30.7098</v>
      </c>
      <c r="H42">
        <v>16.175</v>
      </c>
      <c r="I42">
        <v>1.9192</v>
      </c>
      <c r="J42">
        <v>0.0351</v>
      </c>
      <c r="K42">
        <v>0.0295</v>
      </c>
      <c r="L42">
        <v>91.9399</v>
      </c>
      <c r="M42" s="3">
        <f t="shared" si="0"/>
        <v>82.32853200985866</v>
      </c>
    </row>
    <row r="43" spans="2:13" ht="12.75">
      <c r="B43" t="s">
        <v>95</v>
      </c>
      <c r="D43">
        <v>0.0505</v>
      </c>
      <c r="E43">
        <v>46.1861</v>
      </c>
      <c r="F43">
        <v>0.4335</v>
      </c>
      <c r="G43">
        <v>33.6566</v>
      </c>
      <c r="H43">
        <v>17.2662</v>
      </c>
      <c r="I43">
        <v>1.6051</v>
      </c>
      <c r="J43">
        <v>0.0391</v>
      </c>
      <c r="K43">
        <v>0.0547</v>
      </c>
      <c r="L43">
        <v>99.3091</v>
      </c>
      <c r="M43" s="3">
        <f t="shared" si="0"/>
        <v>85.60389049523047</v>
      </c>
    </row>
    <row r="44" spans="2:13" ht="12.75">
      <c r="B44" t="s">
        <v>95</v>
      </c>
      <c r="D44">
        <v>0.0705</v>
      </c>
      <c r="E44">
        <v>45.5265</v>
      </c>
      <c r="F44">
        <v>0.4815</v>
      </c>
      <c r="G44">
        <v>33.0684</v>
      </c>
      <c r="H44">
        <v>16.9866</v>
      </c>
      <c r="I44">
        <v>1.6483</v>
      </c>
      <c r="J44">
        <v>0.0641</v>
      </c>
      <c r="K44">
        <v>0.0526</v>
      </c>
      <c r="L44">
        <v>97.9029</v>
      </c>
      <c r="M44" s="3">
        <f t="shared" si="0"/>
        <v>85.06728776929381</v>
      </c>
    </row>
    <row r="45" spans="2:13" ht="12.75">
      <c r="B45" t="s">
        <v>95</v>
      </c>
      <c r="D45">
        <v>0.0549</v>
      </c>
      <c r="E45">
        <v>46.1112</v>
      </c>
      <c r="F45">
        <v>0.4626</v>
      </c>
      <c r="G45">
        <v>33.7645</v>
      </c>
      <c r="H45">
        <v>17.6725</v>
      </c>
      <c r="I45">
        <v>1.3732</v>
      </c>
      <c r="J45">
        <v>0.0328</v>
      </c>
      <c r="K45">
        <v>0.0292</v>
      </c>
      <c r="L45">
        <v>99.5009</v>
      </c>
      <c r="M45" s="3">
        <f t="shared" si="0"/>
        <v>87.675722490139</v>
      </c>
    </row>
    <row r="46" ht="12.75">
      <c r="M46" s="3"/>
    </row>
    <row r="47" spans="1:13" ht="12.75">
      <c r="A47" t="s">
        <v>111</v>
      </c>
      <c r="B47" t="s">
        <v>94</v>
      </c>
      <c r="C47" t="s">
        <v>28</v>
      </c>
      <c r="D47">
        <v>0.0391</v>
      </c>
      <c r="E47">
        <v>47.1733</v>
      </c>
      <c r="F47">
        <v>0.3911</v>
      </c>
      <c r="G47">
        <v>33.3522</v>
      </c>
      <c r="H47">
        <v>16.766</v>
      </c>
      <c r="I47">
        <v>1.7622</v>
      </c>
      <c r="J47">
        <v>0.0429</v>
      </c>
      <c r="K47">
        <v>0.0257</v>
      </c>
      <c r="L47">
        <v>99.5526</v>
      </c>
      <c r="M47" s="3">
        <f>100*((H47/56.08)/((H47/56.08)+(I47/31)))</f>
        <v>84.02377291465149</v>
      </c>
    </row>
    <row r="48" spans="2:13" ht="12.75">
      <c r="B48" t="s">
        <v>94</v>
      </c>
      <c r="D48">
        <v>0.0377</v>
      </c>
      <c r="E48">
        <v>47.9089</v>
      </c>
      <c r="F48">
        <v>0.4151</v>
      </c>
      <c r="G48">
        <v>32.7733</v>
      </c>
      <c r="H48">
        <v>16.2313</v>
      </c>
      <c r="I48">
        <v>2.2373</v>
      </c>
      <c r="J48">
        <v>0.088</v>
      </c>
      <c r="K48">
        <v>0.0437</v>
      </c>
      <c r="L48">
        <v>99.7353</v>
      </c>
      <c r="M48" s="3">
        <f>100*((H48/56.08)/((H48/56.08)+(I48/31)))</f>
        <v>80.04133265333635</v>
      </c>
    </row>
    <row r="49" spans="2:13" ht="12.75">
      <c r="B49" t="s">
        <v>94</v>
      </c>
      <c r="D49">
        <v>0.0281</v>
      </c>
      <c r="E49">
        <v>47.0674</v>
      </c>
      <c r="F49">
        <v>0.4297</v>
      </c>
      <c r="G49">
        <v>33.51</v>
      </c>
      <c r="H49">
        <v>16.676</v>
      </c>
      <c r="I49">
        <v>1.8458</v>
      </c>
      <c r="J49">
        <v>0.0363</v>
      </c>
      <c r="K49">
        <v>0.034</v>
      </c>
      <c r="L49">
        <v>99.6273</v>
      </c>
      <c r="M49" s="3">
        <f>100*((H49/56.08)/((H49/56.08)+(I49/31)))</f>
        <v>83.31704671456114</v>
      </c>
    </row>
    <row r="50" spans="2:13" ht="12.75">
      <c r="B50" t="s">
        <v>94</v>
      </c>
      <c r="D50">
        <v>0.0282</v>
      </c>
      <c r="E50">
        <v>47.0513</v>
      </c>
      <c r="F50">
        <v>0.4491</v>
      </c>
      <c r="G50">
        <v>33.2837</v>
      </c>
      <c r="H50">
        <v>16.6711</v>
      </c>
      <c r="I50">
        <v>1.8879</v>
      </c>
      <c r="J50">
        <v>0.0278</v>
      </c>
      <c r="K50">
        <v>0.0308</v>
      </c>
      <c r="L50">
        <v>99.43</v>
      </c>
      <c r="M50" s="3">
        <f>100*((H50/56.08)/((H50/56.08)+(I50/31)))</f>
        <v>82.997068858428</v>
      </c>
    </row>
  </sheetData>
  <printOptions/>
  <pageMargins left="0.7480314960629921" right="0.7480314960629921" top="0.984251968503937" bottom="0.984251968503937" header="0.5118110236220472" footer="0.5118110236220472"/>
  <pageSetup fitToHeight="2" fitToWidth="1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Holness</dc:creator>
  <cp:keywords/>
  <dc:description/>
  <cp:lastModifiedBy>Lori Snyder</cp:lastModifiedBy>
  <cp:lastPrinted>2008-07-24T11:22:19Z</cp:lastPrinted>
  <dcterms:created xsi:type="dcterms:W3CDTF">2007-12-11T12:08:52Z</dcterms:created>
  <cp:category/>
  <cp:version/>
  <cp:contentType/>
  <cp:contentStatus/>
</cp:coreProperties>
</file>