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100" windowWidth="20320" windowHeight="12140" tabRatio="500" activeTab="3"/>
  </bookViews>
  <sheets>
    <sheet name="Profile P" sheetId="1" r:id="rId1"/>
    <sheet name="Profile J" sheetId="2" r:id="rId2"/>
    <sheet name="Profile D" sheetId="3" r:id="rId3"/>
    <sheet name="Profiles b &amp; d" sheetId="4" r:id="rId4"/>
  </sheets>
  <definedNames/>
  <calcPr fullCalcOnLoad="1"/>
</workbook>
</file>

<file path=xl/sharedStrings.xml><?xml version="1.0" encoding="utf-8"?>
<sst xmlns="http://schemas.openxmlformats.org/spreadsheetml/2006/main" count="157" uniqueCount="96">
  <si>
    <t>Eastern Layered Series, Rum</t>
  </si>
  <si>
    <t>R12-J12</t>
  </si>
  <si>
    <t>R12-J13</t>
  </si>
  <si>
    <t>R12-J14</t>
  </si>
  <si>
    <t>R12-J15</t>
  </si>
  <si>
    <t>R12-J16</t>
  </si>
  <si>
    <t>R12-J17</t>
  </si>
  <si>
    <t>R12-J28</t>
  </si>
  <si>
    <t>R12-J18</t>
  </si>
  <si>
    <t>R12-J41</t>
  </si>
  <si>
    <t>Y7B</t>
  </si>
  <si>
    <t>top of SP III</t>
  </si>
  <si>
    <t>X5</t>
  </si>
  <si>
    <t>X31</t>
  </si>
  <si>
    <t>Sample</t>
  </si>
  <si>
    <t xml:space="preserve">R12-P7 </t>
  </si>
  <si>
    <t>peridoite</t>
  </si>
  <si>
    <t>peridotite</t>
  </si>
  <si>
    <t>D8</t>
  </si>
  <si>
    <t>undifferentiated</t>
  </si>
  <si>
    <t>X28</t>
  </si>
  <si>
    <t>olivine in peridotite</t>
  </si>
  <si>
    <t>olivine in troctolite</t>
  </si>
  <si>
    <t>slump below SP IV</t>
  </si>
  <si>
    <t>R12-J33</t>
  </si>
  <si>
    <t>Fo (mol. %)</t>
  </si>
  <si>
    <t>R12-P2</t>
  </si>
  <si>
    <t>R12-P1</t>
  </si>
  <si>
    <t>MgO</t>
  </si>
  <si>
    <t>SiO2</t>
  </si>
  <si>
    <t>FeO</t>
  </si>
  <si>
    <t>Al2O3</t>
  </si>
  <si>
    <t>CaO</t>
  </si>
  <si>
    <t>NiO</t>
  </si>
  <si>
    <t>Total</t>
  </si>
  <si>
    <t>Comment</t>
  </si>
  <si>
    <t>R12-D3</t>
  </si>
  <si>
    <t>R12-D11</t>
  </si>
  <si>
    <t>R12-D14</t>
  </si>
  <si>
    <t>R12-D10</t>
  </si>
  <si>
    <t>R12-D2</t>
  </si>
  <si>
    <t>R12-D4</t>
  </si>
  <si>
    <t>R12-D12</t>
  </si>
  <si>
    <t>R12-D1</t>
  </si>
  <si>
    <t>R12-D13</t>
  </si>
  <si>
    <t>R12-D15</t>
  </si>
  <si>
    <t>R12-D9</t>
  </si>
  <si>
    <t>R12-D8</t>
  </si>
  <si>
    <t>Fo (mol%)</t>
  </si>
  <si>
    <t>R12-D5</t>
  </si>
  <si>
    <t>R12-D16</t>
  </si>
  <si>
    <t xml:space="preserve">R12-D7 </t>
  </si>
  <si>
    <t>R12-D6</t>
  </si>
  <si>
    <t>Eastern Layered Series, Rum.</t>
  </si>
  <si>
    <t>Unit 12 Allivalite Olivine compositions</t>
  </si>
  <si>
    <t>Profile D (top of log at GR 39696,96317). Stratigraphic heights measured from the base of the allivalite.</t>
  </si>
  <si>
    <t>Profile P (base of log at GR 39496, 95356). Stratigraphic heights measured from the base of the allivalite.</t>
  </si>
  <si>
    <t>R12-P14</t>
  </si>
  <si>
    <t>R12-P12</t>
  </si>
  <si>
    <t xml:space="preserve">R12-P13 </t>
  </si>
  <si>
    <t>R12-P16</t>
  </si>
  <si>
    <t xml:space="preserve">R12-P6 </t>
  </si>
  <si>
    <t>TiO2</t>
  </si>
  <si>
    <t>MnO</t>
  </si>
  <si>
    <t>Profile J (top of log at GR 39231, 95888). Stratigraphic heights measured from the base of the allivalite.</t>
  </si>
  <si>
    <t>Strat height (m)</t>
  </si>
  <si>
    <t>R12-P4</t>
  </si>
  <si>
    <t>R12-P3</t>
  </si>
  <si>
    <t>R12-P5</t>
  </si>
  <si>
    <t>R12-P8</t>
  </si>
  <si>
    <t>R12-P11</t>
  </si>
  <si>
    <t>R12-P10</t>
  </si>
  <si>
    <t>R12-P9</t>
  </si>
  <si>
    <t>Ni ppm</t>
  </si>
  <si>
    <t>Y23</t>
  </si>
  <si>
    <t>D8 - ol in slump</t>
  </si>
  <si>
    <t>X5 - olivine</t>
  </si>
  <si>
    <t>X31 - olivine</t>
  </si>
  <si>
    <t>Profiles b and d. Stratigraphic heights measured from the base of the allivalite.</t>
  </si>
  <si>
    <t>troctolite</t>
  </si>
  <si>
    <t>R12-J1</t>
  </si>
  <si>
    <t>R12-J2</t>
  </si>
  <si>
    <t>R12-J3</t>
  </si>
  <si>
    <t>R12-J4</t>
  </si>
  <si>
    <t>R12-J5</t>
  </si>
  <si>
    <t>R12-J6</t>
  </si>
  <si>
    <t>R12-J7</t>
  </si>
  <si>
    <t>R12-J8</t>
  </si>
  <si>
    <t>R12-J9</t>
  </si>
  <si>
    <t>R12-J10</t>
  </si>
  <si>
    <t>R12-J11</t>
  </si>
  <si>
    <t>The Unit 12 allivalite, Eastern Layered Intrusion, Isle of Rum: a textural and geochemical study of an open-system magma chamber</t>
  </si>
  <si>
    <t>M. B. Holness &amp; B. Winpenny</t>
  </si>
  <si>
    <t xml:space="preserve">Geological Magazine </t>
  </si>
  <si>
    <t>Normalized height (m)</t>
  </si>
  <si>
    <t>Geological Magazine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</si>
</sst>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"/>
    <numFmt numFmtId="173" formatCode="0.000000"/>
    <numFmt numFmtId="174" formatCode="0.0000"/>
    <numFmt numFmtId="175" formatCode="0.000"/>
    <numFmt numFmtId="176" formatCode="0.0"/>
    <numFmt numFmtId="177" formatCode="0.0000000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color indexed="16"/>
      <name val="Verdana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6"/>
      <name val="Verdana"/>
      <family val="0"/>
    </font>
    <font>
      <b/>
      <sz val="12"/>
      <name val="Verdana"/>
      <family val="0"/>
    </font>
    <font>
      <b/>
      <sz val="12"/>
      <color indexed="1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2" fontId="9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9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"/>
  <sheetViews>
    <sheetView workbookViewId="0" topLeftCell="A1">
      <selection activeCell="C13" sqref="C13"/>
    </sheetView>
  </sheetViews>
  <sheetFormatPr defaultColWidth="11.00390625" defaultRowHeight="12.75"/>
  <cols>
    <col min="2" max="2" width="13.375" style="0" customWidth="1"/>
    <col min="3" max="3" width="19.00390625" style="0" customWidth="1"/>
    <col min="4" max="10" width="9.375" style="0" customWidth="1"/>
  </cols>
  <sheetData>
    <row r="1" s="18" customFormat="1" ht="15.75">
      <c r="A1" s="18" t="s">
        <v>95</v>
      </c>
    </row>
    <row r="2" s="18" customFormat="1" ht="15.75">
      <c r="A2" s="18" t="s">
        <v>91</v>
      </c>
    </row>
    <row r="3" s="18" customFormat="1" ht="15.75">
      <c r="A3" s="18" t="s">
        <v>92</v>
      </c>
    </row>
    <row r="4" s="18" customFormat="1" ht="15.75"/>
    <row r="5" s="19" customFormat="1" ht="15.75">
      <c r="A5" s="19" t="s">
        <v>0</v>
      </c>
    </row>
    <row r="6" s="19" customFormat="1" ht="15.75">
      <c r="A6" s="19" t="s">
        <v>54</v>
      </c>
    </row>
    <row r="7" s="19" customFormat="1" ht="15.75">
      <c r="A7" s="19" t="s">
        <v>56</v>
      </c>
    </row>
    <row r="9" spans="1:12" s="20" customFormat="1" ht="12.75">
      <c r="A9" s="20" t="s">
        <v>14</v>
      </c>
      <c r="B9" s="20" t="s">
        <v>65</v>
      </c>
      <c r="C9" s="20" t="s">
        <v>94</v>
      </c>
      <c r="D9" s="20" t="s">
        <v>28</v>
      </c>
      <c r="E9" s="20" t="s">
        <v>29</v>
      </c>
      <c r="F9" s="20" t="s">
        <v>30</v>
      </c>
      <c r="G9" s="20" t="s">
        <v>31</v>
      </c>
      <c r="H9" s="20" t="s">
        <v>32</v>
      </c>
      <c r="I9" s="20" t="s">
        <v>33</v>
      </c>
      <c r="J9" s="20" t="s">
        <v>34</v>
      </c>
      <c r="K9" s="20" t="s">
        <v>48</v>
      </c>
      <c r="L9" s="20" t="s">
        <v>73</v>
      </c>
    </row>
    <row r="10" spans="1:12" ht="12.75">
      <c r="A10" t="s">
        <v>27</v>
      </c>
      <c r="B10">
        <v>0</v>
      </c>
      <c r="C10">
        <v>0</v>
      </c>
      <c r="D10">
        <v>43.9596</v>
      </c>
      <c r="E10">
        <v>39.7148</v>
      </c>
      <c r="F10">
        <v>15.6267</v>
      </c>
      <c r="G10">
        <v>0.0179</v>
      </c>
      <c r="H10">
        <v>0.1097</v>
      </c>
      <c r="I10">
        <v>0.2574</v>
      </c>
      <c r="J10">
        <v>99.6887</v>
      </c>
      <c r="K10" s="5">
        <f aca="true" t="shared" si="0" ref="K10:K15">100*((D10/40.32)/((D10/40.32)+(F10/71.85)))</f>
        <v>83.36920680288122</v>
      </c>
      <c r="L10" s="6">
        <f aca="true" t="shared" si="1" ref="L10:L15">I10*7859</f>
        <v>2022.9066</v>
      </c>
    </row>
    <row r="11" spans="4:12" ht="12.75">
      <c r="D11">
        <v>43.9974</v>
      </c>
      <c r="E11">
        <v>40.2457</v>
      </c>
      <c r="F11">
        <v>15.9401</v>
      </c>
      <c r="G11">
        <v>0.0152</v>
      </c>
      <c r="H11">
        <v>0.111</v>
      </c>
      <c r="I11">
        <v>0.2875</v>
      </c>
      <c r="J11">
        <v>100.5969</v>
      </c>
      <c r="K11" s="5">
        <f t="shared" si="0"/>
        <v>83.10413557066924</v>
      </c>
      <c r="L11" s="6">
        <f t="shared" si="1"/>
        <v>2259.4624999999996</v>
      </c>
    </row>
    <row r="12" spans="4:12" ht="12.75">
      <c r="D12">
        <v>43.9305</v>
      </c>
      <c r="E12">
        <v>40.0646</v>
      </c>
      <c r="F12">
        <v>15.8237</v>
      </c>
      <c r="G12">
        <v>0.0203</v>
      </c>
      <c r="H12">
        <v>0.1254</v>
      </c>
      <c r="I12">
        <v>0.2803</v>
      </c>
      <c r="J12">
        <v>100.2459</v>
      </c>
      <c r="K12" s="5">
        <f t="shared" si="0"/>
        <v>83.18552193019596</v>
      </c>
      <c r="L12" s="6">
        <f t="shared" si="1"/>
        <v>2202.8777</v>
      </c>
    </row>
    <row r="13" spans="4:12" ht="12.75">
      <c r="D13">
        <v>43.7618</v>
      </c>
      <c r="E13">
        <v>39.9255</v>
      </c>
      <c r="F13">
        <v>15.7479</v>
      </c>
      <c r="G13">
        <v>0.0234</v>
      </c>
      <c r="H13">
        <v>0.104</v>
      </c>
      <c r="I13">
        <v>0.2906</v>
      </c>
      <c r="J13">
        <v>99.856</v>
      </c>
      <c r="K13" s="5">
        <f t="shared" si="0"/>
        <v>83.19886491864683</v>
      </c>
      <c r="L13" s="6">
        <f t="shared" si="1"/>
        <v>2283.8254</v>
      </c>
    </row>
    <row r="14" spans="4:12" ht="12.75">
      <c r="D14">
        <v>44.3265</v>
      </c>
      <c r="E14">
        <v>39.8851</v>
      </c>
      <c r="F14">
        <v>15.8212</v>
      </c>
      <c r="G14">
        <v>0.0189</v>
      </c>
      <c r="H14">
        <v>0.0919</v>
      </c>
      <c r="I14">
        <v>0.3045</v>
      </c>
      <c r="J14">
        <v>100.448</v>
      </c>
      <c r="K14" s="5">
        <f t="shared" si="0"/>
        <v>83.31286433993075</v>
      </c>
      <c r="L14" s="6">
        <f t="shared" si="1"/>
        <v>2393.0655</v>
      </c>
    </row>
    <row r="15" spans="4:12" ht="12.75">
      <c r="D15">
        <v>43.9908</v>
      </c>
      <c r="E15">
        <v>40.0444</v>
      </c>
      <c r="F15">
        <v>15.7806</v>
      </c>
      <c r="G15">
        <v>0.0149</v>
      </c>
      <c r="H15">
        <v>0.1224</v>
      </c>
      <c r="I15">
        <v>0.3105</v>
      </c>
      <c r="J15">
        <v>100.2637</v>
      </c>
      <c r="K15" s="5">
        <f t="shared" si="0"/>
        <v>83.24277977961987</v>
      </c>
      <c r="L15" s="6">
        <f t="shared" si="1"/>
        <v>2440.2195</v>
      </c>
    </row>
    <row r="17" spans="1:12" ht="12.75">
      <c r="A17" t="s">
        <v>26</v>
      </c>
      <c r="B17">
        <v>1.05</v>
      </c>
      <c r="C17">
        <v>0.87</v>
      </c>
      <c r="D17">
        <v>44.2495</v>
      </c>
      <c r="E17">
        <v>39.4908</v>
      </c>
      <c r="F17">
        <v>15.5836</v>
      </c>
      <c r="G17">
        <v>0.0214</v>
      </c>
      <c r="H17">
        <v>0.0847</v>
      </c>
      <c r="I17">
        <v>0.232</v>
      </c>
      <c r="J17">
        <v>99.6623</v>
      </c>
      <c r="K17" s="5">
        <f aca="true" t="shared" si="2" ref="K17:K22">100*((D17/40.32)/((D17/40.32)+(F17/71.85)))</f>
        <v>83.4982326916731</v>
      </c>
      <c r="L17" s="6">
        <f aca="true" t="shared" si="3" ref="L17:L22">I17*7859</f>
        <v>1823.288</v>
      </c>
    </row>
    <row r="18" spans="4:12" ht="12.75">
      <c r="D18">
        <v>44.3227</v>
      </c>
      <c r="E18">
        <v>39.9682</v>
      </c>
      <c r="F18">
        <v>15.1258</v>
      </c>
      <c r="G18">
        <v>0.0107</v>
      </c>
      <c r="H18">
        <v>0.0616</v>
      </c>
      <c r="I18">
        <v>0.2284</v>
      </c>
      <c r="J18">
        <v>99.7174</v>
      </c>
      <c r="K18" s="5">
        <f t="shared" si="2"/>
        <v>83.92729038883817</v>
      </c>
      <c r="L18" s="6">
        <f t="shared" si="3"/>
        <v>1794.9956</v>
      </c>
    </row>
    <row r="19" spans="4:12" ht="12.75">
      <c r="D19">
        <v>44.4138</v>
      </c>
      <c r="E19">
        <v>39.9919</v>
      </c>
      <c r="F19">
        <v>15.7152</v>
      </c>
      <c r="G19">
        <v>0.0203</v>
      </c>
      <c r="H19">
        <v>0.0693</v>
      </c>
      <c r="I19">
        <v>0.2321</v>
      </c>
      <c r="J19">
        <v>100.4435</v>
      </c>
      <c r="K19" s="5">
        <f t="shared" si="2"/>
        <v>83.43332723115992</v>
      </c>
      <c r="L19" s="6">
        <f t="shared" si="3"/>
        <v>1824.0739</v>
      </c>
    </row>
    <row r="20" spans="4:12" ht="12.75">
      <c r="D20">
        <v>44.1372</v>
      </c>
      <c r="E20">
        <v>40.1828</v>
      </c>
      <c r="F20">
        <v>15.7687</v>
      </c>
      <c r="G20">
        <v>0.0201</v>
      </c>
      <c r="H20">
        <v>0.0592</v>
      </c>
      <c r="I20">
        <v>0.2423</v>
      </c>
      <c r="J20">
        <v>100.4118</v>
      </c>
      <c r="K20" s="5">
        <f t="shared" si="2"/>
        <v>83.2995709873981</v>
      </c>
      <c r="L20" s="6">
        <f t="shared" si="3"/>
        <v>1904.2357</v>
      </c>
    </row>
    <row r="21" spans="4:12" ht="12.75">
      <c r="D21">
        <v>44.5776</v>
      </c>
      <c r="E21">
        <v>40.0191</v>
      </c>
      <c r="F21">
        <v>15.3794</v>
      </c>
      <c r="G21">
        <v>0.0177</v>
      </c>
      <c r="H21">
        <v>0.0685</v>
      </c>
      <c r="I21">
        <v>0.2291</v>
      </c>
      <c r="J21">
        <v>100.295</v>
      </c>
      <c r="K21" s="5">
        <f t="shared" si="2"/>
        <v>83.7798132986086</v>
      </c>
      <c r="L21" s="6">
        <f t="shared" si="3"/>
        <v>1800.4969</v>
      </c>
    </row>
    <row r="22" spans="4:12" ht="12.75">
      <c r="D22">
        <v>44.3928</v>
      </c>
      <c r="E22">
        <v>39.9021</v>
      </c>
      <c r="F22">
        <v>15.5244</v>
      </c>
      <c r="G22">
        <v>0.0156</v>
      </c>
      <c r="H22">
        <v>0.0607</v>
      </c>
      <c r="I22">
        <v>0.2404</v>
      </c>
      <c r="J22">
        <v>100.1386</v>
      </c>
      <c r="K22" s="5">
        <f t="shared" si="2"/>
        <v>83.59499670707874</v>
      </c>
      <c r="L22" s="6">
        <f t="shared" si="3"/>
        <v>1889.3036</v>
      </c>
    </row>
    <row r="24" spans="1:12" ht="12.75">
      <c r="A24" t="s">
        <v>67</v>
      </c>
      <c r="B24">
        <v>1.95</v>
      </c>
      <c r="C24">
        <v>1.6146</v>
      </c>
      <c r="D24">
        <v>44.4944</v>
      </c>
      <c r="E24">
        <v>40.078</v>
      </c>
      <c r="F24">
        <v>15.2144</v>
      </c>
      <c r="G24">
        <v>0.0172</v>
      </c>
      <c r="H24">
        <v>0.0775</v>
      </c>
      <c r="I24">
        <v>0.2265</v>
      </c>
      <c r="J24">
        <v>100.108</v>
      </c>
      <c r="K24" s="5">
        <f aca="true" t="shared" si="4" ref="K24:K29">100*((D24/40.32)/((D24/40.32)+(F24/71.85)))</f>
        <v>83.90064347939199</v>
      </c>
      <c r="L24" s="6">
        <f aca="true" t="shared" si="5" ref="L24:L29">I24*7859</f>
        <v>1780.0635</v>
      </c>
    </row>
    <row r="25" spans="4:12" ht="12.75">
      <c r="D25">
        <v>44.3326</v>
      </c>
      <c r="E25">
        <v>40.0713</v>
      </c>
      <c r="F25">
        <v>15.4832</v>
      </c>
      <c r="G25">
        <v>0.0181</v>
      </c>
      <c r="H25">
        <v>0.0685</v>
      </c>
      <c r="I25">
        <v>0.2361</v>
      </c>
      <c r="J25">
        <v>100.2104</v>
      </c>
      <c r="K25" s="5">
        <f t="shared" si="4"/>
        <v>83.61282254695958</v>
      </c>
      <c r="L25" s="6">
        <f t="shared" si="5"/>
        <v>1855.5099</v>
      </c>
    </row>
    <row r="26" spans="4:12" ht="12.75">
      <c r="D26">
        <v>44.2771</v>
      </c>
      <c r="E26">
        <v>39.9751</v>
      </c>
      <c r="F26">
        <v>15.1648</v>
      </c>
      <c r="G26">
        <v>0.0096</v>
      </c>
      <c r="H26">
        <v>0.0655</v>
      </c>
      <c r="I26">
        <v>0.1967</v>
      </c>
      <c r="J26">
        <v>99.6888</v>
      </c>
      <c r="K26" s="5">
        <f t="shared" si="4"/>
        <v>83.8786096807322</v>
      </c>
      <c r="L26" s="6">
        <f t="shared" si="5"/>
        <v>1545.8653000000002</v>
      </c>
    </row>
    <row r="27" spans="4:12" ht="12.75">
      <c r="D27">
        <v>44.4863</v>
      </c>
      <c r="E27">
        <v>40.0431</v>
      </c>
      <c r="F27">
        <v>14.9955</v>
      </c>
      <c r="G27">
        <v>0.0196</v>
      </c>
      <c r="H27">
        <v>0.0754</v>
      </c>
      <c r="I27">
        <v>0.2133</v>
      </c>
      <c r="J27">
        <v>99.8355</v>
      </c>
      <c r="K27" s="5">
        <f t="shared" si="4"/>
        <v>84.0930005874846</v>
      </c>
      <c r="L27" s="6">
        <f t="shared" si="5"/>
        <v>1676.3247</v>
      </c>
    </row>
    <row r="28" spans="4:12" ht="12.75">
      <c r="D28">
        <v>44.7199</v>
      </c>
      <c r="E28">
        <v>40.066</v>
      </c>
      <c r="F28">
        <v>14.8906</v>
      </c>
      <c r="G28">
        <v>0.0229</v>
      </c>
      <c r="H28">
        <v>0.0654</v>
      </c>
      <c r="I28">
        <v>0.2264</v>
      </c>
      <c r="J28">
        <v>99.9912</v>
      </c>
      <c r="K28" s="5">
        <f t="shared" si="4"/>
        <v>84.2562785298446</v>
      </c>
      <c r="L28" s="6">
        <f t="shared" si="5"/>
        <v>1779.2776</v>
      </c>
    </row>
    <row r="29" spans="4:12" ht="12.75">
      <c r="D29">
        <v>44.6066</v>
      </c>
      <c r="E29">
        <v>39.6986</v>
      </c>
      <c r="F29">
        <v>15.0801</v>
      </c>
      <c r="G29">
        <v>0.0202</v>
      </c>
      <c r="H29">
        <v>0.0672</v>
      </c>
      <c r="I29">
        <v>0.2144</v>
      </c>
      <c r="J29">
        <v>99.6907</v>
      </c>
      <c r="K29" s="5">
        <f t="shared" si="4"/>
        <v>84.0538309800345</v>
      </c>
      <c r="L29" s="6">
        <f t="shared" si="5"/>
        <v>1684.9696000000001</v>
      </c>
    </row>
    <row r="31" spans="1:12" ht="12.75">
      <c r="A31" t="s">
        <v>66</v>
      </c>
      <c r="B31">
        <v>3.15</v>
      </c>
      <c r="C31">
        <v>2.608</v>
      </c>
      <c r="D31">
        <v>45.6476</v>
      </c>
      <c r="E31">
        <v>39.8525</v>
      </c>
      <c r="F31">
        <v>13.8737</v>
      </c>
      <c r="G31">
        <v>0.0184</v>
      </c>
      <c r="H31">
        <v>0.1375</v>
      </c>
      <c r="I31">
        <v>0.2271</v>
      </c>
      <c r="J31">
        <v>99.7647</v>
      </c>
      <c r="K31" s="5">
        <f aca="true" t="shared" si="6" ref="K31:K36">100*((D31/40.32)/((D31/40.32)+(F31/71.85)))</f>
        <v>85.42945669814047</v>
      </c>
      <c r="L31" s="6">
        <f aca="true" t="shared" si="7" ref="L31:L36">I31*7859</f>
        <v>1784.7789</v>
      </c>
    </row>
    <row r="32" spans="4:12" ht="12.75">
      <c r="D32">
        <v>45.5951</v>
      </c>
      <c r="E32">
        <v>40.1616</v>
      </c>
      <c r="F32">
        <v>13.6932</v>
      </c>
      <c r="G32">
        <v>0.0163</v>
      </c>
      <c r="H32">
        <v>0.1131</v>
      </c>
      <c r="I32">
        <v>0.251</v>
      </c>
      <c r="J32">
        <v>99.8305</v>
      </c>
      <c r="K32" s="5">
        <f t="shared" si="6"/>
        <v>85.57751201090991</v>
      </c>
      <c r="L32" s="6">
        <f t="shared" si="7"/>
        <v>1972.609</v>
      </c>
    </row>
    <row r="33" spans="4:12" ht="12.75">
      <c r="D33">
        <v>45.5512</v>
      </c>
      <c r="E33">
        <v>40.3404</v>
      </c>
      <c r="F33">
        <v>14.1013</v>
      </c>
      <c r="G33">
        <v>0.0244</v>
      </c>
      <c r="H33">
        <v>0.1258</v>
      </c>
      <c r="I33">
        <v>0.2479</v>
      </c>
      <c r="J33">
        <v>100.391</v>
      </c>
      <c r="K33" s="5">
        <f t="shared" si="6"/>
        <v>85.19910106448252</v>
      </c>
      <c r="L33" s="6">
        <f t="shared" si="7"/>
        <v>1948.2461</v>
      </c>
    </row>
    <row r="34" spans="4:12" ht="12.75">
      <c r="D34">
        <v>45.5241</v>
      </c>
      <c r="E34">
        <v>39.9333</v>
      </c>
      <c r="F34">
        <v>13.9053</v>
      </c>
      <c r="G34">
        <v>0.0246</v>
      </c>
      <c r="H34">
        <v>0.1203</v>
      </c>
      <c r="I34">
        <v>0.2303</v>
      </c>
      <c r="J34">
        <v>99.7397</v>
      </c>
      <c r="K34" s="5">
        <f t="shared" si="6"/>
        <v>85.36730511158545</v>
      </c>
      <c r="L34" s="6">
        <f t="shared" si="7"/>
        <v>1809.9277</v>
      </c>
    </row>
    <row r="35" spans="4:12" ht="12.75">
      <c r="D35">
        <v>45.545</v>
      </c>
      <c r="E35">
        <v>40.1808</v>
      </c>
      <c r="F35">
        <v>14.0187</v>
      </c>
      <c r="G35">
        <v>0.0234</v>
      </c>
      <c r="H35">
        <v>0.1079</v>
      </c>
      <c r="I35">
        <v>0.2071</v>
      </c>
      <c r="J35">
        <v>100.0879</v>
      </c>
      <c r="K35" s="5">
        <f t="shared" si="6"/>
        <v>85.27132156842946</v>
      </c>
      <c r="L35" s="6">
        <f t="shared" si="7"/>
        <v>1627.5989</v>
      </c>
    </row>
    <row r="36" spans="4:12" ht="12.75">
      <c r="D36">
        <v>45.4753</v>
      </c>
      <c r="E36">
        <v>39.7974</v>
      </c>
      <c r="F36">
        <v>13.6805</v>
      </c>
      <c r="G36">
        <v>0.025</v>
      </c>
      <c r="H36">
        <v>0.1267</v>
      </c>
      <c r="I36">
        <v>0.2389</v>
      </c>
      <c r="J36">
        <v>99.3455</v>
      </c>
      <c r="K36" s="5">
        <f t="shared" si="6"/>
        <v>85.5564797202902</v>
      </c>
      <c r="L36" s="6">
        <f t="shared" si="7"/>
        <v>1877.5151</v>
      </c>
    </row>
    <row r="38" spans="1:12" ht="12.75">
      <c r="A38" t="s">
        <v>68</v>
      </c>
      <c r="B38">
        <v>5.75</v>
      </c>
      <c r="C38">
        <v>4.62</v>
      </c>
      <c r="D38">
        <v>44.4427</v>
      </c>
      <c r="E38">
        <v>39.9663</v>
      </c>
      <c r="F38">
        <v>14.8321</v>
      </c>
      <c r="G38">
        <v>0.0194</v>
      </c>
      <c r="H38">
        <v>0.1168</v>
      </c>
      <c r="I38">
        <v>0.2368</v>
      </c>
      <c r="J38">
        <v>99.6147</v>
      </c>
      <c r="K38" s="5">
        <f aca="true" t="shared" si="8" ref="K38:K44">100*((D38/40.32)/((D38/40.32)+(F38/71.85)))</f>
        <v>84.2259908271811</v>
      </c>
      <c r="L38" s="6">
        <f aca="true" t="shared" si="9" ref="L38:L44">I38*7859</f>
        <v>1861.0112000000001</v>
      </c>
    </row>
    <row r="39" spans="4:12" ht="12.75">
      <c r="D39">
        <v>44.7966</v>
      </c>
      <c r="E39">
        <v>39.975</v>
      </c>
      <c r="F39">
        <v>14.9688</v>
      </c>
      <c r="G39">
        <v>0.0262</v>
      </c>
      <c r="H39">
        <v>0.0895</v>
      </c>
      <c r="I39">
        <v>0.2594</v>
      </c>
      <c r="J39">
        <v>100.1177</v>
      </c>
      <c r="K39" s="5">
        <f t="shared" si="8"/>
        <v>84.2094727334508</v>
      </c>
      <c r="L39" s="6">
        <f t="shared" si="9"/>
        <v>2038.6246</v>
      </c>
    </row>
    <row r="40" spans="4:12" ht="12.75">
      <c r="D40">
        <v>44.4519</v>
      </c>
      <c r="E40">
        <v>39.7278</v>
      </c>
      <c r="F40">
        <v>15.1649</v>
      </c>
      <c r="G40">
        <v>0.0169</v>
      </c>
      <c r="H40">
        <v>0.0908</v>
      </c>
      <c r="I40">
        <v>0.2413</v>
      </c>
      <c r="J40">
        <v>99.6935</v>
      </c>
      <c r="K40" s="5">
        <f t="shared" si="8"/>
        <v>83.93172915198815</v>
      </c>
      <c r="L40" s="6">
        <f t="shared" si="9"/>
        <v>1896.3766999999998</v>
      </c>
    </row>
    <row r="41" spans="4:12" ht="12.75">
      <c r="D41">
        <v>44.7421</v>
      </c>
      <c r="E41">
        <v>39.7706</v>
      </c>
      <c r="F41">
        <v>15.3795</v>
      </c>
      <c r="G41">
        <v>0.0288</v>
      </c>
      <c r="H41">
        <v>0.0914</v>
      </c>
      <c r="I41">
        <v>0.2363</v>
      </c>
      <c r="J41">
        <v>100.2487</v>
      </c>
      <c r="K41" s="5">
        <f t="shared" si="8"/>
        <v>83.829717542316</v>
      </c>
      <c r="L41" s="6">
        <f t="shared" si="9"/>
        <v>1857.0817000000002</v>
      </c>
    </row>
    <row r="42" spans="4:12" ht="12.75">
      <c r="D42">
        <v>44.7768</v>
      </c>
      <c r="E42">
        <v>39.8947</v>
      </c>
      <c r="F42">
        <v>15.0957</v>
      </c>
      <c r="G42">
        <v>0.0253</v>
      </c>
      <c r="H42">
        <v>0.1119</v>
      </c>
      <c r="I42">
        <v>0.2792</v>
      </c>
      <c r="J42">
        <v>100.1883</v>
      </c>
      <c r="K42" s="5">
        <f t="shared" si="8"/>
        <v>84.09098184438231</v>
      </c>
      <c r="L42" s="6">
        <f t="shared" si="9"/>
        <v>2194.2328</v>
      </c>
    </row>
    <row r="43" spans="4:12" ht="12.75">
      <c r="D43">
        <v>44.7596</v>
      </c>
      <c r="E43">
        <v>39.5128</v>
      </c>
      <c r="F43">
        <v>14.9766</v>
      </c>
      <c r="G43">
        <v>0.0222</v>
      </c>
      <c r="H43">
        <v>0.1317</v>
      </c>
      <c r="I43">
        <v>0.2781</v>
      </c>
      <c r="J43">
        <v>99.6837</v>
      </c>
      <c r="K43" s="5">
        <f t="shared" si="8"/>
        <v>84.1915499981605</v>
      </c>
      <c r="L43" s="6">
        <f t="shared" si="9"/>
        <v>2185.5879</v>
      </c>
    </row>
    <row r="44" spans="4:12" ht="12.75">
      <c r="D44">
        <v>44.5015</v>
      </c>
      <c r="E44">
        <v>39.8686</v>
      </c>
      <c r="F44">
        <v>14.9512</v>
      </c>
      <c r="G44">
        <v>0.0221</v>
      </c>
      <c r="H44">
        <v>0.0837</v>
      </c>
      <c r="I44">
        <v>0.237</v>
      </c>
      <c r="J44">
        <v>99.6653</v>
      </c>
      <c r="K44" s="5">
        <f t="shared" si="8"/>
        <v>84.13709678725078</v>
      </c>
      <c r="L44" s="6">
        <f t="shared" si="9"/>
        <v>1862.5829999999999</v>
      </c>
    </row>
    <row r="45" spans="11:12" ht="12.75">
      <c r="K45" s="5"/>
      <c r="L45" s="6"/>
    </row>
    <row r="46" spans="1:12" ht="12.75">
      <c r="A46" t="s">
        <v>61</v>
      </c>
      <c r="B46">
        <v>6.7</v>
      </c>
      <c r="C46">
        <v>5.7</v>
      </c>
      <c r="D46">
        <v>43.276</v>
      </c>
      <c r="E46">
        <v>39.7282</v>
      </c>
      <c r="F46">
        <v>16.6355</v>
      </c>
      <c r="G46">
        <v>0.0195</v>
      </c>
      <c r="H46">
        <v>0.0582</v>
      </c>
      <c r="I46">
        <v>0.2437</v>
      </c>
      <c r="J46">
        <v>99.9641</v>
      </c>
      <c r="K46" s="5">
        <f aca="true" t="shared" si="10" ref="K46:K51">100*((D46/40.32)/((D46/40.32)+(F46/71.85)))</f>
        <v>82.25604855561403</v>
      </c>
      <c r="L46" s="6">
        <f aca="true" t="shared" si="11" ref="L46:L51">I46*7859</f>
        <v>1915.2383</v>
      </c>
    </row>
    <row r="47" spans="4:12" ht="12.75">
      <c r="D47">
        <v>43.4211</v>
      </c>
      <c r="E47">
        <v>39.6372</v>
      </c>
      <c r="F47">
        <v>16.5323</v>
      </c>
      <c r="G47">
        <v>0.0285</v>
      </c>
      <c r="H47">
        <v>0.0853</v>
      </c>
      <c r="I47">
        <v>0.2324</v>
      </c>
      <c r="J47">
        <v>99.9385</v>
      </c>
      <c r="K47" s="5">
        <f t="shared" si="10"/>
        <v>82.39529940707183</v>
      </c>
      <c r="L47" s="6">
        <f t="shared" si="11"/>
        <v>1826.4316</v>
      </c>
    </row>
    <row r="48" spans="4:12" ht="12.75">
      <c r="D48">
        <v>43.3387</v>
      </c>
      <c r="E48">
        <v>39.5507</v>
      </c>
      <c r="F48">
        <v>16.202</v>
      </c>
      <c r="G48">
        <v>0.0167</v>
      </c>
      <c r="H48">
        <v>0.0839</v>
      </c>
      <c r="I48">
        <v>0.2079</v>
      </c>
      <c r="J48">
        <v>99.4037</v>
      </c>
      <c r="K48" s="5">
        <f t="shared" si="10"/>
        <v>82.65891723853694</v>
      </c>
      <c r="L48" s="6">
        <f t="shared" si="11"/>
        <v>1633.8861</v>
      </c>
    </row>
    <row r="49" spans="4:12" ht="12.75">
      <c r="D49">
        <v>43.5756</v>
      </c>
      <c r="E49">
        <v>39.4891</v>
      </c>
      <c r="F49">
        <v>16.2889</v>
      </c>
      <c r="G49">
        <v>0.029</v>
      </c>
      <c r="H49">
        <v>0.067</v>
      </c>
      <c r="I49">
        <v>0.2431</v>
      </c>
      <c r="J49">
        <v>99.696</v>
      </c>
      <c r="K49" s="5">
        <f t="shared" si="10"/>
        <v>82.66038151124437</v>
      </c>
      <c r="L49" s="6">
        <f t="shared" si="11"/>
        <v>1910.5229000000002</v>
      </c>
    </row>
    <row r="50" spans="4:12" ht="12.75">
      <c r="D50">
        <v>43.3344</v>
      </c>
      <c r="E50">
        <v>39.7468</v>
      </c>
      <c r="F50">
        <v>16.7186</v>
      </c>
      <c r="G50">
        <v>0.0214</v>
      </c>
      <c r="H50">
        <v>0.1147</v>
      </c>
      <c r="I50">
        <v>0.2128</v>
      </c>
      <c r="J50">
        <v>100.1543</v>
      </c>
      <c r="K50" s="5">
        <f t="shared" si="10"/>
        <v>82.20294147480077</v>
      </c>
      <c r="L50" s="6">
        <f t="shared" si="11"/>
        <v>1672.3952</v>
      </c>
    </row>
    <row r="51" spans="4:12" ht="12.75">
      <c r="D51">
        <v>43.6671</v>
      </c>
      <c r="E51">
        <v>39.5912</v>
      </c>
      <c r="F51">
        <v>16.4446</v>
      </c>
      <c r="G51">
        <v>0.0179</v>
      </c>
      <c r="H51">
        <v>0.0635</v>
      </c>
      <c r="I51">
        <v>0.2308</v>
      </c>
      <c r="J51">
        <v>100.0151</v>
      </c>
      <c r="K51" s="5">
        <f t="shared" si="10"/>
        <v>82.55383527089506</v>
      </c>
      <c r="L51" s="6">
        <f t="shared" si="11"/>
        <v>1813.8572000000001</v>
      </c>
    </row>
    <row r="53" spans="1:12" ht="12.75">
      <c r="A53" t="s">
        <v>15</v>
      </c>
      <c r="B53">
        <v>8.15</v>
      </c>
      <c r="C53">
        <v>4.57</v>
      </c>
      <c r="D53">
        <v>44.6872</v>
      </c>
      <c r="E53">
        <v>39.7644</v>
      </c>
      <c r="F53">
        <v>15.1058</v>
      </c>
      <c r="G53">
        <v>0.0173</v>
      </c>
      <c r="H53">
        <v>0.1032</v>
      </c>
      <c r="I53">
        <v>0.2493</v>
      </c>
      <c r="J53">
        <v>99.9326</v>
      </c>
      <c r="K53" s="5">
        <f>100*((D53/40.32)/((D53/40.32)+(F53/71.85)))</f>
        <v>84.05520470780955</v>
      </c>
      <c r="L53" s="6">
        <f>I53*7859</f>
        <v>1959.2486999999999</v>
      </c>
    </row>
    <row r="54" spans="1:12" ht="12.75">
      <c r="A54" t="s">
        <v>16</v>
      </c>
      <c r="D54">
        <v>44.5095</v>
      </c>
      <c r="E54">
        <v>39.9681</v>
      </c>
      <c r="F54">
        <v>15.6457</v>
      </c>
      <c r="G54">
        <v>0.0206</v>
      </c>
      <c r="H54">
        <v>0.0848</v>
      </c>
      <c r="I54">
        <v>0.2245</v>
      </c>
      <c r="J54">
        <v>100.453</v>
      </c>
      <c r="K54" s="5">
        <f>100*((D54/40.32)/((D54/40.32)+(F54/71.85)))</f>
        <v>83.52414147115391</v>
      </c>
      <c r="L54" s="6">
        <f>I54*7859</f>
        <v>1764.3455000000001</v>
      </c>
    </row>
    <row r="55" spans="4:12" ht="12.75">
      <c r="D55">
        <v>44.5462</v>
      </c>
      <c r="E55">
        <v>39.8653</v>
      </c>
      <c r="F55">
        <v>15.2524</v>
      </c>
      <c r="G55">
        <v>0.0134</v>
      </c>
      <c r="H55">
        <v>0.1076</v>
      </c>
      <c r="I55">
        <v>0.2609</v>
      </c>
      <c r="J55">
        <v>100.0498</v>
      </c>
      <c r="K55" s="5">
        <f>100*((D55/40.32)/((D55/40.32)+(F55/71.85)))</f>
        <v>83.88265685609962</v>
      </c>
      <c r="L55" s="6">
        <f>I55*7859</f>
        <v>2050.4131</v>
      </c>
    </row>
    <row r="56" spans="4:12" ht="12.75">
      <c r="D56">
        <v>44.578</v>
      </c>
      <c r="E56">
        <v>40.1018</v>
      </c>
      <c r="F56">
        <v>15.0962</v>
      </c>
      <c r="G56">
        <v>0.0198</v>
      </c>
      <c r="H56">
        <v>0.1211</v>
      </c>
      <c r="I56">
        <v>0.2426</v>
      </c>
      <c r="J56">
        <v>100.1611</v>
      </c>
      <c r="K56" s="5">
        <f>100*((D56/40.32)/((D56/40.32)+(F56/71.85)))</f>
        <v>84.03091895635721</v>
      </c>
      <c r="L56" s="6">
        <f>I56*7859</f>
        <v>1906.5934</v>
      </c>
    </row>
    <row r="57" spans="4:12" ht="12.75">
      <c r="D57">
        <v>44.6392</v>
      </c>
      <c r="E57">
        <v>40.1155</v>
      </c>
      <c r="F57">
        <v>15.4609</v>
      </c>
      <c r="G57">
        <v>0.0239</v>
      </c>
      <c r="H57">
        <v>0.0859</v>
      </c>
      <c r="I57">
        <v>0.2255</v>
      </c>
      <c r="J57">
        <v>100.5509</v>
      </c>
      <c r="K57" s="5">
        <f>100*((D57/40.32)/((D57/40.32)+(F57/71.85)))</f>
        <v>83.72668547871974</v>
      </c>
      <c r="L57" s="6">
        <f>I57*7859</f>
        <v>1772.2045</v>
      </c>
    </row>
    <row r="58" spans="11:12" ht="12.75">
      <c r="K58" s="5"/>
      <c r="L58" s="6"/>
    </row>
    <row r="59" spans="1:12" ht="12.75">
      <c r="A59" t="s">
        <v>15</v>
      </c>
      <c r="B59">
        <v>8.15</v>
      </c>
      <c r="C59">
        <v>4.57</v>
      </c>
      <c r="D59">
        <v>44.3761</v>
      </c>
      <c r="E59">
        <v>39.927</v>
      </c>
      <c r="F59">
        <v>15.3251</v>
      </c>
      <c r="G59">
        <v>0.0131</v>
      </c>
      <c r="H59">
        <v>0.0887</v>
      </c>
      <c r="I59">
        <v>0.2263</v>
      </c>
      <c r="J59">
        <v>99.9577</v>
      </c>
      <c r="K59" s="5">
        <f>100*((D59/40.32)/((D59/40.32)+(F59/71.85)))</f>
        <v>83.76630771975277</v>
      </c>
      <c r="L59" s="6">
        <f>I59*7859</f>
        <v>1778.4917</v>
      </c>
    </row>
    <row r="60" spans="1:12" ht="12.75">
      <c r="A60" t="s">
        <v>79</v>
      </c>
      <c r="D60">
        <v>44.4137</v>
      </c>
      <c r="E60">
        <v>39.9129</v>
      </c>
      <c r="F60">
        <v>15.6363</v>
      </c>
      <c r="G60">
        <v>0.0182</v>
      </c>
      <c r="H60">
        <v>0.1064</v>
      </c>
      <c r="I60">
        <v>0.2512</v>
      </c>
      <c r="J60">
        <v>100.3423</v>
      </c>
      <c r="K60" s="5">
        <f>100*((D60/40.32)/((D60/40.32)+(F60/71.85)))</f>
        <v>83.50274958436229</v>
      </c>
      <c r="L60" s="6">
        <f>I60*7859</f>
        <v>1974.1807999999999</v>
      </c>
    </row>
    <row r="61" spans="4:12" ht="12.75">
      <c r="D61">
        <v>44.5113</v>
      </c>
      <c r="E61">
        <v>39.8699</v>
      </c>
      <c r="F61">
        <v>15.5541</v>
      </c>
      <c r="G61">
        <v>0.0208</v>
      </c>
      <c r="H61">
        <v>0.1183</v>
      </c>
      <c r="I61">
        <v>0.2294</v>
      </c>
      <c r="J61">
        <v>100.3039</v>
      </c>
      <c r="K61" s="5">
        <f>100*((D61/40.32)/((D61/40.32)+(F61/71.85)))</f>
        <v>83.60534119550029</v>
      </c>
      <c r="L61" s="6">
        <f>I61*7859</f>
        <v>1802.8546</v>
      </c>
    </row>
    <row r="62" spans="4:12" ht="12.75">
      <c r="D62">
        <v>44.2562</v>
      </c>
      <c r="E62">
        <v>39.8921</v>
      </c>
      <c r="F62">
        <v>15.7404</v>
      </c>
      <c r="G62">
        <v>0.0298</v>
      </c>
      <c r="H62">
        <v>0.1234</v>
      </c>
      <c r="I62">
        <v>0.2313</v>
      </c>
      <c r="J62">
        <v>100.2749</v>
      </c>
      <c r="K62" s="5">
        <f>100*((D62/40.32)/((D62/40.32)+(F62/71.85)))</f>
        <v>83.36192334983006</v>
      </c>
      <c r="L62" s="6">
        <f>I62*7859</f>
        <v>1817.7867</v>
      </c>
    </row>
    <row r="63" spans="11:12" ht="12.75">
      <c r="K63" s="5"/>
      <c r="L63" s="6"/>
    </row>
    <row r="64" spans="1:12" ht="12.75">
      <c r="A64" t="s">
        <v>69</v>
      </c>
      <c r="B64">
        <v>9.55</v>
      </c>
      <c r="C64">
        <v>7.9</v>
      </c>
      <c r="D64">
        <v>44.7979</v>
      </c>
      <c r="E64">
        <v>39.7847</v>
      </c>
      <c r="F64">
        <v>15.2568</v>
      </c>
      <c r="G64">
        <v>0.0271</v>
      </c>
      <c r="H64">
        <v>0.0792</v>
      </c>
      <c r="I64">
        <v>0.2444</v>
      </c>
      <c r="J64">
        <v>100.1918</v>
      </c>
      <c r="K64" s="5">
        <f aca="true" t="shared" si="12" ref="K64:K69">100*((D64/40.32)/((D64/40.32)+(F64/71.85)))</f>
        <v>83.95480171647196</v>
      </c>
      <c r="L64" s="6">
        <f aca="true" t="shared" si="13" ref="L64:L69">I64*7859</f>
        <v>1920.7396</v>
      </c>
    </row>
    <row r="65" spans="4:12" ht="12.75">
      <c r="D65">
        <v>44.7786</v>
      </c>
      <c r="E65">
        <v>39.966</v>
      </c>
      <c r="F65">
        <v>15.061</v>
      </c>
      <c r="G65">
        <v>0.0366</v>
      </c>
      <c r="H65">
        <v>0.1032</v>
      </c>
      <c r="I65">
        <v>0.2606</v>
      </c>
      <c r="J65">
        <v>100.2059</v>
      </c>
      <c r="K65" s="5">
        <f t="shared" si="12"/>
        <v>84.1222817141652</v>
      </c>
      <c r="L65" s="6">
        <f t="shared" si="13"/>
        <v>2048.0554</v>
      </c>
    </row>
    <row r="66" spans="4:12" ht="12.75">
      <c r="D66">
        <v>44.7892</v>
      </c>
      <c r="E66">
        <v>40.0042</v>
      </c>
      <c r="F66">
        <v>14.8825</v>
      </c>
      <c r="G66">
        <v>0.0288</v>
      </c>
      <c r="H66">
        <v>0.0994</v>
      </c>
      <c r="I66">
        <v>0.2625</v>
      </c>
      <c r="J66">
        <v>100.0691</v>
      </c>
      <c r="K66" s="5">
        <f t="shared" si="12"/>
        <v>84.28401661968417</v>
      </c>
      <c r="L66" s="6">
        <f t="shared" si="13"/>
        <v>2062.9875</v>
      </c>
    </row>
    <row r="67" spans="4:12" ht="12.75">
      <c r="D67">
        <v>44.7811</v>
      </c>
      <c r="E67">
        <v>40.085</v>
      </c>
      <c r="F67">
        <v>15.2525</v>
      </c>
      <c r="G67">
        <v>0.0213</v>
      </c>
      <c r="H67">
        <v>0.0589</v>
      </c>
      <c r="I67">
        <v>0.227</v>
      </c>
      <c r="J67">
        <v>100.4258</v>
      </c>
      <c r="K67" s="5">
        <f t="shared" si="12"/>
        <v>83.95354611655493</v>
      </c>
      <c r="L67" s="6">
        <f t="shared" si="13"/>
        <v>1783.9930000000002</v>
      </c>
    </row>
    <row r="68" spans="4:12" ht="12.75">
      <c r="D68">
        <v>44.6567</v>
      </c>
      <c r="E68">
        <v>40.2476</v>
      </c>
      <c r="F68">
        <v>14.9425</v>
      </c>
      <c r="G68">
        <v>0.0273</v>
      </c>
      <c r="H68">
        <v>0.0785</v>
      </c>
      <c r="I68">
        <v>0.2468</v>
      </c>
      <c r="J68">
        <v>100.2009</v>
      </c>
      <c r="K68" s="5">
        <f t="shared" si="12"/>
        <v>84.19125567927297</v>
      </c>
      <c r="L68" s="6">
        <f t="shared" si="13"/>
        <v>1939.6011999999998</v>
      </c>
    </row>
    <row r="69" spans="4:12" ht="12.75">
      <c r="D69">
        <v>44.747</v>
      </c>
      <c r="E69">
        <v>40.2611</v>
      </c>
      <c r="F69">
        <v>15.0408</v>
      </c>
      <c r="G69">
        <v>0.0241</v>
      </c>
      <c r="H69">
        <v>0.1182</v>
      </c>
      <c r="I69">
        <v>0.2627</v>
      </c>
      <c r="J69">
        <v>100.454</v>
      </c>
      <c r="K69" s="5">
        <f t="shared" si="12"/>
        <v>84.1307769912355</v>
      </c>
      <c r="L69" s="6">
        <f t="shared" si="13"/>
        <v>2064.5593</v>
      </c>
    </row>
    <row r="71" spans="1:12" ht="12.75">
      <c r="A71" t="s">
        <v>72</v>
      </c>
      <c r="B71">
        <v>10.15</v>
      </c>
      <c r="C71">
        <v>8.39</v>
      </c>
      <c r="D71">
        <v>44.6233</v>
      </c>
      <c r="E71">
        <v>40.0013</v>
      </c>
      <c r="F71">
        <v>14.9533</v>
      </c>
      <c r="G71">
        <v>0.0274</v>
      </c>
      <c r="H71">
        <v>0.0923</v>
      </c>
      <c r="I71">
        <v>0.2579</v>
      </c>
      <c r="J71">
        <v>99.9555</v>
      </c>
      <c r="K71" s="5">
        <f aca="true" t="shared" si="14" ref="K71:K77">100*((D71/40.32)/((D71/40.32)+(F71/71.85)))</f>
        <v>84.1716712023023</v>
      </c>
      <c r="L71" s="6">
        <f aca="true" t="shared" si="15" ref="L71:L77">I71*7859</f>
        <v>2026.8361000000002</v>
      </c>
    </row>
    <row r="72" spans="4:12" ht="12.75">
      <c r="D72">
        <v>44.5204</v>
      </c>
      <c r="E72">
        <v>39.8232</v>
      </c>
      <c r="F72">
        <v>14.795</v>
      </c>
      <c r="G72">
        <v>0.0242</v>
      </c>
      <c r="H72">
        <v>0.0991</v>
      </c>
      <c r="I72">
        <v>0.2509</v>
      </c>
      <c r="J72">
        <v>99.5127</v>
      </c>
      <c r="K72" s="5">
        <f t="shared" si="14"/>
        <v>84.2823900984673</v>
      </c>
      <c r="L72" s="6">
        <f t="shared" si="15"/>
        <v>1971.8231</v>
      </c>
    </row>
    <row r="73" spans="4:12" ht="12.75">
      <c r="D73">
        <v>44.6742</v>
      </c>
      <c r="E73">
        <v>40.3633</v>
      </c>
      <c r="F73">
        <v>15.0851</v>
      </c>
      <c r="G73">
        <v>0.0199</v>
      </c>
      <c r="H73">
        <v>0.0897</v>
      </c>
      <c r="I73">
        <v>0.2472</v>
      </c>
      <c r="J73">
        <v>100.4875</v>
      </c>
      <c r="K73" s="5">
        <f t="shared" si="14"/>
        <v>84.06967830806269</v>
      </c>
      <c r="L73" s="6">
        <f t="shared" si="15"/>
        <v>1942.7448</v>
      </c>
    </row>
    <row r="74" spans="4:12" ht="12.75">
      <c r="D74">
        <v>44.6182</v>
      </c>
      <c r="E74">
        <v>40.0381</v>
      </c>
      <c r="F74">
        <v>15.1533</v>
      </c>
      <c r="G74">
        <v>0.03</v>
      </c>
      <c r="H74">
        <v>0.1135</v>
      </c>
      <c r="I74">
        <v>0.2626</v>
      </c>
      <c r="J74">
        <v>100.2198</v>
      </c>
      <c r="K74" s="5">
        <f t="shared" si="14"/>
        <v>83.99231660192082</v>
      </c>
      <c r="L74" s="6">
        <f t="shared" si="15"/>
        <v>2063.7734</v>
      </c>
    </row>
    <row r="75" spans="4:12" ht="12.75">
      <c r="D75">
        <v>44.4248</v>
      </c>
      <c r="E75">
        <v>40.4842</v>
      </c>
      <c r="F75">
        <v>15.0396</v>
      </c>
      <c r="G75">
        <v>0.0257</v>
      </c>
      <c r="H75">
        <v>0.0741</v>
      </c>
      <c r="I75">
        <v>0.2277</v>
      </c>
      <c r="J75">
        <v>100.2759</v>
      </c>
      <c r="K75" s="5">
        <f t="shared" si="14"/>
        <v>84.03512860497962</v>
      </c>
      <c r="L75" s="6">
        <f t="shared" si="15"/>
        <v>1789.4943</v>
      </c>
    </row>
    <row r="76" spans="4:12" ht="12.75">
      <c r="D76">
        <v>44.3481</v>
      </c>
      <c r="E76">
        <v>40.198</v>
      </c>
      <c r="F76">
        <v>14.8195</v>
      </c>
      <c r="G76">
        <v>0.0191</v>
      </c>
      <c r="H76">
        <v>0.1061</v>
      </c>
      <c r="I76">
        <v>0.2449</v>
      </c>
      <c r="J76">
        <v>99.7405</v>
      </c>
      <c r="K76" s="5">
        <f t="shared" si="14"/>
        <v>84.20896446976809</v>
      </c>
      <c r="L76" s="6">
        <f t="shared" si="15"/>
        <v>1924.6691</v>
      </c>
    </row>
    <row r="77" spans="4:12" ht="12.75">
      <c r="D77">
        <v>44.2964</v>
      </c>
      <c r="E77">
        <v>40.0793</v>
      </c>
      <c r="F77">
        <v>15.0593</v>
      </c>
      <c r="G77">
        <v>0.0229</v>
      </c>
      <c r="H77">
        <v>0.1046</v>
      </c>
      <c r="I77">
        <v>0.2656</v>
      </c>
      <c r="J77">
        <v>99.8281</v>
      </c>
      <c r="K77" s="5">
        <f t="shared" si="14"/>
        <v>83.97865357535606</v>
      </c>
      <c r="L77" s="6">
        <f t="shared" si="15"/>
        <v>2087.3504</v>
      </c>
    </row>
    <row r="79" spans="1:12" ht="12.75">
      <c r="A79" t="s">
        <v>71</v>
      </c>
      <c r="B79">
        <v>11.2</v>
      </c>
      <c r="C79">
        <v>9.57</v>
      </c>
      <c r="D79">
        <v>44.0815</v>
      </c>
      <c r="E79">
        <v>39.6265</v>
      </c>
      <c r="F79">
        <v>15.6672</v>
      </c>
      <c r="G79">
        <v>0.0213</v>
      </c>
      <c r="H79">
        <v>0.1059</v>
      </c>
      <c r="I79">
        <v>0.2383</v>
      </c>
      <c r="J79">
        <v>99.7407</v>
      </c>
      <c r="K79" s="5">
        <f aca="true" t="shared" si="16" ref="K79:K84">100*((D79/40.32)/((D79/40.32)+(F79/71.85)))</f>
        <v>83.3717134043086</v>
      </c>
      <c r="L79" s="6">
        <f aca="true" t="shared" si="17" ref="L79:L84">I79*7859</f>
        <v>1872.7997</v>
      </c>
    </row>
    <row r="80" spans="4:12" ht="12.75">
      <c r="D80">
        <v>44.1172</v>
      </c>
      <c r="E80">
        <v>39.7587</v>
      </c>
      <c r="F80">
        <v>15.4515</v>
      </c>
      <c r="G80">
        <v>0.0153</v>
      </c>
      <c r="H80">
        <v>0.0835</v>
      </c>
      <c r="I80">
        <v>0.2536</v>
      </c>
      <c r="J80">
        <v>99.6821</v>
      </c>
      <c r="K80" s="5">
        <f t="shared" si="16"/>
        <v>83.57413192745787</v>
      </c>
      <c r="L80" s="6">
        <f t="shared" si="17"/>
        <v>1993.0424</v>
      </c>
    </row>
    <row r="81" spans="4:12" ht="12.75">
      <c r="D81">
        <v>44.5007</v>
      </c>
      <c r="E81">
        <v>39.7695</v>
      </c>
      <c r="F81">
        <v>15.5694</v>
      </c>
      <c r="G81">
        <v>0.0235</v>
      </c>
      <c r="H81">
        <v>0.0401</v>
      </c>
      <c r="I81">
        <v>0.2497</v>
      </c>
      <c r="J81">
        <v>100.1571</v>
      </c>
      <c r="K81" s="5">
        <f t="shared" si="16"/>
        <v>83.5885935090198</v>
      </c>
      <c r="L81" s="6">
        <f t="shared" si="17"/>
        <v>1962.3923</v>
      </c>
    </row>
    <row r="82" spans="4:12" ht="12.75">
      <c r="D82">
        <v>44.4128</v>
      </c>
      <c r="E82">
        <v>39.9313</v>
      </c>
      <c r="F82">
        <v>15.6818</v>
      </c>
      <c r="G82">
        <v>0.015</v>
      </c>
      <c r="H82">
        <v>0.0803</v>
      </c>
      <c r="I82">
        <v>0.2683</v>
      </c>
      <c r="J82">
        <v>100.3894</v>
      </c>
      <c r="K82" s="5">
        <f t="shared" si="16"/>
        <v>83.46240339455872</v>
      </c>
      <c r="L82" s="6">
        <f t="shared" si="17"/>
        <v>2108.5697</v>
      </c>
    </row>
    <row r="83" spans="4:12" ht="12.75">
      <c r="D83">
        <v>44.1655</v>
      </c>
      <c r="E83">
        <v>40.0483</v>
      </c>
      <c r="F83">
        <v>15.5718</v>
      </c>
      <c r="G83">
        <v>0.0191</v>
      </c>
      <c r="H83">
        <v>0.0756</v>
      </c>
      <c r="I83">
        <v>0.2418</v>
      </c>
      <c r="J83">
        <v>100.1245</v>
      </c>
      <c r="K83" s="5">
        <f t="shared" si="16"/>
        <v>83.48248262343648</v>
      </c>
      <c r="L83" s="6">
        <f t="shared" si="17"/>
        <v>1900.3062</v>
      </c>
    </row>
    <row r="84" spans="4:12" ht="12.75">
      <c r="D84">
        <v>44.0478</v>
      </c>
      <c r="E84">
        <v>40.0953</v>
      </c>
      <c r="F84">
        <v>16.1032</v>
      </c>
      <c r="G84">
        <v>0.0205</v>
      </c>
      <c r="H84">
        <v>0.0889</v>
      </c>
      <c r="I84">
        <v>0.2524</v>
      </c>
      <c r="J84">
        <v>100.6148</v>
      </c>
      <c r="K84" s="5">
        <f t="shared" si="16"/>
        <v>82.97689118668194</v>
      </c>
      <c r="L84" s="6">
        <f t="shared" si="17"/>
        <v>1983.6116000000002</v>
      </c>
    </row>
    <row r="86" spans="1:12" ht="12.75">
      <c r="A86" t="s">
        <v>70</v>
      </c>
      <c r="B86">
        <v>12</v>
      </c>
      <c r="C86">
        <v>10.34</v>
      </c>
      <c r="D86">
        <v>44.0893</v>
      </c>
      <c r="E86">
        <v>40.0926</v>
      </c>
      <c r="F86">
        <v>15.9836</v>
      </c>
      <c r="G86">
        <v>0.0231</v>
      </c>
      <c r="H86">
        <v>0.0729</v>
      </c>
      <c r="I86">
        <v>0.2456</v>
      </c>
      <c r="J86">
        <v>100.508</v>
      </c>
      <c r="K86" s="5">
        <f aca="true" t="shared" si="18" ref="K86:K91">100*((D86/40.32)/((D86/40.32)+(F86/71.85)))</f>
        <v>83.09516602897014</v>
      </c>
      <c r="L86" s="6">
        <f aca="true" t="shared" si="19" ref="L86:L91">I86*7859</f>
        <v>1930.1704000000002</v>
      </c>
    </row>
    <row r="87" spans="4:12" ht="12.75">
      <c r="D87">
        <v>44.1093</v>
      </c>
      <c r="E87">
        <v>39.9784</v>
      </c>
      <c r="F87">
        <v>15.7099</v>
      </c>
      <c r="G87">
        <v>0.0244</v>
      </c>
      <c r="H87">
        <v>0.0701</v>
      </c>
      <c r="I87">
        <v>0.2275</v>
      </c>
      <c r="J87">
        <v>100.1254</v>
      </c>
      <c r="K87" s="5">
        <f t="shared" si="18"/>
        <v>83.34270114339809</v>
      </c>
      <c r="L87" s="6">
        <f t="shared" si="19"/>
        <v>1787.9225000000001</v>
      </c>
    </row>
    <row r="88" spans="4:12" ht="12.75">
      <c r="D88">
        <v>44.6316</v>
      </c>
      <c r="E88">
        <v>40.0641</v>
      </c>
      <c r="F88">
        <v>15.4555</v>
      </c>
      <c r="G88">
        <v>0.0212</v>
      </c>
      <c r="H88">
        <v>0.0959</v>
      </c>
      <c r="I88">
        <v>0.2311</v>
      </c>
      <c r="J88">
        <v>100.4994</v>
      </c>
      <c r="K88" s="5">
        <f t="shared" si="18"/>
        <v>83.72912505283168</v>
      </c>
      <c r="L88" s="6">
        <f t="shared" si="19"/>
        <v>1816.2149</v>
      </c>
    </row>
    <row r="89" spans="4:12" ht="12.75">
      <c r="D89">
        <v>44.3723</v>
      </c>
      <c r="E89">
        <v>39.7941</v>
      </c>
      <c r="F89">
        <v>15.6006</v>
      </c>
      <c r="G89">
        <v>0.0247</v>
      </c>
      <c r="H89">
        <v>0.0893</v>
      </c>
      <c r="I89">
        <v>0.2439</v>
      </c>
      <c r="J89">
        <v>100.1249</v>
      </c>
      <c r="K89" s="5">
        <f t="shared" si="18"/>
        <v>83.52138207419672</v>
      </c>
      <c r="L89" s="6">
        <f t="shared" si="19"/>
        <v>1916.8101000000001</v>
      </c>
    </row>
    <row r="90" spans="4:12" ht="12.75">
      <c r="D90">
        <v>44.4444</v>
      </c>
      <c r="E90">
        <v>39.9734</v>
      </c>
      <c r="F90">
        <v>15.3955</v>
      </c>
      <c r="G90">
        <v>0.029</v>
      </c>
      <c r="H90">
        <v>0.1067</v>
      </c>
      <c r="I90">
        <v>0.2546</v>
      </c>
      <c r="J90">
        <v>100.2036</v>
      </c>
      <c r="K90" s="5">
        <f t="shared" si="18"/>
        <v>83.72485377653784</v>
      </c>
      <c r="L90" s="6">
        <f t="shared" si="19"/>
        <v>2000.9014</v>
      </c>
    </row>
    <row r="91" spans="4:12" ht="12.75">
      <c r="D91">
        <v>44.1498</v>
      </c>
      <c r="E91">
        <v>39.5541</v>
      </c>
      <c r="F91">
        <v>14.9529</v>
      </c>
      <c r="G91">
        <v>0.0312</v>
      </c>
      <c r="H91">
        <v>0.0841</v>
      </c>
      <c r="I91">
        <v>0.2319</v>
      </c>
      <c r="J91">
        <v>99.0055</v>
      </c>
      <c r="K91" s="5">
        <f t="shared" si="18"/>
        <v>84.02938549552952</v>
      </c>
      <c r="L91" s="6">
        <f t="shared" si="19"/>
        <v>1822.5021</v>
      </c>
    </row>
    <row r="93" spans="1:12" ht="12.75">
      <c r="A93" t="s">
        <v>58</v>
      </c>
      <c r="B93">
        <v>13.05</v>
      </c>
      <c r="C93">
        <v>11.346</v>
      </c>
      <c r="D93">
        <v>44.3049</v>
      </c>
      <c r="E93">
        <v>39.5667</v>
      </c>
      <c r="F93">
        <v>15.9871</v>
      </c>
      <c r="G93">
        <v>0.0266</v>
      </c>
      <c r="H93">
        <v>0.0722</v>
      </c>
      <c r="I93">
        <v>0.2537</v>
      </c>
      <c r="J93">
        <v>100.2137</v>
      </c>
      <c r="K93" s="5">
        <f>100*((D93/40.32)/((D93/40.32)+(F93/71.85)))</f>
        <v>83.16051349709184</v>
      </c>
      <c r="L93" s="6">
        <f>I93*7859</f>
        <v>1993.8283</v>
      </c>
    </row>
    <row r="94" spans="4:12" ht="12.75">
      <c r="D94">
        <v>43.6049</v>
      </c>
      <c r="E94">
        <v>40.2767</v>
      </c>
      <c r="F94">
        <v>16.1843</v>
      </c>
      <c r="G94">
        <v>0.023</v>
      </c>
      <c r="H94">
        <v>0.0709</v>
      </c>
      <c r="I94">
        <v>0.2279</v>
      </c>
      <c r="J94">
        <v>100.3921</v>
      </c>
      <c r="K94" s="5">
        <f>100*((D94/40.32)/((D94/40.32)+(F94/71.85)))</f>
        <v>82.76211572935208</v>
      </c>
      <c r="L94" s="6">
        <f>I94*7859</f>
        <v>1791.0661</v>
      </c>
    </row>
    <row r="95" spans="4:12" ht="12.75">
      <c r="D95">
        <v>44.0317</v>
      </c>
      <c r="E95">
        <v>40.086</v>
      </c>
      <c r="F95">
        <v>16.1841</v>
      </c>
      <c r="G95">
        <v>0.0267</v>
      </c>
      <c r="H95">
        <v>0.0602</v>
      </c>
      <c r="I95">
        <v>0.2294</v>
      </c>
      <c r="J95">
        <v>100.6209</v>
      </c>
      <c r="K95" s="5">
        <f>100*((D95/40.32)/((D95/40.32)+(F95/71.85)))</f>
        <v>82.90080716631914</v>
      </c>
      <c r="L95" s="6">
        <f>I95*7859</f>
        <v>1802.8546</v>
      </c>
    </row>
    <row r="96" spans="4:12" ht="12.75">
      <c r="D96">
        <v>43.8041</v>
      </c>
      <c r="E96">
        <v>39.9941</v>
      </c>
      <c r="F96">
        <v>16.2588</v>
      </c>
      <c r="G96">
        <v>0.0173</v>
      </c>
      <c r="H96">
        <v>0.0292</v>
      </c>
      <c r="I96">
        <v>0.2299</v>
      </c>
      <c r="J96">
        <v>100.3334</v>
      </c>
      <c r="K96" s="5">
        <f>100*((D96/40.32)/((D96/40.32)+(F96/71.85)))</f>
        <v>82.76161963412207</v>
      </c>
      <c r="L96" s="6">
        <f>I96*7859</f>
        <v>1806.7840999999999</v>
      </c>
    </row>
    <row r="97" spans="11:12" ht="12.75">
      <c r="K97" s="5"/>
      <c r="L97" s="6"/>
    </row>
    <row r="98" spans="1:12" ht="12.75">
      <c r="A98" t="s">
        <v>59</v>
      </c>
      <c r="B98">
        <v>14.1</v>
      </c>
      <c r="C98">
        <v>12.35</v>
      </c>
      <c r="D98">
        <v>44.2659</v>
      </c>
      <c r="E98">
        <v>39.8047</v>
      </c>
      <c r="F98">
        <v>15.502</v>
      </c>
      <c r="G98">
        <v>0.0203</v>
      </c>
      <c r="H98">
        <v>0.0942</v>
      </c>
      <c r="I98">
        <v>0.2477</v>
      </c>
      <c r="J98">
        <v>99.9399</v>
      </c>
      <c r="K98" s="5">
        <f>100*((D98/40.32)/((D98/40.32)+(F98/71.85)))</f>
        <v>83.57553126177201</v>
      </c>
      <c r="L98" s="6">
        <f>I98*7859</f>
        <v>1946.6743000000001</v>
      </c>
    </row>
    <row r="99" spans="4:12" ht="12.75">
      <c r="D99">
        <v>43.9076</v>
      </c>
      <c r="E99">
        <v>40.0078</v>
      </c>
      <c r="F99">
        <v>15.1174</v>
      </c>
      <c r="G99">
        <v>0.0131</v>
      </c>
      <c r="H99">
        <v>0.085</v>
      </c>
      <c r="I99">
        <v>0.2305</v>
      </c>
      <c r="J99">
        <v>99.3614</v>
      </c>
      <c r="K99" s="5">
        <f>100*((D99/40.32)/((D99/40.32)+(F99/71.85)))</f>
        <v>83.80749573994292</v>
      </c>
      <c r="L99" s="6">
        <f>I99*7859</f>
        <v>1811.4995000000001</v>
      </c>
    </row>
    <row r="100" spans="4:12" ht="12.75">
      <c r="D100">
        <v>44.0669</v>
      </c>
      <c r="E100">
        <v>40.1544</v>
      </c>
      <c r="F100">
        <v>15.7283</v>
      </c>
      <c r="G100">
        <v>0.0229</v>
      </c>
      <c r="H100">
        <v>0.0862</v>
      </c>
      <c r="I100">
        <v>0.2227</v>
      </c>
      <c r="J100">
        <v>100.2813</v>
      </c>
      <c r="K100" s="5">
        <f>100*((D100/40.32)/((D100/40.32)+(F100/71.85)))</f>
        <v>83.31307867046728</v>
      </c>
      <c r="L100" s="6">
        <f>I100*7859</f>
        <v>1750.1993</v>
      </c>
    </row>
    <row r="101" spans="4:12" ht="12.75">
      <c r="D101">
        <v>44.4376</v>
      </c>
      <c r="E101">
        <v>40.0367</v>
      </c>
      <c r="F101">
        <v>15.672</v>
      </c>
      <c r="G101">
        <v>0.0294</v>
      </c>
      <c r="H101">
        <v>0.0795</v>
      </c>
      <c r="I101">
        <v>0.2081</v>
      </c>
      <c r="J101">
        <v>100.464</v>
      </c>
      <c r="K101" s="5">
        <f>100*((D101/40.32)/((D101/40.32)+(F101/71.85)))</f>
        <v>83.47873053532628</v>
      </c>
      <c r="L101" s="6">
        <f>I101*7859</f>
        <v>1635.4579</v>
      </c>
    </row>
    <row r="102" spans="4:12" ht="12.75">
      <c r="D102">
        <v>44.0609</v>
      </c>
      <c r="E102">
        <v>40.5624</v>
      </c>
      <c r="F102">
        <v>15.5231</v>
      </c>
      <c r="G102">
        <v>0.0218</v>
      </c>
      <c r="H102">
        <v>0.0912</v>
      </c>
      <c r="I102">
        <v>0.2001</v>
      </c>
      <c r="J102">
        <v>100.4596</v>
      </c>
      <c r="K102" s="5">
        <f>100*((D102/40.32)/((D102/40.32)+(F102/71.85)))</f>
        <v>83.49297597623956</v>
      </c>
      <c r="L102" s="6">
        <f>I102*7859</f>
        <v>1572.5859</v>
      </c>
    </row>
    <row r="104" spans="1:12" ht="12.75">
      <c r="A104" t="s">
        <v>57</v>
      </c>
      <c r="B104">
        <v>14.85</v>
      </c>
      <c r="C104">
        <v>13.07</v>
      </c>
      <c r="D104">
        <v>43.6465</v>
      </c>
      <c r="E104">
        <v>40.2257</v>
      </c>
      <c r="F104">
        <v>16.0967</v>
      </c>
      <c r="G104">
        <v>0.0061</v>
      </c>
      <c r="H104">
        <v>0.0478</v>
      </c>
      <c r="I104">
        <v>0.1912</v>
      </c>
      <c r="J104">
        <v>100.2141</v>
      </c>
      <c r="K104" s="5">
        <f>100*((D104/40.32)/((D104/40.32)+(F104/71.85)))</f>
        <v>82.85295852292505</v>
      </c>
      <c r="L104" s="6">
        <f>I104*7859</f>
        <v>1502.6408000000001</v>
      </c>
    </row>
    <row r="105" spans="4:12" ht="12.75">
      <c r="D105">
        <v>43.4015</v>
      </c>
      <c r="E105">
        <v>40.0114</v>
      </c>
      <c r="F105">
        <v>16.6351</v>
      </c>
      <c r="G105">
        <v>0.0118</v>
      </c>
      <c r="H105">
        <v>0.0492</v>
      </c>
      <c r="I105">
        <v>0.195</v>
      </c>
      <c r="J105">
        <v>100.3039</v>
      </c>
      <c r="K105" s="5">
        <f>100*((D105/40.32)/((D105/40.32)+(F105/71.85)))</f>
        <v>82.29862486033309</v>
      </c>
      <c r="L105" s="6">
        <f>I105*7859</f>
        <v>1532.505</v>
      </c>
    </row>
    <row r="106" spans="4:12" ht="12.75">
      <c r="D106">
        <v>43.8763</v>
      </c>
      <c r="E106">
        <v>40.1119</v>
      </c>
      <c r="F106">
        <v>16.5365</v>
      </c>
      <c r="G106">
        <v>0.0149</v>
      </c>
      <c r="H106">
        <v>0.0468</v>
      </c>
      <c r="I106">
        <v>0.1905</v>
      </c>
      <c r="J106">
        <v>100.7769</v>
      </c>
      <c r="K106" s="5">
        <f>100*((D106/40.32)/((D106/40.32)+(F106/71.85)))</f>
        <v>82.54240322729628</v>
      </c>
      <c r="L106" s="6">
        <f>I106*7859</f>
        <v>1497.1395</v>
      </c>
    </row>
    <row r="107" spans="4:12" ht="12.75">
      <c r="D107">
        <v>44.3697</v>
      </c>
      <c r="E107">
        <v>39.6747</v>
      </c>
      <c r="F107">
        <v>15.9511</v>
      </c>
      <c r="G107">
        <v>0.0142</v>
      </c>
      <c r="H107">
        <v>0.0548</v>
      </c>
      <c r="I107">
        <v>0.2071</v>
      </c>
      <c r="J107">
        <v>100.2732</v>
      </c>
      <c r="K107" s="5">
        <f>100*((D107/40.32)/((D107/40.32)+(F107/71.85)))</f>
        <v>83.21248582614592</v>
      </c>
      <c r="L107" s="6">
        <f>I107*7859</f>
        <v>1627.5989</v>
      </c>
    </row>
    <row r="108" spans="11:12" ht="12.75">
      <c r="K108" s="5"/>
      <c r="L108" s="6"/>
    </row>
    <row r="109" spans="1:12" ht="12.75">
      <c r="A109" t="s">
        <v>60</v>
      </c>
      <c r="B109">
        <v>16.65</v>
      </c>
      <c r="C109">
        <v>14.8</v>
      </c>
      <c r="D109">
        <v>44.4324</v>
      </c>
      <c r="E109">
        <v>40.2024</v>
      </c>
      <c r="F109">
        <v>14.8422</v>
      </c>
      <c r="G109">
        <v>0.0155</v>
      </c>
      <c r="H109">
        <v>0.0942</v>
      </c>
      <c r="I109">
        <v>0.2033</v>
      </c>
      <c r="J109">
        <v>99.7901</v>
      </c>
      <c r="K109" s="5">
        <f aca="true" t="shared" si="20" ref="K109:K114">100*((D109/40.32)/((D109/40.32)+(F109/71.85)))</f>
        <v>84.21386360487656</v>
      </c>
      <c r="L109" s="6">
        <f aca="true" t="shared" si="21" ref="L109:L114">I109*7859</f>
        <v>1597.7347</v>
      </c>
    </row>
    <row r="110" spans="4:12" ht="12.75">
      <c r="D110">
        <v>44.5671</v>
      </c>
      <c r="E110">
        <v>39.9955</v>
      </c>
      <c r="F110">
        <v>14.9933</v>
      </c>
      <c r="G110">
        <v>0.0133</v>
      </c>
      <c r="H110">
        <v>0.112</v>
      </c>
      <c r="I110">
        <v>0.2421</v>
      </c>
      <c r="J110">
        <v>99.9255</v>
      </c>
      <c r="K110" s="5">
        <f t="shared" si="20"/>
        <v>84.11921956506752</v>
      </c>
      <c r="L110" s="6">
        <f t="shared" si="21"/>
        <v>1902.6639</v>
      </c>
    </row>
    <row r="111" spans="4:12" ht="12.75">
      <c r="D111">
        <v>44.7246</v>
      </c>
      <c r="E111">
        <v>40.3385</v>
      </c>
      <c r="F111">
        <v>15.0882</v>
      </c>
      <c r="G111">
        <v>0.0226</v>
      </c>
      <c r="H111">
        <v>0.133</v>
      </c>
      <c r="I111">
        <v>0.1996</v>
      </c>
      <c r="J111">
        <v>100.5083</v>
      </c>
      <c r="K111" s="5">
        <f t="shared" si="20"/>
        <v>84.08202308006165</v>
      </c>
      <c r="L111" s="6">
        <f t="shared" si="21"/>
        <v>1568.6564</v>
      </c>
    </row>
    <row r="112" spans="4:12" ht="12.75">
      <c r="D112">
        <v>44.8154</v>
      </c>
      <c r="E112">
        <v>40.2043</v>
      </c>
      <c r="F112">
        <v>14.7229</v>
      </c>
      <c r="G112">
        <v>0.0237</v>
      </c>
      <c r="H112">
        <v>0.1584</v>
      </c>
      <c r="I112">
        <v>0.2047</v>
      </c>
      <c r="J112">
        <v>100.1304</v>
      </c>
      <c r="K112" s="5">
        <f t="shared" si="20"/>
        <v>84.43399472704554</v>
      </c>
      <c r="L112" s="6">
        <f t="shared" si="21"/>
        <v>1608.7373</v>
      </c>
    </row>
    <row r="113" spans="4:12" ht="12.75">
      <c r="D113">
        <v>44.8126</v>
      </c>
      <c r="E113">
        <v>40.5003</v>
      </c>
      <c r="F113">
        <v>14.8525</v>
      </c>
      <c r="G113">
        <v>0.0184</v>
      </c>
      <c r="H113">
        <v>0.1149</v>
      </c>
      <c r="I113">
        <v>0.2225</v>
      </c>
      <c r="J113">
        <v>100.5267</v>
      </c>
      <c r="K113" s="5">
        <f t="shared" si="20"/>
        <v>84.31763412113436</v>
      </c>
      <c r="L113" s="6">
        <f t="shared" si="21"/>
        <v>1748.6275</v>
      </c>
    </row>
    <row r="114" spans="4:12" ht="12.75">
      <c r="D114">
        <v>44.6748</v>
      </c>
      <c r="E114">
        <v>40.1676</v>
      </c>
      <c r="F114">
        <v>15.0227</v>
      </c>
      <c r="G114">
        <v>0.0211</v>
      </c>
      <c r="H114">
        <v>0.1347</v>
      </c>
      <c r="I114">
        <v>0.2302</v>
      </c>
      <c r="J114">
        <v>100.2544</v>
      </c>
      <c r="K114" s="5">
        <f t="shared" si="20"/>
        <v>84.1252929941829</v>
      </c>
      <c r="L114" s="6">
        <f t="shared" si="21"/>
        <v>1809.1417999999999</v>
      </c>
    </row>
  </sheetData>
  <printOptions/>
  <pageMargins left="0.75" right="0.75" top="1" bottom="1" header="0.5" footer="0.5"/>
  <pageSetup fitToHeight="1" fitToWidth="1" orientation="portrait" paperSize="9" scale="4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3"/>
  <sheetViews>
    <sheetView workbookViewId="0" topLeftCell="A1">
      <selection activeCell="B8" sqref="B8"/>
    </sheetView>
  </sheetViews>
  <sheetFormatPr defaultColWidth="11.00390625" defaultRowHeight="12.75"/>
  <cols>
    <col min="2" max="2" width="14.00390625" style="0" customWidth="1"/>
    <col min="11" max="11" width="8.125" style="14" customWidth="1"/>
    <col min="12" max="12" width="8.625" style="5" customWidth="1"/>
    <col min="13" max="13" width="7.375" style="0" customWidth="1"/>
    <col min="15" max="15" width="19.25390625" style="0" customWidth="1"/>
  </cols>
  <sheetData>
    <row r="1" s="18" customFormat="1" ht="15.75">
      <c r="A1" s="18" t="s">
        <v>93</v>
      </c>
    </row>
    <row r="2" s="18" customFormat="1" ht="15.75">
      <c r="A2" s="18" t="s">
        <v>91</v>
      </c>
    </row>
    <row r="3" s="18" customFormat="1" ht="15.75">
      <c r="A3" s="18" t="s">
        <v>92</v>
      </c>
    </row>
    <row r="4" s="18" customFormat="1" ht="15.75"/>
    <row r="5" spans="1:12" s="1" customFormat="1" ht="18">
      <c r="A5" s="19" t="s">
        <v>0</v>
      </c>
      <c r="K5" s="17"/>
      <c r="L5" s="7"/>
    </row>
    <row r="6" spans="1:12" s="1" customFormat="1" ht="18">
      <c r="A6" s="19" t="s">
        <v>54</v>
      </c>
      <c r="K6" s="17"/>
      <c r="L6" s="7"/>
    </row>
    <row r="7" spans="1:12" s="1" customFormat="1" ht="18">
      <c r="A7" s="19" t="s">
        <v>64</v>
      </c>
      <c r="K7" s="17"/>
      <c r="L7" s="7"/>
    </row>
    <row r="9" spans="1:13" s="20" customFormat="1" ht="12.75">
      <c r="A9" s="20" t="s">
        <v>14</v>
      </c>
      <c r="B9" s="20" t="s">
        <v>65</v>
      </c>
      <c r="C9" s="21" t="s">
        <v>28</v>
      </c>
      <c r="D9" s="21" t="s">
        <v>30</v>
      </c>
      <c r="E9" s="21" t="s">
        <v>29</v>
      </c>
      <c r="F9" s="21" t="s">
        <v>31</v>
      </c>
      <c r="G9" s="21" t="s">
        <v>32</v>
      </c>
      <c r="H9" s="21" t="s">
        <v>62</v>
      </c>
      <c r="I9" s="21" t="s">
        <v>63</v>
      </c>
      <c r="J9" s="21" t="s">
        <v>33</v>
      </c>
      <c r="K9" s="22" t="s">
        <v>34</v>
      </c>
      <c r="L9" s="22" t="s">
        <v>25</v>
      </c>
      <c r="M9" s="21" t="s">
        <v>73</v>
      </c>
    </row>
    <row r="10" spans="1:13" ht="12.75">
      <c r="A10" t="s">
        <v>80</v>
      </c>
      <c r="B10">
        <v>0</v>
      </c>
      <c r="C10" s="2">
        <v>46.3514</v>
      </c>
      <c r="D10" s="2">
        <v>12.9146</v>
      </c>
      <c r="E10" s="2">
        <v>40.5439</v>
      </c>
      <c r="F10" s="2">
        <v>0.0239</v>
      </c>
      <c r="G10" s="2">
        <v>0.0788</v>
      </c>
      <c r="H10" s="2">
        <v>0.0216</v>
      </c>
      <c r="I10" s="2">
        <v>0.2031</v>
      </c>
      <c r="J10" s="2">
        <v>0.2809</v>
      </c>
      <c r="K10" s="11">
        <v>100.4243</v>
      </c>
      <c r="L10" s="8">
        <v>86.48229524652237</v>
      </c>
      <c r="M10" s="2">
        <v>2207</v>
      </c>
    </row>
    <row r="11" spans="3:13" ht="12.75">
      <c r="C11" s="2">
        <v>45.8351</v>
      </c>
      <c r="D11" s="2">
        <v>12.5656</v>
      </c>
      <c r="E11" s="2">
        <v>40.4326</v>
      </c>
      <c r="F11" s="2">
        <v>0.0325</v>
      </c>
      <c r="G11" s="2">
        <v>0.0993</v>
      </c>
      <c r="H11" s="2">
        <v>0.0073</v>
      </c>
      <c r="I11" s="2">
        <v>0.1994</v>
      </c>
      <c r="J11" s="2">
        <v>0.2705</v>
      </c>
      <c r="K11" s="11">
        <v>99.4658</v>
      </c>
      <c r="L11" s="8">
        <v>86.67049636892308</v>
      </c>
      <c r="M11" s="2">
        <v>2126</v>
      </c>
    </row>
    <row r="12" spans="3:13" ht="12.75">
      <c r="C12" s="2">
        <v>46.4565</v>
      </c>
      <c r="D12" s="2">
        <v>12.92</v>
      </c>
      <c r="E12" s="2">
        <v>40.4745</v>
      </c>
      <c r="F12" s="2">
        <v>0.0226</v>
      </c>
      <c r="G12" s="2">
        <v>0.0906</v>
      </c>
      <c r="H12" s="2">
        <v>0.0113</v>
      </c>
      <c r="I12" s="2">
        <v>0.1927</v>
      </c>
      <c r="J12" s="2">
        <v>0.2706</v>
      </c>
      <c r="K12" s="11">
        <v>100.4403</v>
      </c>
      <c r="L12" s="8">
        <v>86.50387116175007</v>
      </c>
      <c r="M12" s="2">
        <v>2126</v>
      </c>
    </row>
    <row r="13" spans="3:13" ht="12.75">
      <c r="C13" s="2">
        <v>46.2735</v>
      </c>
      <c r="D13" s="2">
        <v>12.6323</v>
      </c>
      <c r="E13" s="2">
        <v>40.5688</v>
      </c>
      <c r="F13" s="2">
        <v>0.018</v>
      </c>
      <c r="G13" s="2">
        <v>0.0725</v>
      </c>
      <c r="H13" s="2">
        <v>0.0099</v>
      </c>
      <c r="I13" s="2">
        <v>0.1776</v>
      </c>
      <c r="J13" s="2">
        <v>0.2638</v>
      </c>
      <c r="K13" s="11">
        <v>100.0163</v>
      </c>
      <c r="L13" s="8">
        <v>86.71923305268024</v>
      </c>
      <c r="M13" s="2">
        <v>2073</v>
      </c>
    </row>
    <row r="14" spans="3:13" ht="12.75">
      <c r="C14" s="2">
        <v>46.6163</v>
      </c>
      <c r="D14" s="2">
        <v>12.7531</v>
      </c>
      <c r="E14" s="2">
        <v>40.5602</v>
      </c>
      <c r="F14" s="2">
        <v>0.0772</v>
      </c>
      <c r="G14" s="2">
        <v>0.5625</v>
      </c>
      <c r="H14" s="2">
        <v>0.0114</v>
      </c>
      <c r="I14" s="2">
        <v>0.1908</v>
      </c>
      <c r="J14" s="2">
        <v>0.263</v>
      </c>
      <c r="K14" s="11">
        <v>101.0397</v>
      </c>
      <c r="L14" s="8">
        <v>86.69460735875856</v>
      </c>
      <c r="M14" s="2">
        <v>2067</v>
      </c>
    </row>
    <row r="15" spans="3:13" ht="12.75">
      <c r="C15" s="2">
        <v>46.1273</v>
      </c>
      <c r="D15" s="2">
        <v>12.8269</v>
      </c>
      <c r="E15" s="2">
        <v>40.7509</v>
      </c>
      <c r="F15" s="2">
        <v>0.0244</v>
      </c>
      <c r="G15" s="2">
        <v>0.0828</v>
      </c>
      <c r="H15" s="2">
        <v>0.0185</v>
      </c>
      <c r="I15" s="2">
        <v>0.1994</v>
      </c>
      <c r="J15" s="2">
        <v>0.2737</v>
      </c>
      <c r="K15" s="11">
        <v>100.3064</v>
      </c>
      <c r="L15" s="8">
        <v>86.50527842168785</v>
      </c>
      <c r="M15" s="2">
        <v>2151</v>
      </c>
    </row>
    <row r="16" spans="3:13" ht="12.75">
      <c r="C16" s="2">
        <v>46.7365</v>
      </c>
      <c r="D16" s="2">
        <v>12.49</v>
      </c>
      <c r="E16" s="2">
        <v>40.3592</v>
      </c>
      <c r="F16" s="2">
        <v>0.0119</v>
      </c>
      <c r="G16" s="2">
        <v>0.0473</v>
      </c>
      <c r="H16" s="2">
        <v>0.0138</v>
      </c>
      <c r="I16" s="2">
        <v>0.2023</v>
      </c>
      <c r="J16" s="2">
        <v>0.2746</v>
      </c>
      <c r="K16" s="11">
        <v>100.1389</v>
      </c>
      <c r="L16" s="8">
        <v>86.96245840224083</v>
      </c>
      <c r="M16" s="2">
        <v>2158</v>
      </c>
    </row>
    <row r="17" spans="3:13" ht="12.75">
      <c r="C17" s="2">
        <v>46.1412</v>
      </c>
      <c r="D17" s="2">
        <v>12.8493</v>
      </c>
      <c r="E17" s="2">
        <v>40.8563</v>
      </c>
      <c r="F17" s="2">
        <v>0.0195</v>
      </c>
      <c r="G17" s="2">
        <v>0.0676</v>
      </c>
      <c r="H17" s="2">
        <v>0.0186</v>
      </c>
      <c r="I17" s="2">
        <v>0.1976</v>
      </c>
      <c r="J17" s="2">
        <v>0.2615</v>
      </c>
      <c r="K17" s="11">
        <v>100.4234</v>
      </c>
      <c r="L17" s="8">
        <v>86.48841848759007</v>
      </c>
      <c r="M17" s="2">
        <v>2055</v>
      </c>
    </row>
    <row r="18" spans="3:13" ht="12.75">
      <c r="C18" s="2">
        <v>46.5478</v>
      </c>
      <c r="D18" s="2">
        <v>12.5136</v>
      </c>
      <c r="E18" s="2">
        <v>40.7058</v>
      </c>
      <c r="F18" s="2">
        <v>0.023</v>
      </c>
      <c r="G18" s="2">
        <v>0.0544</v>
      </c>
      <c r="H18" s="2">
        <v>0.0016</v>
      </c>
      <c r="I18" s="2">
        <v>0.1858</v>
      </c>
      <c r="J18" s="2">
        <v>0.2683</v>
      </c>
      <c r="K18" s="11">
        <v>100.3285</v>
      </c>
      <c r="L18" s="8">
        <v>86.89503888186267</v>
      </c>
      <c r="M18" s="2">
        <v>2108</v>
      </c>
    </row>
    <row r="19" spans="3:13" ht="12.75">
      <c r="C19" s="2">
        <v>46.3138</v>
      </c>
      <c r="D19" s="2">
        <v>13.0804</v>
      </c>
      <c r="E19" s="2">
        <v>40.5803</v>
      </c>
      <c r="F19" s="2">
        <v>0.0199</v>
      </c>
      <c r="G19" s="2">
        <v>0.0681</v>
      </c>
      <c r="H19" s="2">
        <v>0.0196</v>
      </c>
      <c r="I19" s="2">
        <v>0.1999</v>
      </c>
      <c r="J19" s="2">
        <v>0.2586</v>
      </c>
      <c r="K19" s="11">
        <v>100.5407</v>
      </c>
      <c r="L19" s="8">
        <v>86.32289307511986</v>
      </c>
      <c r="M19" s="2">
        <v>2032</v>
      </c>
    </row>
    <row r="20" spans="3:13" ht="12.75">
      <c r="C20" s="2">
        <v>46.4006</v>
      </c>
      <c r="D20" s="2">
        <v>12.6577</v>
      </c>
      <c r="E20" s="2">
        <v>40.4447</v>
      </c>
      <c r="F20" s="2">
        <v>0.0232</v>
      </c>
      <c r="G20" s="2">
        <v>0.0588</v>
      </c>
      <c r="H20" s="2">
        <v>0.0116</v>
      </c>
      <c r="I20" s="2">
        <v>0.1983</v>
      </c>
      <c r="J20" s="2">
        <v>0.2777</v>
      </c>
      <c r="K20" s="11">
        <v>100.0842</v>
      </c>
      <c r="L20" s="8">
        <v>86.72768708500034</v>
      </c>
      <c r="M20" s="2">
        <v>2182</v>
      </c>
    </row>
    <row r="21" spans="3:13" ht="12.75">
      <c r="C21" s="2">
        <v>46.2461</v>
      </c>
      <c r="D21" s="2">
        <v>12.8926</v>
      </c>
      <c r="E21" s="2">
        <v>40.4127</v>
      </c>
      <c r="F21" s="2">
        <v>0.0189</v>
      </c>
      <c r="G21" s="2">
        <v>0.0697</v>
      </c>
      <c r="H21" s="2">
        <v>0.0042</v>
      </c>
      <c r="I21" s="2">
        <v>0.2001</v>
      </c>
      <c r="J21" s="2">
        <v>0.2801</v>
      </c>
      <c r="K21" s="11">
        <v>100.1246</v>
      </c>
      <c r="L21" s="8">
        <v>86.47563722699212</v>
      </c>
      <c r="M21" s="2">
        <v>2201</v>
      </c>
    </row>
    <row r="22" spans="3:13" ht="12.75">
      <c r="C22" s="2"/>
      <c r="D22" s="2"/>
      <c r="E22" s="2"/>
      <c r="F22" s="2"/>
      <c r="G22" s="2"/>
      <c r="H22" s="2"/>
      <c r="I22" s="2"/>
      <c r="J22" s="2"/>
      <c r="K22" s="12"/>
      <c r="L22" s="8"/>
      <c r="M22" s="2"/>
    </row>
    <row r="23" spans="1:13" ht="12.75">
      <c r="A23" t="s">
        <v>81</v>
      </c>
      <c r="B23">
        <v>0.95</v>
      </c>
      <c r="C23" s="2">
        <v>45.7198</v>
      </c>
      <c r="D23" s="2">
        <v>13.2467</v>
      </c>
      <c r="E23" s="2">
        <v>40.6578</v>
      </c>
      <c r="F23" s="2">
        <v>0.0173</v>
      </c>
      <c r="G23" s="2">
        <v>0.07</v>
      </c>
      <c r="H23" s="2">
        <v>0.024</v>
      </c>
      <c r="I23" s="2">
        <v>0.2056</v>
      </c>
      <c r="J23" s="2">
        <v>0.2648</v>
      </c>
      <c r="K23" s="11">
        <v>100.2091</v>
      </c>
      <c r="L23" s="8">
        <v>86.01852428863614</v>
      </c>
      <c r="M23" s="2">
        <v>2081</v>
      </c>
    </row>
    <row r="24" spans="3:13" ht="12.75">
      <c r="C24" s="2">
        <v>46.0791</v>
      </c>
      <c r="D24" s="2">
        <v>13.1505</v>
      </c>
      <c r="E24" s="2">
        <v>40.4965</v>
      </c>
      <c r="F24" s="2">
        <v>0.0143</v>
      </c>
      <c r="G24" s="2">
        <v>0.0558</v>
      </c>
      <c r="H24" s="2">
        <v>0.0101</v>
      </c>
      <c r="I24" s="2">
        <v>0.2058</v>
      </c>
      <c r="J24" s="2">
        <v>0.246</v>
      </c>
      <c r="K24" s="11">
        <v>100.2611</v>
      </c>
      <c r="L24" s="8">
        <v>86.19933979100881</v>
      </c>
      <c r="M24" s="2">
        <v>1933</v>
      </c>
    </row>
    <row r="25" spans="3:13" ht="12.75">
      <c r="C25" s="2">
        <v>45.7561</v>
      </c>
      <c r="D25" s="2">
        <v>13.2093</v>
      </c>
      <c r="E25" s="2">
        <v>40.3304</v>
      </c>
      <c r="F25" s="2">
        <v>0.0167</v>
      </c>
      <c r="G25" s="2">
        <v>0.0794</v>
      </c>
      <c r="H25" s="2">
        <v>0.0285</v>
      </c>
      <c r="I25" s="2">
        <v>0.2004</v>
      </c>
      <c r="J25" s="2">
        <v>0.2564</v>
      </c>
      <c r="K25" s="11">
        <v>99.8787</v>
      </c>
      <c r="L25" s="8">
        <v>86.06201592488677</v>
      </c>
      <c r="M25" s="2">
        <v>2015</v>
      </c>
    </row>
    <row r="26" spans="3:13" ht="12.75">
      <c r="C26" s="2">
        <v>45.726</v>
      </c>
      <c r="D26" s="2">
        <v>13.529</v>
      </c>
      <c r="E26" s="2">
        <v>40.3303</v>
      </c>
      <c r="F26" s="2">
        <v>0.0198</v>
      </c>
      <c r="G26" s="2">
        <v>0.073</v>
      </c>
      <c r="H26" s="2">
        <v>0.0298</v>
      </c>
      <c r="I26" s="2">
        <v>0.2077</v>
      </c>
      <c r="J26" s="2">
        <v>0.2453</v>
      </c>
      <c r="K26" s="11">
        <v>100.1609</v>
      </c>
      <c r="L26" s="8">
        <v>85.76464154154756</v>
      </c>
      <c r="M26" s="2">
        <v>1928</v>
      </c>
    </row>
    <row r="27" spans="3:13" ht="12.75">
      <c r="C27" s="2">
        <v>45.9452</v>
      </c>
      <c r="D27" s="2">
        <v>13.2754</v>
      </c>
      <c r="E27" s="2">
        <v>40.4158</v>
      </c>
      <c r="F27" s="2">
        <v>0.0193</v>
      </c>
      <c r="G27" s="2">
        <v>0.0652</v>
      </c>
      <c r="H27" s="2">
        <v>0.0158</v>
      </c>
      <c r="I27" s="2">
        <v>0.2065</v>
      </c>
      <c r="J27" s="2">
        <v>0.2453</v>
      </c>
      <c r="K27" s="11">
        <v>100.1928</v>
      </c>
      <c r="L27" s="8">
        <v>86.05160906954212</v>
      </c>
      <c r="M27" s="2">
        <v>1928</v>
      </c>
    </row>
    <row r="28" spans="3:13" ht="12.75">
      <c r="C28" s="2">
        <v>46.0492</v>
      </c>
      <c r="D28" s="2">
        <v>13.2403</v>
      </c>
      <c r="E28" s="2">
        <v>40.4098</v>
      </c>
      <c r="F28" s="2">
        <v>0.0226</v>
      </c>
      <c r="G28" s="2">
        <v>0.0785</v>
      </c>
      <c r="H28" s="2">
        <v>0.0202</v>
      </c>
      <c r="I28" s="2">
        <v>0.2141</v>
      </c>
      <c r="J28" s="2">
        <v>0.2456</v>
      </c>
      <c r="K28" s="11">
        <v>100.2874</v>
      </c>
      <c r="L28" s="8">
        <v>86.11042066903096</v>
      </c>
      <c r="M28" s="2">
        <v>1930</v>
      </c>
    </row>
    <row r="29" spans="3:13" ht="12.75">
      <c r="C29" s="2">
        <v>45.5224</v>
      </c>
      <c r="D29" s="2">
        <v>13.1329</v>
      </c>
      <c r="E29" s="2">
        <v>40.1877</v>
      </c>
      <c r="F29" s="2">
        <v>0.0204</v>
      </c>
      <c r="G29" s="2">
        <v>0.0827</v>
      </c>
      <c r="H29" s="2">
        <v>0.0196</v>
      </c>
      <c r="I29" s="2">
        <v>0.2104</v>
      </c>
      <c r="J29" s="2">
        <v>0.2646</v>
      </c>
      <c r="K29" s="11">
        <v>99.442</v>
      </c>
      <c r="L29" s="8">
        <v>86.07017062948927</v>
      </c>
      <c r="M29" s="2">
        <v>2079</v>
      </c>
    </row>
    <row r="30" spans="3:13" ht="12.75">
      <c r="C30" s="2"/>
      <c r="D30" s="2"/>
      <c r="E30" s="2"/>
      <c r="F30" s="2"/>
      <c r="G30" s="2"/>
      <c r="H30" s="2"/>
      <c r="I30" s="2"/>
      <c r="J30" s="2"/>
      <c r="K30" s="11"/>
      <c r="L30" s="8"/>
      <c r="M30" s="2"/>
    </row>
    <row r="31" spans="1:13" s="4" customFormat="1" ht="12.75">
      <c r="A31" s="4" t="s">
        <v>9</v>
      </c>
      <c r="B31" s="4">
        <v>1.65</v>
      </c>
      <c r="C31" s="4">
        <v>46.5676</v>
      </c>
      <c r="D31" s="4">
        <v>12.9844</v>
      </c>
      <c r="E31" s="4">
        <v>40.9015</v>
      </c>
      <c r="F31" s="4">
        <v>0.0215</v>
      </c>
      <c r="G31" s="4">
        <v>0.0711</v>
      </c>
      <c r="J31" s="4">
        <v>0.2633</v>
      </c>
      <c r="K31" s="16">
        <v>100.8111</v>
      </c>
      <c r="L31" s="9">
        <f aca="true" t="shared" si="0" ref="L31:L36">100*((C31/40.32)/((C31/40.32)+(D31/71.85)))</f>
        <v>86.47001499194813</v>
      </c>
      <c r="M31" s="10">
        <f aca="true" t="shared" si="1" ref="M31:M36">7859*J31</f>
        <v>2069.2747</v>
      </c>
    </row>
    <row r="32" spans="3:13" s="4" customFormat="1" ht="12.75">
      <c r="C32" s="4">
        <v>46.3776</v>
      </c>
      <c r="D32" s="4">
        <v>13.1012</v>
      </c>
      <c r="E32" s="4">
        <v>40.5023</v>
      </c>
      <c r="F32" s="4">
        <v>0.0376</v>
      </c>
      <c r="G32" s="4">
        <v>0.0761</v>
      </c>
      <c r="J32" s="4">
        <v>0.2844</v>
      </c>
      <c r="K32" s="16">
        <v>100.3806</v>
      </c>
      <c r="L32" s="9">
        <f t="shared" si="0"/>
        <v>86.31668540800706</v>
      </c>
      <c r="M32" s="10">
        <f t="shared" si="1"/>
        <v>2235.0996</v>
      </c>
    </row>
    <row r="33" spans="3:13" s="4" customFormat="1" ht="12.75">
      <c r="C33" s="4">
        <v>46.27</v>
      </c>
      <c r="D33" s="4">
        <v>13.1101</v>
      </c>
      <c r="E33" s="4">
        <v>40.5996</v>
      </c>
      <c r="F33" s="4">
        <v>0.0315</v>
      </c>
      <c r="G33" s="4">
        <v>0.0867</v>
      </c>
      <c r="J33" s="4">
        <v>0.2814</v>
      </c>
      <c r="K33" s="16">
        <v>100.3792</v>
      </c>
      <c r="L33" s="9">
        <f t="shared" si="0"/>
        <v>86.28119161312993</v>
      </c>
      <c r="M33" s="10">
        <f t="shared" si="1"/>
        <v>2211.5226</v>
      </c>
    </row>
    <row r="34" spans="3:13" s="4" customFormat="1" ht="12.75">
      <c r="C34" s="4">
        <v>45.4226</v>
      </c>
      <c r="D34" s="4">
        <v>14.7366</v>
      </c>
      <c r="E34" s="4">
        <v>40.2226</v>
      </c>
      <c r="F34" s="4">
        <v>0.0241</v>
      </c>
      <c r="G34" s="4">
        <v>0.0635</v>
      </c>
      <c r="J34" s="4">
        <v>0.2411</v>
      </c>
      <c r="K34" s="16">
        <v>100.7104</v>
      </c>
      <c r="L34" s="9">
        <f t="shared" si="0"/>
        <v>84.59793898736294</v>
      </c>
      <c r="M34" s="10">
        <f t="shared" si="1"/>
        <v>1894.8049</v>
      </c>
    </row>
    <row r="35" spans="3:13" s="4" customFormat="1" ht="12.75">
      <c r="C35" s="4">
        <v>44.6743</v>
      </c>
      <c r="D35" s="4">
        <v>15.4109</v>
      </c>
      <c r="E35" s="4">
        <v>40.4194</v>
      </c>
      <c r="F35" s="4">
        <v>0.0238</v>
      </c>
      <c r="G35" s="4">
        <v>0.065</v>
      </c>
      <c r="J35" s="4">
        <v>0.2388</v>
      </c>
      <c r="K35" s="16">
        <v>100.8329</v>
      </c>
      <c r="L35" s="9">
        <f t="shared" si="0"/>
        <v>83.78145483719605</v>
      </c>
      <c r="M35" s="10">
        <f t="shared" si="1"/>
        <v>1876.7292</v>
      </c>
    </row>
    <row r="36" spans="3:13" s="4" customFormat="1" ht="12.75">
      <c r="C36" s="4">
        <v>44.5459</v>
      </c>
      <c r="D36" s="4">
        <v>15.8253</v>
      </c>
      <c r="E36" s="4">
        <v>40.2767</v>
      </c>
      <c r="F36" s="4">
        <v>0.0316</v>
      </c>
      <c r="G36" s="4">
        <v>0.0646</v>
      </c>
      <c r="J36" s="4">
        <v>0.2425</v>
      </c>
      <c r="K36" s="16">
        <v>100.9865</v>
      </c>
      <c r="L36" s="9">
        <f t="shared" si="0"/>
        <v>83.37780341278234</v>
      </c>
      <c r="M36" s="10">
        <f t="shared" si="1"/>
        <v>1905.8075</v>
      </c>
    </row>
    <row r="37" spans="11:13" s="4" customFormat="1" ht="12.75">
      <c r="K37" s="16"/>
      <c r="L37" s="9"/>
      <c r="M37" s="10"/>
    </row>
    <row r="38" spans="1:13" ht="12.75">
      <c r="A38" t="s">
        <v>82</v>
      </c>
      <c r="B38">
        <v>1.9</v>
      </c>
      <c r="C38" s="2">
        <v>45.0373</v>
      </c>
      <c r="D38" s="2">
        <v>14.2102</v>
      </c>
      <c r="E38" s="2">
        <v>40.0627</v>
      </c>
      <c r="F38" s="2">
        <v>0.0154</v>
      </c>
      <c r="G38" s="2">
        <v>0.0479</v>
      </c>
      <c r="H38" s="2">
        <v>0.0263</v>
      </c>
      <c r="I38" s="2">
        <v>0.2226</v>
      </c>
      <c r="J38" s="2">
        <v>0.2481</v>
      </c>
      <c r="K38" s="11">
        <v>99.8845</v>
      </c>
      <c r="L38" s="8">
        <v>84.96140759232715</v>
      </c>
      <c r="M38" s="2">
        <v>1949</v>
      </c>
    </row>
    <row r="39" spans="3:13" ht="12.75">
      <c r="C39" s="2">
        <v>44.9513</v>
      </c>
      <c r="D39" s="2">
        <v>14.2152</v>
      </c>
      <c r="E39" s="2">
        <v>40.1919</v>
      </c>
      <c r="F39" s="2">
        <v>0.0185</v>
      </c>
      <c r="G39" s="2">
        <v>0.0654</v>
      </c>
      <c r="H39" s="2">
        <v>0.03</v>
      </c>
      <c r="I39" s="2">
        <v>0.2072</v>
      </c>
      <c r="J39" s="2">
        <v>0.2639</v>
      </c>
      <c r="K39" s="11">
        <v>99.9568</v>
      </c>
      <c r="L39" s="8">
        <v>84.93246841653965</v>
      </c>
      <c r="M39" s="2">
        <v>2074</v>
      </c>
    </row>
    <row r="40" spans="3:13" ht="12.75">
      <c r="C40" s="2">
        <v>45.4141</v>
      </c>
      <c r="D40" s="2">
        <v>14.0939</v>
      </c>
      <c r="E40" s="2">
        <v>40.0909</v>
      </c>
      <c r="F40" s="2">
        <v>0.0053</v>
      </c>
      <c r="G40" s="2">
        <v>0.0532</v>
      </c>
      <c r="H40" s="2">
        <v>0.0252</v>
      </c>
      <c r="I40" s="2">
        <v>0.2183</v>
      </c>
      <c r="J40" s="2">
        <v>0.2563</v>
      </c>
      <c r="K40" s="11">
        <v>100.1713</v>
      </c>
      <c r="L40" s="8">
        <v>85.1716397573597</v>
      </c>
      <c r="M40" s="2">
        <v>2014</v>
      </c>
    </row>
    <row r="41" spans="3:13" ht="12.75">
      <c r="C41" s="2">
        <v>44.7189</v>
      </c>
      <c r="D41" s="2">
        <v>14.9423</v>
      </c>
      <c r="E41" s="2">
        <v>39.7168</v>
      </c>
      <c r="F41" s="2">
        <v>0.0162</v>
      </c>
      <c r="G41" s="2">
        <v>0.0556</v>
      </c>
      <c r="H41" s="2">
        <v>0.0273</v>
      </c>
      <c r="I41" s="2">
        <v>0.2357</v>
      </c>
      <c r="J41" s="2">
        <v>0.2715</v>
      </c>
      <c r="K41" s="11">
        <v>99.9842</v>
      </c>
      <c r="L41" s="8">
        <v>84.21411684426103</v>
      </c>
      <c r="M41" s="2">
        <v>2134</v>
      </c>
    </row>
    <row r="42" spans="3:13" ht="12.75">
      <c r="C42" s="2">
        <v>45.2471</v>
      </c>
      <c r="D42" s="2">
        <v>14.1986</v>
      </c>
      <c r="E42" s="2">
        <v>40.0382</v>
      </c>
      <c r="F42" s="2">
        <v>0.014</v>
      </c>
      <c r="G42" s="2">
        <v>0.052</v>
      </c>
      <c r="H42" s="2">
        <v>0.0303</v>
      </c>
      <c r="I42" s="2">
        <v>0.2203</v>
      </c>
      <c r="J42" s="2">
        <v>0.2428</v>
      </c>
      <c r="K42" s="11">
        <v>100.0579</v>
      </c>
      <c r="L42" s="8">
        <v>85.03109029003369</v>
      </c>
      <c r="M42" s="2">
        <v>1908</v>
      </c>
    </row>
    <row r="43" spans="3:13" ht="12.75">
      <c r="C43" s="2">
        <v>45.4274</v>
      </c>
      <c r="D43" s="2">
        <v>14.2885</v>
      </c>
      <c r="E43" s="2">
        <v>40.7431</v>
      </c>
      <c r="F43" s="2">
        <v>0.0157</v>
      </c>
      <c r="G43" s="2">
        <v>0.0474</v>
      </c>
      <c r="H43" s="2">
        <v>0.0285</v>
      </c>
      <c r="I43" s="2">
        <v>0.2176</v>
      </c>
      <c r="J43" s="2">
        <v>0.2413</v>
      </c>
      <c r="K43" s="11">
        <v>101.0195</v>
      </c>
      <c r="L43" s="8">
        <v>85.00134833958744</v>
      </c>
      <c r="M43" s="2">
        <v>1896</v>
      </c>
    </row>
    <row r="44" spans="3:13" ht="12.75">
      <c r="C44" s="2">
        <v>44.8356</v>
      </c>
      <c r="D44" s="2">
        <v>14.2025</v>
      </c>
      <c r="E44" s="2">
        <v>39.8601</v>
      </c>
      <c r="F44" s="2">
        <v>0.0196</v>
      </c>
      <c r="G44" s="2">
        <v>0.0621</v>
      </c>
      <c r="H44" s="2">
        <v>0.0249</v>
      </c>
      <c r="I44" s="2">
        <v>0.2162</v>
      </c>
      <c r="J44" s="2">
        <v>0.2592</v>
      </c>
      <c r="K44" s="11">
        <v>99.4878</v>
      </c>
      <c r="L44" s="8">
        <v>84.9109128229082</v>
      </c>
      <c r="M44" s="2">
        <v>2037</v>
      </c>
    </row>
    <row r="45" spans="3:13" ht="12.75">
      <c r="C45" s="2">
        <v>45.0016</v>
      </c>
      <c r="D45" s="2">
        <v>14.0174</v>
      </c>
      <c r="E45" s="2">
        <v>39.5284</v>
      </c>
      <c r="F45" s="2">
        <v>0.0135</v>
      </c>
      <c r="G45" s="2">
        <v>0.0505</v>
      </c>
      <c r="H45" s="2">
        <v>0.0232</v>
      </c>
      <c r="I45" s="2">
        <v>0.2256</v>
      </c>
      <c r="J45" s="2">
        <v>0.2585</v>
      </c>
      <c r="K45" s="11">
        <v>99.1187</v>
      </c>
      <c r="L45" s="8">
        <v>85.12507849023162</v>
      </c>
      <c r="M45" s="2">
        <v>2031</v>
      </c>
    </row>
    <row r="46" spans="3:13" ht="12.75">
      <c r="C46" s="2">
        <v>44.9323</v>
      </c>
      <c r="D46" s="2">
        <v>14.1575</v>
      </c>
      <c r="E46" s="2">
        <v>39.7666</v>
      </c>
      <c r="F46" s="2">
        <v>0.0164</v>
      </c>
      <c r="G46" s="2">
        <v>0.0541</v>
      </c>
      <c r="H46" s="2">
        <v>0.0257</v>
      </c>
      <c r="I46" s="2">
        <v>0.2149</v>
      </c>
      <c r="J46" s="2">
        <v>0.2487</v>
      </c>
      <c r="K46" s="11">
        <v>99.4187</v>
      </c>
      <c r="L46" s="8">
        <v>84.97904889511814</v>
      </c>
      <c r="M46" s="2">
        <v>1954</v>
      </c>
    </row>
    <row r="47" spans="3:13" ht="12.75">
      <c r="C47" s="2">
        <v>44.9569</v>
      </c>
      <c r="D47" s="2">
        <v>14.1571</v>
      </c>
      <c r="E47" s="2">
        <v>39.9345</v>
      </c>
      <c r="F47" s="2">
        <v>0.0165</v>
      </c>
      <c r="G47" s="2">
        <v>0.0519</v>
      </c>
      <c r="H47" s="2">
        <v>0.0292</v>
      </c>
      <c r="I47" s="2">
        <v>0.2225</v>
      </c>
      <c r="J47" s="2">
        <v>0.2501</v>
      </c>
      <c r="K47" s="11">
        <v>99.6187</v>
      </c>
      <c r="L47" s="8">
        <v>84.9863946847211</v>
      </c>
      <c r="M47" s="2">
        <v>1966</v>
      </c>
    </row>
    <row r="48" spans="3:13" ht="12.75">
      <c r="C48" s="2">
        <v>45.009</v>
      </c>
      <c r="D48" s="2">
        <v>13.9822</v>
      </c>
      <c r="E48" s="2">
        <v>40.5886</v>
      </c>
      <c r="F48" s="2">
        <v>0.0134</v>
      </c>
      <c r="G48" s="2">
        <v>0.0283</v>
      </c>
      <c r="H48" s="2">
        <v>0.0214</v>
      </c>
      <c r="I48" s="2">
        <v>0.2273</v>
      </c>
      <c r="J48" s="2">
        <v>0.228</v>
      </c>
      <c r="K48" s="11">
        <v>100.1213</v>
      </c>
      <c r="L48" s="8">
        <v>85.1589656658647</v>
      </c>
      <c r="M48" s="2">
        <v>1792</v>
      </c>
    </row>
    <row r="49" spans="3:13" ht="12.75">
      <c r="C49" s="2">
        <v>45.0235</v>
      </c>
      <c r="D49" s="2">
        <v>14.0894</v>
      </c>
      <c r="E49" s="2">
        <v>40.1209</v>
      </c>
      <c r="F49" s="2">
        <v>0.0154</v>
      </c>
      <c r="G49" s="2">
        <v>0.0429</v>
      </c>
      <c r="H49" s="2">
        <v>0.0274</v>
      </c>
      <c r="I49" s="2">
        <v>0.2188</v>
      </c>
      <c r="J49" s="2">
        <v>0.2459</v>
      </c>
      <c r="K49" s="11">
        <v>99.7939</v>
      </c>
      <c r="L49" s="8">
        <v>85.06627037233294</v>
      </c>
      <c r="M49" s="2">
        <v>1933</v>
      </c>
    </row>
    <row r="50" spans="3:13" ht="12.75">
      <c r="C50" s="2"/>
      <c r="D50" s="2"/>
      <c r="E50" s="2"/>
      <c r="F50" s="2"/>
      <c r="G50" s="2"/>
      <c r="H50" s="2"/>
      <c r="I50" s="2"/>
      <c r="J50" s="2"/>
      <c r="K50" s="12"/>
      <c r="L50" s="8"/>
      <c r="M50" s="2"/>
    </row>
    <row r="51" spans="1:13" ht="12.75">
      <c r="A51" t="s">
        <v>83</v>
      </c>
      <c r="B51">
        <v>2.65</v>
      </c>
      <c r="C51">
        <v>45.8914</v>
      </c>
      <c r="D51">
        <v>13.3792</v>
      </c>
      <c r="E51">
        <v>40.4671</v>
      </c>
      <c r="F51">
        <v>0.0217</v>
      </c>
      <c r="G51">
        <v>0.0949</v>
      </c>
      <c r="H51">
        <v>0.0127</v>
      </c>
      <c r="I51">
        <v>0.2218</v>
      </c>
      <c r="J51">
        <v>0.2428</v>
      </c>
      <c r="K51" s="13">
        <v>100.3315</v>
      </c>
      <c r="L51" s="5">
        <v>85.94371351518828</v>
      </c>
      <c r="M51">
        <v>1908</v>
      </c>
    </row>
    <row r="52" spans="3:13" ht="12.75">
      <c r="C52">
        <v>45.979</v>
      </c>
      <c r="D52">
        <v>13.3229</v>
      </c>
      <c r="E52">
        <v>40.7298</v>
      </c>
      <c r="F52">
        <v>0.0168</v>
      </c>
      <c r="G52">
        <v>0.0662</v>
      </c>
      <c r="H52">
        <v>0.0237</v>
      </c>
      <c r="I52">
        <v>0.21</v>
      </c>
      <c r="J52">
        <v>0.2446</v>
      </c>
      <c r="K52" s="13">
        <v>100.5929</v>
      </c>
      <c r="L52" s="5">
        <v>86.01753099805156</v>
      </c>
      <c r="M52">
        <v>1922</v>
      </c>
    </row>
    <row r="53" spans="3:13" ht="12.75">
      <c r="C53">
        <v>45.7754</v>
      </c>
      <c r="D53">
        <v>13.3271</v>
      </c>
      <c r="E53">
        <v>40.6741</v>
      </c>
      <c r="F53">
        <v>0.0237</v>
      </c>
      <c r="G53">
        <v>0.0973</v>
      </c>
      <c r="H53">
        <v>0.02</v>
      </c>
      <c r="I53">
        <v>0.2089</v>
      </c>
      <c r="J53">
        <v>0.2453</v>
      </c>
      <c r="K53" s="13">
        <v>100.3848</v>
      </c>
      <c r="L53" s="5">
        <v>85.9602652906229</v>
      </c>
      <c r="M53">
        <v>1927</v>
      </c>
    </row>
    <row r="54" spans="3:13" ht="12.75">
      <c r="C54">
        <v>45.7485</v>
      </c>
      <c r="D54">
        <v>13.1853</v>
      </c>
      <c r="E54">
        <v>40.3252</v>
      </c>
      <c r="F54">
        <v>0.0243</v>
      </c>
      <c r="G54">
        <v>0.1046</v>
      </c>
      <c r="H54">
        <v>0.0204</v>
      </c>
      <c r="I54">
        <v>0.1984</v>
      </c>
      <c r="J54">
        <v>0.2311</v>
      </c>
      <c r="K54" s="13">
        <v>99.8431</v>
      </c>
      <c r="L54" s="5">
        <v>86.08182567497617</v>
      </c>
      <c r="M54">
        <v>1816</v>
      </c>
    </row>
    <row r="55" spans="3:13" ht="12.75">
      <c r="C55">
        <v>45.8474</v>
      </c>
      <c r="D55">
        <v>13.4149</v>
      </c>
      <c r="E55">
        <v>40.3193</v>
      </c>
      <c r="F55">
        <v>0.0229</v>
      </c>
      <c r="G55">
        <v>0.0624</v>
      </c>
      <c r="H55">
        <v>0.0181</v>
      </c>
      <c r="I55">
        <v>0.2145</v>
      </c>
      <c r="J55">
        <v>0.2502</v>
      </c>
      <c r="K55" s="13">
        <v>100.1584</v>
      </c>
      <c r="L55" s="5">
        <v>85.89987659684611</v>
      </c>
      <c r="M55">
        <v>1966</v>
      </c>
    </row>
    <row r="56" spans="3:13" ht="12.75">
      <c r="C56">
        <v>45.8486</v>
      </c>
      <c r="D56">
        <v>13.2372</v>
      </c>
      <c r="E56">
        <v>40.7563</v>
      </c>
      <c r="F56">
        <v>0.0222</v>
      </c>
      <c r="G56">
        <v>0.0787</v>
      </c>
      <c r="H56">
        <v>0.0158</v>
      </c>
      <c r="I56">
        <v>0.2074</v>
      </c>
      <c r="J56">
        <v>0.2443</v>
      </c>
      <c r="K56" s="13">
        <v>100.4105</v>
      </c>
      <c r="L56" s="5">
        <v>86.06093183630075</v>
      </c>
      <c r="M56">
        <v>1920</v>
      </c>
    </row>
    <row r="57" spans="3:13" ht="12.75">
      <c r="C57">
        <v>45.7257</v>
      </c>
      <c r="D57">
        <v>13.3145</v>
      </c>
      <c r="E57">
        <v>40.5695</v>
      </c>
      <c r="F57">
        <v>0.0209</v>
      </c>
      <c r="G57">
        <v>0.1061</v>
      </c>
      <c r="H57">
        <v>0.0113</v>
      </c>
      <c r="I57">
        <v>0.2128</v>
      </c>
      <c r="J57">
        <v>0.2401</v>
      </c>
      <c r="K57" s="13">
        <v>100.2008</v>
      </c>
      <c r="L57" s="5">
        <v>85.95857033236501</v>
      </c>
      <c r="M57">
        <v>1886</v>
      </c>
    </row>
    <row r="59" spans="1:13" s="4" customFormat="1" ht="12.75">
      <c r="A59" s="4" t="s">
        <v>8</v>
      </c>
      <c r="B59" s="4">
        <v>4</v>
      </c>
      <c r="C59" s="4">
        <v>45.8506</v>
      </c>
      <c r="D59" s="4">
        <v>13.4847</v>
      </c>
      <c r="E59" s="4">
        <v>40.7878</v>
      </c>
      <c r="F59" s="4">
        <v>0.0132</v>
      </c>
      <c r="G59" s="4">
        <v>0.0975</v>
      </c>
      <c r="J59" s="4">
        <v>0.2665</v>
      </c>
      <c r="K59" s="16">
        <v>100.5002</v>
      </c>
      <c r="L59" s="9">
        <f>100*((C59/40.32)/((C59/40.32)+(D59/71.85)))</f>
        <v>85.83394033523288</v>
      </c>
      <c r="M59" s="10">
        <f>7859*J59</f>
        <v>2094.4235000000003</v>
      </c>
    </row>
    <row r="60" spans="3:13" s="4" customFormat="1" ht="12.75">
      <c r="C60" s="4">
        <v>45.9197</v>
      </c>
      <c r="D60" s="4">
        <v>13.6983</v>
      </c>
      <c r="E60" s="4">
        <v>40.8282</v>
      </c>
      <c r="F60" s="4">
        <v>0.0197</v>
      </c>
      <c r="G60" s="4">
        <v>0.1039</v>
      </c>
      <c r="J60" s="4">
        <v>0.3083</v>
      </c>
      <c r="K60" s="16">
        <v>100.8847</v>
      </c>
      <c r="L60" s="9">
        <f>100*((C60/40.32)/((C60/40.32)+(D60/71.85)))</f>
        <v>85.66027432956382</v>
      </c>
      <c r="M60" s="10">
        <f>7859*J60</f>
        <v>2422.9297</v>
      </c>
    </row>
    <row r="61" spans="3:13" s="4" customFormat="1" ht="12.75">
      <c r="C61" s="4">
        <v>46.0281</v>
      </c>
      <c r="D61" s="4">
        <v>14.0255</v>
      </c>
      <c r="E61" s="4">
        <v>40.4399</v>
      </c>
      <c r="F61" s="4">
        <v>0.0253</v>
      </c>
      <c r="G61" s="4">
        <v>0.0991</v>
      </c>
      <c r="J61" s="4">
        <v>0.2776</v>
      </c>
      <c r="K61" s="16">
        <v>100.9002</v>
      </c>
      <c r="L61" s="9">
        <f>100*((C61/40.32)/((C61/40.32)+(D61/71.85)))</f>
        <v>85.397299073056</v>
      </c>
      <c r="M61" s="10">
        <f>7859*J61</f>
        <v>2181.6584000000003</v>
      </c>
    </row>
    <row r="62" spans="3:13" s="4" customFormat="1" ht="12.75">
      <c r="C62" s="4">
        <v>45.9964</v>
      </c>
      <c r="D62" s="4">
        <v>13.3145</v>
      </c>
      <c r="E62" s="4">
        <v>40.7727</v>
      </c>
      <c r="F62" s="4">
        <v>0.0227</v>
      </c>
      <c r="G62" s="4">
        <v>0.0988</v>
      </c>
      <c r="J62" s="4">
        <v>0.2747</v>
      </c>
      <c r="K62" s="16">
        <v>100.4798</v>
      </c>
      <c r="L62" s="9">
        <f>100*((C62/40.32)/((C62/40.32)+(D62/71.85)))</f>
        <v>86.0258958759517</v>
      </c>
      <c r="M62" s="10">
        <f>7859*J62</f>
        <v>2158.8673</v>
      </c>
    </row>
    <row r="63" spans="3:13" s="4" customFormat="1" ht="12.75">
      <c r="C63" s="4">
        <v>45.5799</v>
      </c>
      <c r="D63" s="4">
        <v>13.2467</v>
      </c>
      <c r="E63" s="4">
        <v>40.7266</v>
      </c>
      <c r="F63" s="4">
        <v>0.0274</v>
      </c>
      <c r="G63" s="4">
        <v>0.0671</v>
      </c>
      <c r="J63" s="4">
        <v>0.2837</v>
      </c>
      <c r="K63" s="16">
        <v>99.9314</v>
      </c>
      <c r="L63" s="9">
        <f>100*((C63/40.32)/((C63/40.32)+(D63/71.85)))</f>
        <v>85.97784844582495</v>
      </c>
      <c r="M63" s="10">
        <f>7859*J63</f>
        <v>2229.5983</v>
      </c>
    </row>
    <row r="64" spans="11:13" s="4" customFormat="1" ht="12.75">
      <c r="K64" s="16"/>
      <c r="L64" s="9"/>
      <c r="M64" s="10"/>
    </row>
    <row r="65" spans="1:13" ht="12.75">
      <c r="A65" t="s">
        <v>84</v>
      </c>
      <c r="B65">
        <v>4.62</v>
      </c>
      <c r="C65">
        <v>45.7329</v>
      </c>
      <c r="D65">
        <v>13.336</v>
      </c>
      <c r="E65">
        <v>40.3426</v>
      </c>
      <c r="F65">
        <v>0.0265</v>
      </c>
      <c r="G65">
        <v>0.0915</v>
      </c>
      <c r="H65">
        <v>0.0182</v>
      </c>
      <c r="I65">
        <v>0.2158</v>
      </c>
      <c r="J65">
        <v>0.2485</v>
      </c>
      <c r="K65" s="13">
        <v>100.012</v>
      </c>
      <c r="L65" s="5">
        <v>85.9409871180071</v>
      </c>
      <c r="M65">
        <v>1953</v>
      </c>
    </row>
    <row r="66" spans="3:13" ht="12.75">
      <c r="C66">
        <v>45.7051</v>
      </c>
      <c r="D66">
        <v>13.3418</v>
      </c>
      <c r="E66">
        <v>40.1235</v>
      </c>
      <c r="F66">
        <v>0.0238</v>
      </c>
      <c r="G66">
        <v>0.0855</v>
      </c>
      <c r="H66">
        <v>0.0153</v>
      </c>
      <c r="I66">
        <v>0.1973</v>
      </c>
      <c r="J66">
        <v>0.2597</v>
      </c>
      <c r="K66" s="13">
        <v>99.755</v>
      </c>
      <c r="L66" s="5">
        <v>85.92838183486596</v>
      </c>
      <c r="M66">
        <v>2041</v>
      </c>
    </row>
    <row r="67" spans="3:13" ht="12.75">
      <c r="C67">
        <v>46.1411</v>
      </c>
      <c r="D67">
        <v>13.2337</v>
      </c>
      <c r="E67">
        <v>40.5837</v>
      </c>
      <c r="F67">
        <v>0.0239</v>
      </c>
      <c r="G67">
        <v>0.0707</v>
      </c>
      <c r="H67">
        <v>0.0242</v>
      </c>
      <c r="I67">
        <v>0.2146</v>
      </c>
      <c r="J67">
        <v>0.2543</v>
      </c>
      <c r="K67" s="13">
        <v>100.5461</v>
      </c>
      <c r="L67" s="5">
        <v>86.1402027559225</v>
      </c>
      <c r="M67">
        <v>1998</v>
      </c>
    </row>
    <row r="68" spans="3:13" ht="12.75">
      <c r="C68">
        <v>46.2748</v>
      </c>
      <c r="D68">
        <v>12.8472</v>
      </c>
      <c r="E68">
        <v>40.3776</v>
      </c>
      <c r="F68">
        <v>0.0239</v>
      </c>
      <c r="G68">
        <v>0.0752</v>
      </c>
      <c r="H68">
        <v>0.0133</v>
      </c>
      <c r="I68">
        <v>0.2134</v>
      </c>
      <c r="J68">
        <v>0.2677</v>
      </c>
      <c r="K68" s="13">
        <v>100.0954</v>
      </c>
      <c r="L68" s="5">
        <v>86.5240760608737</v>
      </c>
      <c r="M68">
        <v>2104</v>
      </c>
    </row>
    <row r="69" spans="3:13" ht="12.75">
      <c r="C69">
        <v>45.8275</v>
      </c>
      <c r="D69">
        <v>13.471</v>
      </c>
      <c r="E69">
        <v>40.3946</v>
      </c>
      <c r="F69">
        <v>0.0303</v>
      </c>
      <c r="G69">
        <v>0.1045</v>
      </c>
      <c r="H69">
        <v>0.015</v>
      </c>
      <c r="I69">
        <v>0.2183</v>
      </c>
      <c r="J69">
        <v>0.2636</v>
      </c>
      <c r="K69" s="13">
        <v>100.3249</v>
      </c>
      <c r="L69" s="5">
        <v>85.84398019137309</v>
      </c>
      <c r="M69">
        <v>2072</v>
      </c>
    </row>
    <row r="70" spans="3:13" ht="12.75">
      <c r="C70">
        <v>45.4025</v>
      </c>
      <c r="D70">
        <v>13.0807</v>
      </c>
      <c r="E70">
        <v>40.4777</v>
      </c>
      <c r="F70">
        <v>0.0287</v>
      </c>
      <c r="G70">
        <v>0.1811</v>
      </c>
      <c r="H70">
        <v>0.0147</v>
      </c>
      <c r="I70">
        <v>0.2155</v>
      </c>
      <c r="J70">
        <v>0.2589</v>
      </c>
      <c r="K70" s="13">
        <v>99.667</v>
      </c>
      <c r="L70" s="5">
        <v>86.08629251505883</v>
      </c>
      <c r="M70">
        <v>2035</v>
      </c>
    </row>
    <row r="71" spans="3:13" ht="12.75">
      <c r="C71">
        <v>45.849</v>
      </c>
      <c r="D71">
        <v>13.0506</v>
      </c>
      <c r="E71">
        <v>40.6137</v>
      </c>
      <c r="F71">
        <v>0.0288</v>
      </c>
      <c r="G71">
        <v>0.0892</v>
      </c>
      <c r="H71">
        <v>0.0251</v>
      </c>
      <c r="I71">
        <v>0.2097</v>
      </c>
      <c r="J71">
        <v>0.2549</v>
      </c>
      <c r="K71" s="13">
        <v>100.1315</v>
      </c>
      <c r="L71" s="5">
        <v>86.23047291031497</v>
      </c>
      <c r="M71">
        <v>2003</v>
      </c>
    </row>
    <row r="73" spans="1:13" ht="12.75">
      <c r="A73" t="s">
        <v>85</v>
      </c>
      <c r="B73">
        <v>5.75</v>
      </c>
      <c r="C73">
        <v>45.4985</v>
      </c>
      <c r="D73">
        <v>13.4234</v>
      </c>
      <c r="E73">
        <v>40.4555</v>
      </c>
      <c r="F73">
        <v>0.0204</v>
      </c>
      <c r="G73">
        <v>0.0691</v>
      </c>
      <c r="H73">
        <v>0.0183</v>
      </c>
      <c r="I73">
        <v>0.2249</v>
      </c>
      <c r="J73">
        <v>0.2343</v>
      </c>
      <c r="K73" s="13">
        <v>99.9444</v>
      </c>
      <c r="L73" s="5">
        <v>85.79938162178848</v>
      </c>
      <c r="M73">
        <v>1841</v>
      </c>
    </row>
    <row r="74" spans="3:13" ht="12.75">
      <c r="C74">
        <v>45.4992</v>
      </c>
      <c r="D74">
        <v>13.5852</v>
      </c>
      <c r="E74">
        <v>40.3249</v>
      </c>
      <c r="F74">
        <v>0.0334</v>
      </c>
      <c r="G74">
        <v>0.0757</v>
      </c>
      <c r="H74">
        <v>0.0206</v>
      </c>
      <c r="I74">
        <v>0.2075</v>
      </c>
      <c r="J74">
        <v>0.2485</v>
      </c>
      <c r="K74" s="13">
        <v>99.9949</v>
      </c>
      <c r="L74" s="5">
        <v>85.65296032370452</v>
      </c>
      <c r="M74">
        <v>1953</v>
      </c>
    </row>
    <row r="75" spans="3:13" ht="12.75">
      <c r="C75">
        <v>45.3658</v>
      </c>
      <c r="D75">
        <v>13.9753</v>
      </c>
      <c r="E75">
        <v>40.4869</v>
      </c>
      <c r="F75">
        <v>0.0232</v>
      </c>
      <c r="G75">
        <v>0.0562</v>
      </c>
      <c r="H75">
        <v>0.0136</v>
      </c>
      <c r="I75">
        <v>0.214</v>
      </c>
      <c r="J75">
        <v>0.2345</v>
      </c>
      <c r="K75" s="13">
        <v>100.386</v>
      </c>
      <c r="L75" s="5">
        <v>85.26468560120723</v>
      </c>
      <c r="M75">
        <v>1843</v>
      </c>
    </row>
    <row r="76" spans="3:13" ht="12.75">
      <c r="C76">
        <v>45.453</v>
      </c>
      <c r="D76">
        <v>13.5114</v>
      </c>
      <c r="E76">
        <v>40.1487</v>
      </c>
      <c r="F76">
        <v>0.0305</v>
      </c>
      <c r="G76">
        <v>0.0633</v>
      </c>
      <c r="H76">
        <v>0.019</v>
      </c>
      <c r="I76">
        <v>0.218</v>
      </c>
      <c r="J76">
        <v>0.2345</v>
      </c>
      <c r="K76" s="13">
        <v>99.6784</v>
      </c>
      <c r="L76" s="5">
        <v>85.70732876506648</v>
      </c>
      <c r="M76">
        <v>1843</v>
      </c>
    </row>
    <row r="77" spans="3:13" ht="12.75">
      <c r="C77">
        <v>45.4703</v>
      </c>
      <c r="D77">
        <v>13.3605</v>
      </c>
      <c r="E77">
        <v>40.219</v>
      </c>
      <c r="F77">
        <v>0.0234</v>
      </c>
      <c r="G77">
        <v>0.0684</v>
      </c>
      <c r="H77">
        <v>0.0201</v>
      </c>
      <c r="I77">
        <v>0.2063</v>
      </c>
      <c r="J77">
        <v>0.2303</v>
      </c>
      <c r="K77" s="13">
        <v>99.5984</v>
      </c>
      <c r="L77" s="5">
        <v>85.84898188723527</v>
      </c>
      <c r="M77">
        <v>1810</v>
      </c>
    </row>
    <row r="78" spans="3:13" ht="12.75">
      <c r="C78">
        <v>45.6054</v>
      </c>
      <c r="D78">
        <v>13.587</v>
      </c>
      <c r="E78">
        <v>40.3378</v>
      </c>
      <c r="F78">
        <v>0.0255</v>
      </c>
      <c r="G78">
        <v>0.0717</v>
      </c>
      <c r="H78">
        <v>0.0164</v>
      </c>
      <c r="I78">
        <v>0.2076</v>
      </c>
      <c r="J78">
        <v>0.2518</v>
      </c>
      <c r="K78" s="13">
        <v>100.1035</v>
      </c>
      <c r="L78" s="5">
        <v>85.67996067456251</v>
      </c>
      <c r="M78">
        <v>1979</v>
      </c>
    </row>
    <row r="79" ht="12.75">
      <c r="K79" s="13"/>
    </row>
    <row r="80" spans="1:13" ht="12.75">
      <c r="A80" t="s">
        <v>86</v>
      </c>
      <c r="B80">
        <v>6.4</v>
      </c>
      <c r="C80">
        <v>45.4489</v>
      </c>
      <c r="D80">
        <v>13.7704</v>
      </c>
      <c r="E80">
        <v>40.0487</v>
      </c>
      <c r="F80">
        <v>0.025</v>
      </c>
      <c r="G80">
        <v>0.1125</v>
      </c>
      <c r="H80">
        <v>0.015</v>
      </c>
      <c r="I80">
        <v>0.218</v>
      </c>
      <c r="J80">
        <v>0.244</v>
      </c>
      <c r="K80" s="13">
        <v>99.8827</v>
      </c>
      <c r="L80" s="5">
        <v>85.47203258299963</v>
      </c>
      <c r="M80">
        <v>1918</v>
      </c>
    </row>
    <row r="81" spans="3:13" ht="12.75">
      <c r="C81">
        <v>45.3272</v>
      </c>
      <c r="D81">
        <v>13.6486</v>
      </c>
      <c r="E81">
        <v>40.0782</v>
      </c>
      <c r="F81">
        <v>0.1676</v>
      </c>
      <c r="G81">
        <v>0.1217</v>
      </c>
      <c r="H81">
        <v>0.0156</v>
      </c>
      <c r="I81">
        <v>0.2167</v>
      </c>
      <c r="J81">
        <v>0.2454</v>
      </c>
      <c r="K81" s="13">
        <v>99.838</v>
      </c>
      <c r="L81" s="5">
        <v>85.54888909110805</v>
      </c>
      <c r="M81">
        <v>1928</v>
      </c>
    </row>
    <row r="82" spans="3:13" ht="12.75">
      <c r="C82">
        <v>45.4309</v>
      </c>
      <c r="D82">
        <v>13.7207</v>
      </c>
      <c r="E82">
        <v>40.0448</v>
      </c>
      <c r="F82">
        <v>0.0321</v>
      </c>
      <c r="G82">
        <v>0.1313</v>
      </c>
      <c r="H82">
        <v>0.0171</v>
      </c>
      <c r="I82">
        <v>0.2001</v>
      </c>
      <c r="J82">
        <v>0.2423</v>
      </c>
      <c r="K82" s="13">
        <v>99.8316</v>
      </c>
      <c r="L82" s="5">
        <v>85.5119657394712</v>
      </c>
      <c r="M82">
        <v>1904</v>
      </c>
    </row>
    <row r="83" spans="3:13" ht="12.75">
      <c r="C83">
        <v>45.7712</v>
      </c>
      <c r="D83">
        <v>13.7204</v>
      </c>
      <c r="E83">
        <v>39.8868</v>
      </c>
      <c r="F83">
        <v>0.0288</v>
      </c>
      <c r="G83">
        <v>0.1689</v>
      </c>
      <c r="H83">
        <v>0.0199</v>
      </c>
      <c r="I83">
        <v>0.205</v>
      </c>
      <c r="J83">
        <v>0.2318</v>
      </c>
      <c r="K83" s="13">
        <v>100.049</v>
      </c>
      <c r="L83" s="5">
        <v>85.60444434813814</v>
      </c>
      <c r="M83">
        <v>1822</v>
      </c>
    </row>
    <row r="84" spans="3:13" ht="12.75">
      <c r="C84">
        <v>45.5502</v>
      </c>
      <c r="D84">
        <v>13.829</v>
      </c>
      <c r="E84">
        <v>40.1979</v>
      </c>
      <c r="F84">
        <v>0.029</v>
      </c>
      <c r="G84">
        <v>0.1244</v>
      </c>
      <c r="H84">
        <v>0.0311</v>
      </c>
      <c r="I84">
        <v>0.2165</v>
      </c>
      <c r="J84">
        <v>0.2443</v>
      </c>
      <c r="K84" s="13">
        <v>100.2464</v>
      </c>
      <c r="L84" s="5">
        <v>85.44693057904676</v>
      </c>
      <c r="M84">
        <v>1920</v>
      </c>
    </row>
    <row r="85" spans="3:13" ht="12.75">
      <c r="C85">
        <v>45.45</v>
      </c>
      <c r="D85">
        <v>13.7996</v>
      </c>
      <c r="E85">
        <v>40.4249</v>
      </c>
      <c r="F85">
        <v>0.014</v>
      </c>
      <c r="G85">
        <v>0.0763</v>
      </c>
      <c r="H85">
        <v>0.0106</v>
      </c>
      <c r="I85">
        <v>0.2258</v>
      </c>
      <c r="J85">
        <v>0.2501</v>
      </c>
      <c r="K85" s="13">
        <v>100.2569</v>
      </c>
      <c r="L85" s="5">
        <v>85.4460108063205</v>
      </c>
      <c r="M85">
        <v>1965</v>
      </c>
    </row>
    <row r="86" spans="3:13" ht="12.75">
      <c r="C86">
        <v>45.3891</v>
      </c>
      <c r="D86">
        <v>13.6143</v>
      </c>
      <c r="E86">
        <v>39.8376</v>
      </c>
      <c r="F86">
        <v>0.0247</v>
      </c>
      <c r="G86">
        <v>0.0942</v>
      </c>
      <c r="H86">
        <v>0.0244</v>
      </c>
      <c r="I86">
        <v>0.2133</v>
      </c>
      <c r="J86">
        <v>0.2338</v>
      </c>
      <c r="K86" s="13">
        <v>99.4495</v>
      </c>
      <c r="L86" s="5">
        <v>85.59680202387146</v>
      </c>
      <c r="M86">
        <v>1837</v>
      </c>
    </row>
    <row r="87" spans="3:13" ht="12.75">
      <c r="C87">
        <v>45.6968</v>
      </c>
      <c r="D87">
        <v>13.5969</v>
      </c>
      <c r="E87">
        <v>40.2081</v>
      </c>
      <c r="F87">
        <v>0.0195</v>
      </c>
      <c r="G87">
        <v>0.0609</v>
      </c>
      <c r="H87">
        <v>0.0172</v>
      </c>
      <c r="I87">
        <v>0.215</v>
      </c>
      <c r="J87">
        <v>0.2587</v>
      </c>
      <c r="K87" s="13">
        <v>100.0776</v>
      </c>
      <c r="L87" s="5">
        <v>85.69558197982703</v>
      </c>
      <c r="M87">
        <v>2033</v>
      </c>
    </row>
    <row r="88" spans="3:13" ht="12.75">
      <c r="C88">
        <v>45.512</v>
      </c>
      <c r="D88">
        <v>13.6516</v>
      </c>
      <c r="E88">
        <v>40.377</v>
      </c>
      <c r="F88">
        <v>0.0315</v>
      </c>
      <c r="G88">
        <v>0.0913</v>
      </c>
      <c r="H88">
        <v>0.0144</v>
      </c>
      <c r="I88">
        <v>0.2118</v>
      </c>
      <c r="J88">
        <v>0.2512</v>
      </c>
      <c r="K88" s="13">
        <v>100.1564</v>
      </c>
      <c r="L88" s="5">
        <v>85.59640774060222</v>
      </c>
      <c r="M88">
        <v>1974</v>
      </c>
    </row>
    <row r="89" spans="3:13" ht="12.75">
      <c r="C89">
        <v>45.4476</v>
      </c>
      <c r="D89">
        <v>13.481</v>
      </c>
      <c r="E89">
        <v>40.0338</v>
      </c>
      <c r="F89">
        <v>0.0265</v>
      </c>
      <c r="G89">
        <v>0.0862</v>
      </c>
      <c r="H89">
        <v>0.0086</v>
      </c>
      <c r="I89">
        <v>0.2063</v>
      </c>
      <c r="J89">
        <v>0.246</v>
      </c>
      <c r="K89" s="13">
        <v>99.553</v>
      </c>
      <c r="L89" s="5">
        <v>85.73344610036979</v>
      </c>
      <c r="M89">
        <v>1933</v>
      </c>
    </row>
    <row r="90" spans="3:13" ht="12.75">
      <c r="C90">
        <v>45.5835</v>
      </c>
      <c r="D90">
        <v>13.5852</v>
      </c>
      <c r="E90">
        <v>40.01</v>
      </c>
      <c r="F90">
        <v>0.0273</v>
      </c>
      <c r="G90">
        <v>0.0664</v>
      </c>
      <c r="H90">
        <v>0.0262</v>
      </c>
      <c r="I90">
        <v>0.2046</v>
      </c>
      <c r="J90">
        <v>0.2533</v>
      </c>
      <c r="K90" s="13">
        <v>99.7658</v>
      </c>
      <c r="L90" s="5">
        <v>85.67569243789023</v>
      </c>
      <c r="M90">
        <v>1990</v>
      </c>
    </row>
    <row r="91" spans="3:13" ht="12.75">
      <c r="C91">
        <v>45.2436</v>
      </c>
      <c r="D91">
        <v>13.7354</v>
      </c>
      <c r="E91">
        <v>40.179</v>
      </c>
      <c r="F91">
        <v>0.0314</v>
      </c>
      <c r="G91">
        <v>0.0784</v>
      </c>
      <c r="H91">
        <v>0.0184</v>
      </c>
      <c r="I91">
        <v>0.2122</v>
      </c>
      <c r="J91">
        <v>0.2605</v>
      </c>
      <c r="K91" s="13">
        <v>99.7773</v>
      </c>
      <c r="L91" s="5">
        <v>85.44739818278345</v>
      </c>
      <c r="M91">
        <v>2047</v>
      </c>
    </row>
    <row r="93" spans="1:13" ht="12.75">
      <c r="A93" t="s">
        <v>87</v>
      </c>
      <c r="B93">
        <v>6.95</v>
      </c>
      <c r="C93">
        <v>45.0007</v>
      </c>
      <c r="D93">
        <v>14.1946</v>
      </c>
      <c r="E93">
        <v>40.2723</v>
      </c>
      <c r="F93">
        <v>0.0245</v>
      </c>
      <c r="G93">
        <v>0.0632</v>
      </c>
      <c r="H93">
        <v>0.0465</v>
      </c>
      <c r="I93">
        <v>0.221</v>
      </c>
      <c r="J93">
        <v>0.2508</v>
      </c>
      <c r="K93" s="13">
        <v>100.0736</v>
      </c>
      <c r="L93" s="5">
        <v>84.96505398731495</v>
      </c>
      <c r="M93">
        <v>1971</v>
      </c>
    </row>
    <row r="94" spans="3:13" ht="12.75">
      <c r="C94">
        <v>44.7836</v>
      </c>
      <c r="D94">
        <v>14.6135</v>
      </c>
      <c r="E94">
        <v>39.9912</v>
      </c>
      <c r="F94">
        <v>0.0245</v>
      </c>
      <c r="G94">
        <v>0.057</v>
      </c>
      <c r="H94">
        <v>0.023</v>
      </c>
      <c r="I94">
        <v>0.2315</v>
      </c>
      <c r="J94">
        <v>0.2466</v>
      </c>
      <c r="K94" s="13">
        <v>99.9884</v>
      </c>
      <c r="L94" s="5">
        <v>84.52658387351552</v>
      </c>
      <c r="M94">
        <v>1938</v>
      </c>
    </row>
    <row r="95" spans="3:13" ht="12.75">
      <c r="C95">
        <v>45.037</v>
      </c>
      <c r="D95">
        <v>14.8373</v>
      </c>
      <c r="E95">
        <v>40.2385</v>
      </c>
      <c r="F95">
        <v>0.0274</v>
      </c>
      <c r="G95">
        <v>0.0575</v>
      </c>
      <c r="H95">
        <v>0.0248</v>
      </c>
      <c r="I95">
        <v>0.2266</v>
      </c>
      <c r="J95">
        <v>0.2473</v>
      </c>
      <c r="K95" s="13">
        <v>100.7112</v>
      </c>
      <c r="L95" s="5">
        <v>84.40118478715034</v>
      </c>
      <c r="M95">
        <v>1943</v>
      </c>
    </row>
    <row r="96" spans="3:13" ht="12.75">
      <c r="C96">
        <v>44.8931</v>
      </c>
      <c r="D96">
        <v>14.5977</v>
      </c>
      <c r="E96">
        <v>40.0645</v>
      </c>
      <c r="F96">
        <v>0.0245</v>
      </c>
      <c r="G96">
        <v>0.0531</v>
      </c>
      <c r="H96">
        <v>0.0298</v>
      </c>
      <c r="I96">
        <v>0.231</v>
      </c>
      <c r="J96">
        <v>0.2492</v>
      </c>
      <c r="K96" s="13">
        <v>100.1514</v>
      </c>
      <c r="L96" s="5">
        <v>84.572617227006</v>
      </c>
      <c r="M96">
        <v>1958</v>
      </c>
    </row>
    <row r="97" spans="3:13" ht="12.75">
      <c r="C97">
        <v>44.6145</v>
      </c>
      <c r="D97">
        <v>14.7218</v>
      </c>
      <c r="E97">
        <v>40.1174</v>
      </c>
      <c r="F97">
        <v>0.0252</v>
      </c>
      <c r="G97">
        <v>0.0766</v>
      </c>
      <c r="H97">
        <v>0.0152</v>
      </c>
      <c r="I97">
        <v>0.2281</v>
      </c>
      <c r="J97">
        <v>0.2481</v>
      </c>
      <c r="K97" s="13">
        <v>100.0502</v>
      </c>
      <c r="L97" s="5">
        <v>84.3799690226404</v>
      </c>
      <c r="M97">
        <v>1950</v>
      </c>
    </row>
    <row r="98" spans="3:13" ht="12.75">
      <c r="C98">
        <v>44.6328</v>
      </c>
      <c r="D98">
        <v>14.55</v>
      </c>
      <c r="E98">
        <v>40.1587</v>
      </c>
      <c r="F98">
        <v>0.0221</v>
      </c>
      <c r="G98">
        <v>0.0489</v>
      </c>
      <c r="H98">
        <v>0.0307</v>
      </c>
      <c r="I98">
        <v>0.2084</v>
      </c>
      <c r="J98">
        <v>0.2466</v>
      </c>
      <c r="K98" s="13">
        <v>99.8982</v>
      </c>
      <c r="L98" s="5">
        <v>84.53942035831066</v>
      </c>
      <c r="M98">
        <v>1938</v>
      </c>
    </row>
    <row r="99" spans="3:13" ht="12.75">
      <c r="C99">
        <v>45.0144</v>
      </c>
      <c r="D99">
        <v>14.5552</v>
      </c>
      <c r="E99">
        <v>40.1014</v>
      </c>
      <c r="F99">
        <v>0.0201</v>
      </c>
      <c r="G99">
        <v>0.0561</v>
      </c>
      <c r="H99">
        <v>0.0312</v>
      </c>
      <c r="I99">
        <v>0.2318</v>
      </c>
      <c r="J99">
        <v>0.2493</v>
      </c>
      <c r="K99" s="13">
        <v>100.2635</v>
      </c>
      <c r="L99" s="5">
        <v>84.64572284601803</v>
      </c>
      <c r="M99">
        <v>1959</v>
      </c>
    </row>
    <row r="101" spans="1:13" ht="12.75">
      <c r="A101" t="s">
        <v>88</v>
      </c>
      <c r="B101">
        <v>7.49</v>
      </c>
      <c r="C101">
        <v>45.7971</v>
      </c>
      <c r="D101">
        <v>13.5592</v>
      </c>
      <c r="E101">
        <v>40.2471</v>
      </c>
      <c r="F101">
        <v>0.0226</v>
      </c>
      <c r="G101">
        <v>0.0931</v>
      </c>
      <c r="H101">
        <v>0.0155</v>
      </c>
      <c r="I101">
        <v>0.2217</v>
      </c>
      <c r="J101">
        <v>0.2477</v>
      </c>
      <c r="K101" s="13">
        <v>100.206</v>
      </c>
      <c r="L101" s="5">
        <v>85.75638574446542</v>
      </c>
      <c r="M101">
        <v>1946</v>
      </c>
    </row>
    <row r="102" spans="3:13" ht="12.75">
      <c r="C102">
        <v>45.4275</v>
      </c>
      <c r="D102">
        <v>13.5112</v>
      </c>
      <c r="E102">
        <v>40.3353</v>
      </c>
      <c r="F102">
        <v>0.0195</v>
      </c>
      <c r="G102">
        <v>0.1032</v>
      </c>
      <c r="H102">
        <v>0.0151</v>
      </c>
      <c r="I102">
        <v>0.1963</v>
      </c>
      <c r="J102">
        <v>0.2637</v>
      </c>
      <c r="K102" s="13">
        <v>99.8754</v>
      </c>
      <c r="L102" s="5">
        <v>85.7006344495386</v>
      </c>
      <c r="M102">
        <v>2072</v>
      </c>
    </row>
    <row r="103" spans="3:13" ht="12.75">
      <c r="C103">
        <v>45.3946</v>
      </c>
      <c r="D103">
        <v>13.5083</v>
      </c>
      <c r="E103">
        <v>40.1114</v>
      </c>
      <c r="F103">
        <v>0.0283</v>
      </c>
      <c r="G103">
        <v>0.1314</v>
      </c>
      <c r="H103">
        <v>0.0111</v>
      </c>
      <c r="I103">
        <v>0.2142</v>
      </c>
      <c r="J103">
        <v>0.2408</v>
      </c>
      <c r="K103" s="13">
        <v>99.64</v>
      </c>
      <c r="L103" s="5">
        <v>85.69438548251227</v>
      </c>
      <c r="M103">
        <v>1892</v>
      </c>
    </row>
    <row r="104" spans="3:13" ht="12.75">
      <c r="C104">
        <v>45.2844</v>
      </c>
      <c r="D104">
        <v>13.4864</v>
      </c>
      <c r="E104">
        <v>40.1763</v>
      </c>
      <c r="F104">
        <v>0.0182</v>
      </c>
      <c r="G104">
        <v>0.0809</v>
      </c>
      <c r="H104">
        <v>0.014</v>
      </c>
      <c r="I104">
        <v>0.2166</v>
      </c>
      <c r="J104">
        <v>0.2497</v>
      </c>
      <c r="K104" s="13">
        <v>99.5266</v>
      </c>
      <c r="L104" s="5">
        <v>85.68447712048257</v>
      </c>
      <c r="M104">
        <v>1962</v>
      </c>
    </row>
    <row r="105" spans="3:13" ht="12.75">
      <c r="C105">
        <v>45.4455</v>
      </c>
      <c r="D105">
        <v>13.7787</v>
      </c>
      <c r="E105">
        <v>40.3614</v>
      </c>
      <c r="F105">
        <v>0.0244</v>
      </c>
      <c r="G105">
        <v>0.1054</v>
      </c>
      <c r="H105">
        <v>0.0147</v>
      </c>
      <c r="I105">
        <v>0.2153</v>
      </c>
      <c r="J105">
        <v>0.2489</v>
      </c>
      <c r="K105" s="13">
        <v>100.1944</v>
      </c>
      <c r="L105" s="5">
        <v>85.46361938947338</v>
      </c>
      <c r="M105">
        <v>1956</v>
      </c>
    </row>
    <row r="106" spans="3:13" ht="12.75">
      <c r="C106">
        <v>45.3175</v>
      </c>
      <c r="D106">
        <v>13.6587</v>
      </c>
      <c r="E106">
        <v>40.1187</v>
      </c>
      <c r="F106">
        <v>0.014</v>
      </c>
      <c r="G106">
        <v>0.08</v>
      </c>
      <c r="H106">
        <v>0.0142</v>
      </c>
      <c r="I106">
        <v>0.205</v>
      </c>
      <c r="J106">
        <v>0.2729</v>
      </c>
      <c r="K106" s="13">
        <v>99.6809</v>
      </c>
      <c r="L106" s="5">
        <v>85.53709408849171</v>
      </c>
      <c r="M106">
        <v>2144</v>
      </c>
    </row>
    <row r="107" spans="3:13" ht="12.75">
      <c r="C107">
        <v>45.4809</v>
      </c>
      <c r="D107">
        <v>13.6555</v>
      </c>
      <c r="E107">
        <v>39.5944</v>
      </c>
      <c r="F107">
        <v>0.019</v>
      </c>
      <c r="G107">
        <v>0.1034</v>
      </c>
      <c r="H107">
        <v>0.0262</v>
      </c>
      <c r="I107">
        <v>0.2088</v>
      </c>
      <c r="J107">
        <v>0.2485</v>
      </c>
      <c r="K107" s="13">
        <v>99.3368</v>
      </c>
      <c r="L107" s="5">
        <v>85.58445427051204</v>
      </c>
      <c r="M107">
        <v>1953</v>
      </c>
    </row>
    <row r="108" ht="12.75">
      <c r="K108" s="13"/>
    </row>
    <row r="109" spans="1:13" ht="12.75">
      <c r="A109" t="s">
        <v>89</v>
      </c>
      <c r="B109">
        <v>8.4</v>
      </c>
      <c r="C109">
        <v>45.5633</v>
      </c>
      <c r="D109">
        <v>13.8327</v>
      </c>
      <c r="E109">
        <v>40.2721</v>
      </c>
      <c r="F109">
        <v>0.0244</v>
      </c>
      <c r="G109">
        <v>0.1161</v>
      </c>
      <c r="H109">
        <v>0.0167</v>
      </c>
      <c r="I109">
        <v>0.2061</v>
      </c>
      <c r="J109">
        <v>0.2714</v>
      </c>
      <c r="K109" s="13">
        <v>100.3198</v>
      </c>
      <c r="L109" s="5">
        <v>85.44717972215395</v>
      </c>
      <c r="M109">
        <v>2133</v>
      </c>
    </row>
    <row r="110" spans="3:13" ht="12.75">
      <c r="C110">
        <v>45.2889</v>
      </c>
      <c r="D110">
        <v>13.7376</v>
      </c>
      <c r="E110">
        <v>40.3618</v>
      </c>
      <c r="F110">
        <v>0.0287</v>
      </c>
      <c r="G110">
        <v>0.136</v>
      </c>
      <c r="H110">
        <v>0.0198</v>
      </c>
      <c r="I110">
        <v>0.2228</v>
      </c>
      <c r="J110">
        <v>0.2619</v>
      </c>
      <c r="K110" s="13">
        <v>100.0716</v>
      </c>
      <c r="L110" s="5">
        <v>85.45784763403793</v>
      </c>
      <c r="M110">
        <v>2059</v>
      </c>
    </row>
    <row r="111" spans="3:13" ht="12.75">
      <c r="C111">
        <v>45.2678</v>
      </c>
      <c r="D111">
        <v>13.7486</v>
      </c>
      <c r="E111">
        <v>39.7117</v>
      </c>
      <c r="F111">
        <v>0.0304</v>
      </c>
      <c r="G111">
        <v>0.1133</v>
      </c>
      <c r="H111">
        <v>0.0286</v>
      </c>
      <c r="I111">
        <v>0.2249</v>
      </c>
      <c r="J111">
        <v>0.2599</v>
      </c>
      <c r="K111" s="13">
        <v>99.4031</v>
      </c>
      <c r="L111" s="5">
        <v>85.44210239282694</v>
      </c>
      <c r="M111">
        <v>2043</v>
      </c>
    </row>
    <row r="112" spans="3:13" ht="12.75">
      <c r="C112">
        <v>45.3651</v>
      </c>
      <c r="D112">
        <v>13.8258</v>
      </c>
      <c r="E112">
        <v>40.0844</v>
      </c>
      <c r="F112">
        <v>0.0329</v>
      </c>
      <c r="G112">
        <v>0.1167</v>
      </c>
      <c r="H112">
        <v>0.0181</v>
      </c>
      <c r="I112">
        <v>0.2192</v>
      </c>
      <c r="J112">
        <v>0.2664</v>
      </c>
      <c r="K112" s="13">
        <v>99.9421</v>
      </c>
      <c r="L112" s="5">
        <v>85.39910830084449</v>
      </c>
      <c r="M112">
        <v>2094</v>
      </c>
    </row>
    <row r="113" spans="3:13" ht="12.75">
      <c r="C113">
        <v>45.2</v>
      </c>
      <c r="D113">
        <v>13.897</v>
      </c>
      <c r="E113">
        <v>40.1916</v>
      </c>
      <c r="F113">
        <v>0.0238</v>
      </c>
      <c r="G113">
        <v>0.1154</v>
      </c>
      <c r="H113">
        <v>0.0218</v>
      </c>
      <c r="I113">
        <v>0.2098</v>
      </c>
      <c r="J113">
        <v>0.2632</v>
      </c>
      <c r="K113" s="13">
        <v>99.9265</v>
      </c>
      <c r="L113" s="5">
        <v>85.28925724857076</v>
      </c>
      <c r="M113">
        <v>2068</v>
      </c>
    </row>
    <row r="114" spans="3:13" ht="12.75">
      <c r="C114">
        <v>45.3822</v>
      </c>
      <c r="D114">
        <v>13.8357</v>
      </c>
      <c r="E114">
        <v>40.4101</v>
      </c>
      <c r="F114">
        <v>0.0273</v>
      </c>
      <c r="G114">
        <v>0.1263</v>
      </c>
      <c r="H114">
        <v>0.0171</v>
      </c>
      <c r="I114">
        <v>0.223</v>
      </c>
      <c r="J114">
        <v>0.2724</v>
      </c>
      <c r="K114" s="13">
        <v>100.3118</v>
      </c>
      <c r="L114" s="5">
        <v>85.3948817194663</v>
      </c>
      <c r="M114">
        <v>2141</v>
      </c>
    </row>
    <row r="115" spans="3:13" ht="12.75">
      <c r="C115">
        <v>45.1203</v>
      </c>
      <c r="D115">
        <v>13.6843</v>
      </c>
      <c r="E115">
        <v>40.0667</v>
      </c>
      <c r="F115">
        <v>0.0245</v>
      </c>
      <c r="G115">
        <v>0.0948</v>
      </c>
      <c r="H115">
        <v>0.0161</v>
      </c>
      <c r="I115">
        <v>0.2233</v>
      </c>
      <c r="J115">
        <v>0.2631</v>
      </c>
      <c r="K115" s="13">
        <v>99.5107</v>
      </c>
      <c r="L115" s="5">
        <v>85.45980727130558</v>
      </c>
      <c r="M115">
        <v>2068</v>
      </c>
    </row>
    <row r="116" spans="3:13" ht="12.75">
      <c r="C116">
        <v>45.3779</v>
      </c>
      <c r="D116">
        <v>13.6004</v>
      </c>
      <c r="E116">
        <v>40.2243</v>
      </c>
      <c r="F116">
        <v>0.0298</v>
      </c>
      <c r="G116">
        <v>0.0826</v>
      </c>
      <c r="H116">
        <v>0.0132</v>
      </c>
      <c r="I116">
        <v>0.2217</v>
      </c>
      <c r="J116">
        <v>0.2557</v>
      </c>
      <c r="K116" s="13">
        <v>99.8127</v>
      </c>
      <c r="L116" s="5">
        <v>85.60635067645637</v>
      </c>
      <c r="M116">
        <v>2010</v>
      </c>
    </row>
    <row r="117" spans="3:13" ht="12.75">
      <c r="C117">
        <v>45.3032</v>
      </c>
      <c r="D117">
        <v>13.68</v>
      </c>
      <c r="E117">
        <v>39.9021</v>
      </c>
      <c r="F117">
        <v>0.0321</v>
      </c>
      <c r="G117">
        <v>0.097</v>
      </c>
      <c r="H117">
        <v>0.0209</v>
      </c>
      <c r="I117">
        <v>0.2044</v>
      </c>
      <c r="J117">
        <v>0.2643</v>
      </c>
      <c r="K117" s="13">
        <v>99.5172</v>
      </c>
      <c r="L117" s="5">
        <v>85.51389719091777</v>
      </c>
      <c r="M117">
        <v>2077</v>
      </c>
    </row>
    <row r="118" spans="3:13" ht="12.75">
      <c r="C118">
        <v>45.4636</v>
      </c>
      <c r="D118">
        <v>13.7525</v>
      </c>
      <c r="E118">
        <v>40.5539</v>
      </c>
      <c r="F118">
        <v>0.0319</v>
      </c>
      <c r="G118">
        <v>0.0864</v>
      </c>
      <c r="H118">
        <v>0.0219</v>
      </c>
      <c r="I118">
        <v>0.2216</v>
      </c>
      <c r="J118">
        <v>0.2597</v>
      </c>
      <c r="K118" s="13">
        <v>100.407</v>
      </c>
      <c r="L118" s="5">
        <v>85.49218826990523</v>
      </c>
      <c r="M118">
        <v>2040</v>
      </c>
    </row>
    <row r="119" spans="3:13" ht="12.75">
      <c r="C119">
        <v>45.0678</v>
      </c>
      <c r="D119">
        <v>13.856</v>
      </c>
      <c r="E119">
        <v>40.2099</v>
      </c>
      <c r="F119">
        <v>0.0247</v>
      </c>
      <c r="G119">
        <v>0.0917</v>
      </c>
      <c r="H119">
        <v>0.0079</v>
      </c>
      <c r="I119">
        <v>0.2177</v>
      </c>
      <c r="J119">
        <v>0.267</v>
      </c>
      <c r="K119" s="13">
        <v>99.7666</v>
      </c>
      <c r="L119" s="5">
        <v>85.2895781070205</v>
      </c>
      <c r="M119">
        <v>2098</v>
      </c>
    </row>
    <row r="120" spans="3:13" ht="12.75">
      <c r="C120">
        <v>45.7195</v>
      </c>
      <c r="D120">
        <v>14.0245</v>
      </c>
      <c r="E120">
        <v>40.0956</v>
      </c>
      <c r="F120">
        <v>0.0261</v>
      </c>
      <c r="G120">
        <v>0.0999</v>
      </c>
      <c r="H120">
        <v>0.013</v>
      </c>
      <c r="I120">
        <v>0.2178</v>
      </c>
      <c r="J120">
        <v>0.269</v>
      </c>
      <c r="K120" s="13">
        <v>100.4765</v>
      </c>
      <c r="L120" s="5">
        <v>85.31802863816114</v>
      </c>
      <c r="M120">
        <v>2114</v>
      </c>
    </row>
    <row r="122" spans="1:13" s="4" customFormat="1" ht="12.75">
      <c r="A122" s="4" t="s">
        <v>24</v>
      </c>
      <c r="B122" s="4">
        <v>8.5</v>
      </c>
      <c r="C122" s="4">
        <v>45.7494</v>
      </c>
      <c r="D122" s="4">
        <v>14.3193</v>
      </c>
      <c r="E122" s="4">
        <v>40.7127</v>
      </c>
      <c r="F122" s="4">
        <v>0.0226</v>
      </c>
      <c r="G122" s="4">
        <v>0.0977</v>
      </c>
      <c r="J122" s="4">
        <v>0.2792</v>
      </c>
      <c r="K122" s="16">
        <v>101.1828</v>
      </c>
      <c r="L122" s="9">
        <f>100*((C122/40.32)/((C122/40.32)+(D122/71.85)))</f>
        <v>85.05985611816266</v>
      </c>
      <c r="M122" s="10">
        <f>7859*J122</f>
        <v>2194.2328</v>
      </c>
    </row>
    <row r="123" spans="1:13" s="4" customFormat="1" ht="12.75">
      <c r="A123" s="4" t="s">
        <v>17</v>
      </c>
      <c r="C123" s="4">
        <v>45.6107</v>
      </c>
      <c r="D123" s="4">
        <v>13.5882</v>
      </c>
      <c r="E123" s="4">
        <v>41.3295</v>
      </c>
      <c r="F123" s="4">
        <v>0.0216</v>
      </c>
      <c r="G123" s="4">
        <v>0.0578</v>
      </c>
      <c r="J123" s="4">
        <v>0.285</v>
      </c>
      <c r="K123" s="16">
        <v>100.8927</v>
      </c>
      <c r="L123" s="9">
        <f>100*((C123/40.32)/((C123/40.32)+(D123/71.85)))</f>
        <v>85.67645738297004</v>
      </c>
      <c r="M123" s="10">
        <f>7859*J123</f>
        <v>2239.8149999999996</v>
      </c>
    </row>
    <row r="124" spans="3:13" s="4" customFormat="1" ht="12.75">
      <c r="C124" s="4">
        <v>45.4007</v>
      </c>
      <c r="D124" s="4">
        <v>14.246</v>
      </c>
      <c r="E124" s="4">
        <v>40.4861</v>
      </c>
      <c r="F124" s="4">
        <v>0.0149</v>
      </c>
      <c r="G124" s="4">
        <v>0.1062</v>
      </c>
      <c r="J124" s="4">
        <v>0.2716</v>
      </c>
      <c r="K124" s="16">
        <v>100.526</v>
      </c>
      <c r="L124" s="9">
        <f>100*((C124/40.32)/((C124/40.32)+(D124/71.85)))</f>
        <v>85.02781569694781</v>
      </c>
      <c r="M124" s="10">
        <f>7859*J124</f>
        <v>2134.5044000000003</v>
      </c>
    </row>
    <row r="125" spans="3:13" s="4" customFormat="1" ht="12.75">
      <c r="C125" s="4">
        <v>45.3429</v>
      </c>
      <c r="D125" s="4">
        <v>13.6587</v>
      </c>
      <c r="E125" s="4">
        <v>40.4105</v>
      </c>
      <c r="F125" s="4">
        <v>0.0162</v>
      </c>
      <c r="G125" s="4">
        <v>0.0577</v>
      </c>
      <c r="J125" s="4">
        <v>0.2819</v>
      </c>
      <c r="K125" s="16">
        <v>99.7705</v>
      </c>
      <c r="L125" s="9">
        <f>100*((C125/40.32)/((C125/40.32)+(D125/71.85)))</f>
        <v>85.54014874589754</v>
      </c>
      <c r="M125" s="10">
        <f>7859*J125</f>
        <v>2215.4521</v>
      </c>
    </row>
    <row r="126" spans="3:13" s="4" customFormat="1" ht="12.75">
      <c r="C126" s="4">
        <v>45.609</v>
      </c>
      <c r="D126" s="4">
        <v>14.1402</v>
      </c>
      <c r="E126" s="4">
        <v>40.6147</v>
      </c>
      <c r="F126" s="4">
        <v>0.0177</v>
      </c>
      <c r="G126" s="4">
        <v>0.0683</v>
      </c>
      <c r="J126" s="4">
        <v>0.264</v>
      </c>
      <c r="K126" s="16">
        <v>100.7199</v>
      </c>
      <c r="L126" s="9">
        <f>100*((C126/40.32)/((C126/40.32)+(D126/71.85)))</f>
        <v>85.18034342333446</v>
      </c>
      <c r="M126" s="10">
        <f>7859*J126</f>
        <v>2074.7760000000003</v>
      </c>
    </row>
    <row r="127" spans="11:13" s="4" customFormat="1" ht="12.75">
      <c r="K127" s="16"/>
      <c r="L127" s="9"/>
      <c r="M127" s="10"/>
    </row>
    <row r="128" spans="1:13" s="4" customFormat="1" ht="12.75">
      <c r="A128" s="4" t="s">
        <v>24</v>
      </c>
      <c r="B128" s="4">
        <v>8.5</v>
      </c>
      <c r="C128" s="4">
        <v>45.8255</v>
      </c>
      <c r="D128" s="4">
        <v>13.8522</v>
      </c>
      <c r="E128" s="4">
        <v>40.5499</v>
      </c>
      <c r="F128" s="4">
        <v>0.0281</v>
      </c>
      <c r="G128" s="4">
        <v>0.0751</v>
      </c>
      <c r="J128" s="4">
        <v>0.2933</v>
      </c>
      <c r="K128" s="16">
        <v>100.6253</v>
      </c>
      <c r="L128" s="9">
        <f>100*((C128/40.32)/((C128/40.32)+(D128/71.85)))</f>
        <v>85.4970479330471</v>
      </c>
      <c r="M128" s="10">
        <f>7859*J128</f>
        <v>2305.0447</v>
      </c>
    </row>
    <row r="129" spans="1:13" s="4" customFormat="1" ht="12.75">
      <c r="A129" s="4" t="s">
        <v>79</v>
      </c>
      <c r="C129" s="4">
        <v>45.4619</v>
      </c>
      <c r="D129" s="4">
        <v>13.9703</v>
      </c>
      <c r="E129" s="4">
        <v>40.7909</v>
      </c>
      <c r="F129" s="4">
        <v>0.0236</v>
      </c>
      <c r="G129" s="4">
        <v>0.0524</v>
      </c>
      <c r="J129" s="4">
        <v>0.2777</v>
      </c>
      <c r="K129" s="16">
        <v>100.5769</v>
      </c>
      <c r="L129" s="9">
        <f>100*((C129/40.32)/((C129/40.32)+(D129/71.85)))</f>
        <v>85.29180999179839</v>
      </c>
      <c r="M129" s="10">
        <f>7859*J129</f>
        <v>2182.4443</v>
      </c>
    </row>
    <row r="130" spans="3:13" s="4" customFormat="1" ht="12.75">
      <c r="C130" s="4">
        <v>45.4355</v>
      </c>
      <c r="D130" s="4">
        <v>14.0151</v>
      </c>
      <c r="E130" s="4">
        <v>40.4309</v>
      </c>
      <c r="F130" s="4">
        <v>0.0135</v>
      </c>
      <c r="G130" s="4">
        <v>0.053</v>
      </c>
      <c r="J130" s="4">
        <v>0.2913</v>
      </c>
      <c r="K130" s="16">
        <v>100.2437</v>
      </c>
      <c r="L130" s="9">
        <f>100*((C130/40.32)/((C130/40.32)+(D130/71.85)))</f>
        <v>85.2442950168652</v>
      </c>
      <c r="M130" s="10">
        <f>7859*J130</f>
        <v>2289.3267</v>
      </c>
    </row>
    <row r="131" spans="3:13" s="4" customFormat="1" ht="12.75">
      <c r="C131" s="4">
        <v>45.0482</v>
      </c>
      <c r="D131" s="4">
        <v>14.091</v>
      </c>
      <c r="E131" s="4">
        <v>40.5631</v>
      </c>
      <c r="F131" s="4">
        <v>0.019</v>
      </c>
      <c r="G131" s="4">
        <v>0.0818</v>
      </c>
      <c r="J131" s="4">
        <v>0.3044</v>
      </c>
      <c r="K131" s="16">
        <v>100.1093</v>
      </c>
      <c r="L131" s="9">
        <f>100*((C131/40.32)/((C131/40.32)+(D131/71.85)))</f>
        <v>85.06781384721285</v>
      </c>
      <c r="M131" s="10">
        <f>7859*J131</f>
        <v>2392.2796</v>
      </c>
    </row>
    <row r="132" spans="3:13" s="4" customFormat="1" ht="12.75">
      <c r="C132" s="4">
        <v>45.8678</v>
      </c>
      <c r="D132" s="4">
        <v>14.1419</v>
      </c>
      <c r="E132" s="4">
        <v>40.6239</v>
      </c>
      <c r="F132" s="4">
        <v>0.0202</v>
      </c>
      <c r="G132" s="4">
        <v>0.0647</v>
      </c>
      <c r="J132" s="4">
        <v>0.257</v>
      </c>
      <c r="K132" s="16">
        <v>100.9764</v>
      </c>
      <c r="L132" s="9">
        <f>100*((C132/40.32)/((C132/40.32)+(D132/71.85)))</f>
        <v>85.25011667964428</v>
      </c>
      <c r="M132" s="10">
        <f>7859*J132</f>
        <v>2019.7630000000001</v>
      </c>
    </row>
    <row r="134" spans="1:13" s="4" customFormat="1" ht="12.75">
      <c r="A134" s="4" t="s">
        <v>7</v>
      </c>
      <c r="B134" s="4">
        <v>8.7</v>
      </c>
      <c r="C134" s="4">
        <v>45.2653</v>
      </c>
      <c r="D134" s="4">
        <v>14.4658</v>
      </c>
      <c r="E134" s="4">
        <v>40.4285</v>
      </c>
      <c r="F134" s="4">
        <v>0.0201</v>
      </c>
      <c r="G134" s="4">
        <v>0.0657</v>
      </c>
      <c r="J134" s="4">
        <v>0.2749</v>
      </c>
      <c r="K134" s="16">
        <v>100.5213</v>
      </c>
      <c r="L134" s="9">
        <f>100*((C134/40.32)/((C134/40.32)+(D134/71.85)))</f>
        <v>84.79337827393184</v>
      </c>
      <c r="M134" s="10">
        <f>7859*J134</f>
        <v>2160.4390999999996</v>
      </c>
    </row>
    <row r="135" spans="3:13" s="4" customFormat="1" ht="12.75">
      <c r="C135" s="4">
        <v>45.2537</v>
      </c>
      <c r="D135" s="4">
        <v>14.1985</v>
      </c>
      <c r="E135" s="4">
        <v>40.6135</v>
      </c>
      <c r="F135" s="4">
        <v>0.0203</v>
      </c>
      <c r="G135" s="4">
        <v>0.0838</v>
      </c>
      <c r="J135" s="4">
        <v>0.2688</v>
      </c>
      <c r="K135" s="16">
        <v>100.4386</v>
      </c>
      <c r="L135" s="9">
        <f>100*((C135/40.32)/((C135/40.32)+(D135/71.85)))</f>
        <v>85.029047354268</v>
      </c>
      <c r="M135" s="10">
        <f>7859*J135</f>
        <v>2112.4991999999997</v>
      </c>
    </row>
    <row r="136" spans="3:13" s="4" customFormat="1" ht="12.75">
      <c r="C136" s="4">
        <v>45.2955</v>
      </c>
      <c r="D136" s="4">
        <v>14.3137</v>
      </c>
      <c r="E136" s="4">
        <v>40.4986</v>
      </c>
      <c r="F136" s="4">
        <v>0.0211</v>
      </c>
      <c r="G136" s="4">
        <v>0.1242</v>
      </c>
      <c r="J136" s="4">
        <v>0.2585</v>
      </c>
      <c r="K136" s="16">
        <v>100.5142</v>
      </c>
      <c r="L136" s="9">
        <f>100*((C136/40.32)/((C136/40.32)+(D136/71.85)))</f>
        <v>84.93770568734172</v>
      </c>
      <c r="M136" s="10">
        <f>7859*J136</f>
        <v>2031.5515</v>
      </c>
    </row>
    <row r="137" spans="3:13" s="4" customFormat="1" ht="12.75">
      <c r="C137" s="4">
        <v>45.3957</v>
      </c>
      <c r="D137" s="4">
        <v>14.3563</v>
      </c>
      <c r="E137" s="4">
        <v>40.4272</v>
      </c>
      <c r="F137" s="4">
        <v>0.0198</v>
      </c>
      <c r="G137" s="4">
        <v>0.0971</v>
      </c>
      <c r="J137" s="4">
        <v>0.3008</v>
      </c>
      <c r="K137" s="16">
        <v>100.5969</v>
      </c>
      <c r="L137" s="9">
        <f>100*((C137/40.32)/((C137/40.32)+(D137/71.85)))</f>
        <v>84.92795372077707</v>
      </c>
      <c r="M137" s="10">
        <f>7859*J137</f>
        <v>2363.9872</v>
      </c>
    </row>
    <row r="138" spans="11:13" s="4" customFormat="1" ht="12.75">
      <c r="K138" s="16"/>
      <c r="L138" s="9"/>
      <c r="M138" s="10"/>
    </row>
    <row r="139" spans="1:13" ht="12.75">
      <c r="A139" t="s">
        <v>90</v>
      </c>
      <c r="B139">
        <v>9.3</v>
      </c>
      <c r="C139">
        <v>44.9596</v>
      </c>
      <c r="D139">
        <v>14.0273</v>
      </c>
      <c r="E139">
        <v>40.0895</v>
      </c>
      <c r="F139">
        <v>0.0189</v>
      </c>
      <c r="G139">
        <v>0.0982</v>
      </c>
      <c r="H139">
        <v>0.0253</v>
      </c>
      <c r="I139">
        <v>0.2215</v>
      </c>
      <c r="J139">
        <v>0.259</v>
      </c>
      <c r="K139" s="13">
        <v>99.7484</v>
      </c>
      <c r="L139" s="5">
        <v>85.10430351962222</v>
      </c>
      <c r="M139">
        <v>2036</v>
      </c>
    </row>
    <row r="140" spans="3:13" ht="12.75">
      <c r="C140">
        <v>45.0648</v>
      </c>
      <c r="D140">
        <v>14.4367</v>
      </c>
      <c r="E140">
        <v>40.1323</v>
      </c>
      <c r="F140">
        <v>0.0252</v>
      </c>
      <c r="G140">
        <v>0.0988</v>
      </c>
      <c r="H140">
        <v>0.0247</v>
      </c>
      <c r="I140">
        <v>0.2258</v>
      </c>
      <c r="J140">
        <v>0.2584</v>
      </c>
      <c r="K140" s="13">
        <v>100.2709</v>
      </c>
      <c r="L140" s="5">
        <v>84.76612285036899</v>
      </c>
      <c r="M140">
        <v>2031</v>
      </c>
    </row>
    <row r="141" spans="3:13" ht="12.75">
      <c r="C141">
        <v>44.9905</v>
      </c>
      <c r="D141">
        <v>14.0004</v>
      </c>
      <c r="E141">
        <v>40.2662</v>
      </c>
      <c r="F141">
        <v>0.0133</v>
      </c>
      <c r="G141">
        <v>0.1195</v>
      </c>
      <c r="H141">
        <v>0.0213</v>
      </c>
      <c r="I141">
        <v>0.2288</v>
      </c>
      <c r="J141">
        <v>0.2649</v>
      </c>
      <c r="K141" s="13">
        <v>99.9087</v>
      </c>
      <c r="L141" s="5">
        <v>85.13731656427572</v>
      </c>
      <c r="M141">
        <v>2082</v>
      </c>
    </row>
    <row r="142" spans="3:13" ht="12.75">
      <c r="C142">
        <v>45.0065</v>
      </c>
      <c r="D142">
        <v>14.0628</v>
      </c>
      <c r="E142">
        <v>39.9212</v>
      </c>
      <c r="F142">
        <v>0.0181</v>
      </c>
      <c r="G142">
        <v>0.1047</v>
      </c>
      <c r="H142">
        <v>0.015</v>
      </c>
      <c r="I142">
        <v>0.23</v>
      </c>
      <c r="J142">
        <v>0.2708</v>
      </c>
      <c r="K142" s="13">
        <v>99.6315</v>
      </c>
      <c r="L142" s="5">
        <v>85.08546895570161</v>
      </c>
      <c r="M142">
        <v>2128</v>
      </c>
    </row>
    <row r="143" spans="3:13" ht="12.75">
      <c r="C143">
        <v>45.2475</v>
      </c>
      <c r="D143">
        <v>14.3002</v>
      </c>
      <c r="E143">
        <v>40.2365</v>
      </c>
      <c r="F143">
        <v>0.0185</v>
      </c>
      <c r="G143">
        <v>0.1013</v>
      </c>
      <c r="H143">
        <v>0.0162</v>
      </c>
      <c r="I143">
        <v>0.238</v>
      </c>
      <c r="J143">
        <v>0.2706</v>
      </c>
      <c r="K143" s="13">
        <v>100.432</v>
      </c>
      <c r="L143" s="5">
        <v>84.94022227727179</v>
      </c>
      <c r="M143">
        <v>2127</v>
      </c>
    </row>
    <row r="144" spans="3:13" ht="12.75">
      <c r="C144">
        <v>45.0306</v>
      </c>
      <c r="D144">
        <v>14.5357</v>
      </c>
      <c r="E144">
        <v>39.9683</v>
      </c>
      <c r="F144">
        <v>0.0178</v>
      </c>
      <c r="G144">
        <v>0.1159</v>
      </c>
      <c r="H144">
        <v>0.0253</v>
      </c>
      <c r="I144">
        <v>0.2294</v>
      </c>
      <c r="J144">
        <v>0.2839</v>
      </c>
      <c r="K144" s="13">
        <v>100.2164</v>
      </c>
      <c r="L144" s="5">
        <v>84.66781007733461</v>
      </c>
      <c r="M144">
        <v>2231</v>
      </c>
    </row>
    <row r="145" spans="3:13" ht="12.75">
      <c r="C145">
        <v>44.9475</v>
      </c>
      <c r="D145">
        <v>13.9927</v>
      </c>
      <c r="E145">
        <v>40.0731</v>
      </c>
      <c r="F145">
        <v>0.0244</v>
      </c>
      <c r="G145">
        <v>0.08</v>
      </c>
      <c r="H145">
        <v>0.0122</v>
      </c>
      <c r="I145">
        <v>0.2415</v>
      </c>
      <c r="J145">
        <v>0.2688</v>
      </c>
      <c r="K145" s="13">
        <v>99.6559</v>
      </c>
      <c r="L145" s="5">
        <v>85.13217743624978</v>
      </c>
      <c r="M145">
        <v>2112</v>
      </c>
    </row>
    <row r="146" spans="3:13" ht="12.75">
      <c r="C146">
        <v>44.9747</v>
      </c>
      <c r="D146">
        <v>14.2907</v>
      </c>
      <c r="E146">
        <v>40.1458</v>
      </c>
      <c r="F146">
        <v>0.0267</v>
      </c>
      <c r="G146">
        <v>0.0685</v>
      </c>
      <c r="H146">
        <v>0.0213</v>
      </c>
      <c r="I146">
        <v>0.2226</v>
      </c>
      <c r="J146">
        <v>0.2589</v>
      </c>
      <c r="K146" s="13">
        <v>100.0323</v>
      </c>
      <c r="L146" s="5">
        <v>84.8712374207626</v>
      </c>
      <c r="M146">
        <v>2035</v>
      </c>
    </row>
    <row r="147" spans="3:13" ht="12.75">
      <c r="C147">
        <v>44.853</v>
      </c>
      <c r="D147">
        <v>13.8747</v>
      </c>
      <c r="E147">
        <v>40.2343</v>
      </c>
      <c r="F147">
        <v>0.0231</v>
      </c>
      <c r="G147">
        <v>0.0827</v>
      </c>
      <c r="H147">
        <v>0.0223</v>
      </c>
      <c r="I147">
        <v>0.215</v>
      </c>
      <c r="J147">
        <v>0.267</v>
      </c>
      <c r="K147" s="13">
        <v>99.5721</v>
      </c>
      <c r="L147" s="5">
        <v>85.21254930508388</v>
      </c>
      <c r="M147">
        <v>2098</v>
      </c>
    </row>
    <row r="148" spans="3:13" ht="12.75">
      <c r="C148">
        <v>44.7556</v>
      </c>
      <c r="D148">
        <v>14.1084</v>
      </c>
      <c r="E148">
        <v>40.0322</v>
      </c>
      <c r="F148">
        <v>0.0177</v>
      </c>
      <c r="G148">
        <v>0.0829</v>
      </c>
      <c r="H148">
        <v>0.0271</v>
      </c>
      <c r="I148">
        <v>0.2359</v>
      </c>
      <c r="J148">
        <v>0.2632</v>
      </c>
      <c r="K148" s="13">
        <v>99.5235</v>
      </c>
      <c r="L148" s="5">
        <v>84.973097274064</v>
      </c>
      <c r="M148">
        <v>2069</v>
      </c>
    </row>
    <row r="149" spans="3:13" ht="12.75">
      <c r="C149">
        <v>45.2658</v>
      </c>
      <c r="D149">
        <v>14.482</v>
      </c>
      <c r="E149">
        <v>39.2992</v>
      </c>
      <c r="F149">
        <v>0.0261</v>
      </c>
      <c r="G149">
        <v>0.0754</v>
      </c>
      <c r="H149">
        <v>0.0237</v>
      </c>
      <c r="I149">
        <v>0.2153</v>
      </c>
      <c r="J149">
        <v>0.2527</v>
      </c>
      <c r="K149" s="13">
        <v>99.6634</v>
      </c>
      <c r="L149" s="5">
        <v>84.7831269052506</v>
      </c>
      <c r="M149">
        <v>1986</v>
      </c>
    </row>
    <row r="150" spans="3:13" ht="12.75">
      <c r="C150">
        <v>44.7129</v>
      </c>
      <c r="D150">
        <v>14.3995</v>
      </c>
      <c r="E150">
        <v>39.9654</v>
      </c>
      <c r="F150">
        <v>0.0202</v>
      </c>
      <c r="G150">
        <v>0.082</v>
      </c>
      <c r="H150">
        <v>0.0116</v>
      </c>
      <c r="I150">
        <v>0.2325</v>
      </c>
      <c r="J150">
        <v>0.2588</v>
      </c>
      <c r="K150" s="13">
        <v>99.6935</v>
      </c>
      <c r="L150" s="5">
        <v>84.69808423176671</v>
      </c>
      <c r="M150">
        <v>2034</v>
      </c>
    </row>
    <row r="151" ht="12.75">
      <c r="K151" s="13"/>
    </row>
    <row r="152" spans="1:13" ht="12.75">
      <c r="A152" t="s">
        <v>1</v>
      </c>
      <c r="B152">
        <v>10.3</v>
      </c>
      <c r="C152">
        <v>44.5745</v>
      </c>
      <c r="D152">
        <v>14.5461</v>
      </c>
      <c r="E152">
        <v>40.1965</v>
      </c>
      <c r="F152">
        <v>0.03</v>
      </c>
      <c r="G152">
        <v>0.0868</v>
      </c>
      <c r="H152">
        <v>0.0163</v>
      </c>
      <c r="I152">
        <v>0.228</v>
      </c>
      <c r="J152">
        <v>0.2469</v>
      </c>
      <c r="K152" s="13">
        <v>99.9358</v>
      </c>
      <c r="L152" s="5">
        <v>84.52583557740545</v>
      </c>
      <c r="M152">
        <v>1940</v>
      </c>
    </row>
    <row r="153" spans="3:13" ht="12.75">
      <c r="C153">
        <v>44.6587</v>
      </c>
      <c r="D153">
        <v>14.3766</v>
      </c>
      <c r="E153">
        <v>40.2889</v>
      </c>
      <c r="F153">
        <v>0.0297</v>
      </c>
      <c r="G153">
        <v>0.0649</v>
      </c>
      <c r="H153">
        <v>0.023</v>
      </c>
      <c r="I153">
        <v>0.2342</v>
      </c>
      <c r="J153">
        <v>0.2483</v>
      </c>
      <c r="K153" s="13">
        <v>99.9311</v>
      </c>
      <c r="L153" s="5">
        <v>84.70299151358869</v>
      </c>
      <c r="M153">
        <v>1951</v>
      </c>
    </row>
    <row r="154" spans="3:13" ht="12.75">
      <c r="C154">
        <v>45.1246</v>
      </c>
      <c r="D154">
        <v>14.8168</v>
      </c>
      <c r="E154">
        <v>40.3299</v>
      </c>
      <c r="F154">
        <v>0.025</v>
      </c>
      <c r="G154">
        <v>0.0864</v>
      </c>
      <c r="H154">
        <v>0.0267</v>
      </c>
      <c r="I154">
        <v>0.2288</v>
      </c>
      <c r="J154">
        <v>0.2556</v>
      </c>
      <c r="K154" s="13">
        <v>100.8962</v>
      </c>
      <c r="L154" s="5">
        <v>84.44492063329125</v>
      </c>
      <c r="M154">
        <v>2009</v>
      </c>
    </row>
    <row r="155" spans="3:13" ht="12.75">
      <c r="C155">
        <v>44.8988</v>
      </c>
      <c r="D155">
        <v>14.5439</v>
      </c>
      <c r="E155">
        <v>40.3406</v>
      </c>
      <c r="F155">
        <v>0.0221</v>
      </c>
      <c r="G155">
        <v>0.0974</v>
      </c>
      <c r="H155">
        <v>0.0327</v>
      </c>
      <c r="I155">
        <v>0.2267</v>
      </c>
      <c r="J155">
        <v>0.2488</v>
      </c>
      <c r="K155" s="13">
        <v>100.411</v>
      </c>
      <c r="L155" s="5">
        <v>84.62238291195429</v>
      </c>
      <c r="M155">
        <v>1955</v>
      </c>
    </row>
    <row r="156" spans="3:13" ht="12.75">
      <c r="C156">
        <v>44.8592</v>
      </c>
      <c r="D156">
        <v>14.3767</v>
      </c>
      <c r="E156">
        <v>40.3405</v>
      </c>
      <c r="F156">
        <v>0.0257</v>
      </c>
      <c r="G156">
        <v>0.0788</v>
      </c>
      <c r="H156">
        <v>0.0221</v>
      </c>
      <c r="I156">
        <v>0.2241</v>
      </c>
      <c r="J156">
        <v>0.2528</v>
      </c>
      <c r="K156" s="13">
        <v>100.1798</v>
      </c>
      <c r="L156" s="5">
        <v>84.76085322913114</v>
      </c>
      <c r="M156">
        <v>1986</v>
      </c>
    </row>
    <row r="157" spans="3:13" ht="12.75">
      <c r="C157">
        <v>44.8654</v>
      </c>
      <c r="D157">
        <v>14.4871</v>
      </c>
      <c r="E157">
        <v>39.9627</v>
      </c>
      <c r="F157">
        <v>0.0206</v>
      </c>
      <c r="G157">
        <v>0.0862</v>
      </c>
      <c r="H157">
        <v>0.0106</v>
      </c>
      <c r="I157">
        <v>0.2284</v>
      </c>
      <c r="J157">
        <v>0.2495</v>
      </c>
      <c r="K157" s="13">
        <v>99.9105</v>
      </c>
      <c r="L157" s="5">
        <v>84.66357417142034</v>
      </c>
      <c r="M157">
        <v>1961</v>
      </c>
    </row>
    <row r="158" spans="3:13" ht="12.75">
      <c r="C158">
        <v>45.2673</v>
      </c>
      <c r="D158">
        <v>14.635</v>
      </c>
      <c r="E158">
        <v>39.9174</v>
      </c>
      <c r="F158">
        <v>0.0206</v>
      </c>
      <c r="G158">
        <v>0.0771</v>
      </c>
      <c r="H158">
        <v>0.0165</v>
      </c>
      <c r="I158">
        <v>0.2233</v>
      </c>
      <c r="J158">
        <v>0.244</v>
      </c>
      <c r="K158" s="13">
        <v>100.4013</v>
      </c>
      <c r="L158" s="5">
        <v>84.64747572373052</v>
      </c>
      <c r="M158">
        <v>1918</v>
      </c>
    </row>
    <row r="159" spans="3:13" ht="12.75">
      <c r="C159">
        <v>44.8977</v>
      </c>
      <c r="D159">
        <v>14.5295</v>
      </c>
      <c r="E159">
        <v>40.2912</v>
      </c>
      <c r="F159">
        <v>0.0272</v>
      </c>
      <c r="G159">
        <v>0.0888</v>
      </c>
      <c r="H159">
        <v>0.0184</v>
      </c>
      <c r="I159">
        <v>0.2286</v>
      </c>
      <c r="J159">
        <v>0.2349</v>
      </c>
      <c r="K159" s="13">
        <v>100.3163</v>
      </c>
      <c r="L159" s="5">
        <v>84.63495042969053</v>
      </c>
      <c r="M159">
        <v>1846</v>
      </c>
    </row>
    <row r="160" spans="3:13" ht="12.75">
      <c r="C160">
        <v>45.1305</v>
      </c>
      <c r="D160">
        <v>14.3804</v>
      </c>
      <c r="E160">
        <v>40.1011</v>
      </c>
      <c r="F160">
        <v>0.025</v>
      </c>
      <c r="G160">
        <v>0.0754</v>
      </c>
      <c r="H160">
        <v>0.0245</v>
      </c>
      <c r="I160">
        <v>0.2278</v>
      </c>
      <c r="J160">
        <v>0.2531</v>
      </c>
      <c r="K160" s="13">
        <v>100.2177</v>
      </c>
      <c r="L160" s="5">
        <v>84.83526314775479</v>
      </c>
      <c r="M160">
        <v>1989</v>
      </c>
    </row>
    <row r="161" spans="3:13" ht="12.75">
      <c r="C161">
        <v>45.0188</v>
      </c>
      <c r="D161">
        <v>14.6185</v>
      </c>
      <c r="E161">
        <v>40.0352</v>
      </c>
      <c r="F161">
        <v>0.0163</v>
      </c>
      <c r="G161">
        <v>0.08</v>
      </c>
      <c r="H161">
        <v>0.0138</v>
      </c>
      <c r="I161">
        <v>0.2255</v>
      </c>
      <c r="J161">
        <v>0.2411</v>
      </c>
      <c r="K161" s="13">
        <v>100.2525</v>
      </c>
      <c r="L161" s="5">
        <v>84.59051235356738</v>
      </c>
      <c r="M161">
        <v>1895</v>
      </c>
    </row>
    <row r="162" spans="3:13" ht="12.75">
      <c r="C162">
        <v>44.895</v>
      </c>
      <c r="D162">
        <v>14.5527</v>
      </c>
      <c r="E162">
        <v>40.3413</v>
      </c>
      <c r="F162">
        <v>0.0231</v>
      </c>
      <c r="G162">
        <v>0.0836</v>
      </c>
      <c r="H162">
        <v>0.0231</v>
      </c>
      <c r="I162">
        <v>0.233</v>
      </c>
      <c r="J162">
        <v>0.2463</v>
      </c>
      <c r="K162" s="13">
        <v>100.398</v>
      </c>
      <c r="L162" s="5">
        <v>84.61340811017985</v>
      </c>
      <c r="M162">
        <v>1935</v>
      </c>
    </row>
    <row r="163" spans="3:13" ht="12.75">
      <c r="C163">
        <v>44.5163</v>
      </c>
      <c r="D163">
        <v>14.2691</v>
      </c>
      <c r="E163">
        <v>40.2208</v>
      </c>
      <c r="F163">
        <v>0.0205</v>
      </c>
      <c r="G163">
        <v>0.081</v>
      </c>
      <c r="H163">
        <v>0.0225</v>
      </c>
      <c r="I163">
        <v>0.2269</v>
      </c>
      <c r="J163">
        <v>0.2433</v>
      </c>
      <c r="K163" s="13">
        <v>99.6128</v>
      </c>
      <c r="L163" s="5">
        <v>84.75877607373884</v>
      </c>
      <c r="M163">
        <v>1912</v>
      </c>
    </row>
    <row r="164" spans="3:13" ht="12.75">
      <c r="C164">
        <v>44.6736</v>
      </c>
      <c r="D164">
        <v>14.6373</v>
      </c>
      <c r="E164">
        <v>40.0241</v>
      </c>
      <c r="F164">
        <v>0.0287</v>
      </c>
      <c r="G164">
        <v>0.0471</v>
      </c>
      <c r="H164">
        <v>0.0241</v>
      </c>
      <c r="I164">
        <v>0.2402</v>
      </c>
      <c r="J164">
        <v>0.2489</v>
      </c>
      <c r="K164" s="13">
        <v>99.9345</v>
      </c>
      <c r="L164" s="5">
        <v>84.47305938008324</v>
      </c>
      <c r="M164">
        <v>1956</v>
      </c>
    </row>
    <row r="165" spans="3:13" ht="12.75">
      <c r="C165">
        <v>44.9743</v>
      </c>
      <c r="D165">
        <v>14.6527</v>
      </c>
      <c r="E165">
        <v>40.3477</v>
      </c>
      <c r="F165">
        <v>0.0225</v>
      </c>
      <c r="G165">
        <v>0.0729</v>
      </c>
      <c r="H165">
        <v>0.0145</v>
      </c>
      <c r="I165">
        <v>0.2258</v>
      </c>
      <c r="J165">
        <v>0.2369</v>
      </c>
      <c r="K165" s="13">
        <v>100.5583</v>
      </c>
      <c r="L165" s="5">
        <v>84.54711164456478</v>
      </c>
      <c r="M165">
        <v>1862</v>
      </c>
    </row>
    <row r="166" spans="3:13" ht="12.75">
      <c r="C166">
        <v>44.8013</v>
      </c>
      <c r="D166">
        <v>14.7703</v>
      </c>
      <c r="E166">
        <v>40.5856</v>
      </c>
      <c r="F166">
        <v>0.025</v>
      </c>
      <c r="G166">
        <v>0.0693</v>
      </c>
      <c r="H166">
        <v>0.0369</v>
      </c>
      <c r="I166">
        <v>0.2425</v>
      </c>
      <c r="J166">
        <v>0.2514</v>
      </c>
      <c r="K166" s="13">
        <v>100.7824</v>
      </c>
      <c r="L166" s="5">
        <v>84.39168550689979</v>
      </c>
      <c r="M166">
        <v>1976</v>
      </c>
    </row>
    <row r="167" spans="3:13" ht="12.75">
      <c r="C167">
        <v>44.7946</v>
      </c>
      <c r="D167">
        <v>14.5847</v>
      </c>
      <c r="E167">
        <v>40.303</v>
      </c>
      <c r="F167">
        <v>0.0287</v>
      </c>
      <c r="G167">
        <v>0.0652</v>
      </c>
      <c r="H167">
        <v>0.0291</v>
      </c>
      <c r="I167">
        <v>0.2276</v>
      </c>
      <c r="J167">
        <v>0.2301</v>
      </c>
      <c r="K167" s="13">
        <v>100.2629</v>
      </c>
      <c r="L167" s="5">
        <v>84.55557540283655</v>
      </c>
      <c r="M167">
        <v>1808</v>
      </c>
    </row>
    <row r="168" spans="3:13" ht="12.75">
      <c r="C168">
        <v>45.4106</v>
      </c>
      <c r="D168">
        <v>14.3318</v>
      </c>
      <c r="E168">
        <v>40.2468</v>
      </c>
      <c r="F168">
        <v>0.0237</v>
      </c>
      <c r="G168">
        <v>0.0509</v>
      </c>
      <c r="H168">
        <v>0.0136</v>
      </c>
      <c r="I168">
        <v>0.2254</v>
      </c>
      <c r="J168">
        <v>0.2442</v>
      </c>
      <c r="K168" s="13">
        <v>100.547</v>
      </c>
      <c r="L168" s="5">
        <v>84.95800469272507</v>
      </c>
      <c r="M168">
        <v>1919</v>
      </c>
    </row>
    <row r="169" spans="3:13" ht="12.75">
      <c r="C169">
        <v>45.2215</v>
      </c>
      <c r="D169">
        <v>14.3227</v>
      </c>
      <c r="E169">
        <v>40.1009</v>
      </c>
      <c r="F169">
        <v>0.0246</v>
      </c>
      <c r="G169">
        <v>0.0707</v>
      </c>
      <c r="H169">
        <v>0.0165</v>
      </c>
      <c r="I169">
        <v>0.2153</v>
      </c>
      <c r="J169">
        <v>0.2463</v>
      </c>
      <c r="K169" s="13">
        <v>100.2183</v>
      </c>
      <c r="L169" s="5">
        <v>84.91273828940926</v>
      </c>
      <c r="M169">
        <v>1935</v>
      </c>
    </row>
    <row r="171" spans="1:13" ht="12.75">
      <c r="A171" t="s">
        <v>2</v>
      </c>
      <c r="B171">
        <v>11.4</v>
      </c>
      <c r="C171">
        <v>44.5078</v>
      </c>
      <c r="D171">
        <v>14.5663</v>
      </c>
      <c r="E171">
        <v>40.3326</v>
      </c>
      <c r="F171">
        <v>0.0182</v>
      </c>
      <c r="G171">
        <v>0.0848</v>
      </c>
      <c r="H171">
        <v>0.0126</v>
      </c>
      <c r="I171">
        <v>0.228</v>
      </c>
      <c r="J171">
        <v>0.227</v>
      </c>
      <c r="K171" s="13">
        <v>99.984</v>
      </c>
      <c r="L171" s="5">
        <v>84.48806029744733</v>
      </c>
      <c r="M171">
        <v>1784</v>
      </c>
    </row>
    <row r="172" spans="3:13" ht="12.75">
      <c r="C172">
        <v>44.7892</v>
      </c>
      <c r="D172">
        <v>14.4992</v>
      </c>
      <c r="E172">
        <v>40.2136</v>
      </c>
      <c r="F172">
        <v>0.0241</v>
      </c>
      <c r="G172">
        <v>0.0846</v>
      </c>
      <c r="H172">
        <v>0.0295</v>
      </c>
      <c r="I172">
        <v>0.2295</v>
      </c>
      <c r="J172">
        <v>0.2239</v>
      </c>
      <c r="K172" s="13">
        <v>100.0947</v>
      </c>
      <c r="L172" s="5">
        <v>84.63063332344409</v>
      </c>
      <c r="M172">
        <v>1760</v>
      </c>
    </row>
    <row r="173" spans="3:13" ht="12.75">
      <c r="C173">
        <v>44.8376</v>
      </c>
      <c r="D173">
        <v>14.9009</v>
      </c>
      <c r="E173">
        <v>40.3628</v>
      </c>
      <c r="F173">
        <v>0.0243</v>
      </c>
      <c r="G173">
        <v>0.0666</v>
      </c>
      <c r="H173">
        <v>0.0192</v>
      </c>
      <c r="I173">
        <v>0.2283</v>
      </c>
      <c r="J173">
        <v>0.2376</v>
      </c>
      <c r="K173" s="13">
        <v>100.6906</v>
      </c>
      <c r="L173" s="5">
        <v>84.28610726225908</v>
      </c>
      <c r="M173">
        <v>1868</v>
      </c>
    </row>
    <row r="174" spans="3:13" ht="12.75">
      <c r="C174">
        <v>44.9178</v>
      </c>
      <c r="D174">
        <v>14.448</v>
      </c>
      <c r="E174">
        <v>40.1556</v>
      </c>
      <c r="F174">
        <v>0.0262</v>
      </c>
      <c r="G174">
        <v>0.0717</v>
      </c>
      <c r="H174">
        <v>0.1085</v>
      </c>
      <c r="I174">
        <v>0.2453</v>
      </c>
      <c r="J174">
        <v>0.2351</v>
      </c>
      <c r="K174" s="13">
        <v>100.2081</v>
      </c>
      <c r="L174" s="5">
        <v>84.71375444864297</v>
      </c>
      <c r="M174">
        <v>1847</v>
      </c>
    </row>
    <row r="175" spans="3:13" ht="12.75">
      <c r="C175">
        <v>45.0349</v>
      </c>
      <c r="D175">
        <v>14.9863</v>
      </c>
      <c r="E175">
        <v>40.0436</v>
      </c>
      <c r="F175">
        <v>0.026</v>
      </c>
      <c r="G175">
        <v>0.0884</v>
      </c>
      <c r="H175">
        <v>0.0268</v>
      </c>
      <c r="I175">
        <v>0.2343</v>
      </c>
      <c r="J175">
        <v>0.2336</v>
      </c>
      <c r="K175" s="13">
        <v>100.6739</v>
      </c>
      <c r="L175" s="5">
        <v>84.2685612252545</v>
      </c>
      <c r="M175">
        <v>1836</v>
      </c>
    </row>
    <row r="176" spans="3:13" ht="12.75">
      <c r="C176">
        <v>44.7307</v>
      </c>
      <c r="D176">
        <v>14.558</v>
      </c>
      <c r="E176">
        <v>40.1447</v>
      </c>
      <c r="F176">
        <v>0.0225</v>
      </c>
      <c r="G176">
        <v>0.0793</v>
      </c>
      <c r="H176">
        <v>0.0298</v>
      </c>
      <c r="I176">
        <v>0.2349</v>
      </c>
      <c r="J176">
        <v>0.2242</v>
      </c>
      <c r="K176" s="13">
        <v>100.0242</v>
      </c>
      <c r="L176" s="5">
        <v>84.5608614355717</v>
      </c>
      <c r="M176">
        <v>1762</v>
      </c>
    </row>
    <row r="177" spans="3:13" ht="12.75">
      <c r="C177">
        <v>44.7578</v>
      </c>
      <c r="D177">
        <v>14.3863</v>
      </c>
      <c r="E177">
        <v>39.8354</v>
      </c>
      <c r="F177">
        <v>0.0276</v>
      </c>
      <c r="G177">
        <v>0.0818</v>
      </c>
      <c r="H177">
        <v>0.0148</v>
      </c>
      <c r="I177">
        <v>0.234</v>
      </c>
      <c r="J177">
        <v>0.2342</v>
      </c>
      <c r="K177" s="13">
        <v>99.5859</v>
      </c>
      <c r="L177" s="5">
        <v>84.72296203058433</v>
      </c>
      <c r="M177">
        <v>1841</v>
      </c>
    </row>
    <row r="178" spans="3:13" ht="12.75">
      <c r="C178">
        <v>44.9093</v>
      </c>
      <c r="D178">
        <v>14.5989</v>
      </c>
      <c r="E178">
        <v>39.9933</v>
      </c>
      <c r="F178">
        <v>0.0218</v>
      </c>
      <c r="G178">
        <v>0.0875</v>
      </c>
      <c r="H178">
        <v>0.0284</v>
      </c>
      <c r="I178">
        <v>0.2318</v>
      </c>
      <c r="J178">
        <v>0.2168</v>
      </c>
      <c r="K178" s="13">
        <v>100.0922</v>
      </c>
      <c r="L178" s="5">
        <v>84.57625174607334</v>
      </c>
      <c r="M178">
        <v>1704</v>
      </c>
    </row>
    <row r="179" spans="3:13" ht="12.75">
      <c r="C179">
        <v>44.9267</v>
      </c>
      <c r="D179">
        <v>14.6124</v>
      </c>
      <c r="E179">
        <v>40.1589</v>
      </c>
      <c r="F179">
        <v>0.0234</v>
      </c>
      <c r="G179">
        <v>0.0783</v>
      </c>
      <c r="H179">
        <v>0.024</v>
      </c>
      <c r="I179">
        <v>0.2306</v>
      </c>
      <c r="J179">
        <v>0.2121</v>
      </c>
      <c r="K179" s="13">
        <v>100.2665</v>
      </c>
      <c r="L179" s="5">
        <v>84.56924632056979</v>
      </c>
      <c r="M179">
        <v>1667</v>
      </c>
    </row>
    <row r="180" spans="3:13" ht="12.75">
      <c r="C180">
        <v>44.7692</v>
      </c>
      <c r="D180">
        <v>14.71</v>
      </c>
      <c r="E180">
        <v>40.1002</v>
      </c>
      <c r="F180">
        <v>0.0227</v>
      </c>
      <c r="G180">
        <v>0.0628</v>
      </c>
      <c r="H180">
        <v>0.0199</v>
      </c>
      <c r="I180">
        <v>0.2394</v>
      </c>
      <c r="J180">
        <v>0.2224</v>
      </c>
      <c r="K180" s="13">
        <v>100.1647</v>
      </c>
      <c r="L180" s="5">
        <v>84.43607825385126</v>
      </c>
      <c r="M180">
        <v>1748</v>
      </c>
    </row>
    <row r="181" spans="3:13" ht="12.75">
      <c r="C181">
        <v>44.2993</v>
      </c>
      <c r="D181">
        <v>14.4121</v>
      </c>
      <c r="E181">
        <v>40.1417</v>
      </c>
      <c r="F181">
        <v>0.0233</v>
      </c>
      <c r="G181">
        <v>0.0787</v>
      </c>
      <c r="H181">
        <v>0.0262</v>
      </c>
      <c r="I181">
        <v>0.2251</v>
      </c>
      <c r="J181">
        <v>0.2122</v>
      </c>
      <c r="K181" s="13">
        <v>99.4186</v>
      </c>
      <c r="L181" s="5">
        <v>84.56583945584978</v>
      </c>
      <c r="M181">
        <v>1668</v>
      </c>
    </row>
    <row r="182" spans="3:13" ht="12.75">
      <c r="C182">
        <v>45.0027</v>
      </c>
      <c r="D182">
        <v>14.3647</v>
      </c>
      <c r="E182">
        <v>40.1867</v>
      </c>
      <c r="F182">
        <v>0.0294</v>
      </c>
      <c r="G182">
        <v>0.0665</v>
      </c>
      <c r="H182">
        <v>0.0231</v>
      </c>
      <c r="I182">
        <v>0.2348</v>
      </c>
      <c r="J182">
        <v>0.2217</v>
      </c>
      <c r="K182" s="13">
        <v>100.1399</v>
      </c>
      <c r="L182" s="5">
        <v>84.81282002929957</v>
      </c>
      <c r="M182">
        <v>1742</v>
      </c>
    </row>
    <row r="184" spans="1:13" ht="12.75">
      <c r="A184" t="s">
        <v>3</v>
      </c>
      <c r="B184">
        <v>12.45</v>
      </c>
      <c r="C184">
        <v>44.8076</v>
      </c>
      <c r="D184">
        <v>14.4597</v>
      </c>
      <c r="E184">
        <v>40.2644</v>
      </c>
      <c r="F184">
        <v>0.0239</v>
      </c>
      <c r="G184">
        <v>0.0736</v>
      </c>
      <c r="H184">
        <v>0.0164</v>
      </c>
      <c r="I184">
        <v>0.2371</v>
      </c>
      <c r="J184">
        <v>0.2201</v>
      </c>
      <c r="K184" s="13">
        <v>100.1028</v>
      </c>
      <c r="L184" s="5">
        <v>84.67141508926838</v>
      </c>
      <c r="M184">
        <v>1730</v>
      </c>
    </row>
    <row r="185" spans="3:13" ht="12.75">
      <c r="C185">
        <v>44.8703</v>
      </c>
      <c r="D185">
        <v>14.3831</v>
      </c>
      <c r="E185">
        <v>39.9145</v>
      </c>
      <c r="F185">
        <v>0.0209</v>
      </c>
      <c r="G185">
        <v>0.0898</v>
      </c>
      <c r="H185">
        <v>0.0163</v>
      </c>
      <c r="I185">
        <v>0.2259</v>
      </c>
      <c r="J185">
        <v>0.223</v>
      </c>
      <c r="K185" s="13">
        <v>99.7456</v>
      </c>
      <c r="L185" s="5">
        <v>84.75829997214213</v>
      </c>
      <c r="M185">
        <v>1752</v>
      </c>
    </row>
    <row r="186" spans="3:13" ht="12.75">
      <c r="C186">
        <v>44.9335</v>
      </c>
      <c r="D186">
        <v>14.3977</v>
      </c>
      <c r="E186">
        <v>39.7491</v>
      </c>
      <c r="F186">
        <v>0.0344</v>
      </c>
      <c r="G186">
        <v>0.1897</v>
      </c>
      <c r="H186">
        <v>0.0232</v>
      </c>
      <c r="I186">
        <v>0.2374</v>
      </c>
      <c r="J186">
        <v>0.2179</v>
      </c>
      <c r="K186" s="13">
        <v>99.783</v>
      </c>
      <c r="L186" s="5">
        <v>84.76337561530981</v>
      </c>
      <c r="M186">
        <v>1712</v>
      </c>
    </row>
    <row r="187" spans="3:13" ht="12.75">
      <c r="C187">
        <v>44.8959</v>
      </c>
      <c r="D187">
        <v>14.476</v>
      </c>
      <c r="E187">
        <v>40.1739</v>
      </c>
      <c r="F187">
        <v>0.02</v>
      </c>
      <c r="G187">
        <v>0.088</v>
      </c>
      <c r="H187">
        <v>0.0185</v>
      </c>
      <c r="I187">
        <v>0.2246</v>
      </c>
      <c r="J187">
        <v>0.2185</v>
      </c>
      <c r="K187" s="13">
        <v>100.1233</v>
      </c>
      <c r="L187" s="5">
        <v>84.6823410995894</v>
      </c>
      <c r="M187">
        <v>1717</v>
      </c>
    </row>
    <row r="188" spans="3:13" ht="12.75">
      <c r="C188">
        <v>45.0785</v>
      </c>
      <c r="D188">
        <v>14.3859</v>
      </c>
      <c r="E188">
        <v>39.963</v>
      </c>
      <c r="F188">
        <v>0.0193</v>
      </c>
      <c r="G188">
        <v>0.0961</v>
      </c>
      <c r="H188">
        <v>0.0169</v>
      </c>
      <c r="I188">
        <v>0.227</v>
      </c>
      <c r="J188">
        <v>0.2013</v>
      </c>
      <c r="K188" s="13">
        <v>99.988</v>
      </c>
      <c r="L188" s="5">
        <v>84.81550126150627</v>
      </c>
      <c r="M188">
        <v>1582</v>
      </c>
    </row>
    <row r="189" spans="3:13" ht="12.75">
      <c r="C189">
        <v>44.8858</v>
      </c>
      <c r="D189">
        <v>14.3509</v>
      </c>
      <c r="E189">
        <v>39.8357</v>
      </c>
      <c r="F189">
        <v>0.0263</v>
      </c>
      <c r="G189">
        <v>0.0774</v>
      </c>
      <c r="H189">
        <v>0.0218</v>
      </c>
      <c r="I189">
        <v>0.2227</v>
      </c>
      <c r="J189">
        <v>0.219</v>
      </c>
      <c r="K189" s="13">
        <v>99.6397</v>
      </c>
      <c r="L189" s="5">
        <v>84.79168557381239</v>
      </c>
      <c r="M189">
        <v>1721</v>
      </c>
    </row>
    <row r="190" spans="3:13" ht="12.75">
      <c r="C190">
        <v>44.7971</v>
      </c>
      <c r="D190">
        <v>14.6927</v>
      </c>
      <c r="E190">
        <v>40.0676</v>
      </c>
      <c r="F190">
        <v>0.0215</v>
      </c>
      <c r="G190">
        <v>0.0883</v>
      </c>
      <c r="H190">
        <v>0.0219</v>
      </c>
      <c r="I190">
        <v>0.2332</v>
      </c>
      <c r="J190">
        <v>0.2257</v>
      </c>
      <c r="K190" s="13">
        <v>100.1481</v>
      </c>
      <c r="L190" s="5">
        <v>84.45971532711485</v>
      </c>
      <c r="M190">
        <v>1774</v>
      </c>
    </row>
    <row r="191" spans="3:13" ht="12.75">
      <c r="C191">
        <v>44.8989</v>
      </c>
      <c r="D191">
        <v>14.6868</v>
      </c>
      <c r="E191">
        <v>40.1824</v>
      </c>
      <c r="F191">
        <v>0.0253</v>
      </c>
      <c r="G191">
        <v>0.1087</v>
      </c>
      <c r="H191">
        <v>0.0172</v>
      </c>
      <c r="I191">
        <v>0.224</v>
      </c>
      <c r="J191">
        <v>0.2094</v>
      </c>
      <c r="K191" s="13">
        <v>100.3527</v>
      </c>
      <c r="L191" s="5">
        <v>84.49474764817141</v>
      </c>
      <c r="M191">
        <v>1646</v>
      </c>
    </row>
    <row r="192" spans="3:13" ht="12.75">
      <c r="C192">
        <v>44.8551</v>
      </c>
      <c r="D192">
        <v>14.4614</v>
      </c>
      <c r="E192">
        <v>40.1311</v>
      </c>
      <c r="F192">
        <v>0.0289</v>
      </c>
      <c r="G192">
        <v>0.1186</v>
      </c>
      <c r="H192">
        <v>0.0178</v>
      </c>
      <c r="I192">
        <v>0.2286</v>
      </c>
      <c r="J192">
        <v>0.1956</v>
      </c>
      <c r="K192" s="13">
        <v>100.0371</v>
      </c>
      <c r="L192" s="5">
        <v>84.68363679826977</v>
      </c>
      <c r="M192">
        <v>1537</v>
      </c>
    </row>
    <row r="193" spans="3:13" ht="12.75">
      <c r="C193">
        <v>45.1773</v>
      </c>
      <c r="D193">
        <v>14.5676</v>
      </c>
      <c r="E193">
        <v>40.0208</v>
      </c>
      <c r="F193">
        <v>0.0223</v>
      </c>
      <c r="G193">
        <v>0.0886</v>
      </c>
      <c r="H193">
        <v>0.02</v>
      </c>
      <c r="I193">
        <v>0.2477</v>
      </c>
      <c r="J193">
        <v>0.2113</v>
      </c>
      <c r="K193" s="13">
        <v>100.3555</v>
      </c>
      <c r="L193" s="5">
        <v>84.6815691953874</v>
      </c>
      <c r="M193">
        <v>1660</v>
      </c>
    </row>
    <row r="195" spans="1:13" ht="12.75">
      <c r="A195" t="s">
        <v>4</v>
      </c>
      <c r="B195">
        <v>13.71</v>
      </c>
      <c r="C195">
        <v>44.8258</v>
      </c>
      <c r="D195">
        <v>14.8112</v>
      </c>
      <c r="E195">
        <v>40.2741</v>
      </c>
      <c r="F195">
        <v>0.0255</v>
      </c>
      <c r="G195">
        <v>0.0695</v>
      </c>
      <c r="H195">
        <v>0.0229</v>
      </c>
      <c r="I195">
        <v>0.2412</v>
      </c>
      <c r="J195">
        <v>0.214</v>
      </c>
      <c r="K195" s="13">
        <v>100.4942</v>
      </c>
      <c r="L195" s="5">
        <v>84.36244041118731</v>
      </c>
      <c r="M195">
        <v>1681</v>
      </c>
    </row>
    <row r="196" spans="3:13" ht="12.75">
      <c r="C196">
        <v>44.7957</v>
      </c>
      <c r="D196">
        <v>14.3336</v>
      </c>
      <c r="E196">
        <v>40.1211</v>
      </c>
      <c r="F196">
        <v>0.0258</v>
      </c>
      <c r="G196">
        <v>0.0559</v>
      </c>
      <c r="H196">
        <v>0.0282</v>
      </c>
      <c r="I196">
        <v>0.2291</v>
      </c>
      <c r="J196">
        <v>0.1929</v>
      </c>
      <c r="K196" s="13">
        <v>99.7882</v>
      </c>
      <c r="L196" s="5">
        <v>84.78132630238575</v>
      </c>
      <c r="M196">
        <v>1516</v>
      </c>
    </row>
    <row r="197" spans="3:13" ht="12.75">
      <c r="C197">
        <v>44.4482</v>
      </c>
      <c r="D197">
        <v>14.7948</v>
      </c>
      <c r="E197">
        <v>40.2344</v>
      </c>
      <c r="F197">
        <v>0.0201</v>
      </c>
      <c r="G197">
        <v>0.0722</v>
      </c>
      <c r="H197">
        <v>0.013</v>
      </c>
      <c r="I197">
        <v>0.2228</v>
      </c>
      <c r="J197">
        <v>0.2048</v>
      </c>
      <c r="K197" s="13">
        <v>100.0103</v>
      </c>
      <c r="L197" s="5">
        <v>84.26521235960456</v>
      </c>
      <c r="M197">
        <v>1609</v>
      </c>
    </row>
    <row r="198" spans="3:13" ht="12.75">
      <c r="C198">
        <v>44.7561</v>
      </c>
      <c r="D198">
        <v>14.9249</v>
      </c>
      <c r="E198">
        <v>39.9901</v>
      </c>
      <c r="F198">
        <v>0.0186</v>
      </c>
      <c r="G198">
        <v>0.051</v>
      </c>
      <c r="H198">
        <v>0.0206</v>
      </c>
      <c r="I198">
        <v>0.2302</v>
      </c>
      <c r="J198">
        <v>0.1992</v>
      </c>
      <c r="K198" s="13">
        <v>100.1907</v>
      </c>
      <c r="L198" s="5">
        <v>84.2406423981754</v>
      </c>
      <c r="M198">
        <v>1566</v>
      </c>
    </row>
    <row r="199" spans="3:13" ht="12.75">
      <c r="C199">
        <v>44.5409</v>
      </c>
      <c r="D199">
        <v>14.9978</v>
      </c>
      <c r="E199">
        <v>40.0705</v>
      </c>
      <c r="F199">
        <v>0.0164</v>
      </c>
      <c r="G199">
        <v>0.0638</v>
      </c>
      <c r="H199">
        <v>0.0189</v>
      </c>
      <c r="I199">
        <v>0.232</v>
      </c>
      <c r="J199">
        <v>0.2017</v>
      </c>
      <c r="K199" s="13">
        <v>100.1475</v>
      </c>
      <c r="L199" s="5">
        <v>84.11154014716271</v>
      </c>
      <c r="M199">
        <v>1585</v>
      </c>
    </row>
    <row r="200" spans="3:13" ht="12.75">
      <c r="C200">
        <v>44.8137</v>
      </c>
      <c r="D200">
        <v>14.8252</v>
      </c>
      <c r="E200">
        <v>40.0812</v>
      </c>
      <c r="F200">
        <v>0.0239</v>
      </c>
      <c r="G200">
        <v>0.0561</v>
      </c>
      <c r="H200">
        <v>0.0165</v>
      </c>
      <c r="I200">
        <v>0.2221</v>
      </c>
      <c r="J200">
        <v>0.2058</v>
      </c>
      <c r="K200" s="13">
        <v>100.249</v>
      </c>
      <c r="L200" s="5">
        <v>84.34640840465751</v>
      </c>
      <c r="M200">
        <v>1617</v>
      </c>
    </row>
    <row r="201" spans="3:13" ht="12.75">
      <c r="C201">
        <v>44.3134</v>
      </c>
      <c r="D201">
        <v>14.678</v>
      </c>
      <c r="E201">
        <v>39.9138</v>
      </c>
      <c r="F201">
        <v>0.0246</v>
      </c>
      <c r="G201">
        <v>0.0773</v>
      </c>
      <c r="H201">
        <v>0.0187</v>
      </c>
      <c r="I201">
        <v>0.2447</v>
      </c>
      <c r="J201">
        <v>0.2221</v>
      </c>
      <c r="K201" s="13">
        <v>99.4925</v>
      </c>
      <c r="L201" s="5">
        <v>84.32992210243754</v>
      </c>
      <c r="M201">
        <v>1745</v>
      </c>
    </row>
    <row r="202" spans="3:13" ht="12.75">
      <c r="C202">
        <v>44.6695</v>
      </c>
      <c r="D202">
        <v>15.2475</v>
      </c>
      <c r="E202">
        <v>40.0463</v>
      </c>
      <c r="F202">
        <v>0.0239</v>
      </c>
      <c r="G202">
        <v>0.1092</v>
      </c>
      <c r="H202">
        <v>0.0257</v>
      </c>
      <c r="I202">
        <v>0.2272</v>
      </c>
      <c r="J202">
        <v>0.2041</v>
      </c>
      <c r="K202" s="13">
        <v>100.5665</v>
      </c>
      <c r="L202" s="5">
        <v>83.92855449595909</v>
      </c>
      <c r="M202">
        <v>1604</v>
      </c>
    </row>
    <row r="203" spans="3:13" ht="12.75">
      <c r="C203">
        <v>44.9163</v>
      </c>
      <c r="D203">
        <v>14.677</v>
      </c>
      <c r="E203">
        <v>40.276</v>
      </c>
      <c r="F203">
        <v>0.0144</v>
      </c>
      <c r="G203">
        <v>0.0862</v>
      </c>
      <c r="H203">
        <v>0.0117</v>
      </c>
      <c r="I203">
        <v>0.22</v>
      </c>
      <c r="J203">
        <v>0.2074</v>
      </c>
      <c r="K203" s="13">
        <v>100.409</v>
      </c>
      <c r="L203" s="5">
        <v>84.50856366062771</v>
      </c>
      <c r="M203">
        <v>1630</v>
      </c>
    </row>
    <row r="204" spans="3:13" ht="12.75">
      <c r="C204">
        <v>45.2376</v>
      </c>
      <c r="D204">
        <v>14.3831</v>
      </c>
      <c r="E204">
        <v>40.1979</v>
      </c>
      <c r="F204">
        <v>0.027</v>
      </c>
      <c r="G204">
        <v>0.0854</v>
      </c>
      <c r="H204">
        <v>0.0128</v>
      </c>
      <c r="I204">
        <v>0.2234</v>
      </c>
      <c r="J204">
        <v>0.2169</v>
      </c>
      <c r="K204" s="13">
        <v>100.3841</v>
      </c>
      <c r="L204" s="5">
        <v>84.86332064674008</v>
      </c>
      <c r="M204">
        <v>1705</v>
      </c>
    </row>
    <row r="205" spans="3:13" ht="12.75">
      <c r="C205">
        <v>45.3708</v>
      </c>
      <c r="D205">
        <v>14.4614</v>
      </c>
      <c r="E205">
        <v>40.05</v>
      </c>
      <c r="F205">
        <v>0.0266</v>
      </c>
      <c r="G205">
        <v>0.0683</v>
      </c>
      <c r="H205">
        <v>0.0114</v>
      </c>
      <c r="I205">
        <v>0.2208</v>
      </c>
      <c r="J205">
        <v>0.2027</v>
      </c>
      <c r="K205" s="13">
        <v>100.4137</v>
      </c>
      <c r="L205" s="5">
        <v>84.83132050292325</v>
      </c>
      <c r="M205">
        <v>1593</v>
      </c>
    </row>
    <row r="206" spans="3:13" ht="12.75">
      <c r="C206">
        <v>44.6657</v>
      </c>
      <c r="D206">
        <v>14.8061</v>
      </c>
      <c r="E206">
        <v>40.3894</v>
      </c>
      <c r="F206">
        <v>0.0164</v>
      </c>
      <c r="G206">
        <v>0.0606</v>
      </c>
      <c r="H206">
        <v>0.0121</v>
      </c>
      <c r="I206">
        <v>0.2233</v>
      </c>
      <c r="J206">
        <v>0.2137</v>
      </c>
      <c r="K206" s="13">
        <v>100.3872</v>
      </c>
      <c r="L206" s="5">
        <v>84.3197345590968</v>
      </c>
      <c r="M206">
        <v>1679</v>
      </c>
    </row>
    <row r="208" spans="1:13" ht="12.75">
      <c r="A208" t="s">
        <v>5</v>
      </c>
      <c r="B208">
        <v>14.27</v>
      </c>
      <c r="C208">
        <v>44.9992</v>
      </c>
      <c r="D208">
        <v>14.4241</v>
      </c>
      <c r="E208">
        <v>40.2227</v>
      </c>
      <c r="F208">
        <v>0.0218</v>
      </c>
      <c r="G208">
        <v>0.0929</v>
      </c>
      <c r="H208">
        <v>0.022</v>
      </c>
      <c r="I208">
        <v>0.2436</v>
      </c>
      <c r="J208">
        <v>0.2214</v>
      </c>
      <c r="K208" s="13">
        <v>100.2477</v>
      </c>
      <c r="L208" s="5">
        <v>84.75858538549733</v>
      </c>
      <c r="M208">
        <v>1740</v>
      </c>
    </row>
    <row r="209" spans="3:13" ht="12.75">
      <c r="C209">
        <v>44.9738</v>
      </c>
      <c r="D209">
        <v>14.2696</v>
      </c>
      <c r="E209">
        <v>40.4118</v>
      </c>
      <c r="F209">
        <v>0.0285</v>
      </c>
      <c r="G209">
        <v>0.1251</v>
      </c>
      <c r="H209">
        <v>0.0259</v>
      </c>
      <c r="I209">
        <v>0.2442</v>
      </c>
      <c r="J209">
        <v>0.2103</v>
      </c>
      <c r="K209" s="13">
        <v>100.2891</v>
      </c>
      <c r="L209" s="5">
        <v>84.88994298936893</v>
      </c>
      <c r="M209">
        <v>1653</v>
      </c>
    </row>
    <row r="210" spans="3:13" ht="12.75">
      <c r="C210">
        <v>45.1494</v>
      </c>
      <c r="D210">
        <v>14.4966</v>
      </c>
      <c r="E210">
        <v>40.2479</v>
      </c>
      <c r="F210">
        <v>0.0177</v>
      </c>
      <c r="G210">
        <v>0.0715</v>
      </c>
      <c r="H210">
        <v>0.0014</v>
      </c>
      <c r="I210">
        <v>0.2304</v>
      </c>
      <c r="J210">
        <v>0.2148</v>
      </c>
      <c r="K210" s="13">
        <v>100.4297</v>
      </c>
      <c r="L210" s="5">
        <v>84.73685114176247</v>
      </c>
      <c r="M210">
        <v>1688</v>
      </c>
    </row>
    <row r="211" spans="3:13" ht="12.75">
      <c r="C211">
        <v>45.0206</v>
      </c>
      <c r="D211">
        <v>14.4132</v>
      </c>
      <c r="E211">
        <v>40.638</v>
      </c>
      <c r="F211">
        <v>0.0318</v>
      </c>
      <c r="G211">
        <v>0.1094</v>
      </c>
      <c r="H211">
        <v>0.0215</v>
      </c>
      <c r="I211">
        <v>0.2353</v>
      </c>
      <c r="J211">
        <v>0.2107</v>
      </c>
      <c r="K211" s="13">
        <v>100.6915</v>
      </c>
      <c r="L211" s="5">
        <v>84.77448651575449</v>
      </c>
      <c r="M211">
        <v>1656</v>
      </c>
    </row>
    <row r="212" spans="3:13" ht="12.75">
      <c r="C212">
        <v>44.4577</v>
      </c>
      <c r="D212">
        <v>14.2591</v>
      </c>
      <c r="E212">
        <v>40.2978</v>
      </c>
      <c r="F212">
        <v>0.0321</v>
      </c>
      <c r="G212">
        <v>0.0965</v>
      </c>
      <c r="H212">
        <v>0.0208</v>
      </c>
      <c r="I212">
        <v>0.2274</v>
      </c>
      <c r="J212">
        <v>0.2217</v>
      </c>
      <c r="K212" s="13">
        <v>99.6131</v>
      </c>
      <c r="L212" s="5">
        <v>84.75081440943346</v>
      </c>
      <c r="M212">
        <v>1743</v>
      </c>
    </row>
    <row r="213" spans="3:13" ht="12.75">
      <c r="C213">
        <v>45.1838</v>
      </c>
      <c r="D213">
        <v>14.5967</v>
      </c>
      <c r="E213">
        <v>40.3015</v>
      </c>
      <c r="F213">
        <v>0.0226</v>
      </c>
      <c r="G213">
        <v>0.104</v>
      </c>
      <c r="H213">
        <v>0.0208</v>
      </c>
      <c r="I213">
        <v>0.2455</v>
      </c>
      <c r="J213">
        <v>0.2085</v>
      </c>
      <c r="K213" s="13">
        <v>100.6846</v>
      </c>
      <c r="L213" s="5">
        <v>84.65753341147301</v>
      </c>
      <c r="M213">
        <v>1639</v>
      </c>
    </row>
    <row r="214" spans="3:13" ht="12.75">
      <c r="C214">
        <v>45.0887</v>
      </c>
      <c r="D214">
        <v>14.4138</v>
      </c>
      <c r="E214">
        <v>40.2976</v>
      </c>
      <c r="F214">
        <v>0.027</v>
      </c>
      <c r="G214">
        <v>0.0894</v>
      </c>
      <c r="H214">
        <v>0.0161</v>
      </c>
      <c r="I214">
        <v>0.2373</v>
      </c>
      <c r="J214">
        <v>0.2156</v>
      </c>
      <c r="K214" s="13">
        <v>100.3909</v>
      </c>
      <c r="L214" s="5">
        <v>84.79344895223689</v>
      </c>
      <c r="M214">
        <v>1694</v>
      </c>
    </row>
    <row r="215" ht="12.75">
      <c r="K215" s="13"/>
    </row>
    <row r="216" spans="1:13" ht="12.75">
      <c r="A216" t="s">
        <v>6</v>
      </c>
      <c r="B216">
        <v>14.8</v>
      </c>
      <c r="C216">
        <v>45.1046</v>
      </c>
      <c r="D216">
        <v>14.2827</v>
      </c>
      <c r="E216">
        <v>39.7373</v>
      </c>
      <c r="F216">
        <v>0.0301</v>
      </c>
      <c r="G216">
        <v>0.0894</v>
      </c>
      <c r="H216">
        <v>0.01</v>
      </c>
      <c r="I216">
        <v>0.2257</v>
      </c>
      <c r="J216">
        <v>0.2332</v>
      </c>
      <c r="K216" s="13">
        <v>99.7234</v>
      </c>
      <c r="L216" s="5">
        <v>84.91540632052603</v>
      </c>
      <c r="M216">
        <v>1832</v>
      </c>
    </row>
    <row r="217" spans="3:13" ht="12.75">
      <c r="C217">
        <v>45.073</v>
      </c>
      <c r="D217">
        <v>14.3404</v>
      </c>
      <c r="E217">
        <v>40.3229</v>
      </c>
      <c r="F217">
        <v>0.0313</v>
      </c>
      <c r="G217">
        <v>0.0979</v>
      </c>
      <c r="H217">
        <v>0.0191</v>
      </c>
      <c r="I217">
        <v>0.2361</v>
      </c>
      <c r="J217">
        <v>0.2287</v>
      </c>
      <c r="K217" s="13">
        <v>100.3494</v>
      </c>
      <c r="L217" s="5">
        <v>84.85468614265535</v>
      </c>
      <c r="M217">
        <v>1797</v>
      </c>
    </row>
    <row r="218" spans="3:13" ht="12.75">
      <c r="C218">
        <v>44.8047</v>
      </c>
      <c r="D218">
        <v>13.9766</v>
      </c>
      <c r="E218">
        <v>40.2548</v>
      </c>
      <c r="F218">
        <v>0.0275</v>
      </c>
      <c r="G218">
        <v>0.0937</v>
      </c>
      <c r="H218">
        <v>0.0298</v>
      </c>
      <c r="I218">
        <v>0.2431</v>
      </c>
      <c r="J218">
        <v>0.2333</v>
      </c>
      <c r="K218" s="13">
        <v>99.6636</v>
      </c>
      <c r="L218" s="5">
        <v>85.10645420234582</v>
      </c>
      <c r="M218">
        <v>1833</v>
      </c>
    </row>
    <row r="219" spans="3:13" ht="12.75">
      <c r="C219">
        <v>45.0645</v>
      </c>
      <c r="D219">
        <v>14.182</v>
      </c>
      <c r="E219">
        <v>39.6046</v>
      </c>
      <c r="F219">
        <v>0.0221</v>
      </c>
      <c r="G219">
        <v>0.0862</v>
      </c>
      <c r="H219">
        <v>0.0191</v>
      </c>
      <c r="I219">
        <v>0.2464</v>
      </c>
      <c r="J219">
        <v>0.227</v>
      </c>
      <c r="K219" s="13">
        <v>99.4621</v>
      </c>
      <c r="L219" s="5">
        <v>84.99447291271281</v>
      </c>
      <c r="M219">
        <v>1784</v>
      </c>
    </row>
    <row r="220" spans="3:13" ht="12.75">
      <c r="C220">
        <v>45.107</v>
      </c>
      <c r="D220">
        <v>14.3539</v>
      </c>
      <c r="E220">
        <v>39.8829</v>
      </c>
      <c r="F220">
        <v>0.021</v>
      </c>
      <c r="G220">
        <v>0.0876</v>
      </c>
      <c r="H220">
        <v>0.0113</v>
      </c>
      <c r="I220">
        <v>0.2418</v>
      </c>
      <c r="J220">
        <v>0.2281</v>
      </c>
      <c r="K220" s="13">
        <v>99.9336</v>
      </c>
      <c r="L220" s="5">
        <v>84.85228396207964</v>
      </c>
      <c r="M220">
        <v>1793</v>
      </c>
    </row>
    <row r="221" spans="3:13" s="4" customFormat="1" ht="12.75">
      <c r="C221" s="4">
        <v>45.1822</v>
      </c>
      <c r="D221" s="4">
        <v>14.5033</v>
      </c>
      <c r="E221" s="4">
        <v>39.7511</v>
      </c>
      <c r="F221" s="4">
        <v>0.0302</v>
      </c>
      <c r="G221" s="4">
        <v>0.0575</v>
      </c>
      <c r="H221" s="4">
        <v>0.0218</v>
      </c>
      <c r="I221" s="4">
        <v>0.2264</v>
      </c>
      <c r="J221" s="4">
        <v>0.2218</v>
      </c>
      <c r="K221" s="15">
        <v>99.9941</v>
      </c>
      <c r="L221" s="9">
        <v>84.7402671205208</v>
      </c>
      <c r="M221" s="4">
        <v>1743</v>
      </c>
    </row>
    <row r="222" spans="3:13" s="4" customFormat="1" ht="12.75">
      <c r="C222" s="4">
        <v>45.0341</v>
      </c>
      <c r="D222" s="4">
        <v>14.0662</v>
      </c>
      <c r="E222" s="4">
        <v>40.1118</v>
      </c>
      <c r="F222" s="4">
        <v>0.0294</v>
      </c>
      <c r="G222" s="4">
        <v>0.0923</v>
      </c>
      <c r="H222" s="4">
        <v>0.0154</v>
      </c>
      <c r="I222" s="4">
        <v>0.2366</v>
      </c>
      <c r="J222" s="4">
        <v>0.2334</v>
      </c>
      <c r="K222" s="15">
        <v>99.837</v>
      </c>
      <c r="L222" s="9">
        <v>85.0901803455257</v>
      </c>
      <c r="M222" s="4">
        <v>1834</v>
      </c>
    </row>
    <row r="223" spans="11:12" s="4" customFormat="1" ht="12.75">
      <c r="K223" s="16"/>
      <c r="L223" s="9"/>
    </row>
  </sheetData>
  <printOptions/>
  <pageMargins left="0.7480314960629921" right="0.7480314960629921" top="0.984251968503937" bottom="0.984251968503937" header="0.5118110236220472" footer="0.5118110236220472"/>
  <pageSetup fitToHeight="2" fitToWidth="1" orientation="portrait" paperSize="9" scale="4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0"/>
  <sheetViews>
    <sheetView workbookViewId="0" topLeftCell="A1">
      <selection activeCell="C9" sqref="C9"/>
    </sheetView>
  </sheetViews>
  <sheetFormatPr defaultColWidth="11.00390625" defaultRowHeight="12.75"/>
  <cols>
    <col min="1" max="1" width="13.25390625" style="0" customWidth="1"/>
    <col min="2" max="2" width="14.125" style="0" customWidth="1"/>
    <col min="3" max="3" width="19.00390625" style="0" customWidth="1"/>
    <col min="4" max="9" width="7.25390625" style="0" customWidth="1"/>
    <col min="10" max="10" width="9.125" style="0" customWidth="1"/>
    <col min="11" max="11" width="9.00390625" style="0" customWidth="1"/>
    <col min="12" max="12" width="7.875" style="0" customWidth="1"/>
    <col min="13" max="15" width="7.25390625" style="0" customWidth="1"/>
  </cols>
  <sheetData>
    <row r="1" s="18" customFormat="1" ht="15.75">
      <c r="A1" s="18" t="s">
        <v>93</v>
      </c>
    </row>
    <row r="2" s="18" customFormat="1" ht="15.75">
      <c r="A2" s="18" t="s">
        <v>91</v>
      </c>
    </row>
    <row r="3" s="18" customFormat="1" ht="15.75">
      <c r="A3" s="18" t="s">
        <v>92</v>
      </c>
    </row>
    <row r="4" s="18" customFormat="1" ht="15.75"/>
    <row r="5" s="1" customFormat="1" ht="18">
      <c r="A5" s="19" t="s">
        <v>53</v>
      </c>
    </row>
    <row r="6" s="1" customFormat="1" ht="18">
      <c r="A6" s="19" t="s">
        <v>54</v>
      </c>
    </row>
    <row r="7" s="1" customFormat="1" ht="18">
      <c r="A7" s="19" t="s">
        <v>55</v>
      </c>
    </row>
    <row r="9" spans="1:12" s="20" customFormat="1" ht="12.75">
      <c r="A9" s="20" t="s">
        <v>14</v>
      </c>
      <c r="B9" s="20" t="s">
        <v>65</v>
      </c>
      <c r="C9" s="20" t="s">
        <v>94</v>
      </c>
      <c r="D9" s="20" t="s">
        <v>28</v>
      </c>
      <c r="E9" s="20" t="s">
        <v>29</v>
      </c>
      <c r="F9" s="20" t="s">
        <v>30</v>
      </c>
      <c r="G9" s="20" t="s">
        <v>31</v>
      </c>
      <c r="H9" s="20" t="s">
        <v>32</v>
      </c>
      <c r="I9" s="20" t="s">
        <v>33</v>
      </c>
      <c r="J9" s="20" t="s">
        <v>34</v>
      </c>
      <c r="K9" s="20" t="s">
        <v>48</v>
      </c>
      <c r="L9" s="20" t="s">
        <v>73</v>
      </c>
    </row>
    <row r="10" spans="1:12" ht="12.75">
      <c r="A10" t="s">
        <v>43</v>
      </c>
      <c r="B10">
        <v>0</v>
      </c>
      <c r="C10">
        <v>0</v>
      </c>
      <c r="D10">
        <v>44.793</v>
      </c>
      <c r="E10">
        <v>40.3941</v>
      </c>
      <c r="F10">
        <v>14.931</v>
      </c>
      <c r="G10">
        <v>0.021</v>
      </c>
      <c r="H10">
        <v>0.1002</v>
      </c>
      <c r="I10">
        <v>0.2323</v>
      </c>
      <c r="J10">
        <v>100.4715</v>
      </c>
      <c r="K10" s="5">
        <f aca="true" t="shared" si="0" ref="K10:K15">100*((D10/40.32)/((D10/40.32)+(F10/71.85)))</f>
        <v>84.24199788955329</v>
      </c>
      <c r="L10" s="6">
        <f aca="true" t="shared" si="1" ref="L10:L15">I10*7859</f>
        <v>1825.6457</v>
      </c>
    </row>
    <row r="11" spans="4:12" ht="12.75">
      <c r="D11">
        <v>44.9339</v>
      </c>
      <c r="E11">
        <v>40.4801</v>
      </c>
      <c r="F11">
        <v>14.7559</v>
      </c>
      <c r="G11">
        <v>0.0172</v>
      </c>
      <c r="H11">
        <v>0.1584</v>
      </c>
      <c r="I11">
        <v>0.2758</v>
      </c>
      <c r="J11">
        <v>100.6231</v>
      </c>
      <c r="K11" s="5">
        <f t="shared" si="0"/>
        <v>84.43927475680846</v>
      </c>
      <c r="L11" s="6">
        <f t="shared" si="1"/>
        <v>2167.5122</v>
      </c>
    </row>
    <row r="12" spans="4:12" ht="12.75">
      <c r="D12">
        <v>45.1801</v>
      </c>
      <c r="E12">
        <v>40.3386</v>
      </c>
      <c r="F12">
        <v>14.9104</v>
      </c>
      <c r="G12">
        <v>0.0235</v>
      </c>
      <c r="H12">
        <v>0.1386</v>
      </c>
      <c r="I12">
        <v>0.2651</v>
      </c>
      <c r="J12">
        <v>100.8591</v>
      </c>
      <c r="K12" s="5">
        <f t="shared" si="0"/>
        <v>84.37410090461275</v>
      </c>
      <c r="L12" s="6">
        <f t="shared" si="1"/>
        <v>2083.4209</v>
      </c>
    </row>
    <row r="13" spans="4:12" ht="12.75">
      <c r="D13">
        <v>45.1881</v>
      </c>
      <c r="E13">
        <v>40.3417</v>
      </c>
      <c r="F13">
        <v>14.3921</v>
      </c>
      <c r="G13">
        <v>0.0196</v>
      </c>
      <c r="H13">
        <v>0.0929</v>
      </c>
      <c r="I13">
        <v>0.237</v>
      </c>
      <c r="J13">
        <v>100.2719</v>
      </c>
      <c r="K13" s="5">
        <f t="shared" si="0"/>
        <v>84.83717755992204</v>
      </c>
      <c r="L13" s="6">
        <f t="shared" si="1"/>
        <v>1862.5829999999999</v>
      </c>
    </row>
    <row r="14" spans="4:12" ht="12.75">
      <c r="D14">
        <v>45.2715</v>
      </c>
      <c r="E14">
        <v>40.1857</v>
      </c>
      <c r="F14">
        <v>14.8578</v>
      </c>
      <c r="G14">
        <v>0.0136</v>
      </c>
      <c r="H14">
        <v>0.0737</v>
      </c>
      <c r="I14">
        <v>0.239</v>
      </c>
      <c r="J14">
        <v>100.6431</v>
      </c>
      <c r="K14" s="5">
        <f t="shared" si="0"/>
        <v>84.44719873971617</v>
      </c>
      <c r="L14" s="6">
        <f t="shared" si="1"/>
        <v>1878.301</v>
      </c>
    </row>
    <row r="15" spans="4:12" ht="12.75">
      <c r="D15">
        <v>45.4008</v>
      </c>
      <c r="E15">
        <v>40.1408</v>
      </c>
      <c r="F15">
        <v>15.0318</v>
      </c>
      <c r="G15">
        <v>0.0171</v>
      </c>
      <c r="H15">
        <v>0.1373</v>
      </c>
      <c r="I15">
        <v>0.2404</v>
      </c>
      <c r="J15">
        <v>100.9692</v>
      </c>
      <c r="K15" s="5">
        <f t="shared" si="0"/>
        <v>84.3313893302443</v>
      </c>
      <c r="L15" s="6">
        <f t="shared" si="1"/>
        <v>1889.3036</v>
      </c>
    </row>
    <row r="17" spans="1:12" ht="12.75">
      <c r="A17" t="s">
        <v>40</v>
      </c>
      <c r="B17">
        <v>0.9</v>
      </c>
      <c r="C17">
        <v>0.594</v>
      </c>
      <c r="D17">
        <v>45.5586</v>
      </c>
      <c r="E17">
        <v>40.323</v>
      </c>
      <c r="F17">
        <v>14.7865</v>
      </c>
      <c r="G17">
        <v>0.0195</v>
      </c>
      <c r="H17">
        <v>0.0917</v>
      </c>
      <c r="I17">
        <v>0.2371</v>
      </c>
      <c r="J17">
        <v>101.0162</v>
      </c>
      <c r="K17" s="5">
        <f aca="true" t="shared" si="2" ref="K17:K22">100*((D17/40.32)/((D17/40.32)+(F17/71.85)))</f>
        <v>84.5928465531617</v>
      </c>
      <c r="L17" s="6">
        <f aca="true" t="shared" si="3" ref="L17:L22">I17*7859</f>
        <v>1863.3689</v>
      </c>
    </row>
    <row r="18" spans="4:12" ht="12.75">
      <c r="D18">
        <v>45.6207</v>
      </c>
      <c r="E18">
        <v>40.2809</v>
      </c>
      <c r="F18">
        <v>14.2943</v>
      </c>
      <c r="G18">
        <v>0.0199</v>
      </c>
      <c r="H18">
        <v>0.0693</v>
      </c>
      <c r="I18">
        <v>0.2487</v>
      </c>
      <c r="J18">
        <v>100.5344</v>
      </c>
      <c r="K18" s="5">
        <f t="shared" si="2"/>
        <v>85.04625726921637</v>
      </c>
      <c r="L18" s="6">
        <f t="shared" si="3"/>
        <v>1954.5333</v>
      </c>
    </row>
    <row r="19" spans="4:12" ht="12.75">
      <c r="D19">
        <v>45.5909</v>
      </c>
      <c r="E19">
        <v>40.5753</v>
      </c>
      <c r="F19">
        <v>14.6789</v>
      </c>
      <c r="G19">
        <v>0.0109</v>
      </c>
      <c r="H19">
        <v>0.0786</v>
      </c>
      <c r="I19">
        <v>0.2474</v>
      </c>
      <c r="J19">
        <v>101.1827</v>
      </c>
      <c r="K19" s="5">
        <f t="shared" si="2"/>
        <v>84.69698368406165</v>
      </c>
      <c r="L19" s="6">
        <f t="shared" si="3"/>
        <v>1944.3166</v>
      </c>
    </row>
    <row r="20" spans="4:12" ht="12.75">
      <c r="D20">
        <v>45.6772</v>
      </c>
      <c r="E20">
        <v>40.4513</v>
      </c>
      <c r="F20">
        <v>14.3764</v>
      </c>
      <c r="G20">
        <v>0.0226</v>
      </c>
      <c r="H20">
        <v>0.0778</v>
      </c>
      <c r="I20">
        <v>0.2182</v>
      </c>
      <c r="J20">
        <v>100.8245</v>
      </c>
      <c r="K20" s="5">
        <f t="shared" si="2"/>
        <v>84.98907287617176</v>
      </c>
      <c r="L20" s="6">
        <f t="shared" si="3"/>
        <v>1714.8338</v>
      </c>
    </row>
    <row r="21" spans="4:12" ht="12.75">
      <c r="D21">
        <v>45.3622</v>
      </c>
      <c r="E21">
        <v>40.1797</v>
      </c>
      <c r="F21">
        <v>14.2599</v>
      </c>
      <c r="G21">
        <v>0.0156</v>
      </c>
      <c r="H21">
        <v>0.0784</v>
      </c>
      <c r="I21">
        <v>0.2388</v>
      </c>
      <c r="J21">
        <v>100.1361</v>
      </c>
      <c r="K21" s="5">
        <f t="shared" si="2"/>
        <v>85.00458547222055</v>
      </c>
      <c r="L21" s="6">
        <f t="shared" si="3"/>
        <v>1876.7292</v>
      </c>
    </row>
    <row r="22" spans="4:12" ht="12.75">
      <c r="D22">
        <v>45.3847</v>
      </c>
      <c r="E22">
        <v>40.4385</v>
      </c>
      <c r="F22">
        <v>14.4282</v>
      </c>
      <c r="G22">
        <v>0.02</v>
      </c>
      <c r="H22">
        <v>0.0972</v>
      </c>
      <c r="I22">
        <v>0.2537</v>
      </c>
      <c r="J22">
        <v>100.6233</v>
      </c>
      <c r="K22" s="5">
        <f t="shared" si="2"/>
        <v>84.8607813349689</v>
      </c>
      <c r="L22" s="6">
        <f t="shared" si="3"/>
        <v>1993.8283</v>
      </c>
    </row>
    <row r="24" spans="1:12" ht="12.75">
      <c r="A24" t="s">
        <v>36</v>
      </c>
      <c r="B24">
        <v>2.05</v>
      </c>
      <c r="C24">
        <v>1.35</v>
      </c>
      <c r="D24">
        <v>45.4996</v>
      </c>
      <c r="E24">
        <v>40.3659</v>
      </c>
      <c r="F24">
        <v>14.3279</v>
      </c>
      <c r="G24">
        <v>0.0148</v>
      </c>
      <c r="H24">
        <v>0.0813</v>
      </c>
      <c r="I24">
        <v>0.2267</v>
      </c>
      <c r="J24">
        <v>100.5166</v>
      </c>
      <c r="K24" s="5">
        <f aca="true" t="shared" si="4" ref="K24:K29">100*((D24/40.32)/((D24/40.32)+(F24/71.85)))</f>
        <v>84.98248306295861</v>
      </c>
      <c r="L24" s="6">
        <f aca="true" t="shared" si="5" ref="L24:L29">I24*7859</f>
        <v>1781.6353000000001</v>
      </c>
    </row>
    <row r="25" spans="4:12" ht="12.75">
      <c r="D25">
        <v>45.564</v>
      </c>
      <c r="E25">
        <v>40.2121</v>
      </c>
      <c r="F25">
        <v>14.4093</v>
      </c>
      <c r="G25">
        <v>0.0114</v>
      </c>
      <c r="H25">
        <v>0.0578</v>
      </c>
      <c r="I25">
        <v>0.2409</v>
      </c>
      <c r="J25">
        <v>100.4971</v>
      </c>
      <c r="K25" s="5">
        <f t="shared" si="4"/>
        <v>84.92815318713154</v>
      </c>
      <c r="L25" s="6">
        <f t="shared" si="5"/>
        <v>1893.2331</v>
      </c>
    </row>
    <row r="26" spans="4:12" ht="12.75">
      <c r="D26">
        <v>45.3984</v>
      </c>
      <c r="E26">
        <v>40.5431</v>
      </c>
      <c r="F26">
        <v>14.3686</v>
      </c>
      <c r="G26">
        <v>0.0171</v>
      </c>
      <c r="H26">
        <v>0.0532</v>
      </c>
      <c r="I26">
        <v>0.2352</v>
      </c>
      <c r="J26">
        <v>100.6182</v>
      </c>
      <c r="K26" s="5">
        <f t="shared" si="4"/>
        <v>84.9177499420996</v>
      </c>
      <c r="L26" s="6">
        <f t="shared" si="5"/>
        <v>1848.4368</v>
      </c>
    </row>
    <row r="27" spans="4:12" ht="12.75">
      <c r="D27">
        <v>45.6624</v>
      </c>
      <c r="E27">
        <v>40.4599</v>
      </c>
      <c r="F27">
        <v>14.6168</v>
      </c>
      <c r="G27">
        <v>0.014</v>
      </c>
      <c r="H27">
        <v>0.0746</v>
      </c>
      <c r="I27">
        <v>0.2406</v>
      </c>
      <c r="J27">
        <v>101.069</v>
      </c>
      <c r="K27" s="5">
        <f t="shared" si="4"/>
        <v>84.7720926574114</v>
      </c>
      <c r="L27" s="6">
        <f t="shared" si="5"/>
        <v>1890.8754000000001</v>
      </c>
    </row>
    <row r="28" spans="4:12" ht="12.75">
      <c r="D28">
        <v>45.03</v>
      </c>
      <c r="E28">
        <v>40.6272</v>
      </c>
      <c r="F28">
        <v>14.2735</v>
      </c>
      <c r="G28">
        <v>0.0174</v>
      </c>
      <c r="H28">
        <v>0.0764</v>
      </c>
      <c r="I28">
        <v>0.2208</v>
      </c>
      <c r="J28">
        <v>100.2453</v>
      </c>
      <c r="K28" s="5">
        <f t="shared" si="4"/>
        <v>84.89843465385626</v>
      </c>
      <c r="L28" s="6">
        <f t="shared" si="5"/>
        <v>1735.2672</v>
      </c>
    </row>
    <row r="29" spans="4:12" ht="12.75">
      <c r="D29">
        <v>45.3388</v>
      </c>
      <c r="E29">
        <v>40.2872</v>
      </c>
      <c r="F29">
        <v>14.5463</v>
      </c>
      <c r="G29">
        <v>0.0157</v>
      </c>
      <c r="H29">
        <v>0.0929</v>
      </c>
      <c r="I29">
        <v>0.2252</v>
      </c>
      <c r="J29">
        <v>100.5061</v>
      </c>
      <c r="K29" s="5">
        <f t="shared" si="4"/>
        <v>84.74267376916319</v>
      </c>
      <c r="L29" s="6">
        <f t="shared" si="5"/>
        <v>1769.8468</v>
      </c>
    </row>
    <row r="31" spans="1:12" ht="12.75">
      <c r="A31" t="s">
        <v>41</v>
      </c>
      <c r="B31">
        <v>3.15</v>
      </c>
      <c r="C31">
        <v>2.08</v>
      </c>
      <c r="D31">
        <v>45.715</v>
      </c>
      <c r="E31">
        <v>40.5245</v>
      </c>
      <c r="F31">
        <v>14.6505</v>
      </c>
      <c r="G31">
        <v>0.0168</v>
      </c>
      <c r="H31">
        <v>0.1082</v>
      </c>
      <c r="I31">
        <v>0.2284</v>
      </c>
      <c r="J31">
        <v>101.2448</v>
      </c>
      <c r="K31" s="5">
        <f aca="true" t="shared" si="6" ref="K31:K36">100*((D31/40.32)/((D31/40.32)+(F31/71.85)))</f>
        <v>84.75722012600984</v>
      </c>
      <c r="L31" s="6">
        <f aca="true" t="shared" si="7" ref="L31:L36">I31*7859</f>
        <v>1794.9956</v>
      </c>
    </row>
    <row r="32" spans="4:12" ht="12.75">
      <c r="D32">
        <v>45.6067</v>
      </c>
      <c r="E32">
        <v>40.3013</v>
      </c>
      <c r="F32">
        <v>14.0961</v>
      </c>
      <c r="G32">
        <v>0.0187</v>
      </c>
      <c r="H32">
        <v>0.0975</v>
      </c>
      <c r="I32">
        <v>0.2339</v>
      </c>
      <c r="J32">
        <v>100.354</v>
      </c>
      <c r="K32" s="5">
        <f t="shared" si="6"/>
        <v>85.21909597658815</v>
      </c>
      <c r="L32" s="6">
        <f t="shared" si="7"/>
        <v>1838.2201</v>
      </c>
    </row>
    <row r="33" spans="4:12" ht="12.75">
      <c r="D33">
        <v>45.8362</v>
      </c>
      <c r="E33">
        <v>40.3167</v>
      </c>
      <c r="F33">
        <v>14.102</v>
      </c>
      <c r="G33">
        <v>0.0195</v>
      </c>
      <c r="H33">
        <v>0.1075</v>
      </c>
      <c r="I33">
        <v>0.2023</v>
      </c>
      <c r="J33">
        <v>100.5857</v>
      </c>
      <c r="K33" s="5">
        <f t="shared" si="6"/>
        <v>85.27695787333298</v>
      </c>
      <c r="L33" s="6">
        <f t="shared" si="7"/>
        <v>1589.8757</v>
      </c>
    </row>
    <row r="34" spans="4:12" ht="12.75">
      <c r="D34">
        <v>45.4831</v>
      </c>
      <c r="E34">
        <v>40.5735</v>
      </c>
      <c r="F34">
        <v>14.0835</v>
      </c>
      <c r="G34">
        <v>0.0238</v>
      </c>
      <c r="H34">
        <v>0.1502</v>
      </c>
      <c r="I34">
        <v>0.2121</v>
      </c>
      <c r="J34">
        <v>100.5262</v>
      </c>
      <c r="K34" s="5">
        <f t="shared" si="6"/>
        <v>85.19616204249752</v>
      </c>
      <c r="L34" s="6">
        <f t="shared" si="7"/>
        <v>1666.8939</v>
      </c>
    </row>
    <row r="35" spans="4:12" ht="12.75">
      <c r="D35">
        <v>45.389</v>
      </c>
      <c r="E35">
        <v>39.9149</v>
      </c>
      <c r="F35">
        <v>13.9699</v>
      </c>
      <c r="G35">
        <v>0.0234</v>
      </c>
      <c r="H35">
        <v>0.1513</v>
      </c>
      <c r="I35">
        <v>0.2272</v>
      </c>
      <c r="J35">
        <v>99.6757</v>
      </c>
      <c r="K35" s="5">
        <f t="shared" si="6"/>
        <v>85.27202581095075</v>
      </c>
      <c r="L35" s="6">
        <f t="shared" si="7"/>
        <v>1785.5648</v>
      </c>
    </row>
    <row r="36" spans="4:12" ht="12.75">
      <c r="D36">
        <v>45.9251</v>
      </c>
      <c r="E36">
        <v>40.0209</v>
      </c>
      <c r="F36">
        <v>13.9071</v>
      </c>
      <c r="G36">
        <v>0.0171</v>
      </c>
      <c r="H36">
        <v>0.1021</v>
      </c>
      <c r="I36">
        <v>0.253</v>
      </c>
      <c r="J36">
        <v>100.2253</v>
      </c>
      <c r="K36" s="5">
        <f t="shared" si="6"/>
        <v>85.47490891461399</v>
      </c>
      <c r="L36" s="6">
        <f t="shared" si="7"/>
        <v>1988.327</v>
      </c>
    </row>
    <row r="38" spans="1:12" ht="12.75">
      <c r="A38" t="s">
        <v>49</v>
      </c>
      <c r="B38">
        <v>4.01</v>
      </c>
      <c r="C38">
        <v>2.65</v>
      </c>
      <c r="D38">
        <v>45.6594</v>
      </c>
      <c r="E38">
        <v>40.2735</v>
      </c>
      <c r="F38">
        <v>14.1059</v>
      </c>
      <c r="G38">
        <v>0.0179</v>
      </c>
      <c r="H38">
        <v>0.1369</v>
      </c>
      <c r="I38">
        <v>0.2118</v>
      </c>
      <c r="J38">
        <v>100.4075</v>
      </c>
      <c r="K38" s="5">
        <v>85.2248877402856</v>
      </c>
      <c r="L38" s="6">
        <v>1664.5362</v>
      </c>
    </row>
    <row r="39" spans="4:12" ht="12.75">
      <c r="D39">
        <v>45.8242</v>
      </c>
      <c r="E39">
        <v>40.0108</v>
      </c>
      <c r="F39">
        <v>13.6173</v>
      </c>
      <c r="G39">
        <v>0.0182</v>
      </c>
      <c r="H39">
        <v>0.1316</v>
      </c>
      <c r="I39">
        <v>0.2231</v>
      </c>
      <c r="J39">
        <v>99.8253</v>
      </c>
      <c r="K39" s="5">
        <v>85.70748614831668</v>
      </c>
      <c r="L39" s="6">
        <v>1753.3429</v>
      </c>
    </row>
    <row r="40" spans="4:12" ht="12.75">
      <c r="D40">
        <v>45.4981</v>
      </c>
      <c r="E40">
        <v>40.3933</v>
      </c>
      <c r="F40">
        <v>13.9983</v>
      </c>
      <c r="G40">
        <v>0.0225</v>
      </c>
      <c r="H40">
        <v>0.1208</v>
      </c>
      <c r="I40">
        <v>0.2188</v>
      </c>
      <c r="J40">
        <v>100.2521</v>
      </c>
      <c r="K40" s="5">
        <v>85.2766707616699</v>
      </c>
      <c r="L40" s="6">
        <v>1719.5492</v>
      </c>
    </row>
    <row r="41" spans="4:12" ht="12.75">
      <c r="D41">
        <v>45.5081</v>
      </c>
      <c r="E41">
        <v>40.4595</v>
      </c>
      <c r="F41">
        <v>14.6656</v>
      </c>
      <c r="G41">
        <v>0.022</v>
      </c>
      <c r="H41">
        <v>0.1171</v>
      </c>
      <c r="I41">
        <v>0.2285</v>
      </c>
      <c r="J41">
        <v>101.0054</v>
      </c>
      <c r="K41" s="5">
        <v>84.68516802520719</v>
      </c>
      <c r="L41" s="6">
        <v>1795.7815</v>
      </c>
    </row>
    <row r="42" spans="4:12" ht="12.75">
      <c r="D42">
        <v>45.6529</v>
      </c>
      <c r="E42">
        <v>39.6073</v>
      </c>
      <c r="F42">
        <v>14.8978</v>
      </c>
      <c r="G42">
        <v>0.0308</v>
      </c>
      <c r="H42">
        <v>0.122</v>
      </c>
      <c r="I42">
        <v>0.2157</v>
      </c>
      <c r="J42">
        <v>100.5274</v>
      </c>
      <c r="K42" s="5">
        <v>84.52192641076928</v>
      </c>
      <c r="L42" s="6">
        <v>1695.1863</v>
      </c>
    </row>
    <row r="43" spans="4:12" ht="12.75">
      <c r="D43">
        <v>45.6336</v>
      </c>
      <c r="E43">
        <v>40.3274</v>
      </c>
      <c r="F43">
        <v>13.8921</v>
      </c>
      <c r="G43">
        <v>0.0189</v>
      </c>
      <c r="H43">
        <v>0.0986</v>
      </c>
      <c r="I43">
        <v>0.218</v>
      </c>
      <c r="J43">
        <v>100.189</v>
      </c>
      <c r="K43" s="5">
        <v>85.409129123979</v>
      </c>
      <c r="L43" s="6">
        <v>1713.262</v>
      </c>
    </row>
    <row r="44" spans="11:12" ht="12.75">
      <c r="K44" s="5"/>
      <c r="L44" s="6"/>
    </row>
    <row r="45" spans="1:12" ht="12.75">
      <c r="A45" t="s">
        <v>50</v>
      </c>
      <c r="B45">
        <v>5.4</v>
      </c>
      <c r="C45">
        <v>3.64</v>
      </c>
      <c r="D45">
        <v>43.7742</v>
      </c>
      <c r="E45">
        <v>40.3695</v>
      </c>
      <c r="F45">
        <v>14.9302</v>
      </c>
      <c r="G45">
        <v>0.0208</v>
      </c>
      <c r="H45">
        <v>0.112</v>
      </c>
      <c r="I45">
        <v>0.2793</v>
      </c>
      <c r="J45">
        <v>99.4859</v>
      </c>
      <c r="K45" s="5">
        <v>83.93489060246202</v>
      </c>
      <c r="L45" s="6">
        <v>2195.0187</v>
      </c>
    </row>
    <row r="46" spans="4:12" ht="12.75">
      <c r="D46">
        <v>44.7043</v>
      </c>
      <c r="E46">
        <v>39.9005</v>
      </c>
      <c r="F46">
        <v>14.7567</v>
      </c>
      <c r="G46">
        <v>0.0139</v>
      </c>
      <c r="H46">
        <v>0.118</v>
      </c>
      <c r="I46">
        <v>0.2666</v>
      </c>
      <c r="J46">
        <v>99.7601</v>
      </c>
      <c r="K46" s="5">
        <v>84.37113038456538</v>
      </c>
      <c r="L46" s="6">
        <v>2095.2094</v>
      </c>
    </row>
    <row r="47" spans="4:12" ht="12.75">
      <c r="D47">
        <v>44.9905</v>
      </c>
      <c r="E47">
        <v>39.9987</v>
      </c>
      <c r="F47">
        <v>14.5293</v>
      </c>
      <c r="G47">
        <v>0.0164</v>
      </c>
      <c r="H47">
        <v>0.1287</v>
      </c>
      <c r="I47">
        <v>0.2652</v>
      </c>
      <c r="J47">
        <v>99.9309</v>
      </c>
      <c r="K47" s="5">
        <v>84.65789089244711</v>
      </c>
      <c r="L47" s="6">
        <v>2084.2068</v>
      </c>
    </row>
    <row r="48" spans="4:12" ht="12.75">
      <c r="D48">
        <v>45.0151</v>
      </c>
      <c r="E48">
        <v>40.0564</v>
      </c>
      <c r="F48">
        <v>14.6993</v>
      </c>
      <c r="G48">
        <v>0.0087</v>
      </c>
      <c r="H48">
        <v>0.0979</v>
      </c>
      <c r="I48">
        <v>0.2759</v>
      </c>
      <c r="J48">
        <v>100.1567</v>
      </c>
      <c r="K48" s="5">
        <v>84.51334943232668</v>
      </c>
      <c r="L48" s="6">
        <v>2168.2981</v>
      </c>
    </row>
    <row r="49" spans="4:12" ht="12.75">
      <c r="D49">
        <v>45.3457</v>
      </c>
      <c r="E49">
        <v>39.8246</v>
      </c>
      <c r="F49">
        <v>14.6804</v>
      </c>
      <c r="G49">
        <v>0.0222</v>
      </c>
      <c r="H49">
        <v>0.1251</v>
      </c>
      <c r="I49">
        <v>0.2769</v>
      </c>
      <c r="J49">
        <v>100.2822</v>
      </c>
      <c r="K49" s="5">
        <v>84.6256265314158</v>
      </c>
      <c r="L49" s="6">
        <v>2176.1571</v>
      </c>
    </row>
    <row r="50" spans="4:12" ht="12.75">
      <c r="D50">
        <v>44.8616</v>
      </c>
      <c r="E50">
        <v>39.8336</v>
      </c>
      <c r="F50">
        <v>14.4771</v>
      </c>
      <c r="G50">
        <v>0.0192</v>
      </c>
      <c r="H50">
        <v>0.1161</v>
      </c>
      <c r="I50">
        <v>0.2349</v>
      </c>
      <c r="J50">
        <v>99.5425</v>
      </c>
      <c r="K50" s="5">
        <v>84.6673705826291</v>
      </c>
      <c r="L50" s="6">
        <v>1846.0791</v>
      </c>
    </row>
    <row r="51" spans="4:12" ht="12.75">
      <c r="D51">
        <v>45.0264</v>
      </c>
      <c r="E51">
        <v>40.0729</v>
      </c>
      <c r="F51">
        <v>14.9426</v>
      </c>
      <c r="G51">
        <v>0.0142</v>
      </c>
      <c r="H51">
        <v>0.1393</v>
      </c>
      <c r="I51">
        <v>0.2554</v>
      </c>
      <c r="J51">
        <v>100.4514</v>
      </c>
      <c r="K51" s="5">
        <v>84.30059062727257</v>
      </c>
      <c r="L51" s="6">
        <v>2007.1886</v>
      </c>
    </row>
    <row r="52" spans="4:12" ht="12.75">
      <c r="D52">
        <v>44.8092</v>
      </c>
      <c r="E52">
        <v>40.1532</v>
      </c>
      <c r="F52">
        <v>14.6951</v>
      </c>
      <c r="G52">
        <v>0.0183</v>
      </c>
      <c r="H52">
        <v>0.1041</v>
      </c>
      <c r="I52">
        <v>0.2484</v>
      </c>
      <c r="J52">
        <v>100.0296</v>
      </c>
      <c r="K52" s="5">
        <v>84.45700271414145</v>
      </c>
      <c r="L52" s="6">
        <v>1952.1756</v>
      </c>
    </row>
    <row r="53" spans="11:12" ht="12.75">
      <c r="K53" s="5"/>
      <c r="L53" s="6"/>
    </row>
    <row r="54" spans="1:12" ht="12.75">
      <c r="A54" t="s">
        <v>52</v>
      </c>
      <c r="B54">
        <v>6.25</v>
      </c>
      <c r="C54">
        <v>4.67</v>
      </c>
      <c r="D54">
        <v>45.0279</v>
      </c>
      <c r="E54">
        <v>40.3164</v>
      </c>
      <c r="F54">
        <v>14.496</v>
      </c>
      <c r="G54">
        <v>0.0147</v>
      </c>
      <c r="H54">
        <v>0.1318</v>
      </c>
      <c r="I54">
        <v>0.2162</v>
      </c>
      <c r="J54">
        <v>100.2031</v>
      </c>
      <c r="K54" s="5">
        <f>100*((D54/40.32)/((D54/40.32)+(F54/71.85)))</f>
        <v>84.69844178271674</v>
      </c>
      <c r="L54" s="6">
        <f>I54*7859</f>
        <v>1699.1158</v>
      </c>
    </row>
    <row r="55" spans="4:12" ht="12.75">
      <c r="D55">
        <v>45.0668</v>
      </c>
      <c r="E55">
        <v>40.1264</v>
      </c>
      <c r="F55">
        <v>13.9781</v>
      </c>
      <c r="G55">
        <v>0.024</v>
      </c>
      <c r="H55">
        <v>0.2404</v>
      </c>
      <c r="I55">
        <v>0.2495</v>
      </c>
      <c r="J55">
        <v>99.6853</v>
      </c>
      <c r="K55" s="5">
        <f>100*((D55/40.32)/((D55/40.32)+(F55/71.85)))</f>
        <v>85.17492404078219</v>
      </c>
      <c r="L55" s="6">
        <f>I55*7859</f>
        <v>1960.8205</v>
      </c>
    </row>
    <row r="56" spans="4:12" ht="12.75">
      <c r="D56">
        <v>45.0202</v>
      </c>
      <c r="E56">
        <v>40.3562</v>
      </c>
      <c r="F56">
        <v>14.3825</v>
      </c>
      <c r="G56">
        <v>0.014</v>
      </c>
      <c r="H56">
        <v>0.1788</v>
      </c>
      <c r="I56">
        <v>0.2362</v>
      </c>
      <c r="J56">
        <v>100.1894</v>
      </c>
      <c r="K56" s="5">
        <f>100*((D56/40.32)/((D56/40.32)+(F56/71.85)))</f>
        <v>84.79783393073089</v>
      </c>
      <c r="L56" s="6">
        <f>I56*7859</f>
        <v>1856.2957999999999</v>
      </c>
    </row>
    <row r="57" spans="4:12" ht="12.75">
      <c r="D57">
        <v>45.2983</v>
      </c>
      <c r="E57">
        <v>40.406</v>
      </c>
      <c r="F57">
        <v>14.2344</v>
      </c>
      <c r="G57">
        <v>0.0234</v>
      </c>
      <c r="H57">
        <v>0.1542</v>
      </c>
      <c r="I57">
        <v>0.2693</v>
      </c>
      <c r="J57">
        <v>100.3913</v>
      </c>
      <c r="K57" s="5">
        <f>100*((D57/40.32)/((D57/40.32)+(F57/71.85)))</f>
        <v>85.00943086618082</v>
      </c>
      <c r="L57" s="6">
        <f>I57*7859</f>
        <v>2116.4287</v>
      </c>
    </row>
    <row r="58" spans="4:12" ht="12.75">
      <c r="D58">
        <v>45.3657</v>
      </c>
      <c r="E58">
        <v>40.4164</v>
      </c>
      <c r="F58">
        <v>14.1763</v>
      </c>
      <c r="G58">
        <v>0.0236</v>
      </c>
      <c r="H58">
        <v>0.1334</v>
      </c>
      <c r="I58">
        <v>0.2583</v>
      </c>
      <c r="J58">
        <v>100.3745</v>
      </c>
      <c r="K58" s="5">
        <f>100*((D58/40.32)/((D58/40.32)+(F58/71.85)))</f>
        <v>85.08035986873114</v>
      </c>
      <c r="L58" s="6">
        <f>I58*7859</f>
        <v>2029.9796999999999</v>
      </c>
    </row>
    <row r="59" spans="11:12" ht="12.75">
      <c r="K59" s="5"/>
      <c r="L59" s="6"/>
    </row>
    <row r="60" spans="1:12" s="4" customFormat="1" ht="12.75">
      <c r="A60" s="4" t="s">
        <v>51</v>
      </c>
      <c r="B60" s="4">
        <v>7.25</v>
      </c>
      <c r="C60" s="4">
        <v>5.73</v>
      </c>
      <c r="D60" s="4">
        <v>44.8238</v>
      </c>
      <c r="E60" s="4">
        <v>40.0684</v>
      </c>
      <c r="F60" s="4">
        <v>14.7746</v>
      </c>
      <c r="G60" s="4">
        <v>0.0139</v>
      </c>
      <c r="H60" s="4">
        <v>0.0734</v>
      </c>
      <c r="I60" s="4">
        <v>0.2343</v>
      </c>
      <c r="J60" s="4">
        <v>99.9895</v>
      </c>
      <c r="K60" s="9">
        <f>100*((D60/40.32)/((D60/40.32)+(F60/71.85)))</f>
        <v>84.39033684185713</v>
      </c>
      <c r="L60" s="10">
        <f>I60*7859</f>
        <v>1841.3637</v>
      </c>
    </row>
    <row r="61" spans="4:12" ht="12.75">
      <c r="D61">
        <v>44.8535</v>
      </c>
      <c r="E61">
        <v>40.0471</v>
      </c>
      <c r="F61">
        <v>14.5073</v>
      </c>
      <c r="G61">
        <v>0.021</v>
      </c>
      <c r="H61">
        <v>0.2116</v>
      </c>
      <c r="I61">
        <v>0.2306</v>
      </c>
      <c r="J61">
        <v>99.8771</v>
      </c>
      <c r="K61" s="5">
        <f>100*((D61/40.32)/((D61/40.32)+(F61/71.85)))</f>
        <v>84.63795098656371</v>
      </c>
      <c r="L61" s="6">
        <f>I61*7859</f>
        <v>1812.2854</v>
      </c>
    </row>
    <row r="62" spans="4:12" ht="12.75">
      <c r="D62">
        <v>44.7071</v>
      </c>
      <c r="E62">
        <v>40.1369</v>
      </c>
      <c r="F62">
        <v>13.9203</v>
      </c>
      <c r="G62">
        <v>0.0187</v>
      </c>
      <c r="H62">
        <v>0.0881</v>
      </c>
      <c r="I62">
        <v>0.2305</v>
      </c>
      <c r="J62">
        <v>99.1025</v>
      </c>
      <c r="K62" s="5">
        <f>100*((D62/40.32)/((D62/40.32)+(F62/71.85)))</f>
        <v>85.1259913712069</v>
      </c>
      <c r="L62" s="6">
        <f>I62*7859</f>
        <v>1811.4995000000001</v>
      </c>
    </row>
    <row r="63" spans="4:12" ht="12.75">
      <c r="D63">
        <v>44.7835</v>
      </c>
      <c r="E63">
        <v>40.0053</v>
      </c>
      <c r="F63">
        <v>14.5086</v>
      </c>
      <c r="G63">
        <v>0.0145</v>
      </c>
      <c r="H63">
        <v>0.1129</v>
      </c>
      <c r="I63">
        <v>0.2746</v>
      </c>
      <c r="J63">
        <v>99.6993</v>
      </c>
      <c r="K63" s="5">
        <f>100*((D63/40.32)/((D63/40.32)+(F63/71.85)))</f>
        <v>84.6164661963657</v>
      </c>
      <c r="L63" s="6">
        <f>I63*7859</f>
        <v>2158.0814</v>
      </c>
    </row>
    <row r="64" spans="4:12" ht="12.75">
      <c r="D64">
        <v>44.7554</v>
      </c>
      <c r="E64">
        <v>40.134</v>
      </c>
      <c r="F64">
        <v>14.7815</v>
      </c>
      <c r="G64">
        <v>0.0135</v>
      </c>
      <c r="H64">
        <v>0.0587</v>
      </c>
      <c r="I64">
        <v>0.2484</v>
      </c>
      <c r="J64">
        <v>99.9932</v>
      </c>
      <c r="K64" s="5">
        <f>100*((D64/40.32)/((D64/40.32)+(F64/71.85)))</f>
        <v>84.3640511200462</v>
      </c>
      <c r="L64" s="6">
        <f>I64*7859</f>
        <v>1952.1756</v>
      </c>
    </row>
    <row r="65" spans="11:12" ht="12.75">
      <c r="K65" s="5"/>
      <c r="L65" s="6"/>
    </row>
    <row r="66" spans="1:12" ht="12.75">
      <c r="A66" t="s">
        <v>75</v>
      </c>
      <c r="B66">
        <v>8.3</v>
      </c>
      <c r="C66">
        <v>6.7</v>
      </c>
      <c r="D66">
        <v>45.376</v>
      </c>
      <c r="E66">
        <v>40.5299</v>
      </c>
      <c r="F66">
        <v>14.7064</v>
      </c>
      <c r="G66">
        <v>0.0276</v>
      </c>
      <c r="H66">
        <v>0.1667</v>
      </c>
      <c r="I66">
        <v>0.261</v>
      </c>
      <c r="J66">
        <v>101.0688</v>
      </c>
      <c r="K66" s="5">
        <f>100*((D66/40.32)/((D66/40.32)+(F66/71.85)))</f>
        <v>84.61128949109003</v>
      </c>
      <c r="L66" s="6">
        <f>I66*7859</f>
        <v>2051.199</v>
      </c>
    </row>
    <row r="67" spans="1:12" ht="12.75">
      <c r="A67" t="s">
        <v>17</v>
      </c>
      <c r="D67">
        <v>45.106</v>
      </c>
      <c r="E67">
        <v>40.6262</v>
      </c>
      <c r="F67">
        <v>14.6997</v>
      </c>
      <c r="G67">
        <v>0.0188</v>
      </c>
      <c r="H67">
        <v>0.1668</v>
      </c>
      <c r="I67">
        <v>0.229</v>
      </c>
      <c r="J67">
        <v>100.8502</v>
      </c>
      <c r="K67" s="5">
        <f>100*((D67/40.32)/((D67/40.32)+(F67/71.85)))</f>
        <v>84.53937821257497</v>
      </c>
      <c r="L67" s="6">
        <f>I67*7859</f>
        <v>1799.711</v>
      </c>
    </row>
    <row r="68" spans="4:12" ht="12.75">
      <c r="D68">
        <v>45.2002</v>
      </c>
      <c r="E68">
        <v>40.1392</v>
      </c>
      <c r="F68">
        <v>14.6875</v>
      </c>
      <c r="G68">
        <v>0.0209</v>
      </c>
      <c r="H68">
        <v>0.1446</v>
      </c>
      <c r="I68">
        <v>0.2257</v>
      </c>
      <c r="J68">
        <v>100.4255</v>
      </c>
      <c r="K68" s="5">
        <f>100*((D68/40.32)/((D68/40.32)+(F68/71.85)))</f>
        <v>84.57745978246452</v>
      </c>
      <c r="L68" s="6">
        <f>I68*7859</f>
        <v>1773.7763</v>
      </c>
    </row>
    <row r="69" spans="4:12" ht="12.75">
      <c r="D69">
        <v>44.9665</v>
      </c>
      <c r="E69">
        <v>40.3336</v>
      </c>
      <c r="F69">
        <v>14.4171</v>
      </c>
      <c r="G69">
        <v>0.0181</v>
      </c>
      <c r="H69">
        <v>0.1771</v>
      </c>
      <c r="I69">
        <v>0.2237</v>
      </c>
      <c r="J69">
        <v>100.1361</v>
      </c>
      <c r="K69" s="5">
        <f>100*((D69/40.32)/((D69/40.32)+(F69/71.85)))</f>
        <v>84.75141531490097</v>
      </c>
      <c r="L69" s="6">
        <f>I69*7859</f>
        <v>1758.0583000000001</v>
      </c>
    </row>
    <row r="70" spans="11:12" ht="12.75">
      <c r="K70" s="5"/>
      <c r="L70" s="6"/>
    </row>
    <row r="71" spans="1:12" ht="12.75">
      <c r="A71" t="s">
        <v>18</v>
      </c>
      <c r="B71">
        <v>8.3</v>
      </c>
      <c r="C71">
        <v>6.7</v>
      </c>
      <c r="D71">
        <v>45.1916</v>
      </c>
      <c r="E71">
        <v>40.1664</v>
      </c>
      <c r="F71">
        <v>14.0998</v>
      </c>
      <c r="G71">
        <v>0.0181</v>
      </c>
      <c r="H71">
        <v>0.1094</v>
      </c>
      <c r="I71">
        <v>0.2438</v>
      </c>
      <c r="J71">
        <v>99.8313</v>
      </c>
      <c r="K71" s="5">
        <f>100*((D71/40.32)/((D71/40.32)+(F71/71.85)))</f>
        <v>85.10022547393558</v>
      </c>
      <c r="L71" s="6">
        <f>I71*7859</f>
        <v>1916.0241999999998</v>
      </c>
    </row>
    <row r="72" spans="1:12" ht="12.75">
      <c r="A72" t="s">
        <v>79</v>
      </c>
      <c r="D72">
        <v>45.1602</v>
      </c>
      <c r="E72">
        <v>40.4776</v>
      </c>
      <c r="F72">
        <v>14.2428</v>
      </c>
      <c r="G72">
        <v>0.0181</v>
      </c>
      <c r="H72">
        <v>0.1695</v>
      </c>
      <c r="I72">
        <v>0.215</v>
      </c>
      <c r="J72">
        <v>100.2912</v>
      </c>
      <c r="K72" s="5">
        <f>100*((D72/40.32)/((D72/40.32)+(F72/71.85)))</f>
        <v>84.96294383454587</v>
      </c>
      <c r="L72" s="6">
        <f>I72*7859</f>
        <v>1689.685</v>
      </c>
    </row>
    <row r="73" spans="4:12" ht="12.75">
      <c r="D73">
        <v>45.2407</v>
      </c>
      <c r="E73">
        <v>40.3177</v>
      </c>
      <c r="F73">
        <v>14.0014</v>
      </c>
      <c r="G73">
        <v>0.0224</v>
      </c>
      <c r="H73">
        <v>0.1165</v>
      </c>
      <c r="I73">
        <v>0.2534</v>
      </c>
      <c r="J73">
        <v>99.9565</v>
      </c>
      <c r="K73" s="5">
        <f>100*((D73/40.32)/((D73/40.32)+(F73/71.85)))</f>
        <v>85.20250327504012</v>
      </c>
      <c r="L73" s="6">
        <f>I73*7859</f>
        <v>1991.4706</v>
      </c>
    </row>
    <row r="74" spans="4:12" ht="12.75">
      <c r="D74">
        <v>45.3029</v>
      </c>
      <c r="E74">
        <v>40.2753</v>
      </c>
      <c r="F74">
        <v>14.2194</v>
      </c>
      <c r="G74">
        <v>0.0283</v>
      </c>
      <c r="H74">
        <v>0.0974</v>
      </c>
      <c r="I74">
        <v>0.2569</v>
      </c>
      <c r="J74">
        <v>100.1856</v>
      </c>
      <c r="K74" s="5">
        <f>100*((D74/40.32)/((D74/40.32)+(F74/71.85)))</f>
        <v>85.02415480477546</v>
      </c>
      <c r="L74" s="6">
        <f>I74*7859</f>
        <v>2018.9771</v>
      </c>
    </row>
    <row r="75" spans="11:12" ht="12.75">
      <c r="K75" s="5"/>
      <c r="L75" s="6"/>
    </row>
    <row r="76" spans="1:12" ht="12.75">
      <c r="A76" t="s">
        <v>47</v>
      </c>
      <c r="B76">
        <v>8.3</v>
      </c>
      <c r="C76">
        <v>6.7</v>
      </c>
      <c r="D76">
        <v>45.5726</v>
      </c>
      <c r="E76">
        <v>40.3367</v>
      </c>
      <c r="F76">
        <v>14.371</v>
      </c>
      <c r="G76">
        <v>0.0152</v>
      </c>
      <c r="H76">
        <v>0.1243</v>
      </c>
      <c r="I76">
        <v>0.2518</v>
      </c>
      <c r="J76">
        <v>100.6716</v>
      </c>
      <c r="K76" s="5">
        <f aca="true" t="shared" si="8" ref="K76:K82">100*((D76/40.32)/((D76/40.32)+(F76/71.85)))</f>
        <v>84.9646010465075</v>
      </c>
      <c r="L76" s="6">
        <f aca="true" t="shared" si="9" ref="L76:L82">I76*7859</f>
        <v>1978.8962000000001</v>
      </c>
    </row>
    <row r="77" spans="1:12" ht="12.75">
      <c r="A77" t="s">
        <v>19</v>
      </c>
      <c r="D77">
        <v>45.501</v>
      </c>
      <c r="E77">
        <v>40.0865</v>
      </c>
      <c r="F77">
        <v>14.2636</v>
      </c>
      <c r="G77">
        <v>0.0154</v>
      </c>
      <c r="H77">
        <v>0.1529</v>
      </c>
      <c r="I77">
        <v>0.2259</v>
      </c>
      <c r="J77">
        <v>100.2458</v>
      </c>
      <c r="K77" s="5">
        <f t="shared" si="8"/>
        <v>85.04018692911613</v>
      </c>
      <c r="L77" s="6">
        <f t="shared" si="9"/>
        <v>1775.3481</v>
      </c>
    </row>
    <row r="78" spans="4:12" ht="12.75">
      <c r="D78">
        <v>45.5539</v>
      </c>
      <c r="E78">
        <v>39.579</v>
      </c>
      <c r="F78">
        <v>14.701</v>
      </c>
      <c r="G78">
        <v>0.0156</v>
      </c>
      <c r="H78">
        <v>0.162</v>
      </c>
      <c r="I78">
        <v>0.2186</v>
      </c>
      <c r="J78">
        <v>100.2311</v>
      </c>
      <c r="K78" s="5">
        <f t="shared" si="8"/>
        <v>84.66693721148401</v>
      </c>
      <c r="L78" s="6">
        <f t="shared" si="9"/>
        <v>1717.9774</v>
      </c>
    </row>
    <row r="79" spans="4:12" ht="12.75">
      <c r="D79">
        <v>45.3415</v>
      </c>
      <c r="E79">
        <v>40.2912</v>
      </c>
      <c r="F79">
        <v>14.2072</v>
      </c>
      <c r="G79">
        <v>0.0217</v>
      </c>
      <c r="H79">
        <v>0.1751</v>
      </c>
      <c r="I79">
        <v>0.2458</v>
      </c>
      <c r="J79">
        <v>100.2843</v>
      </c>
      <c r="K79" s="5">
        <f t="shared" si="8"/>
        <v>85.04591573569212</v>
      </c>
      <c r="L79" s="6">
        <f t="shared" si="9"/>
        <v>1931.7422</v>
      </c>
    </row>
    <row r="80" spans="4:12" ht="12.75">
      <c r="D80">
        <v>45.547</v>
      </c>
      <c r="E80">
        <v>39.8873</v>
      </c>
      <c r="F80">
        <v>14.7358</v>
      </c>
      <c r="G80">
        <v>0.0207</v>
      </c>
      <c r="H80">
        <v>0.1684</v>
      </c>
      <c r="I80">
        <v>0.2151</v>
      </c>
      <c r="J80">
        <v>100.5743</v>
      </c>
      <c r="K80" s="5">
        <f t="shared" si="8"/>
        <v>84.63424762012649</v>
      </c>
      <c r="L80" s="6">
        <f t="shared" si="9"/>
        <v>1690.4709</v>
      </c>
    </row>
    <row r="81" spans="4:12" ht="12.75">
      <c r="D81">
        <v>45.3359</v>
      </c>
      <c r="E81">
        <v>40.0047</v>
      </c>
      <c r="F81">
        <v>14.5144</v>
      </c>
      <c r="G81">
        <v>0.0172</v>
      </c>
      <c r="H81">
        <v>0.0686</v>
      </c>
      <c r="I81">
        <v>0.2437</v>
      </c>
      <c r="J81">
        <v>100.1878</v>
      </c>
      <c r="K81" s="5">
        <f t="shared" si="8"/>
        <v>84.77021175746275</v>
      </c>
      <c r="L81" s="6">
        <f t="shared" si="9"/>
        <v>1915.2383</v>
      </c>
    </row>
    <row r="82" spans="4:12" ht="12.75">
      <c r="D82">
        <v>45.3091</v>
      </c>
      <c r="E82">
        <v>40.0213</v>
      </c>
      <c r="F82">
        <v>14.5444</v>
      </c>
      <c r="G82">
        <v>0.0181</v>
      </c>
      <c r="H82">
        <v>0.1934</v>
      </c>
      <c r="I82">
        <v>0.2243</v>
      </c>
      <c r="J82">
        <v>100.3124</v>
      </c>
      <c r="K82" s="5">
        <f t="shared" si="8"/>
        <v>84.73588900052988</v>
      </c>
      <c r="L82" s="6">
        <f t="shared" si="9"/>
        <v>1762.7737</v>
      </c>
    </row>
    <row r="83" spans="11:12" ht="12.75">
      <c r="K83" s="5"/>
      <c r="L83" s="6"/>
    </row>
    <row r="84" spans="1:12" s="4" customFormat="1" ht="12.75">
      <c r="A84" s="4" t="s">
        <v>46</v>
      </c>
      <c r="B84" s="4">
        <v>8.8</v>
      </c>
      <c r="C84" s="4">
        <v>7.25</v>
      </c>
      <c r="D84" s="4">
        <v>45.2537</v>
      </c>
      <c r="E84" s="4">
        <v>40.0548</v>
      </c>
      <c r="F84" s="4">
        <v>15.0351</v>
      </c>
      <c r="G84" s="4">
        <v>0.0205</v>
      </c>
      <c r="H84" s="4">
        <v>0.1661</v>
      </c>
      <c r="I84" s="4">
        <v>0.2399</v>
      </c>
      <c r="J84" s="4">
        <v>100.7747</v>
      </c>
      <c r="K84" s="9">
        <f aca="true" t="shared" si="10" ref="K84:K90">100*((D84/40.32)/((D84/40.32)+(F84/71.85)))</f>
        <v>84.28555249659219</v>
      </c>
      <c r="L84" s="10">
        <f aca="true" t="shared" si="11" ref="L84:L90">I84*7859</f>
        <v>1885.3741</v>
      </c>
    </row>
    <row r="85" spans="4:12" s="4" customFormat="1" ht="12.75">
      <c r="D85" s="4">
        <v>45.2612</v>
      </c>
      <c r="E85" s="4">
        <v>40.0493</v>
      </c>
      <c r="F85" s="4">
        <v>15.0777</v>
      </c>
      <c r="G85" s="4">
        <v>0.0145</v>
      </c>
      <c r="H85" s="4">
        <v>0.1548</v>
      </c>
      <c r="I85" s="4">
        <v>0.2486</v>
      </c>
      <c r="J85" s="4">
        <v>100.8069</v>
      </c>
      <c r="K85" s="9">
        <f t="shared" si="10"/>
        <v>84.25024026813296</v>
      </c>
      <c r="L85" s="10">
        <f t="shared" si="11"/>
        <v>1953.7474</v>
      </c>
    </row>
    <row r="86" spans="4:12" s="4" customFormat="1" ht="12.75">
      <c r="D86" s="4">
        <v>44.3801</v>
      </c>
      <c r="E86" s="4">
        <v>40.2098</v>
      </c>
      <c r="F86" s="4">
        <v>15.8752</v>
      </c>
      <c r="G86" s="4">
        <v>0.0707</v>
      </c>
      <c r="H86" s="4">
        <v>0.4397</v>
      </c>
      <c r="I86" s="4">
        <v>0.2258</v>
      </c>
      <c r="J86" s="4">
        <v>101.2104</v>
      </c>
      <c r="K86" s="9">
        <f t="shared" si="10"/>
        <v>83.2822723378758</v>
      </c>
      <c r="L86" s="10">
        <f t="shared" si="11"/>
        <v>1774.5622</v>
      </c>
    </row>
    <row r="87" spans="4:12" s="4" customFormat="1" ht="12.75">
      <c r="D87" s="4">
        <v>45.0013</v>
      </c>
      <c r="E87" s="4">
        <v>40.1621</v>
      </c>
      <c r="F87" s="4">
        <v>15.1444</v>
      </c>
      <c r="G87" s="4">
        <v>0.055</v>
      </c>
      <c r="H87" s="4">
        <v>0.1513</v>
      </c>
      <c r="I87" s="4">
        <v>0.2387</v>
      </c>
      <c r="J87" s="4">
        <v>100.7553</v>
      </c>
      <c r="K87" s="9">
        <f t="shared" si="10"/>
        <v>84.1147848478425</v>
      </c>
      <c r="L87" s="10">
        <f t="shared" si="11"/>
        <v>1875.9433</v>
      </c>
    </row>
    <row r="88" spans="4:12" s="4" customFormat="1" ht="12.75">
      <c r="D88" s="4">
        <v>44.6679</v>
      </c>
      <c r="E88" s="4">
        <v>40.4021</v>
      </c>
      <c r="F88" s="4">
        <v>14.954</v>
      </c>
      <c r="G88" s="4">
        <v>0.0227</v>
      </c>
      <c r="H88" s="4">
        <v>0.1454</v>
      </c>
      <c r="I88" s="4">
        <v>0.232</v>
      </c>
      <c r="J88" s="4">
        <v>100.4241</v>
      </c>
      <c r="K88" s="9">
        <f t="shared" si="10"/>
        <v>84.1843527716504</v>
      </c>
      <c r="L88" s="10">
        <f t="shared" si="11"/>
        <v>1823.288</v>
      </c>
    </row>
    <row r="89" spans="4:12" s="4" customFormat="1" ht="12.75">
      <c r="D89" s="4">
        <v>44.8308</v>
      </c>
      <c r="E89" s="4">
        <v>39.875</v>
      </c>
      <c r="F89" s="4">
        <v>15.0843</v>
      </c>
      <c r="G89" s="4">
        <v>0.0222</v>
      </c>
      <c r="H89" s="4">
        <v>0.1693</v>
      </c>
      <c r="I89" s="4">
        <v>0.2342</v>
      </c>
      <c r="J89" s="4">
        <v>100.2181</v>
      </c>
      <c r="K89" s="9">
        <f t="shared" si="10"/>
        <v>84.11719495435621</v>
      </c>
      <c r="L89" s="10">
        <f t="shared" si="11"/>
        <v>1840.5778</v>
      </c>
    </row>
    <row r="90" spans="4:12" s="4" customFormat="1" ht="12.75">
      <c r="D90" s="4">
        <v>44.2162</v>
      </c>
      <c r="E90" s="4">
        <v>39.9844</v>
      </c>
      <c r="F90" s="4">
        <v>15.3352</v>
      </c>
      <c r="G90" s="4">
        <v>0.0542</v>
      </c>
      <c r="H90" s="4">
        <v>0.5184</v>
      </c>
      <c r="I90" s="4">
        <v>0.2347</v>
      </c>
      <c r="J90" s="4">
        <v>100.35</v>
      </c>
      <c r="K90" s="9">
        <f t="shared" si="10"/>
        <v>83.70817762214982</v>
      </c>
      <c r="L90" s="10">
        <f t="shared" si="11"/>
        <v>1844.5073</v>
      </c>
    </row>
    <row r="91" spans="11:12" ht="12.75">
      <c r="K91" s="5"/>
      <c r="L91" s="6"/>
    </row>
    <row r="92" spans="1:12" ht="12.75">
      <c r="A92" t="s">
        <v>39</v>
      </c>
      <c r="B92">
        <v>9.8</v>
      </c>
      <c r="C92">
        <v>8.43</v>
      </c>
      <c r="D92">
        <v>45.2258</v>
      </c>
      <c r="E92">
        <v>40.1829</v>
      </c>
      <c r="F92">
        <v>14.6464</v>
      </c>
      <c r="G92">
        <v>0.0265</v>
      </c>
      <c r="H92">
        <v>0.1235</v>
      </c>
      <c r="I92">
        <v>0.2487</v>
      </c>
      <c r="J92">
        <v>100.4545</v>
      </c>
      <c r="K92" s="5">
        <f aca="true" t="shared" si="12" ref="K92:K97">100*((D92/40.32)/((D92/40.32)+(F92/71.85)))</f>
        <v>84.62134639253111</v>
      </c>
      <c r="L92" s="6">
        <f aca="true" t="shared" si="13" ref="L92:L97">I92*7859</f>
        <v>1954.5333</v>
      </c>
    </row>
    <row r="93" spans="4:12" ht="12.75">
      <c r="D93">
        <v>45.0452</v>
      </c>
      <c r="E93">
        <v>40.0097</v>
      </c>
      <c r="F93">
        <v>14.6568</v>
      </c>
      <c r="G93">
        <v>0.0288</v>
      </c>
      <c r="H93">
        <v>0.1489</v>
      </c>
      <c r="I93">
        <v>0.2299</v>
      </c>
      <c r="J93">
        <v>100.1193</v>
      </c>
      <c r="K93" s="5">
        <f t="shared" si="12"/>
        <v>84.55993772638442</v>
      </c>
      <c r="L93" s="6">
        <f t="shared" si="13"/>
        <v>1806.7840999999999</v>
      </c>
    </row>
    <row r="94" spans="4:12" ht="12.75">
      <c r="D94">
        <v>45.0546</v>
      </c>
      <c r="E94">
        <v>40.2163</v>
      </c>
      <c r="F94">
        <v>14.6138</v>
      </c>
      <c r="G94">
        <v>0.0306</v>
      </c>
      <c r="H94">
        <v>0.1296</v>
      </c>
      <c r="I94">
        <v>0.257</v>
      </c>
      <c r="J94">
        <v>100.3028</v>
      </c>
      <c r="K94" s="5">
        <f t="shared" si="12"/>
        <v>84.60097751385273</v>
      </c>
      <c r="L94" s="6">
        <f t="shared" si="13"/>
        <v>2019.7630000000001</v>
      </c>
    </row>
    <row r="95" spans="4:12" ht="12.75">
      <c r="D95">
        <v>45.2227</v>
      </c>
      <c r="E95">
        <v>40.398</v>
      </c>
      <c r="F95">
        <v>14.6033</v>
      </c>
      <c r="G95">
        <v>0.0168</v>
      </c>
      <c r="H95">
        <v>0.0929</v>
      </c>
      <c r="I95">
        <v>0.2642</v>
      </c>
      <c r="J95">
        <v>100.598</v>
      </c>
      <c r="K95" s="5">
        <f t="shared" si="12"/>
        <v>84.65876870540785</v>
      </c>
      <c r="L95" s="6">
        <f t="shared" si="13"/>
        <v>2076.3478</v>
      </c>
    </row>
    <row r="96" spans="4:12" ht="12.75">
      <c r="D96">
        <v>45.5571</v>
      </c>
      <c r="E96">
        <v>40.3173</v>
      </c>
      <c r="F96">
        <v>14.6978</v>
      </c>
      <c r="G96">
        <v>0.0309</v>
      </c>
      <c r="H96">
        <v>0.1268</v>
      </c>
      <c r="I96">
        <v>0.28</v>
      </c>
      <c r="J96">
        <v>101.0105</v>
      </c>
      <c r="K96" s="5">
        <f t="shared" si="12"/>
        <v>84.67067488476182</v>
      </c>
      <c r="L96" s="6">
        <f t="shared" si="13"/>
        <v>2200.5200000000004</v>
      </c>
    </row>
    <row r="97" spans="4:12" ht="12.75">
      <c r="D97">
        <v>45.1197</v>
      </c>
      <c r="E97">
        <v>40.3157</v>
      </c>
      <c r="F97">
        <v>14.8965</v>
      </c>
      <c r="G97">
        <v>0.0275</v>
      </c>
      <c r="H97">
        <v>0.1152</v>
      </c>
      <c r="I97">
        <v>0.268</v>
      </c>
      <c r="J97">
        <v>100.7425</v>
      </c>
      <c r="K97" s="5">
        <f t="shared" si="12"/>
        <v>84.36875928734335</v>
      </c>
      <c r="L97" s="6">
        <f t="shared" si="13"/>
        <v>2106.212</v>
      </c>
    </row>
    <row r="98" spans="11:12" ht="12.75">
      <c r="K98" s="5"/>
      <c r="L98" s="6"/>
    </row>
    <row r="99" spans="1:12" ht="12.75">
      <c r="A99" t="s">
        <v>37</v>
      </c>
      <c r="B99">
        <v>10.9</v>
      </c>
      <c r="C99">
        <v>9.44</v>
      </c>
      <c r="D99">
        <v>44.8718</v>
      </c>
      <c r="E99">
        <v>40.0895</v>
      </c>
      <c r="F99">
        <v>15.1813</v>
      </c>
      <c r="G99">
        <v>0.0204</v>
      </c>
      <c r="H99">
        <v>0.0998</v>
      </c>
      <c r="I99">
        <v>0.2468</v>
      </c>
      <c r="J99">
        <v>100.5097</v>
      </c>
      <c r="K99" s="5">
        <f aca="true" t="shared" si="14" ref="K99:K104">100*((D99/40.32)/((D99/40.32)+(F99/71.85)))</f>
        <v>84.04363228402218</v>
      </c>
      <c r="L99" s="6">
        <f aca="true" t="shared" si="15" ref="L99:L104">I99*7859</f>
        <v>1939.6011999999998</v>
      </c>
    </row>
    <row r="100" spans="4:12" ht="12.75">
      <c r="D100">
        <v>44.9944</v>
      </c>
      <c r="E100">
        <v>40.6649</v>
      </c>
      <c r="F100">
        <v>15.1059</v>
      </c>
      <c r="G100">
        <v>0.026</v>
      </c>
      <c r="H100">
        <v>0.0915</v>
      </c>
      <c r="I100">
        <v>0.2556</v>
      </c>
      <c r="J100">
        <v>101.1391</v>
      </c>
      <c r="K100" s="5">
        <f t="shared" si="14"/>
        <v>84.14672143373507</v>
      </c>
      <c r="L100" s="6">
        <f t="shared" si="15"/>
        <v>2008.7604</v>
      </c>
    </row>
    <row r="101" spans="4:12" ht="12.75">
      <c r="D101">
        <v>45.0768</v>
      </c>
      <c r="E101">
        <v>40.0656</v>
      </c>
      <c r="F101">
        <v>14.7348</v>
      </c>
      <c r="G101">
        <v>0.0241</v>
      </c>
      <c r="H101">
        <v>0.1174</v>
      </c>
      <c r="I101">
        <v>0.259</v>
      </c>
      <c r="J101">
        <v>100.2777</v>
      </c>
      <c r="K101" s="5">
        <f t="shared" si="14"/>
        <v>84.49970055064793</v>
      </c>
      <c r="L101" s="6">
        <f t="shared" si="15"/>
        <v>2035.481</v>
      </c>
    </row>
    <row r="102" spans="4:12" ht="12.75">
      <c r="D102">
        <v>45.0765</v>
      </c>
      <c r="E102">
        <v>40.3031</v>
      </c>
      <c r="F102">
        <v>15.2267</v>
      </c>
      <c r="G102">
        <v>0.0255</v>
      </c>
      <c r="H102">
        <v>0.0663</v>
      </c>
      <c r="I102">
        <v>0.2301</v>
      </c>
      <c r="J102">
        <v>100.9281</v>
      </c>
      <c r="K102" s="5">
        <f t="shared" si="14"/>
        <v>84.06461430672712</v>
      </c>
      <c r="L102" s="6">
        <f t="shared" si="15"/>
        <v>1808.3559</v>
      </c>
    </row>
    <row r="103" spans="4:12" ht="12.75">
      <c r="D103">
        <v>45.0841</v>
      </c>
      <c r="E103">
        <v>40.5136</v>
      </c>
      <c r="F103">
        <v>14.5959</v>
      </c>
      <c r="G103">
        <v>0.0211</v>
      </c>
      <c r="H103">
        <v>0.0779</v>
      </c>
      <c r="I103">
        <v>0.2283</v>
      </c>
      <c r="J103">
        <v>100.5209</v>
      </c>
      <c r="K103" s="5">
        <f t="shared" si="14"/>
        <v>84.62545588136956</v>
      </c>
      <c r="L103" s="6">
        <f t="shared" si="15"/>
        <v>1794.2097</v>
      </c>
    </row>
    <row r="104" spans="4:12" ht="12.75">
      <c r="D104">
        <v>45.2371</v>
      </c>
      <c r="E104">
        <v>40.477</v>
      </c>
      <c r="F104">
        <v>15.2696</v>
      </c>
      <c r="G104">
        <v>0.0192</v>
      </c>
      <c r="H104">
        <v>0.0638</v>
      </c>
      <c r="I104">
        <v>0.2725</v>
      </c>
      <c r="J104">
        <v>101.3407</v>
      </c>
      <c r="K104" s="5">
        <f t="shared" si="14"/>
        <v>84.07456559747047</v>
      </c>
      <c r="L104" s="6">
        <f t="shared" si="15"/>
        <v>2141.5775000000003</v>
      </c>
    </row>
    <row r="105" spans="11:12" ht="12.75">
      <c r="K105" s="5"/>
      <c r="L105" s="6"/>
    </row>
    <row r="106" spans="1:12" ht="12.75">
      <c r="A106" t="s">
        <v>42</v>
      </c>
      <c r="B106">
        <v>12.2</v>
      </c>
      <c r="C106">
        <v>10.65</v>
      </c>
      <c r="D106">
        <v>44.9542</v>
      </c>
      <c r="E106">
        <v>40.3908</v>
      </c>
      <c r="F106">
        <v>15.0745</v>
      </c>
      <c r="G106">
        <v>0.0366</v>
      </c>
      <c r="H106">
        <v>0.1214</v>
      </c>
      <c r="I106">
        <v>0.2444</v>
      </c>
      <c r="J106">
        <v>100.8225</v>
      </c>
      <c r="K106" s="5">
        <f aca="true" t="shared" si="16" ref="K106:K118">100*((D106/40.32)/((D106/40.32)+(F106/71.85)))</f>
        <v>84.16254931378504</v>
      </c>
      <c r="L106" s="6">
        <f aca="true" t="shared" si="17" ref="L106:L118">I106*7859</f>
        <v>1920.7396</v>
      </c>
    </row>
    <row r="107" spans="4:12" ht="12.75">
      <c r="D107">
        <v>44.8028</v>
      </c>
      <c r="E107">
        <v>40.1449</v>
      </c>
      <c r="F107">
        <v>14.6998</v>
      </c>
      <c r="G107">
        <v>0.0196</v>
      </c>
      <c r="H107">
        <v>0.0968</v>
      </c>
      <c r="I107">
        <v>0.2408</v>
      </c>
      <c r="J107">
        <v>100.0058</v>
      </c>
      <c r="K107" s="5">
        <f t="shared" si="16"/>
        <v>84.45092884596667</v>
      </c>
      <c r="L107" s="6">
        <f t="shared" si="17"/>
        <v>1892.4471999999998</v>
      </c>
    </row>
    <row r="108" spans="4:12" ht="12.75">
      <c r="D108">
        <v>44.9285</v>
      </c>
      <c r="E108">
        <v>40.1279</v>
      </c>
      <c r="F108">
        <v>14.8651</v>
      </c>
      <c r="G108">
        <v>0.0216</v>
      </c>
      <c r="H108">
        <v>0.056</v>
      </c>
      <c r="I108">
        <v>0.2622</v>
      </c>
      <c r="J108">
        <v>100.2613</v>
      </c>
      <c r="K108" s="5">
        <f t="shared" si="16"/>
        <v>84.34056243435467</v>
      </c>
      <c r="L108" s="6">
        <f t="shared" si="17"/>
        <v>2060.6297999999997</v>
      </c>
    </row>
    <row r="109" spans="4:12" ht="12.75">
      <c r="D109">
        <v>44.9578</v>
      </c>
      <c r="E109">
        <v>40.1631</v>
      </c>
      <c r="F109">
        <v>15.0985</v>
      </c>
      <c r="G109">
        <v>0.0295</v>
      </c>
      <c r="H109">
        <v>0.0846</v>
      </c>
      <c r="I109">
        <v>0.2242</v>
      </c>
      <c r="J109">
        <v>100.5579</v>
      </c>
      <c r="K109" s="5">
        <f t="shared" si="16"/>
        <v>84.14240185004938</v>
      </c>
      <c r="L109" s="6">
        <f t="shared" si="17"/>
        <v>1761.9878</v>
      </c>
    </row>
    <row r="110" spans="4:12" ht="12.75">
      <c r="D110">
        <v>45.0097</v>
      </c>
      <c r="E110">
        <v>40.2507</v>
      </c>
      <c r="F110">
        <v>15.068</v>
      </c>
      <c r="G110">
        <v>0.0235</v>
      </c>
      <c r="H110">
        <v>0.0653</v>
      </c>
      <c r="I110">
        <v>0.2644</v>
      </c>
      <c r="J110">
        <v>100.6816</v>
      </c>
      <c r="K110" s="5">
        <f t="shared" si="16"/>
        <v>84.1847313201979</v>
      </c>
      <c r="L110" s="6">
        <f t="shared" si="17"/>
        <v>2077.9196</v>
      </c>
    </row>
    <row r="111" spans="4:12" ht="12.75">
      <c r="D111">
        <v>45.2474</v>
      </c>
      <c r="E111">
        <v>40.2851</v>
      </c>
      <c r="F111">
        <v>14.7705</v>
      </c>
      <c r="G111">
        <v>0.0181</v>
      </c>
      <c r="H111">
        <v>0.0723</v>
      </c>
      <c r="I111">
        <v>0.2355</v>
      </c>
      <c r="J111">
        <v>100.6307</v>
      </c>
      <c r="K111" s="5">
        <f t="shared" si="16"/>
        <v>84.51747370662282</v>
      </c>
      <c r="L111" s="6">
        <f t="shared" si="17"/>
        <v>1850.7945</v>
      </c>
    </row>
    <row r="112" spans="11:12" ht="12.75">
      <c r="K112" s="5"/>
      <c r="L112" s="6"/>
    </row>
    <row r="113" spans="1:12" ht="12.75">
      <c r="A113" t="s">
        <v>44</v>
      </c>
      <c r="B113">
        <v>13</v>
      </c>
      <c r="C113">
        <v>11.51</v>
      </c>
      <c r="D113">
        <v>45.2122</v>
      </c>
      <c r="E113">
        <v>39.9078</v>
      </c>
      <c r="F113">
        <v>15.0401</v>
      </c>
      <c r="G113">
        <v>0.0177</v>
      </c>
      <c r="H113">
        <v>0.077</v>
      </c>
      <c r="I113">
        <v>0.217</v>
      </c>
      <c r="J113">
        <v>100.4734</v>
      </c>
      <c r="K113" s="5">
        <f t="shared" si="16"/>
        <v>84.26898950089566</v>
      </c>
      <c r="L113" s="6">
        <f t="shared" si="17"/>
        <v>1705.403</v>
      </c>
    </row>
    <row r="114" spans="4:12" ht="12.75">
      <c r="D114">
        <v>45.0074</v>
      </c>
      <c r="E114">
        <v>40.4203</v>
      </c>
      <c r="F114">
        <v>15.1298</v>
      </c>
      <c r="G114">
        <v>0.0176</v>
      </c>
      <c r="H114">
        <v>0.0668</v>
      </c>
      <c r="I114">
        <v>0.2049</v>
      </c>
      <c r="J114">
        <v>100.8467</v>
      </c>
      <c r="K114" s="5">
        <f t="shared" si="16"/>
        <v>84.12947813220406</v>
      </c>
      <c r="L114" s="6">
        <f t="shared" si="17"/>
        <v>1610.3091</v>
      </c>
    </row>
    <row r="115" spans="4:12" ht="12.75">
      <c r="D115">
        <v>44.821</v>
      </c>
      <c r="E115">
        <v>39.5573</v>
      </c>
      <c r="F115">
        <v>15.0514</v>
      </c>
      <c r="G115">
        <v>0.0236</v>
      </c>
      <c r="H115">
        <v>0.1016</v>
      </c>
      <c r="I115">
        <v>0.2234</v>
      </c>
      <c r="J115">
        <v>99.7816</v>
      </c>
      <c r="K115" s="5">
        <f t="shared" si="16"/>
        <v>84.14342787838575</v>
      </c>
      <c r="L115" s="6">
        <f t="shared" si="17"/>
        <v>1755.7006</v>
      </c>
    </row>
    <row r="116" spans="4:12" ht="12.75">
      <c r="D116">
        <v>44.7441</v>
      </c>
      <c r="E116">
        <v>39.9528</v>
      </c>
      <c r="F116">
        <v>14.9178</v>
      </c>
      <c r="G116">
        <v>0.0189</v>
      </c>
      <c r="H116">
        <v>0.0527</v>
      </c>
      <c r="I116">
        <v>0.1911</v>
      </c>
      <c r="J116">
        <v>99.8796</v>
      </c>
      <c r="K116" s="5">
        <f t="shared" si="16"/>
        <v>84.23923881929402</v>
      </c>
      <c r="L116" s="6">
        <f t="shared" si="17"/>
        <v>1501.8549</v>
      </c>
    </row>
    <row r="117" spans="4:12" ht="12.75">
      <c r="D117">
        <v>44.7769</v>
      </c>
      <c r="E117">
        <v>40.0878</v>
      </c>
      <c r="F117">
        <v>15.0788</v>
      </c>
      <c r="G117">
        <v>0.019</v>
      </c>
      <c r="H117">
        <v>0.1128</v>
      </c>
      <c r="I117">
        <v>0.2259</v>
      </c>
      <c r="J117">
        <v>100.3035</v>
      </c>
      <c r="K117" s="5">
        <f t="shared" si="16"/>
        <v>84.10599141561028</v>
      </c>
      <c r="L117" s="6">
        <f t="shared" si="17"/>
        <v>1775.3481</v>
      </c>
    </row>
    <row r="118" spans="4:12" ht="12.75">
      <c r="D118">
        <v>45.1132</v>
      </c>
      <c r="E118">
        <v>40.0314</v>
      </c>
      <c r="F118">
        <v>14.8867</v>
      </c>
      <c r="G118">
        <v>0.0099</v>
      </c>
      <c r="H118">
        <v>0.0799</v>
      </c>
      <c r="I118">
        <v>0.2217</v>
      </c>
      <c r="J118">
        <v>100.3427</v>
      </c>
      <c r="K118" s="5">
        <f t="shared" si="16"/>
        <v>84.37553689331492</v>
      </c>
      <c r="L118" s="6">
        <f t="shared" si="17"/>
        <v>1742.3403</v>
      </c>
    </row>
    <row r="119" spans="11:12" ht="12.75">
      <c r="K119" s="5"/>
      <c r="L119" s="6"/>
    </row>
    <row r="120" spans="1:12" ht="12.75">
      <c r="A120" t="s">
        <v>38</v>
      </c>
      <c r="B120">
        <v>13.95</v>
      </c>
      <c r="C120">
        <v>12.27</v>
      </c>
      <c r="D120">
        <v>45.7987</v>
      </c>
      <c r="E120">
        <v>40.4016</v>
      </c>
      <c r="F120">
        <v>14.4179</v>
      </c>
      <c r="G120">
        <v>0.0119</v>
      </c>
      <c r="H120">
        <v>0.0954</v>
      </c>
      <c r="I120">
        <v>0.176</v>
      </c>
      <c r="J120">
        <v>100.903</v>
      </c>
      <c r="K120" s="5">
        <f>100*((D120/40.32)/((D120/40.32)+(F120/71.85)))</f>
        <v>84.98618842455257</v>
      </c>
      <c r="L120" s="6">
        <f>I120*7859</f>
        <v>1383.184</v>
      </c>
    </row>
    <row r="121" spans="4:12" ht="12.75">
      <c r="D121">
        <v>45.3203</v>
      </c>
      <c r="E121">
        <v>40.1447</v>
      </c>
      <c r="F121">
        <v>15.2091</v>
      </c>
      <c r="G121">
        <v>0.0162</v>
      </c>
      <c r="H121">
        <v>0.1075</v>
      </c>
      <c r="I121">
        <v>0.1441</v>
      </c>
      <c r="J121">
        <v>100.942</v>
      </c>
      <c r="K121" s="5">
        <f>100*((D121/40.32)/((D121/40.32)+(F121/71.85)))</f>
        <v>84.15216981882817</v>
      </c>
      <c r="L121" s="6">
        <f>I121*7859</f>
        <v>1132.4819</v>
      </c>
    </row>
    <row r="122" spans="4:12" ht="12.75">
      <c r="D122">
        <v>44.7955</v>
      </c>
      <c r="E122">
        <v>40.3465</v>
      </c>
      <c r="F122">
        <v>15.6036</v>
      </c>
      <c r="G122">
        <v>0.0304</v>
      </c>
      <c r="H122">
        <v>0.1321</v>
      </c>
      <c r="I122">
        <v>0.1278</v>
      </c>
      <c r="J122">
        <v>101.0375</v>
      </c>
      <c r="K122" s="5">
        <f>100*((D122/40.32)/((D122/40.32)+(F122/71.85)))</f>
        <v>83.6489809146137</v>
      </c>
      <c r="L122" s="6">
        <f>I122*7859</f>
        <v>1004.3802</v>
      </c>
    </row>
    <row r="123" spans="4:12" ht="12.75">
      <c r="D123">
        <v>44.8011</v>
      </c>
      <c r="E123">
        <v>40.1734</v>
      </c>
      <c r="F123">
        <v>15.673</v>
      </c>
      <c r="G123">
        <v>0.0117</v>
      </c>
      <c r="H123">
        <v>0.1121</v>
      </c>
      <c r="I123">
        <v>0.1627</v>
      </c>
      <c r="J123">
        <v>100.934</v>
      </c>
      <c r="K123" s="5">
        <f>100*((D123/40.32)/((D123/40.32)+(F123/71.85)))</f>
        <v>83.58990678060388</v>
      </c>
      <c r="L123" s="6">
        <f>I123*7859</f>
        <v>1278.6593</v>
      </c>
    </row>
    <row r="124" spans="4:12" ht="12.75">
      <c r="D124">
        <v>44.6986</v>
      </c>
      <c r="E124">
        <v>40.0951</v>
      </c>
      <c r="F124">
        <v>15.0483</v>
      </c>
      <c r="G124">
        <v>0.0135</v>
      </c>
      <c r="H124">
        <v>0.1314</v>
      </c>
      <c r="I124">
        <v>0.1913</v>
      </c>
      <c r="J124">
        <v>100.1804</v>
      </c>
      <c r="K124" s="5">
        <f>100*((D124/40.32)/((D124/40.32)+(F124/71.85)))</f>
        <v>84.10966127986823</v>
      </c>
      <c r="L124" s="6">
        <f>I124*7859</f>
        <v>1503.4267</v>
      </c>
    </row>
    <row r="125" spans="11:12" ht="12.75">
      <c r="K125" s="5"/>
      <c r="L125" s="6"/>
    </row>
    <row r="126" spans="1:12" ht="12.75">
      <c r="A126" t="s">
        <v>45</v>
      </c>
      <c r="B126">
        <v>15.06</v>
      </c>
      <c r="C126">
        <v>13.3</v>
      </c>
      <c r="D126">
        <v>45.3385</v>
      </c>
      <c r="E126">
        <v>40.2939</v>
      </c>
      <c r="F126">
        <v>13.9655</v>
      </c>
      <c r="G126">
        <v>0.0226</v>
      </c>
      <c r="H126">
        <v>0.183</v>
      </c>
      <c r="I126">
        <v>0.2355</v>
      </c>
      <c r="J126">
        <v>100.0405</v>
      </c>
      <c r="K126" s="5">
        <f>100*((D126/40.32)/((D126/40.32)+(F126/71.85)))</f>
        <v>85.26199837895292</v>
      </c>
      <c r="L126" s="6">
        <f>I126*7859</f>
        <v>1850.7945</v>
      </c>
    </row>
    <row r="127" spans="4:12" ht="12.75">
      <c r="D127">
        <v>45.6348</v>
      </c>
      <c r="E127">
        <v>40.4386</v>
      </c>
      <c r="F127">
        <v>14.0279</v>
      </c>
      <c r="G127">
        <v>0.0215</v>
      </c>
      <c r="H127">
        <v>0.1667</v>
      </c>
      <c r="I127">
        <v>0.2168</v>
      </c>
      <c r="J127">
        <v>100.5065</v>
      </c>
      <c r="K127" s="5">
        <f>100*((D127/40.32)/((D127/40.32)+(F127/71.85)))</f>
        <v>85.28781292880898</v>
      </c>
      <c r="L127" s="6">
        <f>I127*7859</f>
        <v>1703.8311999999999</v>
      </c>
    </row>
    <row r="128" spans="4:12" s="4" customFormat="1" ht="12.75">
      <c r="D128" s="4">
        <v>45.5763</v>
      </c>
      <c r="E128" s="4">
        <v>40.043</v>
      </c>
      <c r="F128" s="4">
        <v>13.9509</v>
      </c>
      <c r="G128" s="4">
        <v>0.0256</v>
      </c>
      <c r="H128" s="4">
        <v>0.1761</v>
      </c>
      <c r="I128" s="4">
        <v>0.1813</v>
      </c>
      <c r="J128" s="4">
        <v>99.9551</v>
      </c>
      <c r="K128" s="9">
        <f>100*((D128/40.32)/((D128/40.32)+(F128/71.85)))</f>
        <v>85.34070346719416</v>
      </c>
      <c r="L128" s="10">
        <f>I128*7859</f>
        <v>1424.8366999999998</v>
      </c>
    </row>
    <row r="129" spans="4:12" s="4" customFormat="1" ht="12.75">
      <c r="D129" s="4">
        <v>45.8522</v>
      </c>
      <c r="E129" s="4">
        <v>40.351</v>
      </c>
      <c r="F129" s="4">
        <v>13.8156</v>
      </c>
      <c r="G129" s="4">
        <v>0.0258</v>
      </c>
      <c r="H129" s="4">
        <v>0.1273</v>
      </c>
      <c r="I129" s="4">
        <v>0.2041</v>
      </c>
      <c r="J129" s="4">
        <v>100.376</v>
      </c>
      <c r="K129" s="9">
        <f>100*((D129/40.32)/((D129/40.32)+(F129/71.85)))</f>
        <v>85.53702985913093</v>
      </c>
      <c r="L129" s="10">
        <f>I129*7859</f>
        <v>1604.0219</v>
      </c>
    </row>
    <row r="130" spans="4:12" s="4" customFormat="1" ht="12.75">
      <c r="D130" s="4">
        <v>45.7375</v>
      </c>
      <c r="E130" s="4">
        <v>40.409</v>
      </c>
      <c r="F130" s="4">
        <v>14.1244</v>
      </c>
      <c r="G130" s="4">
        <v>0.0166</v>
      </c>
      <c r="H130" s="4">
        <v>0.1874</v>
      </c>
      <c r="I130" s="4">
        <v>0.197</v>
      </c>
      <c r="J130" s="4">
        <v>100.6718</v>
      </c>
      <c r="K130" s="9">
        <f>100*((D130/40.32)/((D130/40.32)+(F130/71.85)))</f>
        <v>85.2299034821967</v>
      </c>
      <c r="L130" s="10">
        <f>I130*7859</f>
        <v>1548.223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4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workbookViewId="0" topLeftCell="A1">
      <selection activeCell="C9" sqref="C9"/>
    </sheetView>
  </sheetViews>
  <sheetFormatPr defaultColWidth="11.00390625" defaultRowHeight="12.75"/>
  <cols>
    <col min="2" max="2" width="20.00390625" style="0" customWidth="1"/>
    <col min="3" max="3" width="15.75390625" style="0" customWidth="1"/>
    <col min="4" max="9" width="7.25390625" style="0" customWidth="1"/>
    <col min="10" max="10" width="9.125" style="0" customWidth="1"/>
    <col min="11" max="11" width="9.375" style="0" customWidth="1"/>
    <col min="12" max="12" width="7.125" style="0" customWidth="1"/>
    <col min="13" max="15" width="7.25390625" style="0" customWidth="1"/>
  </cols>
  <sheetData>
    <row r="1" s="18" customFormat="1" ht="15.75">
      <c r="A1" s="18" t="s">
        <v>93</v>
      </c>
    </row>
    <row r="2" s="18" customFormat="1" ht="15.75">
      <c r="A2" s="18" t="s">
        <v>91</v>
      </c>
    </row>
    <row r="3" s="18" customFormat="1" ht="15.75">
      <c r="A3" s="18" t="s">
        <v>92</v>
      </c>
    </row>
    <row r="4" s="18" customFormat="1" ht="15.75"/>
    <row r="5" s="19" customFormat="1" ht="15.75">
      <c r="A5" s="19" t="s">
        <v>0</v>
      </c>
    </row>
    <row r="6" s="19" customFormat="1" ht="15.75">
      <c r="A6" s="19" t="s">
        <v>54</v>
      </c>
    </row>
    <row r="7" s="19" customFormat="1" ht="15.75">
      <c r="A7" s="19" t="s">
        <v>78</v>
      </c>
    </row>
    <row r="9" spans="1:12" s="20" customFormat="1" ht="12.75">
      <c r="A9" s="20" t="s">
        <v>14</v>
      </c>
      <c r="B9" s="20" t="s">
        <v>35</v>
      </c>
      <c r="C9" s="20" t="s">
        <v>65</v>
      </c>
      <c r="D9" s="20" t="s">
        <v>28</v>
      </c>
      <c r="E9" s="20" t="s">
        <v>29</v>
      </c>
      <c r="F9" s="20" t="s">
        <v>30</v>
      </c>
      <c r="G9" s="20" t="s">
        <v>31</v>
      </c>
      <c r="H9" s="20" t="s">
        <v>32</v>
      </c>
      <c r="I9" s="20" t="s">
        <v>33</v>
      </c>
      <c r="J9" s="20" t="s">
        <v>34</v>
      </c>
      <c r="K9" s="20" t="s">
        <v>48</v>
      </c>
      <c r="L9" s="20" t="s">
        <v>73</v>
      </c>
    </row>
    <row r="11" spans="1:12" ht="12.75">
      <c r="A11" t="s">
        <v>12</v>
      </c>
      <c r="B11" t="s">
        <v>76</v>
      </c>
      <c r="C11">
        <v>3.3</v>
      </c>
      <c r="D11">
        <v>45.8473</v>
      </c>
      <c r="E11">
        <v>40.3796</v>
      </c>
      <c r="F11">
        <v>13.6791</v>
      </c>
      <c r="G11">
        <v>0.0216</v>
      </c>
      <c r="H11">
        <v>0.1404</v>
      </c>
      <c r="I11">
        <v>0.2027</v>
      </c>
      <c r="J11">
        <v>100.2722</v>
      </c>
      <c r="K11" s="5">
        <f>100*((D11/40.32)/((D11/40.32)+(F11/71.85)))</f>
        <v>85.65812099723486</v>
      </c>
      <c r="L11" s="6">
        <f>I11*7859</f>
        <v>1593.0193</v>
      </c>
    </row>
    <row r="12" spans="2:12" ht="12.75">
      <c r="B12" t="s">
        <v>76</v>
      </c>
      <c r="C12">
        <v>3.3</v>
      </c>
      <c r="D12">
        <v>46.1441</v>
      </c>
      <c r="E12">
        <v>40.6157</v>
      </c>
      <c r="F12">
        <v>13.7248</v>
      </c>
      <c r="G12">
        <v>0.0323</v>
      </c>
      <c r="H12">
        <v>0.0909</v>
      </c>
      <c r="I12">
        <v>0.2158</v>
      </c>
      <c r="J12">
        <v>100.8237</v>
      </c>
      <c r="K12" s="5">
        <f>100*((D12/40.32)/((D12/40.32)+(F12/71.85)))</f>
        <v>85.6963769350292</v>
      </c>
      <c r="L12" s="6">
        <f>I12*7859</f>
        <v>1695.9722</v>
      </c>
    </row>
    <row r="13" spans="2:12" ht="12.75">
      <c r="B13" t="s">
        <v>76</v>
      </c>
      <c r="C13">
        <v>3.3</v>
      </c>
      <c r="D13">
        <v>45.8247</v>
      </c>
      <c r="E13">
        <v>40.7164</v>
      </c>
      <c r="F13">
        <v>13.3311</v>
      </c>
      <c r="G13">
        <v>0.022</v>
      </c>
      <c r="H13">
        <v>0.0723</v>
      </c>
      <c r="I13">
        <v>0.2544</v>
      </c>
      <c r="J13">
        <v>100.221</v>
      </c>
      <c r="K13" s="5">
        <f>100*((D13/40.32)/((D13/40.32)+(F13/71.85)))</f>
        <v>85.96585126845339</v>
      </c>
      <c r="L13" s="6">
        <f>I13*7859</f>
        <v>1999.3296</v>
      </c>
    </row>
    <row r="14" spans="11:12" ht="12.75">
      <c r="K14" s="5"/>
      <c r="L14" s="6"/>
    </row>
    <row r="15" spans="1:12" ht="12.75">
      <c r="A15" t="s">
        <v>13</v>
      </c>
      <c r="B15" t="s">
        <v>77</v>
      </c>
      <c r="C15">
        <v>7.65</v>
      </c>
      <c r="D15">
        <v>45.8289</v>
      </c>
      <c r="E15">
        <v>40.4547</v>
      </c>
      <c r="F15">
        <v>13.2437</v>
      </c>
      <c r="G15">
        <v>0.0304</v>
      </c>
      <c r="H15">
        <v>0.1044</v>
      </c>
      <c r="I15">
        <v>0.2465</v>
      </c>
      <c r="J15">
        <v>99.9085</v>
      </c>
      <c r="K15" s="5">
        <f aca="true" t="shared" si="0" ref="K15:K50">100*((D15/40.32)/((D15/40.32)+(F15/71.85)))</f>
        <v>86.04612110229446</v>
      </c>
      <c r="L15" s="6">
        <f aca="true" t="shared" si="1" ref="L15:L50">I15*7859</f>
        <v>1937.2435</v>
      </c>
    </row>
    <row r="16" spans="2:12" ht="12.75">
      <c r="B16" t="s">
        <v>77</v>
      </c>
      <c r="C16">
        <v>7.65</v>
      </c>
      <c r="D16">
        <v>45.3491</v>
      </c>
      <c r="E16">
        <v>40.7681</v>
      </c>
      <c r="F16">
        <v>13.2221</v>
      </c>
      <c r="G16">
        <v>0.0186</v>
      </c>
      <c r="H16">
        <v>0.1112</v>
      </c>
      <c r="I16">
        <v>0.2268</v>
      </c>
      <c r="J16">
        <v>99.7003</v>
      </c>
      <c r="K16" s="5">
        <f t="shared" si="0"/>
        <v>85.93901103017318</v>
      </c>
      <c r="L16" s="6">
        <f t="shared" si="1"/>
        <v>1782.4212</v>
      </c>
    </row>
    <row r="17" spans="2:12" ht="12.75">
      <c r="B17" t="s">
        <v>77</v>
      </c>
      <c r="C17">
        <v>7.65</v>
      </c>
      <c r="D17">
        <v>45.9617</v>
      </c>
      <c r="E17">
        <v>40.0945</v>
      </c>
      <c r="F17">
        <v>13.6867</v>
      </c>
      <c r="G17">
        <v>0.035</v>
      </c>
      <c r="H17">
        <v>0.1013</v>
      </c>
      <c r="I17">
        <v>0.2509</v>
      </c>
      <c r="J17">
        <v>100.1334</v>
      </c>
      <c r="K17" s="5">
        <f t="shared" si="0"/>
        <v>85.68189682379685</v>
      </c>
      <c r="L17" s="6">
        <f t="shared" si="1"/>
        <v>1971.8231</v>
      </c>
    </row>
    <row r="18" spans="2:12" ht="12.75">
      <c r="B18" t="s">
        <v>77</v>
      </c>
      <c r="C18">
        <v>7.65</v>
      </c>
      <c r="D18">
        <v>46.1136</v>
      </c>
      <c r="E18">
        <v>40.4332</v>
      </c>
      <c r="F18">
        <v>13.2847</v>
      </c>
      <c r="G18">
        <v>0.029</v>
      </c>
      <c r="H18">
        <v>0.1283</v>
      </c>
      <c r="I18">
        <v>0.2262</v>
      </c>
      <c r="J18">
        <v>100.2176</v>
      </c>
      <c r="K18" s="5">
        <f t="shared" si="0"/>
        <v>86.08332437597183</v>
      </c>
      <c r="L18" s="6">
        <f t="shared" si="1"/>
        <v>1777.7058000000002</v>
      </c>
    </row>
    <row r="19" spans="11:12" ht="12.75">
      <c r="K19" s="5"/>
      <c r="L19" s="6"/>
    </row>
    <row r="20" spans="1:12" ht="12.75">
      <c r="A20" t="s">
        <v>20</v>
      </c>
      <c r="B20" t="s">
        <v>21</v>
      </c>
      <c r="C20">
        <v>8.9</v>
      </c>
      <c r="D20">
        <v>45.3037</v>
      </c>
      <c r="E20">
        <v>40.5099</v>
      </c>
      <c r="F20">
        <v>13.5637</v>
      </c>
      <c r="G20">
        <v>0.0118</v>
      </c>
      <c r="H20">
        <v>0.1021</v>
      </c>
      <c r="I20">
        <v>0.2862</v>
      </c>
      <c r="J20">
        <v>99.7813</v>
      </c>
      <c r="K20" s="5">
        <f t="shared" si="0"/>
        <v>85.61561681596875</v>
      </c>
      <c r="L20" s="6">
        <f t="shared" si="1"/>
        <v>2249.2458</v>
      </c>
    </row>
    <row r="21" spans="3:12" ht="12.75">
      <c r="C21">
        <v>8.9</v>
      </c>
      <c r="D21">
        <v>45.3137</v>
      </c>
      <c r="E21">
        <v>40.4957</v>
      </c>
      <c r="F21">
        <v>13.8817</v>
      </c>
      <c r="G21">
        <v>0.0212</v>
      </c>
      <c r="H21">
        <v>0.1224</v>
      </c>
      <c r="I21">
        <v>0.2766</v>
      </c>
      <c r="J21">
        <v>100.1121</v>
      </c>
      <c r="K21" s="5">
        <f t="shared" si="0"/>
        <v>85.33061934319132</v>
      </c>
      <c r="L21" s="6">
        <f t="shared" si="1"/>
        <v>2173.7994</v>
      </c>
    </row>
    <row r="22" spans="3:12" ht="12.75">
      <c r="C22">
        <v>8.9</v>
      </c>
      <c r="D22">
        <v>45.4968</v>
      </c>
      <c r="E22">
        <v>40.5904</v>
      </c>
      <c r="F22">
        <v>14.3587</v>
      </c>
      <c r="G22">
        <v>0.0234</v>
      </c>
      <c r="H22">
        <v>0.1181</v>
      </c>
      <c r="I22">
        <v>0.2563</v>
      </c>
      <c r="J22">
        <v>100.8477</v>
      </c>
      <c r="K22" s="5">
        <f t="shared" si="0"/>
        <v>84.95427090231858</v>
      </c>
      <c r="L22" s="6">
        <f t="shared" si="1"/>
        <v>2014.2616999999998</v>
      </c>
    </row>
    <row r="23" spans="3:12" ht="12.75">
      <c r="C23">
        <v>8.9</v>
      </c>
      <c r="D23">
        <v>45.5224</v>
      </c>
      <c r="E23">
        <v>40.3225</v>
      </c>
      <c r="F23">
        <v>14.2103</v>
      </c>
      <c r="G23">
        <v>0.0171</v>
      </c>
      <c r="H23">
        <v>0.1141</v>
      </c>
      <c r="I23">
        <v>0.2428</v>
      </c>
      <c r="J23">
        <v>100.4346</v>
      </c>
      <c r="K23" s="5">
        <f t="shared" si="0"/>
        <v>85.09371760053257</v>
      </c>
      <c r="L23" s="6">
        <f t="shared" si="1"/>
        <v>1908.1652</v>
      </c>
    </row>
    <row r="24" spans="3:12" ht="12.75">
      <c r="C24">
        <v>8.9</v>
      </c>
      <c r="D24">
        <v>45.6858</v>
      </c>
      <c r="E24">
        <v>40.1152</v>
      </c>
      <c r="F24">
        <v>14.2766</v>
      </c>
      <c r="G24">
        <v>0.0273</v>
      </c>
      <c r="H24">
        <v>0.1015</v>
      </c>
      <c r="I24">
        <v>0.2846</v>
      </c>
      <c r="J24">
        <v>100.4914</v>
      </c>
      <c r="K24" s="5">
        <f t="shared" si="0"/>
        <v>85.08011789323542</v>
      </c>
      <c r="L24" s="6">
        <f t="shared" si="1"/>
        <v>2236.6714</v>
      </c>
    </row>
    <row r="25" spans="3:12" ht="12.75">
      <c r="C25">
        <v>8.9</v>
      </c>
      <c r="D25">
        <v>45.2143</v>
      </c>
      <c r="E25">
        <v>40.6337</v>
      </c>
      <c r="F25">
        <v>14.0131</v>
      </c>
      <c r="G25">
        <v>0.028</v>
      </c>
      <c r="H25">
        <v>0.1006</v>
      </c>
      <c r="I25">
        <v>0.2439</v>
      </c>
      <c r="J25">
        <v>100.2369</v>
      </c>
      <c r="K25" s="5">
        <f t="shared" si="0"/>
        <v>85.1846038473751</v>
      </c>
      <c r="L25" s="6">
        <f t="shared" si="1"/>
        <v>1916.8101000000001</v>
      </c>
    </row>
    <row r="26" spans="11:12" ht="12.75">
      <c r="K26" s="5"/>
      <c r="L26" s="6"/>
    </row>
    <row r="27" spans="1:12" ht="12.75">
      <c r="A27" t="s">
        <v>20</v>
      </c>
      <c r="B27" t="s">
        <v>22</v>
      </c>
      <c r="C27">
        <v>8.9</v>
      </c>
      <c r="D27">
        <v>45.2861</v>
      </c>
      <c r="E27">
        <v>40.5316</v>
      </c>
      <c r="F27">
        <v>14.1321</v>
      </c>
      <c r="G27">
        <v>0.0143</v>
      </c>
      <c r="H27">
        <v>0.1307</v>
      </c>
      <c r="I27">
        <v>0.2132</v>
      </c>
      <c r="J27">
        <v>100.3088</v>
      </c>
      <c r="K27" s="5">
        <f t="shared" si="0"/>
        <v>85.09769848524952</v>
      </c>
      <c r="L27" s="6">
        <f t="shared" si="1"/>
        <v>1675.5388</v>
      </c>
    </row>
    <row r="28" spans="3:12" ht="12.75">
      <c r="C28">
        <v>8.9</v>
      </c>
      <c r="D28">
        <v>45.1541</v>
      </c>
      <c r="E28">
        <v>40.3622</v>
      </c>
      <c r="F28">
        <v>14.2491</v>
      </c>
      <c r="G28">
        <v>0.022</v>
      </c>
      <c r="H28">
        <v>0.1002</v>
      </c>
      <c r="I28">
        <v>0.2764</v>
      </c>
      <c r="J28">
        <v>100.1648</v>
      </c>
      <c r="K28" s="5">
        <f t="shared" si="0"/>
        <v>84.95556661514499</v>
      </c>
      <c r="L28" s="6">
        <f t="shared" si="1"/>
        <v>2172.2275999999997</v>
      </c>
    </row>
    <row r="29" spans="3:12" ht="12.75">
      <c r="C29">
        <v>8.9</v>
      </c>
      <c r="D29">
        <v>45.0395</v>
      </c>
      <c r="E29">
        <v>40.8101</v>
      </c>
      <c r="F29">
        <v>14.0605</v>
      </c>
      <c r="G29">
        <v>0.0211</v>
      </c>
      <c r="H29">
        <v>0.1335</v>
      </c>
      <c r="I29">
        <v>0.2681</v>
      </c>
      <c r="J29">
        <v>100.3339</v>
      </c>
      <c r="K29" s="5">
        <f t="shared" si="0"/>
        <v>85.09286742953739</v>
      </c>
      <c r="L29" s="6">
        <f t="shared" si="1"/>
        <v>2106.9979</v>
      </c>
    </row>
    <row r="30" spans="3:12" ht="12.75">
      <c r="C30">
        <v>8.9</v>
      </c>
      <c r="D30">
        <v>45.5391</v>
      </c>
      <c r="E30">
        <v>40.7397</v>
      </c>
      <c r="F30">
        <v>14.3463</v>
      </c>
      <c r="G30">
        <v>0.0226</v>
      </c>
      <c r="H30">
        <v>0.1033</v>
      </c>
      <c r="I30">
        <v>0.2654</v>
      </c>
      <c r="J30">
        <v>101.0208</v>
      </c>
      <c r="K30" s="5">
        <f t="shared" si="0"/>
        <v>84.9771780294617</v>
      </c>
      <c r="L30" s="6">
        <f t="shared" si="1"/>
        <v>2085.7786</v>
      </c>
    </row>
    <row r="31" spans="3:12" ht="12.75">
      <c r="C31">
        <v>8.9</v>
      </c>
      <c r="D31">
        <v>44.7501</v>
      </c>
      <c r="E31">
        <v>40.4413</v>
      </c>
      <c r="F31">
        <v>14.4375</v>
      </c>
      <c r="G31">
        <v>0.0285</v>
      </c>
      <c r="H31">
        <v>0.1476</v>
      </c>
      <c r="I31">
        <v>0.2582</v>
      </c>
      <c r="J31">
        <v>100.0662</v>
      </c>
      <c r="K31" s="5">
        <f t="shared" si="0"/>
        <v>84.6706233506863</v>
      </c>
      <c r="L31" s="6">
        <f t="shared" si="1"/>
        <v>2029.1937999999998</v>
      </c>
    </row>
    <row r="32" spans="11:12" ht="12.75">
      <c r="K32" s="5"/>
      <c r="L32" s="6"/>
    </row>
    <row r="33" spans="11:12" ht="12.75">
      <c r="K33" s="5"/>
      <c r="L33" s="6"/>
    </row>
    <row r="34" spans="1:12" ht="12.75">
      <c r="A34" t="s">
        <v>74</v>
      </c>
      <c r="C34" s="3" t="s">
        <v>11</v>
      </c>
      <c r="D34">
        <v>45.8386</v>
      </c>
      <c r="E34">
        <v>40.6258</v>
      </c>
      <c r="F34">
        <v>13.1548</v>
      </c>
      <c r="G34">
        <v>0.0145</v>
      </c>
      <c r="H34">
        <v>0.1089</v>
      </c>
      <c r="J34">
        <v>99.963</v>
      </c>
      <c r="K34" s="5">
        <f t="shared" si="0"/>
        <v>86.12932215914971</v>
      </c>
      <c r="L34" s="6"/>
    </row>
    <row r="35" spans="4:12" ht="12.75">
      <c r="D35">
        <v>45.6216</v>
      </c>
      <c r="E35">
        <v>40.9052</v>
      </c>
      <c r="F35">
        <v>13.2283</v>
      </c>
      <c r="G35">
        <v>0.0161</v>
      </c>
      <c r="H35">
        <v>0.0955</v>
      </c>
      <c r="J35">
        <v>100.0944</v>
      </c>
      <c r="K35" s="5">
        <f t="shared" si="0"/>
        <v>86.00560773302762</v>
      </c>
      <c r="L35" s="6"/>
    </row>
    <row r="36" spans="4:12" ht="12.75">
      <c r="D36">
        <v>45.5965</v>
      </c>
      <c r="E36">
        <v>40.8357</v>
      </c>
      <c r="F36">
        <v>13.136</v>
      </c>
      <c r="G36">
        <v>0.0163</v>
      </c>
      <c r="H36">
        <v>0.0568</v>
      </c>
      <c r="J36">
        <v>99.8526</v>
      </c>
      <c r="K36" s="5">
        <f t="shared" si="0"/>
        <v>86.08307862053583</v>
      </c>
      <c r="L36" s="6"/>
    </row>
    <row r="37" spans="4:12" ht="12.75">
      <c r="D37">
        <v>45.5405</v>
      </c>
      <c r="E37">
        <v>40.7485</v>
      </c>
      <c r="F37">
        <v>13.248</v>
      </c>
      <c r="G37">
        <v>0.0445</v>
      </c>
      <c r="H37">
        <v>0.0865</v>
      </c>
      <c r="J37">
        <v>99.896</v>
      </c>
      <c r="K37" s="5">
        <f t="shared" si="0"/>
        <v>85.96623548033779</v>
      </c>
      <c r="L37" s="6"/>
    </row>
    <row r="38" spans="4:12" ht="12.75">
      <c r="D38">
        <v>46.3739</v>
      </c>
      <c r="E38">
        <v>40.6845</v>
      </c>
      <c r="F38">
        <v>12.8728</v>
      </c>
      <c r="G38">
        <v>0.0314</v>
      </c>
      <c r="H38">
        <v>0.0475</v>
      </c>
      <c r="I38">
        <v>0.2598</v>
      </c>
      <c r="J38">
        <v>100.2698</v>
      </c>
      <c r="K38" s="5">
        <f t="shared" si="0"/>
        <v>86.52215441102933</v>
      </c>
      <c r="L38" s="6">
        <f t="shared" si="1"/>
        <v>2041.7681999999998</v>
      </c>
    </row>
    <row r="39" spans="4:12" ht="12.75">
      <c r="D39">
        <v>46.5235</v>
      </c>
      <c r="E39">
        <v>40.7356</v>
      </c>
      <c r="F39">
        <v>12.5382</v>
      </c>
      <c r="G39">
        <v>0.0272</v>
      </c>
      <c r="H39">
        <v>0.106</v>
      </c>
      <c r="I39">
        <v>0.2938</v>
      </c>
      <c r="J39">
        <v>100.226</v>
      </c>
      <c r="K39" s="5">
        <f t="shared" si="0"/>
        <v>86.86312640636534</v>
      </c>
      <c r="L39" s="6">
        <f t="shared" si="1"/>
        <v>2308.9742</v>
      </c>
    </row>
    <row r="40" spans="4:12" ht="12.75">
      <c r="D40">
        <v>46.1661</v>
      </c>
      <c r="E40">
        <v>40.5532</v>
      </c>
      <c r="F40">
        <v>13.5166</v>
      </c>
      <c r="G40">
        <v>0.0282</v>
      </c>
      <c r="H40">
        <v>0.0854</v>
      </c>
      <c r="I40">
        <v>0.2443</v>
      </c>
      <c r="J40">
        <v>100.5973</v>
      </c>
      <c r="K40" s="5">
        <f t="shared" si="0"/>
        <v>85.88850382935658</v>
      </c>
      <c r="L40" s="6">
        <f t="shared" si="1"/>
        <v>1919.9537</v>
      </c>
    </row>
    <row r="41" spans="11:12" ht="12.75">
      <c r="K41" s="5"/>
      <c r="L41" s="6"/>
    </row>
    <row r="42" spans="1:12" ht="12.75">
      <c r="A42" t="s">
        <v>10</v>
      </c>
      <c r="B42" t="s">
        <v>21</v>
      </c>
      <c r="C42" t="s">
        <v>23</v>
      </c>
      <c r="D42">
        <v>46.2022</v>
      </c>
      <c r="E42">
        <v>40.3563</v>
      </c>
      <c r="F42">
        <v>13.3187</v>
      </c>
      <c r="G42">
        <v>0.0184</v>
      </c>
      <c r="H42">
        <v>0.0917</v>
      </c>
      <c r="I42">
        <v>0.2386</v>
      </c>
      <c r="J42">
        <v>100.226</v>
      </c>
      <c r="K42" s="5">
        <f t="shared" si="0"/>
        <v>86.07569659167191</v>
      </c>
      <c r="L42" s="6">
        <f t="shared" si="1"/>
        <v>1875.1574</v>
      </c>
    </row>
    <row r="43" spans="4:12" ht="12.75">
      <c r="D43">
        <v>45.96</v>
      </c>
      <c r="E43">
        <v>40.8771</v>
      </c>
      <c r="F43">
        <v>13.2298</v>
      </c>
      <c r="G43">
        <v>0.0268</v>
      </c>
      <c r="H43">
        <v>0.0722</v>
      </c>
      <c r="I43">
        <v>0.2672</v>
      </c>
      <c r="J43">
        <v>100.4353</v>
      </c>
      <c r="K43" s="5">
        <f t="shared" si="0"/>
        <v>86.09296149575981</v>
      </c>
      <c r="L43" s="6">
        <f t="shared" si="1"/>
        <v>2099.9248</v>
      </c>
    </row>
    <row r="44" spans="4:12" ht="12.75">
      <c r="D44">
        <v>45.6117</v>
      </c>
      <c r="E44">
        <v>40.5486</v>
      </c>
      <c r="F44">
        <v>13.2177</v>
      </c>
      <c r="G44">
        <v>0.0144</v>
      </c>
      <c r="H44">
        <v>0.0747</v>
      </c>
      <c r="I44">
        <v>0.2538</v>
      </c>
      <c r="J44">
        <v>99.724</v>
      </c>
      <c r="K44" s="5">
        <f t="shared" si="0"/>
        <v>86.01264256625178</v>
      </c>
      <c r="L44" s="6">
        <f t="shared" si="1"/>
        <v>1994.6142000000002</v>
      </c>
    </row>
    <row r="45" spans="4:12" ht="12.75">
      <c r="D45">
        <v>46.2837</v>
      </c>
      <c r="E45">
        <v>40.3858</v>
      </c>
      <c r="F45">
        <v>13.7121</v>
      </c>
      <c r="G45">
        <v>0.02</v>
      </c>
      <c r="H45">
        <v>0.0595</v>
      </c>
      <c r="I45">
        <v>0.2376</v>
      </c>
      <c r="J45">
        <v>100.7074</v>
      </c>
      <c r="K45" s="5">
        <f t="shared" si="0"/>
        <v>85.74468376955224</v>
      </c>
      <c r="L45" s="6">
        <f t="shared" si="1"/>
        <v>1867.2984000000001</v>
      </c>
    </row>
    <row r="46" spans="11:12" ht="12.75">
      <c r="K46" s="5"/>
      <c r="L46" s="6"/>
    </row>
    <row r="47" spans="1:12" ht="12.75">
      <c r="A47" t="s">
        <v>10</v>
      </c>
      <c r="B47" t="s">
        <v>22</v>
      </c>
      <c r="C47" t="s">
        <v>23</v>
      </c>
      <c r="D47">
        <v>46.4161</v>
      </c>
      <c r="E47">
        <v>40.6712</v>
      </c>
      <c r="F47">
        <v>13.7001</v>
      </c>
      <c r="G47">
        <v>0.0282</v>
      </c>
      <c r="H47">
        <v>0.0772</v>
      </c>
      <c r="I47">
        <v>0.2216</v>
      </c>
      <c r="J47">
        <v>101.1144</v>
      </c>
      <c r="K47" s="5">
        <f t="shared" si="0"/>
        <v>85.79024053434739</v>
      </c>
      <c r="L47" s="6">
        <f t="shared" si="1"/>
        <v>1741.5544</v>
      </c>
    </row>
    <row r="48" spans="4:12" ht="12.75">
      <c r="D48">
        <v>46.195</v>
      </c>
      <c r="E48">
        <v>40.7864</v>
      </c>
      <c r="F48">
        <v>13.5147</v>
      </c>
      <c r="G48">
        <v>0.0241</v>
      </c>
      <c r="H48">
        <v>0.0745</v>
      </c>
      <c r="I48">
        <v>0.2906</v>
      </c>
      <c r="J48">
        <v>100.8852</v>
      </c>
      <c r="K48" s="5">
        <f t="shared" si="0"/>
        <v>85.89778994648928</v>
      </c>
      <c r="L48" s="6">
        <f t="shared" si="1"/>
        <v>2283.8254</v>
      </c>
    </row>
    <row r="49" spans="4:12" ht="12.75">
      <c r="D49">
        <v>46.3672</v>
      </c>
      <c r="E49">
        <v>40.4405</v>
      </c>
      <c r="F49">
        <v>13.3071</v>
      </c>
      <c r="G49">
        <v>0.0274</v>
      </c>
      <c r="H49">
        <v>0.0625</v>
      </c>
      <c r="I49">
        <v>0.2401</v>
      </c>
      <c r="J49">
        <v>100.4448</v>
      </c>
      <c r="K49" s="5">
        <f t="shared" si="0"/>
        <v>86.12878174566121</v>
      </c>
      <c r="L49" s="6">
        <f t="shared" si="1"/>
        <v>1886.9459000000002</v>
      </c>
    </row>
    <row r="50" spans="4:12" ht="12.75">
      <c r="D50">
        <v>46.2229</v>
      </c>
      <c r="E50">
        <v>40.7848</v>
      </c>
      <c r="F50">
        <v>13.2405</v>
      </c>
      <c r="G50">
        <v>0.0272</v>
      </c>
      <c r="H50">
        <v>0.0739</v>
      </c>
      <c r="I50">
        <v>0.2559</v>
      </c>
      <c r="J50">
        <v>100.6067</v>
      </c>
      <c r="K50" s="5">
        <f t="shared" si="0"/>
        <v>86.15147100958761</v>
      </c>
      <c r="L50" s="6">
        <f t="shared" si="1"/>
        <v>2011.1181000000001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Holness</dc:creator>
  <cp:keywords/>
  <dc:description/>
  <cp:lastModifiedBy>Lori Snyder</cp:lastModifiedBy>
  <cp:lastPrinted>2008-07-24T11:17:15Z</cp:lastPrinted>
  <dcterms:created xsi:type="dcterms:W3CDTF">2007-12-11T11:51:20Z</dcterms:created>
  <cp:category/>
  <cp:version/>
  <cp:contentType/>
  <cp:contentStatus/>
</cp:coreProperties>
</file>