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870" activeTab="3"/>
  </bookViews>
  <sheets>
    <sheet name="CapeAnn" sheetId="1" r:id="rId1"/>
    <sheet name="Mica-Fe" sheetId="2" r:id="rId2"/>
    <sheet name="Smectite" sheetId="3" r:id="rId3"/>
    <sheet name="Nontronite" sheetId="4" r:id="rId4"/>
    <sheet name="Glauconite" sheetId="5" r:id="rId5"/>
  </sheets>
  <definedNames/>
  <calcPr fullCalcOnLoad="1"/>
</workbook>
</file>

<file path=xl/sharedStrings.xml><?xml version="1.0" encoding="utf-8"?>
<sst xmlns="http://schemas.openxmlformats.org/spreadsheetml/2006/main" count="353" uniqueCount="27">
  <si>
    <t>Cape Ann annite</t>
  </si>
  <si>
    <t>Lorentzian</t>
  </si>
  <si>
    <t>sample</t>
  </si>
  <si>
    <t>Temp</t>
  </si>
  <si>
    <t>d</t>
  </si>
  <si>
    <t>D</t>
  </si>
  <si>
    <t>G</t>
  </si>
  <si>
    <t>area</t>
  </si>
  <si>
    <t>c2</t>
  </si>
  <si>
    <t>QSD</t>
  </si>
  <si>
    <t>QSD with coupled ferrous</t>
  </si>
  <si>
    <t>Biotite Mica-Fe</t>
  </si>
  <si>
    <t>Voigt</t>
  </si>
  <si>
    <t>Glauconite Hurricane Mt.</t>
  </si>
  <si>
    <t>Montmorillonite Swa-1 JB170</t>
  </si>
  <si>
    <t>Recoil 1</t>
  </si>
  <si>
    <t>Recoil 2</t>
  </si>
  <si>
    <t>Recoil 3</t>
  </si>
  <si>
    <t>Recoil 4</t>
  </si>
  <si>
    <t>Voigt peak positions</t>
  </si>
  <si>
    <t>1err</t>
  </si>
  <si>
    <t>2err</t>
  </si>
  <si>
    <t>3err</t>
  </si>
  <si>
    <t>4err</t>
  </si>
  <si>
    <r>
      <t>d</t>
    </r>
    <r>
      <rPr>
        <b/>
        <sz val="10"/>
        <rFont val="Arial"/>
        <family val="2"/>
      </rPr>
      <t>1err</t>
    </r>
  </si>
  <si>
    <r>
      <t>d2</t>
    </r>
    <r>
      <rPr>
        <b/>
        <sz val="10"/>
        <rFont val="Arial"/>
        <family val="2"/>
      </rPr>
      <t>err</t>
    </r>
  </si>
  <si>
    <t>Nontronite JB-175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</si>
</sst>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55">
      <selection activeCell="B81" sqref="B81"/>
    </sheetView>
  </sheetViews>
  <sheetFormatPr defaultColWidth="9.140625" defaultRowHeight="12.75"/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5" spans="1:19" ht="12.75">
      <c r="A5" s="2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2" t="s">
        <v>7</v>
      </c>
      <c r="G5" s="4" t="s">
        <v>4</v>
      </c>
      <c r="H5" s="4" t="s">
        <v>5</v>
      </c>
      <c r="I5" s="4" t="s">
        <v>6</v>
      </c>
      <c r="J5" s="2" t="s">
        <v>7</v>
      </c>
      <c r="K5" s="4" t="s">
        <v>4</v>
      </c>
      <c r="L5" s="4" t="s">
        <v>5</v>
      </c>
      <c r="M5" s="4" t="s">
        <v>6</v>
      </c>
      <c r="N5" s="2" t="s">
        <v>7</v>
      </c>
      <c r="O5" s="4" t="s">
        <v>4</v>
      </c>
      <c r="P5" s="4" t="s">
        <v>5</v>
      </c>
      <c r="Q5" s="4" t="s">
        <v>6</v>
      </c>
      <c r="R5" s="2" t="s">
        <v>7</v>
      </c>
      <c r="S5" s="4" t="s">
        <v>8</v>
      </c>
    </row>
    <row r="6" spans="1:19" ht="12.75">
      <c r="A6">
        <v>7032102</v>
      </c>
      <c r="B6" s="5">
        <v>295</v>
      </c>
      <c r="C6">
        <v>0.3337</v>
      </c>
      <c r="D6">
        <v>0.701</v>
      </c>
      <c r="E6">
        <v>0.2256</v>
      </c>
      <c r="F6">
        <v>45.2</v>
      </c>
      <c r="G6">
        <v>0.3577</v>
      </c>
      <c r="H6">
        <v>1.192</v>
      </c>
      <c r="I6">
        <v>0.15</v>
      </c>
      <c r="J6">
        <v>9.4</v>
      </c>
      <c r="K6">
        <v>1.1247</v>
      </c>
      <c r="L6">
        <v>2.5788</v>
      </c>
      <c r="M6">
        <v>0.1531</v>
      </c>
      <c r="N6">
        <v>28.1</v>
      </c>
      <c r="O6">
        <v>1.1452</v>
      </c>
      <c r="P6">
        <v>2.122</v>
      </c>
      <c r="Q6">
        <v>0.1833</v>
      </c>
      <c r="R6">
        <v>17.3</v>
      </c>
      <c r="S6">
        <v>2.81346</v>
      </c>
    </row>
    <row r="7" spans="1:19" ht="12.75">
      <c r="A7">
        <v>7032103</v>
      </c>
      <c r="B7" s="5">
        <v>275</v>
      </c>
      <c r="C7">
        <v>0.3396</v>
      </c>
      <c r="D7">
        <v>0.698</v>
      </c>
      <c r="E7">
        <v>0.2226</v>
      </c>
      <c r="F7">
        <v>43.6</v>
      </c>
      <c r="G7">
        <v>0.3568</v>
      </c>
      <c r="H7">
        <v>1.196</v>
      </c>
      <c r="I7">
        <v>0.152</v>
      </c>
      <c r="J7">
        <v>10.4</v>
      </c>
      <c r="K7">
        <v>1.1372</v>
      </c>
      <c r="L7">
        <v>2.6073</v>
      </c>
      <c r="M7">
        <v>0.156</v>
      </c>
      <c r="N7">
        <v>30.6</v>
      </c>
      <c r="O7">
        <v>1.1618</v>
      </c>
      <c r="P7">
        <v>2.132</v>
      </c>
      <c r="Q7">
        <v>0.1846</v>
      </c>
      <c r="R7">
        <v>15.4</v>
      </c>
      <c r="S7">
        <v>3.08669</v>
      </c>
    </row>
    <row r="8" spans="1:19" ht="12.75">
      <c r="A8">
        <v>7032201</v>
      </c>
      <c r="B8" s="5">
        <v>250</v>
      </c>
      <c r="C8">
        <v>0.3305</v>
      </c>
      <c r="D8">
        <v>0.742</v>
      </c>
      <c r="E8">
        <v>0.2192</v>
      </c>
      <c r="F8">
        <v>39.5</v>
      </c>
      <c r="G8">
        <v>0.427</v>
      </c>
      <c r="H8">
        <v>1.063</v>
      </c>
      <c r="I8">
        <v>0.191</v>
      </c>
      <c r="J8">
        <v>14.6</v>
      </c>
      <c r="K8">
        <v>1.1395</v>
      </c>
      <c r="L8">
        <v>2.7156</v>
      </c>
      <c r="M8">
        <v>0.1443</v>
      </c>
      <c r="N8">
        <v>27.4</v>
      </c>
      <c r="O8">
        <v>1.2074</v>
      </c>
      <c r="P8">
        <v>2.184</v>
      </c>
      <c r="Q8">
        <v>0.1841</v>
      </c>
      <c r="R8">
        <v>18.5</v>
      </c>
      <c r="S8">
        <v>3.06685</v>
      </c>
    </row>
    <row r="9" spans="1:19" ht="12.75">
      <c r="A9">
        <v>7032202</v>
      </c>
      <c r="B9" s="5">
        <v>225</v>
      </c>
      <c r="C9">
        <v>0.2977</v>
      </c>
      <c r="D9">
        <v>0.786</v>
      </c>
      <c r="E9">
        <v>0.2072</v>
      </c>
      <c r="F9">
        <v>31.1</v>
      </c>
      <c r="G9">
        <v>0.449</v>
      </c>
      <c r="H9">
        <v>0.946</v>
      </c>
      <c r="I9">
        <v>0.214</v>
      </c>
      <c r="J9">
        <v>22.4</v>
      </c>
      <c r="K9">
        <v>1.1586</v>
      </c>
      <c r="L9">
        <v>2.769</v>
      </c>
      <c r="M9">
        <v>0.1425</v>
      </c>
      <c r="N9">
        <v>27.1</v>
      </c>
      <c r="O9">
        <v>1.2375</v>
      </c>
      <c r="P9">
        <v>2.226</v>
      </c>
      <c r="Q9">
        <v>0.1823</v>
      </c>
      <c r="R9">
        <v>19.3</v>
      </c>
      <c r="S9">
        <v>3.15232</v>
      </c>
    </row>
    <row r="10" spans="1:19" ht="12.75">
      <c r="A10">
        <v>7032203</v>
      </c>
      <c r="B10" s="5">
        <v>200</v>
      </c>
      <c r="C10">
        <v>0.3341</v>
      </c>
      <c r="D10">
        <v>0.783</v>
      </c>
      <c r="E10">
        <v>0.217</v>
      </c>
      <c r="F10">
        <v>37.5</v>
      </c>
      <c r="G10">
        <v>0.423</v>
      </c>
      <c r="H10">
        <v>1.095</v>
      </c>
      <c r="I10">
        <v>0.189</v>
      </c>
      <c r="J10">
        <v>15.4</v>
      </c>
      <c r="K10">
        <v>1.178</v>
      </c>
      <c r="L10">
        <v>2.8272</v>
      </c>
      <c r="M10">
        <v>0.1378</v>
      </c>
      <c r="N10">
        <v>26.1</v>
      </c>
      <c r="O10">
        <v>1.2649</v>
      </c>
      <c r="P10">
        <v>2.283</v>
      </c>
      <c r="Q10">
        <v>0.1755</v>
      </c>
      <c r="R10">
        <v>20.9</v>
      </c>
      <c r="S10">
        <v>3.38998</v>
      </c>
    </row>
    <row r="11" spans="1:19" ht="12.75">
      <c r="A11">
        <v>7032204</v>
      </c>
      <c r="B11" s="5">
        <v>175</v>
      </c>
      <c r="C11">
        <v>0.3335</v>
      </c>
      <c r="D11">
        <v>0.799</v>
      </c>
      <c r="E11">
        <v>0.2137</v>
      </c>
      <c r="F11">
        <v>36.1</v>
      </c>
      <c r="G11">
        <v>0.4179</v>
      </c>
      <c r="H11">
        <v>1.123</v>
      </c>
      <c r="I11">
        <v>0.187</v>
      </c>
      <c r="J11">
        <v>16.8</v>
      </c>
      <c r="K11">
        <v>1.1949</v>
      </c>
      <c r="L11">
        <v>2.8746</v>
      </c>
      <c r="M11">
        <v>0.1351</v>
      </c>
      <c r="N11">
        <v>24.4</v>
      </c>
      <c r="O11">
        <v>1.2936</v>
      </c>
      <c r="P11">
        <v>2.322</v>
      </c>
      <c r="Q11">
        <v>0.177</v>
      </c>
      <c r="R11">
        <v>22.7</v>
      </c>
      <c r="S11">
        <v>3.4011</v>
      </c>
    </row>
    <row r="12" spans="1:19" ht="12.75">
      <c r="A12">
        <v>7032301</v>
      </c>
      <c r="B12" s="5">
        <v>150</v>
      </c>
      <c r="C12">
        <v>0.3517</v>
      </c>
      <c r="D12">
        <v>0.811</v>
      </c>
      <c r="E12">
        <v>0.2167</v>
      </c>
      <c r="F12">
        <v>38.1</v>
      </c>
      <c r="G12">
        <v>0.433</v>
      </c>
      <c r="H12">
        <v>1.156</v>
      </c>
      <c r="I12">
        <v>0.187</v>
      </c>
      <c r="J12">
        <v>14.5</v>
      </c>
      <c r="K12">
        <v>1.2083</v>
      </c>
      <c r="L12">
        <v>2.9015</v>
      </c>
      <c r="M12">
        <v>0.1385</v>
      </c>
      <c r="N12">
        <v>27.4</v>
      </c>
      <c r="O12">
        <v>1.3103</v>
      </c>
      <c r="P12">
        <v>2.323</v>
      </c>
      <c r="Q12">
        <v>0.1708</v>
      </c>
      <c r="R12">
        <v>20</v>
      </c>
      <c r="S12">
        <v>3.80553</v>
      </c>
    </row>
    <row r="13" spans="1:19" ht="12.75">
      <c r="A13">
        <v>7032302</v>
      </c>
      <c r="B13" s="5">
        <v>125</v>
      </c>
      <c r="C13">
        <v>0.3453</v>
      </c>
      <c r="D13">
        <v>0.832</v>
      </c>
      <c r="E13">
        <v>0.2117</v>
      </c>
      <c r="F13">
        <v>35.5</v>
      </c>
      <c r="G13">
        <v>0.4277</v>
      </c>
      <c r="H13">
        <v>1.154</v>
      </c>
      <c r="I13">
        <v>0.189</v>
      </c>
      <c r="J13">
        <v>16.1</v>
      </c>
      <c r="K13">
        <v>1.2216</v>
      </c>
      <c r="L13">
        <v>2.9376</v>
      </c>
      <c r="M13">
        <v>0.1357</v>
      </c>
      <c r="N13">
        <v>25.4</v>
      </c>
      <c r="O13">
        <v>1.3323</v>
      </c>
      <c r="P13">
        <v>2.367</v>
      </c>
      <c r="Q13">
        <v>0.1785</v>
      </c>
      <c r="R13">
        <v>23</v>
      </c>
      <c r="S13">
        <v>3.91785</v>
      </c>
    </row>
    <row r="14" spans="1:19" ht="12.75">
      <c r="A14">
        <v>7032303</v>
      </c>
      <c r="B14" s="5">
        <v>100</v>
      </c>
      <c r="C14">
        <v>0.3561</v>
      </c>
      <c r="D14">
        <v>0.82</v>
      </c>
      <c r="E14">
        <v>0.2143</v>
      </c>
      <c r="F14">
        <v>36</v>
      </c>
      <c r="G14">
        <v>0.4342</v>
      </c>
      <c r="H14">
        <v>1.161</v>
      </c>
      <c r="I14">
        <v>0.183</v>
      </c>
      <c r="J14">
        <v>15.7</v>
      </c>
      <c r="K14">
        <v>1.2311</v>
      </c>
      <c r="L14">
        <v>2.952</v>
      </c>
      <c r="M14">
        <v>0.1401</v>
      </c>
      <c r="N14">
        <v>28.4</v>
      </c>
      <c r="O14">
        <v>1.3473</v>
      </c>
      <c r="P14">
        <v>2.371</v>
      </c>
      <c r="Q14">
        <v>0.1639</v>
      </c>
      <c r="R14">
        <v>19.8</v>
      </c>
      <c r="S14">
        <v>4.18014</v>
      </c>
    </row>
    <row r="15" spans="1:19" ht="12.75">
      <c r="A15">
        <v>7032304</v>
      </c>
      <c r="B15" s="5">
        <v>80</v>
      </c>
      <c r="C15">
        <v>0.3569</v>
      </c>
      <c r="D15">
        <v>0.839</v>
      </c>
      <c r="E15">
        <v>0.2134</v>
      </c>
      <c r="F15">
        <v>35.9</v>
      </c>
      <c r="G15">
        <v>0.4359</v>
      </c>
      <c r="H15">
        <v>1.162</v>
      </c>
      <c r="I15">
        <v>0.184</v>
      </c>
      <c r="J15">
        <v>15.5</v>
      </c>
      <c r="K15">
        <v>1.2387</v>
      </c>
      <c r="L15">
        <v>2.9636</v>
      </c>
      <c r="M15">
        <v>0.1391</v>
      </c>
      <c r="N15">
        <v>28</v>
      </c>
      <c r="O15">
        <v>1.3558</v>
      </c>
      <c r="P15">
        <v>2.387</v>
      </c>
      <c r="Q15">
        <v>0.1646</v>
      </c>
      <c r="R15">
        <v>20.7</v>
      </c>
      <c r="S15">
        <v>4.75002</v>
      </c>
    </row>
    <row r="16" spans="1:19" ht="12.75">
      <c r="A16">
        <v>7032401</v>
      </c>
      <c r="B16" s="5">
        <v>60</v>
      </c>
      <c r="C16">
        <v>0.3621</v>
      </c>
      <c r="D16">
        <v>0.829</v>
      </c>
      <c r="E16">
        <v>0.2148</v>
      </c>
      <c r="F16">
        <v>34.9</v>
      </c>
      <c r="G16">
        <v>0.4443</v>
      </c>
      <c r="H16">
        <v>1.147</v>
      </c>
      <c r="I16">
        <v>0.1902</v>
      </c>
      <c r="J16">
        <v>16.6</v>
      </c>
      <c r="K16">
        <v>1.2412</v>
      </c>
      <c r="L16">
        <v>2.9566</v>
      </c>
      <c r="M16">
        <v>0.1388</v>
      </c>
      <c r="N16">
        <v>29</v>
      </c>
      <c r="O16">
        <v>1.358</v>
      </c>
      <c r="P16">
        <v>2.3758</v>
      </c>
      <c r="Q16">
        <v>0.1616</v>
      </c>
      <c r="R16">
        <v>19.5</v>
      </c>
      <c r="S16">
        <v>5.60329</v>
      </c>
    </row>
    <row r="17" spans="1:19" ht="12.75">
      <c r="A17">
        <v>7032402</v>
      </c>
      <c r="B17" s="5">
        <v>45</v>
      </c>
      <c r="C17">
        <v>0.3689</v>
      </c>
      <c r="D17">
        <v>0.829</v>
      </c>
      <c r="E17">
        <v>0.213</v>
      </c>
      <c r="F17">
        <v>35.6</v>
      </c>
      <c r="G17">
        <v>0.4475</v>
      </c>
      <c r="H17">
        <v>1.171</v>
      </c>
      <c r="I17">
        <v>0.1836</v>
      </c>
      <c r="J17">
        <v>15.1</v>
      </c>
      <c r="K17">
        <v>1.2429</v>
      </c>
      <c r="L17">
        <v>2.949</v>
      </c>
      <c r="M17">
        <v>0.143</v>
      </c>
      <c r="N17">
        <v>29.9</v>
      </c>
      <c r="O17">
        <v>1.357</v>
      </c>
      <c r="P17">
        <v>2.3755</v>
      </c>
      <c r="Q17">
        <v>0.165</v>
      </c>
      <c r="R17">
        <v>19.4</v>
      </c>
      <c r="S17">
        <v>7.26031</v>
      </c>
    </row>
    <row r="18" spans="1:19" ht="12.75">
      <c r="A18">
        <v>7032504</v>
      </c>
      <c r="B18" s="5">
        <v>40</v>
      </c>
      <c r="C18">
        <v>0.4183</v>
      </c>
      <c r="D18">
        <v>0.78</v>
      </c>
      <c r="E18">
        <v>0.25</v>
      </c>
      <c r="F18">
        <v>42.1</v>
      </c>
      <c r="G18">
        <v>0.44</v>
      </c>
      <c r="H18">
        <v>1.3</v>
      </c>
      <c r="I18">
        <v>0.222</v>
      </c>
      <c r="J18">
        <v>13.3</v>
      </c>
      <c r="K18">
        <v>1.25</v>
      </c>
      <c r="L18">
        <v>2.89</v>
      </c>
      <c r="M18">
        <v>0.2215</v>
      </c>
      <c r="N18">
        <v>37.5</v>
      </c>
      <c r="O18">
        <v>1.3411</v>
      </c>
      <c r="P18">
        <v>2.292</v>
      </c>
      <c r="Q18">
        <v>0.139</v>
      </c>
      <c r="R18">
        <v>7.1</v>
      </c>
      <c r="S18">
        <v>1.55721</v>
      </c>
    </row>
    <row r="19" spans="1:19" ht="12.75">
      <c r="A19">
        <v>7032505</v>
      </c>
      <c r="B19" s="5">
        <v>35</v>
      </c>
      <c r="C19">
        <v>0.369</v>
      </c>
      <c r="D19">
        <v>0.839</v>
      </c>
      <c r="E19">
        <v>0.2213</v>
      </c>
      <c r="F19">
        <v>36.6</v>
      </c>
      <c r="G19">
        <v>0.454</v>
      </c>
      <c r="H19">
        <v>1.182</v>
      </c>
      <c r="I19">
        <v>0.19</v>
      </c>
      <c r="J19">
        <v>14.7</v>
      </c>
      <c r="K19">
        <v>1.2433</v>
      </c>
      <c r="L19">
        <v>2.95</v>
      </c>
      <c r="M19">
        <v>0.1508</v>
      </c>
      <c r="N19">
        <v>28.7</v>
      </c>
      <c r="O19">
        <v>1.3537</v>
      </c>
      <c r="P19">
        <v>2.383</v>
      </c>
      <c r="Q19">
        <v>0.1723</v>
      </c>
      <c r="R19">
        <v>20</v>
      </c>
      <c r="S19">
        <v>1.76844</v>
      </c>
    </row>
    <row r="20" ht="12.75">
      <c r="B20" s="5"/>
    </row>
    <row r="21" ht="12.75">
      <c r="B21" s="5"/>
    </row>
    <row r="22" ht="12.75">
      <c r="B22" s="5"/>
    </row>
    <row r="24" ht="12.75">
      <c r="A24" s="1" t="s">
        <v>9</v>
      </c>
    </row>
    <row r="26" spans="1:19" ht="12.75">
      <c r="A26" s="2" t="s">
        <v>2</v>
      </c>
      <c r="B26" s="3" t="s">
        <v>3</v>
      </c>
      <c r="C26" s="4" t="s">
        <v>4</v>
      </c>
      <c r="D26" s="4" t="s">
        <v>5</v>
      </c>
      <c r="E26" s="4" t="s">
        <v>6</v>
      </c>
      <c r="F26" s="2" t="s">
        <v>7</v>
      </c>
      <c r="G26" s="4" t="s">
        <v>4</v>
      </c>
      <c r="H26" s="4" t="s">
        <v>5</v>
      </c>
      <c r="I26" s="4" t="s">
        <v>6</v>
      </c>
      <c r="J26" s="2" t="s">
        <v>7</v>
      </c>
      <c r="K26" s="4" t="s">
        <v>4</v>
      </c>
      <c r="L26" s="4" t="s">
        <v>5</v>
      </c>
      <c r="M26" s="4" t="s">
        <v>6</v>
      </c>
      <c r="N26" s="2" t="s">
        <v>7</v>
      </c>
      <c r="O26" s="4" t="s">
        <v>4</v>
      </c>
      <c r="P26" s="4" t="s">
        <v>5</v>
      </c>
      <c r="Q26" s="4" t="s">
        <v>6</v>
      </c>
      <c r="R26" s="2" t="s">
        <v>7</v>
      </c>
      <c r="S26" s="4" t="s">
        <v>8</v>
      </c>
    </row>
    <row r="27" spans="1:19" ht="12.75">
      <c r="A27">
        <v>7032102</v>
      </c>
      <c r="B27" s="5">
        <v>295</v>
      </c>
      <c r="C27">
        <v>0.360842</v>
      </c>
      <c r="D27">
        <v>0.703363</v>
      </c>
      <c r="E27">
        <v>0.3446</v>
      </c>
      <c r="F27">
        <v>45</v>
      </c>
      <c r="G27">
        <v>0.455245</v>
      </c>
      <c r="H27">
        <v>1.32143</v>
      </c>
      <c r="I27">
        <v>0.58</v>
      </c>
      <c r="J27">
        <v>10.2</v>
      </c>
      <c r="K27">
        <v>1.07635</v>
      </c>
      <c r="L27">
        <v>2.11292</v>
      </c>
      <c r="M27">
        <v>0.34</v>
      </c>
      <c r="N27">
        <v>12.8</v>
      </c>
      <c r="O27">
        <v>1.11037</v>
      </c>
      <c r="P27">
        <v>2.57006</v>
      </c>
      <c r="Q27">
        <v>0.218</v>
      </c>
      <c r="R27">
        <v>32</v>
      </c>
      <c r="S27">
        <v>1.2963</v>
      </c>
    </row>
    <row r="28" spans="1:19" ht="12.75">
      <c r="A28">
        <v>7032103</v>
      </c>
      <c r="B28" s="5">
        <v>275</v>
      </c>
      <c r="C28">
        <v>0.365335</v>
      </c>
      <c r="D28">
        <v>0.710574</v>
      </c>
      <c r="E28">
        <v>0.346</v>
      </c>
      <c r="F28">
        <v>44.5</v>
      </c>
      <c r="G28">
        <v>0.453415</v>
      </c>
      <c r="H28">
        <v>1.30737</v>
      </c>
      <c r="I28">
        <v>0.56</v>
      </c>
      <c r="J28">
        <v>10.3</v>
      </c>
      <c r="K28">
        <v>1.09231</v>
      </c>
      <c r="L28">
        <v>2.13362</v>
      </c>
      <c r="M28">
        <v>0.33</v>
      </c>
      <c r="N28">
        <v>12.6</v>
      </c>
      <c r="O28">
        <v>1.12239</v>
      </c>
      <c r="P28">
        <v>2.6197</v>
      </c>
      <c r="Q28">
        <v>0.209</v>
      </c>
      <c r="R28">
        <v>32.5</v>
      </c>
      <c r="S28">
        <v>1.53455</v>
      </c>
    </row>
    <row r="29" spans="1:19" ht="12.75">
      <c r="A29">
        <v>7032201</v>
      </c>
      <c r="B29" s="5">
        <v>250</v>
      </c>
      <c r="C29">
        <v>0.375814</v>
      </c>
      <c r="D29">
        <v>0.730997</v>
      </c>
      <c r="E29">
        <v>0.345</v>
      </c>
      <c r="F29">
        <v>44.5</v>
      </c>
      <c r="G29">
        <v>0.551981</v>
      </c>
      <c r="H29">
        <v>1.19227</v>
      </c>
      <c r="I29">
        <v>0.423</v>
      </c>
      <c r="J29">
        <v>8.8</v>
      </c>
      <c r="K29">
        <v>1.10782</v>
      </c>
      <c r="L29">
        <v>2.41642</v>
      </c>
      <c r="M29">
        <v>0.491</v>
      </c>
      <c r="N29">
        <v>21.2</v>
      </c>
      <c r="O29">
        <v>1.13499</v>
      </c>
      <c r="P29">
        <v>2.67099</v>
      </c>
      <c r="Q29">
        <v>0.1778</v>
      </c>
      <c r="R29">
        <v>25.4</v>
      </c>
      <c r="S29">
        <v>1.3238</v>
      </c>
    </row>
    <row r="30" spans="1:19" ht="12.75">
      <c r="A30">
        <v>7032202</v>
      </c>
      <c r="B30" s="5">
        <v>225</v>
      </c>
      <c r="C30">
        <v>0.385763</v>
      </c>
      <c r="D30">
        <v>0.749984</v>
      </c>
      <c r="E30">
        <v>0.353</v>
      </c>
      <c r="F30">
        <v>45.4</v>
      </c>
      <c r="G30">
        <v>0.570023</v>
      </c>
      <c r="H30">
        <v>1.23387</v>
      </c>
      <c r="I30">
        <v>0.43</v>
      </c>
      <c r="J30">
        <v>7.4</v>
      </c>
      <c r="K30">
        <v>1.13714</v>
      </c>
      <c r="L30">
        <v>2.46508</v>
      </c>
      <c r="M30">
        <v>0.492</v>
      </c>
      <c r="N30">
        <v>22.1</v>
      </c>
      <c r="O30">
        <v>1.15094</v>
      </c>
      <c r="P30">
        <v>2.72585</v>
      </c>
      <c r="Q30">
        <v>0.169</v>
      </c>
      <c r="R30">
        <v>25.1</v>
      </c>
      <c r="S30">
        <v>1.27258</v>
      </c>
    </row>
    <row r="31" spans="1:19" ht="12.75">
      <c r="A31">
        <v>7032203</v>
      </c>
      <c r="B31" s="5">
        <v>200</v>
      </c>
      <c r="C31">
        <v>0.388805</v>
      </c>
      <c r="D31">
        <v>0.77976</v>
      </c>
      <c r="E31">
        <v>0.368</v>
      </c>
      <c r="F31">
        <v>45.9</v>
      </c>
      <c r="G31">
        <v>0.522783</v>
      </c>
      <c r="H31">
        <v>1.39892</v>
      </c>
      <c r="I31">
        <v>0.53</v>
      </c>
      <c r="J31">
        <v>7</v>
      </c>
      <c r="K31">
        <v>1.19238</v>
      </c>
      <c r="L31">
        <v>2.48739</v>
      </c>
      <c r="M31">
        <v>0.417</v>
      </c>
      <c r="N31">
        <v>23.8</v>
      </c>
      <c r="O31">
        <v>1.16897</v>
      </c>
      <c r="P31">
        <v>2.78873</v>
      </c>
      <c r="Q31">
        <v>0.1563</v>
      </c>
      <c r="R31">
        <v>23.4</v>
      </c>
      <c r="S31">
        <v>1.29279</v>
      </c>
    </row>
    <row r="32" spans="1:19" ht="12.75">
      <c r="A32">
        <v>7032204</v>
      </c>
      <c r="B32" s="5">
        <v>175</v>
      </c>
      <c r="C32">
        <v>0.407519</v>
      </c>
      <c r="D32">
        <v>0.785485</v>
      </c>
      <c r="E32">
        <v>0.3775</v>
      </c>
      <c r="F32">
        <v>47.3</v>
      </c>
      <c r="G32">
        <v>0.60841</v>
      </c>
      <c r="H32">
        <v>1.42243</v>
      </c>
      <c r="I32">
        <v>0.5</v>
      </c>
      <c r="J32">
        <v>5.6</v>
      </c>
      <c r="K32">
        <v>1.18768</v>
      </c>
      <c r="L32">
        <v>2.5641</v>
      </c>
      <c r="M32">
        <v>0.439</v>
      </c>
      <c r="N32">
        <v>21.8</v>
      </c>
      <c r="O32">
        <v>1.18366</v>
      </c>
      <c r="P32">
        <v>2.82085</v>
      </c>
      <c r="Q32">
        <v>0.1619</v>
      </c>
      <c r="R32">
        <v>25.3</v>
      </c>
      <c r="S32">
        <v>1.71156</v>
      </c>
    </row>
    <row r="33" spans="1:19" ht="12.75">
      <c r="A33">
        <v>7032301</v>
      </c>
      <c r="B33" s="5">
        <v>150</v>
      </c>
      <c r="C33">
        <v>0.431677</v>
      </c>
      <c r="D33">
        <v>0.756535</v>
      </c>
      <c r="E33">
        <v>0.3666</v>
      </c>
      <c r="F33">
        <v>45.9</v>
      </c>
      <c r="G33">
        <v>0.596238</v>
      </c>
      <c r="H33">
        <v>1.41166</v>
      </c>
      <c r="I33">
        <v>0.5</v>
      </c>
      <c r="J33">
        <v>6.8</v>
      </c>
      <c r="K33">
        <v>1.15954</v>
      </c>
      <c r="L33">
        <v>2.61377</v>
      </c>
      <c r="M33">
        <v>0.358</v>
      </c>
      <c r="N33">
        <v>20.7</v>
      </c>
      <c r="O33">
        <v>1.20685</v>
      </c>
      <c r="P33">
        <v>2.87069</v>
      </c>
      <c r="Q33">
        <v>0.167</v>
      </c>
      <c r="R33">
        <v>26.6</v>
      </c>
      <c r="S33">
        <v>1.9363</v>
      </c>
    </row>
    <row r="34" spans="1:19" ht="12.75">
      <c r="A34">
        <v>7032302</v>
      </c>
      <c r="B34" s="5">
        <v>125</v>
      </c>
      <c r="C34">
        <v>0.446806</v>
      </c>
      <c r="D34">
        <v>0.73114</v>
      </c>
      <c r="E34">
        <v>0.3467</v>
      </c>
      <c r="F34">
        <v>43</v>
      </c>
      <c r="G34">
        <v>0.536769</v>
      </c>
      <c r="H34">
        <v>1.36186</v>
      </c>
      <c r="I34">
        <v>0.54</v>
      </c>
      <c r="J34">
        <v>9</v>
      </c>
      <c r="K34">
        <v>1.14121</v>
      </c>
      <c r="L34">
        <v>2.58648</v>
      </c>
      <c r="M34">
        <v>0.316</v>
      </c>
      <c r="N34">
        <v>14.3</v>
      </c>
      <c r="O34">
        <v>1.22051</v>
      </c>
      <c r="P34">
        <v>2.88687</v>
      </c>
      <c r="Q34">
        <v>0.1875</v>
      </c>
      <c r="R34">
        <v>33.8</v>
      </c>
      <c r="S34">
        <v>1.974</v>
      </c>
    </row>
    <row r="35" spans="1:19" ht="12.75">
      <c r="A35">
        <v>7032303</v>
      </c>
      <c r="B35" s="5">
        <v>100</v>
      </c>
      <c r="C35">
        <v>0.447614</v>
      </c>
      <c r="D35">
        <v>0.705108</v>
      </c>
      <c r="E35">
        <v>0.331</v>
      </c>
      <c r="F35">
        <v>39.4</v>
      </c>
      <c r="G35">
        <v>0.529045</v>
      </c>
      <c r="H35">
        <v>1.19367</v>
      </c>
      <c r="I35">
        <v>0.44</v>
      </c>
      <c r="J35">
        <v>12.2</v>
      </c>
      <c r="K35">
        <v>1.14168</v>
      </c>
      <c r="L35">
        <v>2.65698</v>
      </c>
      <c r="M35">
        <v>0.289</v>
      </c>
      <c r="N35">
        <v>13.2</v>
      </c>
      <c r="O35">
        <v>1.23152</v>
      </c>
      <c r="P35">
        <v>2.90555</v>
      </c>
      <c r="Q35">
        <v>0.1937</v>
      </c>
      <c r="R35">
        <v>35.2</v>
      </c>
      <c r="S35">
        <v>2.33634</v>
      </c>
    </row>
    <row r="36" spans="1:19" ht="12.75">
      <c r="A36">
        <v>7032304</v>
      </c>
      <c r="B36" s="5">
        <v>80</v>
      </c>
      <c r="C36">
        <v>0.456392</v>
      </c>
      <c r="D36">
        <v>0.72599</v>
      </c>
      <c r="E36">
        <v>0.337</v>
      </c>
      <c r="F36">
        <v>41.4</v>
      </c>
      <c r="G36">
        <v>0.541548</v>
      </c>
      <c r="H36">
        <v>1.26708</v>
      </c>
      <c r="I36">
        <v>0.49</v>
      </c>
      <c r="J36">
        <v>9.9</v>
      </c>
      <c r="K36">
        <v>1.1469</v>
      </c>
      <c r="L36">
        <v>2.64673</v>
      </c>
      <c r="M36">
        <v>0.277</v>
      </c>
      <c r="N36">
        <v>12.3</v>
      </c>
      <c r="O36">
        <v>1.23761</v>
      </c>
      <c r="P36">
        <v>2.91392</v>
      </c>
      <c r="Q36">
        <v>0.1932</v>
      </c>
      <c r="R36">
        <v>36.4</v>
      </c>
      <c r="S36">
        <v>2.75991</v>
      </c>
    </row>
    <row r="37" spans="1:19" ht="12.75">
      <c r="A37">
        <v>7032401</v>
      </c>
      <c r="B37" s="5">
        <v>60</v>
      </c>
      <c r="C37">
        <v>0.462353</v>
      </c>
      <c r="D37">
        <v>0.750965</v>
      </c>
      <c r="E37">
        <v>0.3577</v>
      </c>
      <c r="F37">
        <v>44</v>
      </c>
      <c r="G37">
        <v>0.569164</v>
      </c>
      <c r="H37">
        <v>1.47363</v>
      </c>
      <c r="I37">
        <v>0.59</v>
      </c>
      <c r="J37">
        <v>7.7</v>
      </c>
      <c r="K37">
        <v>1.18738</v>
      </c>
      <c r="L37">
        <v>2.67452</v>
      </c>
      <c r="M37">
        <v>0.272</v>
      </c>
      <c r="N37">
        <v>16.9</v>
      </c>
      <c r="O37">
        <v>1.24229</v>
      </c>
      <c r="P37">
        <v>2.93023</v>
      </c>
      <c r="Q37">
        <v>0.1774</v>
      </c>
      <c r="R37">
        <v>31.3</v>
      </c>
      <c r="S37">
        <v>3.03894</v>
      </c>
    </row>
    <row r="38" spans="1:19" ht="12.75">
      <c r="A38">
        <v>7032402</v>
      </c>
      <c r="B38" s="5">
        <v>45</v>
      </c>
      <c r="C38">
        <v>0.460299</v>
      </c>
      <c r="D38">
        <v>0.713557</v>
      </c>
      <c r="E38">
        <v>0.334</v>
      </c>
      <c r="F38">
        <v>38.2</v>
      </c>
      <c r="G38">
        <v>0.517572</v>
      </c>
      <c r="H38">
        <v>1.2151</v>
      </c>
      <c r="I38">
        <v>0.482</v>
      </c>
      <c r="J38">
        <v>12.5</v>
      </c>
      <c r="K38">
        <v>1.17004</v>
      </c>
      <c r="L38">
        <v>2.65193</v>
      </c>
      <c r="M38">
        <v>0.29</v>
      </c>
      <c r="N38">
        <v>14.5</v>
      </c>
      <c r="O38">
        <v>1.24439</v>
      </c>
      <c r="P38">
        <v>2.91007</v>
      </c>
      <c r="Q38">
        <v>0.19</v>
      </c>
      <c r="R38">
        <v>34.8</v>
      </c>
      <c r="S38">
        <v>3.92233</v>
      </c>
    </row>
    <row r="39" spans="1:19" ht="12.75">
      <c r="A39">
        <v>7032504</v>
      </c>
      <c r="B39" s="5">
        <v>40</v>
      </c>
      <c r="C39">
        <v>0.433074</v>
      </c>
      <c r="D39">
        <v>0.837673</v>
      </c>
      <c r="E39">
        <v>0.401</v>
      </c>
      <c r="F39">
        <v>45.9</v>
      </c>
      <c r="G39">
        <v>0.500037</v>
      </c>
      <c r="H39">
        <v>1.73703</v>
      </c>
      <c r="I39">
        <v>0.7</v>
      </c>
      <c r="J39">
        <v>5.6</v>
      </c>
      <c r="K39">
        <v>1.28074</v>
      </c>
      <c r="L39">
        <v>2.65447</v>
      </c>
      <c r="M39">
        <v>0.466</v>
      </c>
      <c r="N39">
        <v>23.6</v>
      </c>
      <c r="O39">
        <v>1.22847</v>
      </c>
      <c r="P39">
        <v>2.89186</v>
      </c>
      <c r="Q39">
        <v>0.165</v>
      </c>
      <c r="R39">
        <v>24.9</v>
      </c>
      <c r="S39">
        <v>1.4813</v>
      </c>
    </row>
    <row r="40" spans="1:19" ht="12.75">
      <c r="A40">
        <v>7032505</v>
      </c>
      <c r="B40" s="5">
        <v>35</v>
      </c>
      <c r="C40">
        <v>0.437491</v>
      </c>
      <c r="D40">
        <v>0.830427</v>
      </c>
      <c r="E40">
        <v>0.4</v>
      </c>
      <c r="F40">
        <v>46.5</v>
      </c>
      <c r="G40">
        <v>0.446456</v>
      </c>
      <c r="H40">
        <v>1.99885</v>
      </c>
      <c r="I40">
        <v>0.86</v>
      </c>
      <c r="J40">
        <v>10.4</v>
      </c>
      <c r="K40">
        <v>1.22152</v>
      </c>
      <c r="L40">
        <v>2.87269</v>
      </c>
      <c r="M40">
        <v>0.178</v>
      </c>
      <c r="N40">
        <v>15.2</v>
      </c>
      <c r="O40">
        <v>1.2915</v>
      </c>
      <c r="P40">
        <v>2.74276</v>
      </c>
      <c r="Q40">
        <v>0.554</v>
      </c>
      <c r="R40">
        <v>27.8</v>
      </c>
      <c r="S40">
        <v>1.8057</v>
      </c>
    </row>
    <row r="41" ht="12.75">
      <c r="B41" s="5"/>
    </row>
    <row r="42" ht="12.75">
      <c r="B42" s="5"/>
    </row>
    <row r="43" ht="12.75">
      <c r="B43" s="5"/>
    </row>
    <row r="46" ht="12.75">
      <c r="A46" s="1" t="s">
        <v>10</v>
      </c>
    </row>
    <row r="48" spans="1:19" ht="12.75">
      <c r="A48" s="2" t="s">
        <v>2</v>
      </c>
      <c r="B48" s="3" t="s">
        <v>3</v>
      </c>
      <c r="C48" s="4" t="s">
        <v>4</v>
      </c>
      <c r="D48" s="4" t="s">
        <v>5</v>
      </c>
      <c r="E48" s="4" t="s">
        <v>6</v>
      </c>
      <c r="F48" s="2" t="s">
        <v>7</v>
      </c>
      <c r="G48" s="4" t="s">
        <v>4</v>
      </c>
      <c r="H48" s="4" t="s">
        <v>5</v>
      </c>
      <c r="I48" s="4" t="s">
        <v>6</v>
      </c>
      <c r="J48" s="2" t="s">
        <v>7</v>
      </c>
      <c r="K48" s="4" t="s">
        <v>4</v>
      </c>
      <c r="L48" s="4" t="s">
        <v>5</v>
      </c>
      <c r="M48" s="4" t="s">
        <v>6</v>
      </c>
      <c r="N48" s="2" t="s">
        <v>7</v>
      </c>
      <c r="O48" s="4" t="s">
        <v>4</v>
      </c>
      <c r="P48" s="4" t="s">
        <v>5</v>
      </c>
      <c r="Q48" s="4" t="s">
        <v>6</v>
      </c>
      <c r="R48" s="2" t="s">
        <v>7</v>
      </c>
      <c r="S48" s="4" t="s">
        <v>8</v>
      </c>
    </row>
    <row r="49" spans="1:19" ht="12.75">
      <c r="A49">
        <v>7032102</v>
      </c>
      <c r="B49" s="5">
        <v>295</v>
      </c>
      <c r="C49">
        <v>0.352071</v>
      </c>
      <c r="D49">
        <v>0.737105</v>
      </c>
      <c r="E49">
        <v>0.3578</v>
      </c>
      <c r="F49">
        <v>47.3</v>
      </c>
      <c r="G49">
        <v>0.525947</v>
      </c>
      <c r="H49">
        <v>1.42041</v>
      </c>
      <c r="I49">
        <v>0.629</v>
      </c>
      <c r="J49">
        <v>8.4</v>
      </c>
      <c r="K49">
        <v>1.11233</v>
      </c>
      <c r="L49">
        <v>2.44012</v>
      </c>
      <c r="N49">
        <v>44.23</v>
      </c>
      <c r="S49">
        <v>1.1919</v>
      </c>
    </row>
    <row r="50" spans="2:14" ht="12.75">
      <c r="B50" s="5"/>
      <c r="L50">
        <v>2.5945</v>
      </c>
      <c r="M50">
        <v>0.141</v>
      </c>
      <c r="N50">
        <v>33.0419</v>
      </c>
    </row>
    <row r="51" spans="2:14" ht="12.75">
      <c r="B51" s="5"/>
      <c r="L51">
        <v>2.364</v>
      </c>
      <c r="M51">
        <v>0.378</v>
      </c>
      <c r="N51">
        <v>67</v>
      </c>
    </row>
    <row r="52" spans="1:19" ht="12.75">
      <c r="A52">
        <v>7032103</v>
      </c>
      <c r="B52" s="5">
        <v>275</v>
      </c>
      <c r="C52">
        <v>0.356985</v>
      </c>
      <c r="D52">
        <v>0.720258</v>
      </c>
      <c r="E52">
        <v>0.3375</v>
      </c>
      <c r="F52">
        <v>44.1</v>
      </c>
      <c r="G52">
        <v>0.488324</v>
      </c>
      <c r="H52">
        <v>1.22807</v>
      </c>
      <c r="I52">
        <v>0.474</v>
      </c>
      <c r="J52">
        <v>10.1</v>
      </c>
      <c r="K52">
        <v>1.1186</v>
      </c>
      <c r="L52">
        <v>2.48094</v>
      </c>
      <c r="N52">
        <v>45.8</v>
      </c>
      <c r="S52">
        <v>1.38072</v>
      </c>
    </row>
    <row r="53" spans="2:14" ht="12.75">
      <c r="B53" s="5"/>
      <c r="L53">
        <v>2.6178</v>
      </c>
      <c r="M53">
        <v>0.155</v>
      </c>
      <c r="N53">
        <v>43.1106</v>
      </c>
    </row>
    <row r="54" spans="2:14" ht="12.75">
      <c r="B54" s="5"/>
      <c r="L54">
        <v>2.377</v>
      </c>
      <c r="M54">
        <v>0.45</v>
      </c>
      <c r="N54">
        <v>56.9</v>
      </c>
    </row>
    <row r="55" spans="1:19" ht="12.75">
      <c r="A55">
        <v>7032201</v>
      </c>
      <c r="B55" s="5">
        <v>250</v>
      </c>
      <c r="C55">
        <v>0.373143</v>
      </c>
      <c r="D55">
        <v>0.745863</v>
      </c>
      <c r="E55">
        <v>0.354</v>
      </c>
      <c r="F55">
        <v>45.1</v>
      </c>
      <c r="G55">
        <v>0.519609</v>
      </c>
      <c r="H55">
        <v>1.31537</v>
      </c>
      <c r="I55">
        <v>0.533</v>
      </c>
      <c r="J55">
        <v>9</v>
      </c>
      <c r="K55">
        <v>1.13777</v>
      </c>
      <c r="L55">
        <v>2.53769</v>
      </c>
      <c r="N55">
        <v>46</v>
      </c>
      <c r="S55">
        <v>1.3122</v>
      </c>
    </row>
    <row r="56" spans="2:14" ht="12.75">
      <c r="B56" s="5"/>
      <c r="L56">
        <v>2.6795</v>
      </c>
      <c r="M56">
        <v>0.164</v>
      </c>
      <c r="N56">
        <v>48.4025</v>
      </c>
    </row>
    <row r="57" spans="2:14" ht="12.75">
      <c r="B57" s="5"/>
      <c r="L57">
        <v>2.405</v>
      </c>
      <c r="M57">
        <v>0.435</v>
      </c>
      <c r="N57">
        <v>51.6</v>
      </c>
    </row>
    <row r="58" spans="1:19" ht="12.75">
      <c r="A58">
        <v>7032202</v>
      </c>
      <c r="B58" s="5">
        <v>225</v>
      </c>
      <c r="C58">
        <v>0.384534</v>
      </c>
      <c r="D58">
        <v>0.755654</v>
      </c>
      <c r="E58">
        <v>0.356</v>
      </c>
      <c r="F58">
        <v>45.5</v>
      </c>
      <c r="G58">
        <v>0.551772</v>
      </c>
      <c r="H58">
        <v>1.2914</v>
      </c>
      <c r="I58">
        <v>0.48</v>
      </c>
      <c r="J58">
        <v>7.5</v>
      </c>
      <c r="K58">
        <v>1.15156</v>
      </c>
      <c r="L58">
        <v>2.59508</v>
      </c>
      <c r="N58">
        <v>47</v>
      </c>
      <c r="S58">
        <v>1.27248</v>
      </c>
    </row>
    <row r="59" spans="2:14" ht="12.75">
      <c r="B59" s="5"/>
      <c r="L59">
        <v>2.7283</v>
      </c>
      <c r="M59">
        <v>0.1635</v>
      </c>
      <c r="N59">
        <v>50.5634</v>
      </c>
    </row>
    <row r="60" spans="2:14" ht="12.75">
      <c r="B60" s="5"/>
      <c r="L60">
        <v>2.459</v>
      </c>
      <c r="M60">
        <v>0.472</v>
      </c>
      <c r="N60">
        <v>49.4</v>
      </c>
    </row>
    <row r="61" spans="1:19" ht="12.75">
      <c r="A61">
        <v>7032203</v>
      </c>
      <c r="B61" s="5">
        <v>200</v>
      </c>
      <c r="C61">
        <v>0.395864</v>
      </c>
      <c r="D61">
        <v>0.765106</v>
      </c>
      <c r="E61">
        <v>0.3644</v>
      </c>
      <c r="F61">
        <v>46</v>
      </c>
      <c r="G61">
        <v>0.553946</v>
      </c>
      <c r="H61">
        <v>1.34423</v>
      </c>
      <c r="I61">
        <v>0.49</v>
      </c>
      <c r="J61">
        <v>6.8</v>
      </c>
      <c r="K61">
        <v>1.17007</v>
      </c>
      <c r="L61">
        <v>2.65702</v>
      </c>
      <c r="N61">
        <v>47.2</v>
      </c>
      <c r="S61">
        <v>1.29948</v>
      </c>
    </row>
    <row r="62" spans="2:14" ht="12.75">
      <c r="B62" s="5"/>
      <c r="L62">
        <v>2.7866</v>
      </c>
      <c r="M62">
        <v>0.1574</v>
      </c>
      <c r="N62">
        <v>49.8397</v>
      </c>
    </row>
    <row r="63" spans="2:14" ht="12.75">
      <c r="B63" s="5"/>
      <c r="L63">
        <v>2.528</v>
      </c>
      <c r="M63">
        <v>0.419</v>
      </c>
      <c r="N63">
        <v>50.2</v>
      </c>
    </row>
    <row r="64" spans="1:19" ht="12.75">
      <c r="A64">
        <v>7032204</v>
      </c>
      <c r="B64" s="5">
        <v>175</v>
      </c>
      <c r="C64">
        <v>0.408261</v>
      </c>
      <c r="D64">
        <v>0.783984</v>
      </c>
      <c r="E64">
        <v>0.377</v>
      </c>
      <c r="F64">
        <v>47.3</v>
      </c>
      <c r="G64">
        <v>0.615573</v>
      </c>
      <c r="H64">
        <v>1.40778</v>
      </c>
      <c r="I64">
        <v>0.5</v>
      </c>
      <c r="J64">
        <v>5.6</v>
      </c>
      <c r="K64">
        <v>1.1839</v>
      </c>
      <c r="L64">
        <v>2.70478</v>
      </c>
      <c r="N64">
        <v>47.1</v>
      </c>
      <c r="S64">
        <v>1.70883</v>
      </c>
    </row>
    <row r="65" spans="2:14" ht="12.75">
      <c r="B65" s="5"/>
      <c r="L65">
        <v>2.8207</v>
      </c>
      <c r="M65">
        <v>0.1625</v>
      </c>
      <c r="N65">
        <v>53.9663</v>
      </c>
    </row>
    <row r="66" spans="2:14" ht="12.75">
      <c r="B66" s="5"/>
      <c r="L66">
        <v>2.569</v>
      </c>
      <c r="M66">
        <v>0.439</v>
      </c>
      <c r="N66">
        <v>46</v>
      </c>
    </row>
    <row r="67" spans="1:19" ht="12.75">
      <c r="A67">
        <v>7032301</v>
      </c>
      <c r="B67" s="5">
        <v>150</v>
      </c>
      <c r="C67">
        <v>0.420592</v>
      </c>
      <c r="D67">
        <v>0.790208</v>
      </c>
      <c r="E67">
        <v>0.384</v>
      </c>
      <c r="F67">
        <v>47.35</v>
      </c>
      <c r="G67">
        <v>0.599978</v>
      </c>
      <c r="H67">
        <v>1.51565</v>
      </c>
      <c r="I67">
        <v>0.49</v>
      </c>
      <c r="J67">
        <v>5.2</v>
      </c>
      <c r="K67">
        <v>1.19872</v>
      </c>
      <c r="L67">
        <v>2.74247</v>
      </c>
      <c r="N67">
        <v>47.5</v>
      </c>
      <c r="S67">
        <v>1.97074</v>
      </c>
    </row>
    <row r="68" spans="2:14" ht="12.75">
      <c r="B68" s="5"/>
      <c r="L68">
        <v>2.8616</v>
      </c>
      <c r="M68">
        <v>0.1605</v>
      </c>
      <c r="N68">
        <v>53.9322</v>
      </c>
    </row>
    <row r="69" spans="2:14" ht="12.75">
      <c r="B69" s="5"/>
      <c r="L69">
        <v>2.603</v>
      </c>
      <c r="M69">
        <v>0.423</v>
      </c>
      <c r="N69">
        <v>46.1</v>
      </c>
    </row>
    <row r="70" spans="1:19" ht="12.75">
      <c r="A70">
        <v>7032302</v>
      </c>
      <c r="B70" s="5">
        <v>125</v>
      </c>
      <c r="C70">
        <v>0.43317</v>
      </c>
      <c r="D70">
        <v>0.792265</v>
      </c>
      <c r="E70">
        <v>0.3783</v>
      </c>
      <c r="F70">
        <v>47.44</v>
      </c>
      <c r="G70">
        <v>0.564042</v>
      </c>
      <c r="H70">
        <v>1.59289</v>
      </c>
      <c r="I70">
        <v>0.264</v>
      </c>
      <c r="J70">
        <v>3.77</v>
      </c>
      <c r="K70">
        <v>1.2109</v>
      </c>
      <c r="L70">
        <v>2.77122</v>
      </c>
      <c r="N70">
        <v>48.79</v>
      </c>
      <c r="S70">
        <v>2.01998</v>
      </c>
    </row>
    <row r="71" spans="2:14" ht="12.75">
      <c r="B71" s="5"/>
      <c r="L71">
        <v>2.8784</v>
      </c>
      <c r="M71">
        <v>0.1633</v>
      </c>
      <c r="N71">
        <v>55.5665</v>
      </c>
    </row>
    <row r="72" spans="2:14" ht="12.75">
      <c r="B72" s="5"/>
      <c r="L72">
        <v>2.637</v>
      </c>
      <c r="M72">
        <v>0.47</v>
      </c>
      <c r="N72">
        <v>44.4</v>
      </c>
    </row>
    <row r="73" spans="1:19" ht="12.75">
      <c r="A73">
        <v>7032303</v>
      </c>
      <c r="B73" s="5">
        <v>100</v>
      </c>
      <c r="C73">
        <v>0.440358</v>
      </c>
      <c r="D73">
        <v>0.784782</v>
      </c>
      <c r="E73">
        <v>0.3765</v>
      </c>
      <c r="F73">
        <v>47.11</v>
      </c>
      <c r="G73">
        <v>0.542015</v>
      </c>
      <c r="H73">
        <v>1.54635</v>
      </c>
      <c r="I73">
        <v>0.237</v>
      </c>
      <c r="J73">
        <v>3.95</v>
      </c>
      <c r="K73">
        <v>1.22087</v>
      </c>
      <c r="L73">
        <v>2.80915</v>
      </c>
      <c r="N73">
        <v>48.95</v>
      </c>
      <c r="S73">
        <v>2.35795</v>
      </c>
    </row>
    <row r="74" spans="2:14" ht="12.75">
      <c r="B74" s="5"/>
      <c r="L74">
        <v>2.8968</v>
      </c>
      <c r="M74">
        <v>0.1681</v>
      </c>
      <c r="N74">
        <v>57.5292</v>
      </c>
    </row>
    <row r="75" spans="2:14" ht="12.75">
      <c r="B75" s="5"/>
      <c r="L75">
        <v>2.69</v>
      </c>
      <c r="M75">
        <v>0.45</v>
      </c>
      <c r="N75">
        <v>42.5</v>
      </c>
    </row>
    <row r="76" spans="1:19" ht="12.75">
      <c r="A76">
        <v>7032304</v>
      </c>
      <c r="B76" s="5">
        <v>80</v>
      </c>
      <c r="C76">
        <v>0.44122</v>
      </c>
      <c r="D76">
        <v>0.802404</v>
      </c>
      <c r="E76">
        <v>0.3854</v>
      </c>
      <c r="F76">
        <v>47.04</v>
      </c>
      <c r="G76">
        <v>0.621709</v>
      </c>
      <c r="H76">
        <v>1.53111</v>
      </c>
      <c r="I76">
        <v>0.49</v>
      </c>
      <c r="J76">
        <v>4.1</v>
      </c>
      <c r="K76">
        <v>1.22696</v>
      </c>
      <c r="L76">
        <v>2.81945</v>
      </c>
      <c r="N76">
        <v>48.85</v>
      </c>
      <c r="S76">
        <v>2.95818</v>
      </c>
    </row>
    <row r="77" spans="2:14" ht="12.75">
      <c r="B77" s="5"/>
      <c r="L77">
        <v>2.9077</v>
      </c>
      <c r="M77">
        <v>0.1706</v>
      </c>
      <c r="N77">
        <v>62.0392</v>
      </c>
    </row>
    <row r="78" spans="2:14" ht="12.75">
      <c r="B78" s="5"/>
      <c r="L78">
        <v>2.675</v>
      </c>
      <c r="M78">
        <v>0.449</v>
      </c>
      <c r="N78">
        <v>38</v>
      </c>
    </row>
    <row r="79" spans="1:19" ht="12.75">
      <c r="A79">
        <v>7032401</v>
      </c>
      <c r="B79" s="5">
        <v>60</v>
      </c>
      <c r="C79">
        <v>0.44693</v>
      </c>
      <c r="D79">
        <v>0.799427</v>
      </c>
      <c r="E79">
        <v>0.3891</v>
      </c>
      <c r="F79">
        <v>46.65</v>
      </c>
      <c r="G79">
        <v>0.610863</v>
      </c>
      <c r="H79">
        <v>1.57857</v>
      </c>
      <c r="I79">
        <v>0.56</v>
      </c>
      <c r="J79">
        <v>4.8</v>
      </c>
      <c r="K79">
        <v>1.2315</v>
      </c>
      <c r="L79">
        <v>2.81852</v>
      </c>
      <c r="N79">
        <v>48.54</v>
      </c>
      <c r="S79">
        <v>3.36916</v>
      </c>
    </row>
    <row r="80" spans="2:14" ht="12.75">
      <c r="B80" s="5"/>
      <c r="L80">
        <v>2.908</v>
      </c>
      <c r="M80">
        <v>0.1691</v>
      </c>
      <c r="N80">
        <v>61.5276</v>
      </c>
    </row>
    <row r="81" spans="2:14" ht="12.75">
      <c r="B81" s="5"/>
      <c r="L81">
        <v>2.675</v>
      </c>
      <c r="M81">
        <v>0.412</v>
      </c>
      <c r="N81">
        <v>38.5</v>
      </c>
    </row>
    <row r="82" spans="1:14" ht="12.75">
      <c r="A82">
        <v>7032402</v>
      </c>
      <c r="B82" s="5">
        <v>45</v>
      </c>
      <c r="C82">
        <v>0.445669</v>
      </c>
      <c r="D82">
        <v>0.80088</v>
      </c>
      <c r="E82">
        <v>0.3859</v>
      </c>
      <c r="F82">
        <v>45.7</v>
      </c>
      <c r="G82">
        <v>0.595233</v>
      </c>
      <c r="H82">
        <v>1.45149</v>
      </c>
      <c r="I82">
        <v>0.51</v>
      </c>
      <c r="J82">
        <v>4.9</v>
      </c>
      <c r="K82">
        <v>1.23297</v>
      </c>
      <c r="L82">
        <v>2.81432</v>
      </c>
      <c r="N82">
        <v>49.4</v>
      </c>
    </row>
    <row r="83" spans="2:14" ht="12.75">
      <c r="B83" s="5"/>
      <c r="L83">
        <v>2.9004</v>
      </c>
      <c r="M83">
        <v>0.1658</v>
      </c>
      <c r="N83">
        <v>58.3231</v>
      </c>
    </row>
    <row r="84" spans="2:14" ht="12.75">
      <c r="B84" s="5"/>
      <c r="L84">
        <v>2.694</v>
      </c>
      <c r="M84">
        <v>0.433</v>
      </c>
      <c r="N84">
        <v>41.7</v>
      </c>
    </row>
    <row r="85" spans="1:19" ht="12.75">
      <c r="A85">
        <v>7032504</v>
      </c>
      <c r="B85" s="5">
        <v>40</v>
      </c>
      <c r="C85">
        <v>0.449274</v>
      </c>
      <c r="D85">
        <v>0.810041</v>
      </c>
      <c r="E85">
        <v>0.397</v>
      </c>
      <c r="F85">
        <v>46.9</v>
      </c>
      <c r="G85">
        <v>0.492065</v>
      </c>
      <c r="H85">
        <v>1.88022</v>
      </c>
      <c r="I85">
        <v>0.87</v>
      </c>
      <c r="J85">
        <v>9.8</v>
      </c>
      <c r="K85">
        <v>1.23843</v>
      </c>
      <c r="L85">
        <v>2.81907</v>
      </c>
      <c r="N85">
        <v>43.3</v>
      </c>
      <c r="S85">
        <v>2.0134</v>
      </c>
    </row>
    <row r="86" spans="2:14" ht="12.75">
      <c r="B86" s="5"/>
      <c r="L86">
        <v>2.787</v>
      </c>
      <c r="M86">
        <v>0.575</v>
      </c>
      <c r="N86">
        <v>59.485</v>
      </c>
    </row>
    <row r="87" spans="2:14" ht="12.75">
      <c r="B87" s="5"/>
      <c r="L87">
        <v>2.8668</v>
      </c>
      <c r="M87">
        <v>0.193</v>
      </c>
      <c r="N87">
        <v>40.5</v>
      </c>
    </row>
    <row r="88" spans="1:19" ht="12.75">
      <c r="A88">
        <v>7032505</v>
      </c>
      <c r="B88" s="5">
        <v>35</v>
      </c>
      <c r="C88">
        <v>0.447151</v>
      </c>
      <c r="D88">
        <v>0.806668</v>
      </c>
      <c r="E88">
        <v>0.393</v>
      </c>
      <c r="F88">
        <v>45.7</v>
      </c>
      <c r="G88">
        <v>0.574114</v>
      </c>
      <c r="H88">
        <v>1.56302</v>
      </c>
      <c r="I88">
        <v>0.63</v>
      </c>
      <c r="J88">
        <v>5.7</v>
      </c>
      <c r="K88">
        <v>1.23401</v>
      </c>
      <c r="L88">
        <v>2.80917</v>
      </c>
      <c r="N88">
        <v>48.6</v>
      </c>
      <c r="S88">
        <v>1.54107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37">
      <selection activeCell="A1" sqref="A1:S64"/>
    </sheetView>
  </sheetViews>
  <sheetFormatPr defaultColWidth="9.140625" defaultRowHeight="12.75"/>
  <sheetData>
    <row r="1" ht="12.75">
      <c r="A1" t="s">
        <v>11</v>
      </c>
    </row>
    <row r="3" ht="12.75">
      <c r="A3" t="s">
        <v>1</v>
      </c>
    </row>
    <row r="5" spans="1:19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4</v>
      </c>
      <c r="H5" t="s">
        <v>5</v>
      </c>
      <c r="I5" t="s">
        <v>6</v>
      </c>
      <c r="J5" t="s">
        <v>7</v>
      </c>
      <c r="K5" t="s">
        <v>4</v>
      </c>
      <c r="L5" t="s">
        <v>5</v>
      </c>
      <c r="M5" t="s">
        <v>6</v>
      </c>
      <c r="N5" t="s">
        <v>7</v>
      </c>
      <c r="O5" t="s">
        <v>4</v>
      </c>
      <c r="P5" t="s">
        <v>5</v>
      </c>
      <c r="Q5" t="s">
        <v>6</v>
      </c>
      <c r="R5" t="s">
        <v>7</v>
      </c>
      <c r="S5" t="s">
        <v>8</v>
      </c>
    </row>
    <row r="6" spans="1:19" ht="12.75">
      <c r="A6">
        <v>6121204</v>
      </c>
      <c r="B6">
        <v>295</v>
      </c>
      <c r="C6">
        <v>0.381</v>
      </c>
      <c r="D6">
        <v>0.92</v>
      </c>
      <c r="E6">
        <v>0.364</v>
      </c>
      <c r="F6">
        <v>24.36</v>
      </c>
      <c r="G6">
        <v>1.0661</v>
      </c>
      <c r="H6">
        <v>1.888</v>
      </c>
      <c r="I6">
        <v>0.153</v>
      </c>
      <c r="J6">
        <v>10.7</v>
      </c>
      <c r="K6">
        <v>1.0947</v>
      </c>
      <c r="L6">
        <v>2.319</v>
      </c>
      <c r="M6">
        <v>0.154</v>
      </c>
      <c r="N6">
        <v>29.1</v>
      </c>
      <c r="O6">
        <v>1.1101</v>
      </c>
      <c r="P6">
        <v>2.656</v>
      </c>
      <c r="Q6">
        <v>0.1564</v>
      </c>
      <c r="R6">
        <v>35.8</v>
      </c>
      <c r="S6">
        <v>3.44812</v>
      </c>
    </row>
    <row r="7" spans="1:19" ht="12.75">
      <c r="A7">
        <v>6121205</v>
      </c>
      <c r="B7">
        <v>275</v>
      </c>
      <c r="C7">
        <v>0.384</v>
      </c>
      <c r="D7">
        <v>0.944</v>
      </c>
      <c r="E7">
        <v>0.346</v>
      </c>
      <c r="F7">
        <v>23.93</v>
      </c>
      <c r="G7">
        <v>1.0837</v>
      </c>
      <c r="H7">
        <v>1.891</v>
      </c>
      <c r="I7">
        <v>0.148</v>
      </c>
      <c r="J7">
        <v>10.4</v>
      </c>
      <c r="K7">
        <v>1.1061</v>
      </c>
      <c r="L7">
        <v>2.338</v>
      </c>
      <c r="M7">
        <v>0.152</v>
      </c>
      <c r="N7">
        <v>26.9</v>
      </c>
      <c r="O7">
        <v>1.1224</v>
      </c>
      <c r="P7">
        <v>2.6756</v>
      </c>
      <c r="Q7">
        <v>0.1597</v>
      </c>
      <c r="R7">
        <v>38.8</v>
      </c>
      <c r="S7">
        <v>3.98255</v>
      </c>
    </row>
    <row r="8" spans="1:19" ht="12.75">
      <c r="A8">
        <v>6121206</v>
      </c>
      <c r="B8">
        <v>250</v>
      </c>
      <c r="C8">
        <v>0.402</v>
      </c>
      <c r="D8">
        <v>0.934</v>
      </c>
      <c r="E8">
        <v>0.351</v>
      </c>
      <c r="F8">
        <v>22.99</v>
      </c>
      <c r="G8">
        <v>1.0917</v>
      </c>
      <c r="H8">
        <v>1.963</v>
      </c>
      <c r="I8">
        <v>0.163</v>
      </c>
      <c r="J8">
        <v>11.1</v>
      </c>
      <c r="K8">
        <v>1.1237</v>
      </c>
      <c r="L8">
        <v>2.413</v>
      </c>
      <c r="M8">
        <v>0.16</v>
      </c>
      <c r="N8">
        <v>33.1</v>
      </c>
      <c r="O8">
        <v>1.1408</v>
      </c>
      <c r="P8">
        <v>2.7433</v>
      </c>
      <c r="Q8">
        <v>0.1492</v>
      </c>
      <c r="R8">
        <v>32.8</v>
      </c>
      <c r="S8">
        <v>4.2459</v>
      </c>
    </row>
    <row r="9" spans="1:19" ht="12.75">
      <c r="A9">
        <v>6121207</v>
      </c>
      <c r="B9">
        <v>225</v>
      </c>
      <c r="C9">
        <v>0.416</v>
      </c>
      <c r="D9">
        <v>0.956</v>
      </c>
      <c r="E9">
        <v>0.341</v>
      </c>
      <c r="F9">
        <v>23.3</v>
      </c>
      <c r="G9">
        <v>1.1039</v>
      </c>
      <c r="H9">
        <v>2.002</v>
      </c>
      <c r="I9">
        <v>0.157</v>
      </c>
      <c r="J9">
        <v>9.9</v>
      </c>
      <c r="K9">
        <v>1.1356</v>
      </c>
      <c r="L9">
        <v>2.423</v>
      </c>
      <c r="M9">
        <v>0.156</v>
      </c>
      <c r="N9">
        <v>28.9</v>
      </c>
      <c r="O9">
        <v>1.1544</v>
      </c>
      <c r="P9">
        <v>2.7602</v>
      </c>
      <c r="Q9">
        <v>0.154</v>
      </c>
      <c r="R9">
        <v>37.9</v>
      </c>
      <c r="S9">
        <v>3.16294</v>
      </c>
    </row>
    <row r="10" spans="1:19" ht="12.75">
      <c r="A10">
        <v>6121208</v>
      </c>
      <c r="B10">
        <v>200</v>
      </c>
      <c r="C10">
        <v>0.421</v>
      </c>
      <c r="D10">
        <v>0.984</v>
      </c>
      <c r="E10">
        <v>0.333</v>
      </c>
      <c r="F10">
        <v>22.44</v>
      </c>
      <c r="G10">
        <v>1.1337</v>
      </c>
      <c r="H10">
        <v>2.114</v>
      </c>
      <c r="I10">
        <v>0.171</v>
      </c>
      <c r="J10">
        <v>14.4</v>
      </c>
      <c r="K10">
        <v>1.1586</v>
      </c>
      <c r="L10">
        <v>2.52</v>
      </c>
      <c r="M10">
        <v>0.152</v>
      </c>
      <c r="N10">
        <v>31.8</v>
      </c>
      <c r="O10">
        <v>1.1737</v>
      </c>
      <c r="P10">
        <v>2.824</v>
      </c>
      <c r="Q10">
        <v>0.1451</v>
      </c>
      <c r="R10">
        <v>31.4</v>
      </c>
      <c r="S10">
        <v>3.78909</v>
      </c>
    </row>
    <row r="11" spans="1:19" ht="12.75">
      <c r="A11">
        <v>6121209</v>
      </c>
      <c r="B11">
        <v>175</v>
      </c>
      <c r="C11">
        <v>0.427</v>
      </c>
      <c r="D11">
        <v>1.022</v>
      </c>
      <c r="E11">
        <v>0.3309</v>
      </c>
      <c r="F11">
        <v>22.82</v>
      </c>
      <c r="G11">
        <v>1.1586</v>
      </c>
      <c r="H11">
        <v>2.186</v>
      </c>
      <c r="I11">
        <v>0.1667</v>
      </c>
      <c r="J11">
        <v>16</v>
      </c>
      <c r="K11">
        <v>1.1758</v>
      </c>
      <c r="L11">
        <v>2.5776</v>
      </c>
      <c r="M11">
        <v>0.147</v>
      </c>
      <c r="N11">
        <v>33.4</v>
      </c>
      <c r="O11">
        <v>1.1908</v>
      </c>
      <c r="P11">
        <v>2.876</v>
      </c>
      <c r="Q11">
        <v>0.1407</v>
      </c>
      <c r="R11">
        <v>27.8</v>
      </c>
      <c r="S11">
        <v>4.71881</v>
      </c>
    </row>
    <row r="12" spans="1:19" ht="12.75">
      <c r="A12">
        <v>6121301</v>
      </c>
      <c r="B12">
        <v>150</v>
      </c>
      <c r="C12">
        <v>0.448</v>
      </c>
      <c r="D12">
        <v>1.034</v>
      </c>
      <c r="E12">
        <v>0.321</v>
      </c>
      <c r="F12">
        <v>22.11</v>
      </c>
      <c r="G12">
        <v>1.1623</v>
      </c>
      <c r="H12">
        <v>2.168</v>
      </c>
      <c r="I12">
        <v>0.1628</v>
      </c>
      <c r="J12">
        <v>12</v>
      </c>
      <c r="K12">
        <v>1.1869</v>
      </c>
      <c r="L12">
        <v>2.5518</v>
      </c>
      <c r="M12">
        <v>0.149</v>
      </c>
      <c r="N12">
        <v>30.1</v>
      </c>
      <c r="O12">
        <v>1.2005</v>
      </c>
      <c r="P12">
        <v>2.8658</v>
      </c>
      <c r="Q12">
        <v>0.1497</v>
      </c>
      <c r="R12">
        <v>35.8</v>
      </c>
      <c r="S12">
        <v>6.0047</v>
      </c>
    </row>
    <row r="13" spans="1:19" ht="12.75">
      <c r="A13">
        <v>6121302</v>
      </c>
      <c r="B13">
        <v>125</v>
      </c>
      <c r="C13">
        <v>0.446</v>
      </c>
      <c r="D13">
        <v>1.035</v>
      </c>
      <c r="E13">
        <v>0.3231</v>
      </c>
      <c r="F13">
        <v>22.53</v>
      </c>
      <c r="G13">
        <v>1.183</v>
      </c>
      <c r="H13">
        <v>2.267</v>
      </c>
      <c r="I13">
        <v>0.1679</v>
      </c>
      <c r="J13">
        <v>16.2</v>
      </c>
      <c r="K13">
        <v>1.2025</v>
      </c>
      <c r="L13">
        <v>2.6226</v>
      </c>
      <c r="M13">
        <v>0.144</v>
      </c>
      <c r="N13">
        <v>31.8</v>
      </c>
      <c r="O13">
        <v>1.2152</v>
      </c>
      <c r="P13">
        <v>2.9133</v>
      </c>
      <c r="Q13">
        <v>0.141</v>
      </c>
      <c r="R13">
        <v>29.4</v>
      </c>
      <c r="S13">
        <v>6.65671</v>
      </c>
    </row>
    <row r="14" spans="1:19" ht="12.75">
      <c r="A14">
        <v>6121303</v>
      </c>
      <c r="B14">
        <v>100</v>
      </c>
      <c r="C14">
        <v>0.459</v>
      </c>
      <c r="D14">
        <v>1.047</v>
      </c>
      <c r="E14">
        <v>0.3156</v>
      </c>
      <c r="F14">
        <v>21.85</v>
      </c>
      <c r="G14">
        <v>1.1886</v>
      </c>
      <c r="H14">
        <v>2.237</v>
      </c>
      <c r="I14">
        <v>0.146</v>
      </c>
      <c r="J14">
        <v>12.5</v>
      </c>
      <c r="K14">
        <v>1.2118</v>
      </c>
      <c r="L14">
        <v>2.6102</v>
      </c>
      <c r="M14">
        <v>0.146</v>
      </c>
      <c r="N14">
        <v>33.2</v>
      </c>
      <c r="O14">
        <v>1.2252</v>
      </c>
      <c r="P14">
        <v>2.9173</v>
      </c>
      <c r="Q14">
        <v>0.1419</v>
      </c>
      <c r="R14">
        <v>32.4</v>
      </c>
      <c r="S14">
        <v>5.10953</v>
      </c>
    </row>
    <row r="15" spans="1:19" ht="12.75">
      <c r="A15">
        <v>6121304</v>
      </c>
      <c r="B15">
        <v>80</v>
      </c>
      <c r="C15">
        <v>0.452</v>
      </c>
      <c r="D15">
        <v>1.063</v>
      </c>
      <c r="E15">
        <v>0.3152</v>
      </c>
      <c r="F15">
        <v>22.07</v>
      </c>
      <c r="G15">
        <v>1.2067</v>
      </c>
      <c r="H15">
        <v>2.291</v>
      </c>
      <c r="I15">
        <v>0.1625</v>
      </c>
      <c r="J15">
        <v>16.3</v>
      </c>
      <c r="K15">
        <v>1.2206</v>
      </c>
      <c r="L15">
        <v>2.6486</v>
      </c>
      <c r="M15">
        <v>0.141</v>
      </c>
      <c r="N15">
        <v>32.4</v>
      </c>
      <c r="O15">
        <v>1.2338</v>
      </c>
      <c r="P15">
        <v>2.9359</v>
      </c>
      <c r="Q15">
        <v>0.1398</v>
      </c>
      <c r="R15">
        <v>29.3</v>
      </c>
      <c r="S15">
        <v>6.10632</v>
      </c>
    </row>
    <row r="16" spans="1:19" ht="12.75">
      <c r="A16">
        <v>6121305</v>
      </c>
      <c r="B16">
        <v>60</v>
      </c>
      <c r="C16">
        <v>0.457</v>
      </c>
      <c r="D16">
        <v>1.066</v>
      </c>
      <c r="E16">
        <v>0.3056</v>
      </c>
      <c r="F16">
        <v>21.56</v>
      </c>
      <c r="G16">
        <v>1.2056</v>
      </c>
      <c r="H16">
        <v>2.227</v>
      </c>
      <c r="I16">
        <v>0.1517</v>
      </c>
      <c r="J16">
        <v>11.3</v>
      </c>
      <c r="K16">
        <v>1.2235</v>
      </c>
      <c r="L16">
        <v>2.5891</v>
      </c>
      <c r="M16">
        <v>0.143</v>
      </c>
      <c r="N16">
        <v>29.5</v>
      </c>
      <c r="O16">
        <v>1.2362</v>
      </c>
      <c r="P16">
        <v>2.8996</v>
      </c>
      <c r="Q16">
        <v>0.1477</v>
      </c>
      <c r="R16">
        <v>37.6</v>
      </c>
      <c r="S16">
        <v>644423</v>
      </c>
    </row>
    <row r="17" spans="1:19" ht="12.75">
      <c r="A17">
        <v>6121306</v>
      </c>
      <c r="B17">
        <v>45</v>
      </c>
      <c r="C17">
        <v>0.465</v>
      </c>
      <c r="D17">
        <v>1.056</v>
      </c>
      <c r="E17">
        <v>0.3092</v>
      </c>
      <c r="F17">
        <v>21.64</v>
      </c>
      <c r="G17">
        <v>1.2129</v>
      </c>
      <c r="H17">
        <v>2.307</v>
      </c>
      <c r="I17">
        <v>0.1625</v>
      </c>
      <c r="J17">
        <v>17.6</v>
      </c>
      <c r="K17">
        <v>1.2272</v>
      </c>
      <c r="L17">
        <v>2.6501</v>
      </c>
      <c r="M17">
        <v>0.138</v>
      </c>
      <c r="N17">
        <v>31.7</v>
      </c>
      <c r="O17">
        <v>1.2394</v>
      </c>
      <c r="P17">
        <v>2.9335</v>
      </c>
      <c r="Q17">
        <v>0.1382</v>
      </c>
      <c r="R17">
        <v>29.1</v>
      </c>
      <c r="S17">
        <v>7.62835</v>
      </c>
    </row>
    <row r="18" spans="1:19" ht="12.75">
      <c r="A18">
        <v>6121307</v>
      </c>
      <c r="B18">
        <v>30</v>
      </c>
      <c r="C18">
        <v>0.456</v>
      </c>
      <c r="D18">
        <v>1.064</v>
      </c>
      <c r="E18">
        <v>0.3145</v>
      </c>
      <c r="F18">
        <v>21.79</v>
      </c>
      <c r="G18">
        <v>1.2121</v>
      </c>
      <c r="H18">
        <v>2.265</v>
      </c>
      <c r="I18">
        <v>0.1552</v>
      </c>
      <c r="J18">
        <v>14.6</v>
      </c>
      <c r="K18">
        <v>1.2288</v>
      </c>
      <c r="L18">
        <v>2.6132</v>
      </c>
      <c r="M18">
        <v>0.14</v>
      </c>
      <c r="N18">
        <v>31.1</v>
      </c>
      <c r="O18">
        <v>1.2393</v>
      </c>
      <c r="P18">
        <v>2.9083</v>
      </c>
      <c r="Q18">
        <v>0.1417</v>
      </c>
      <c r="R18">
        <v>32.5</v>
      </c>
      <c r="S18">
        <v>5.69943</v>
      </c>
    </row>
    <row r="19" spans="1:19" ht="12.75">
      <c r="A19">
        <v>6121308</v>
      </c>
      <c r="B19">
        <v>24</v>
      </c>
      <c r="C19">
        <v>0.462</v>
      </c>
      <c r="D19">
        <v>1.068</v>
      </c>
      <c r="E19">
        <v>0.322</v>
      </c>
      <c r="F19">
        <v>21.44</v>
      </c>
      <c r="G19">
        <v>1.2087</v>
      </c>
      <c r="H19">
        <v>2.197</v>
      </c>
      <c r="I19">
        <v>0.146</v>
      </c>
      <c r="J19">
        <v>10.9</v>
      </c>
      <c r="K19">
        <v>1.2287</v>
      </c>
      <c r="L19">
        <v>2.5742</v>
      </c>
      <c r="M19">
        <v>0.14</v>
      </c>
      <c r="N19">
        <v>29.6</v>
      </c>
      <c r="O19">
        <v>1.2411</v>
      </c>
      <c r="P19">
        <v>2.8946</v>
      </c>
      <c r="Q19">
        <v>0.1528</v>
      </c>
      <c r="R19">
        <v>38</v>
      </c>
      <c r="S19">
        <v>4.85899</v>
      </c>
    </row>
    <row r="20" spans="1:19" ht="12.75">
      <c r="A20">
        <v>6121401</v>
      </c>
      <c r="B20">
        <v>18</v>
      </c>
      <c r="C20">
        <v>0.423</v>
      </c>
      <c r="D20">
        <v>1.049</v>
      </c>
      <c r="E20">
        <v>0.389</v>
      </c>
      <c r="F20">
        <v>22.21</v>
      </c>
      <c r="G20">
        <v>1.1923</v>
      </c>
      <c r="H20">
        <v>2.166</v>
      </c>
      <c r="I20">
        <v>0.148</v>
      </c>
      <c r="J20">
        <v>9</v>
      </c>
      <c r="K20">
        <v>1.2259</v>
      </c>
      <c r="L20">
        <v>2.561</v>
      </c>
      <c r="M20">
        <v>0.157</v>
      </c>
      <c r="N20">
        <v>29.1</v>
      </c>
      <c r="O20">
        <v>1.2421</v>
      </c>
      <c r="P20">
        <v>2.883</v>
      </c>
      <c r="Q20">
        <v>0.1747</v>
      </c>
      <c r="R20">
        <v>39.6</v>
      </c>
      <c r="S20">
        <v>4.75313</v>
      </c>
    </row>
    <row r="21" spans="1:2" ht="12.75">
      <c r="A21">
        <v>6121402</v>
      </c>
      <c r="B21">
        <v>12</v>
      </c>
    </row>
    <row r="22" spans="1:2" ht="12.75">
      <c r="A22">
        <v>6121403</v>
      </c>
      <c r="B22">
        <v>4</v>
      </c>
    </row>
    <row r="24" ht="12.75">
      <c r="A24" t="s">
        <v>9</v>
      </c>
    </row>
    <row r="26" spans="1:19" ht="12.75">
      <c r="A26" t="s">
        <v>2</v>
      </c>
      <c r="B26" t="s">
        <v>3</v>
      </c>
      <c r="C26" t="s">
        <v>4</v>
      </c>
      <c r="D26" t="s">
        <v>5</v>
      </c>
      <c r="E26" t="s">
        <v>6</v>
      </c>
      <c r="F26" t="s">
        <v>7</v>
      </c>
      <c r="G26" t="s">
        <v>4</v>
      </c>
      <c r="H26" t="s">
        <v>5</v>
      </c>
      <c r="I26" t="s">
        <v>6</v>
      </c>
      <c r="J26" t="s">
        <v>7</v>
      </c>
      <c r="K26" t="s">
        <v>4</v>
      </c>
      <c r="L26" t="s">
        <v>5</v>
      </c>
      <c r="M26" t="s">
        <v>6</v>
      </c>
      <c r="N26" t="s">
        <v>7</v>
      </c>
      <c r="O26" t="s">
        <v>4</v>
      </c>
      <c r="P26" t="s">
        <v>5</v>
      </c>
      <c r="Q26" t="s">
        <v>6</v>
      </c>
      <c r="R26" t="s">
        <v>7</v>
      </c>
      <c r="S26" t="s">
        <v>8</v>
      </c>
    </row>
    <row r="27" spans="1:19" ht="12.75">
      <c r="A27">
        <v>6121204</v>
      </c>
      <c r="B27">
        <v>295</v>
      </c>
      <c r="C27">
        <v>0.358186</v>
      </c>
      <c r="D27">
        <v>1.06472</v>
      </c>
      <c r="E27">
        <v>0.626658</v>
      </c>
      <c r="F27">
        <v>23</v>
      </c>
      <c r="G27">
        <v>1.06879</v>
      </c>
      <c r="H27">
        <v>2.08432</v>
      </c>
      <c r="I27">
        <v>0.331755</v>
      </c>
      <c r="J27">
        <v>25.4</v>
      </c>
      <c r="K27">
        <v>1.10947</v>
      </c>
      <c r="L27">
        <v>2.55584</v>
      </c>
      <c r="M27">
        <v>0.234473</v>
      </c>
      <c r="N27">
        <v>48.4</v>
      </c>
      <c r="O27">
        <v>1.44527</v>
      </c>
      <c r="P27">
        <v>2.86977</v>
      </c>
      <c r="Q27">
        <v>0.366848</v>
      </c>
      <c r="R27">
        <v>3.19</v>
      </c>
      <c r="S27">
        <v>1.58444</v>
      </c>
    </row>
    <row r="28" spans="1:19" ht="12.75">
      <c r="A28">
        <v>6121205</v>
      </c>
      <c r="B28">
        <v>275</v>
      </c>
      <c r="C28">
        <v>0.358999</v>
      </c>
      <c r="D28">
        <v>1.06426</v>
      </c>
      <c r="E28">
        <v>0.607186</v>
      </c>
      <c r="F28">
        <v>22.9</v>
      </c>
      <c r="G28">
        <v>1.08117</v>
      </c>
      <c r="H28">
        <v>2.09759</v>
      </c>
      <c r="I28">
        <v>0.328628</v>
      </c>
      <c r="J28">
        <v>25.4</v>
      </c>
      <c r="K28">
        <v>1.1187</v>
      </c>
      <c r="L28">
        <v>2.58923</v>
      </c>
      <c r="M28">
        <v>0.224786</v>
      </c>
      <c r="N28">
        <v>47.7</v>
      </c>
      <c r="O28">
        <v>1.39171</v>
      </c>
      <c r="P28">
        <v>2.77653</v>
      </c>
      <c r="Q28">
        <v>0.343514</v>
      </c>
      <c r="R28">
        <v>4.1</v>
      </c>
      <c r="S28">
        <v>1.77793</v>
      </c>
    </row>
    <row r="29" spans="1:19" ht="12.75">
      <c r="A29">
        <v>6121206</v>
      </c>
      <c r="B29">
        <v>250</v>
      </c>
      <c r="C29">
        <v>0.416912</v>
      </c>
      <c r="D29">
        <v>0.99514</v>
      </c>
      <c r="E29">
        <v>0.553518</v>
      </c>
      <c r="F29">
        <v>21</v>
      </c>
      <c r="G29">
        <v>1.08967</v>
      </c>
      <c r="H29">
        <v>2.18774</v>
      </c>
      <c r="I29">
        <v>0.381887</v>
      </c>
      <c r="J29">
        <v>27.6</v>
      </c>
      <c r="K29">
        <v>1.14233</v>
      </c>
      <c r="L29">
        <v>2.6259</v>
      </c>
      <c r="M29">
        <v>0.23763600000000001</v>
      </c>
      <c r="N29">
        <v>47.7</v>
      </c>
      <c r="O29">
        <v>1.32203</v>
      </c>
      <c r="P29">
        <v>3.52011</v>
      </c>
      <c r="Q29">
        <v>0.926129</v>
      </c>
      <c r="R29">
        <v>3.7</v>
      </c>
      <c r="S29">
        <v>2.30698</v>
      </c>
    </row>
    <row r="30" spans="1:19" ht="12.75">
      <c r="A30">
        <v>6121207</v>
      </c>
      <c r="B30">
        <v>225</v>
      </c>
      <c r="C30">
        <v>0.386339</v>
      </c>
      <c r="D30">
        <v>1.07784</v>
      </c>
      <c r="E30">
        <v>0.609833</v>
      </c>
      <c r="F30">
        <v>22.6</v>
      </c>
      <c r="G30">
        <v>1.10598</v>
      </c>
      <c r="H30">
        <v>2.25238</v>
      </c>
      <c r="I30">
        <v>0.338466</v>
      </c>
      <c r="J30">
        <v>28.4</v>
      </c>
      <c r="K30">
        <v>1.14808</v>
      </c>
      <c r="L30">
        <v>2.67229</v>
      </c>
      <c r="M30">
        <v>0.209018</v>
      </c>
      <c r="N30">
        <v>42.6</v>
      </c>
      <c r="O30">
        <v>1.34796</v>
      </c>
      <c r="P30">
        <v>2.71215</v>
      </c>
      <c r="Q30">
        <v>0.310807</v>
      </c>
      <c r="R30">
        <v>6.5</v>
      </c>
      <c r="S30">
        <v>1.92489</v>
      </c>
    </row>
    <row r="31" spans="1:19" ht="12.75">
      <c r="A31">
        <v>6121208</v>
      </c>
      <c r="B31">
        <v>200</v>
      </c>
      <c r="C31">
        <v>0.400143</v>
      </c>
      <c r="D31">
        <v>1.07546</v>
      </c>
      <c r="E31">
        <v>0.586668</v>
      </c>
      <c r="F31">
        <v>21.2</v>
      </c>
      <c r="G31">
        <v>1.12971</v>
      </c>
      <c r="H31">
        <v>2.2875</v>
      </c>
      <c r="I31">
        <v>0.35673</v>
      </c>
      <c r="J31">
        <v>28.5</v>
      </c>
      <c r="K31">
        <v>1.17372</v>
      </c>
      <c r="L31">
        <v>2.70628</v>
      </c>
      <c r="M31">
        <v>0.221834</v>
      </c>
      <c r="N31">
        <v>47.2</v>
      </c>
      <c r="O31">
        <v>1.49955</v>
      </c>
      <c r="P31">
        <v>3.02266</v>
      </c>
      <c r="Q31">
        <v>0.383661</v>
      </c>
      <c r="R31">
        <v>3.07</v>
      </c>
      <c r="S31">
        <v>1.96005</v>
      </c>
    </row>
    <row r="32" spans="1:19" ht="12.75">
      <c r="A32">
        <v>6121209</v>
      </c>
      <c r="B32">
        <v>175</v>
      </c>
      <c r="C32">
        <v>0.410799</v>
      </c>
      <c r="D32">
        <v>1.09892</v>
      </c>
      <c r="E32">
        <v>0.587263</v>
      </c>
      <c r="F32">
        <v>21.3</v>
      </c>
      <c r="G32">
        <v>1.1432</v>
      </c>
      <c r="H32">
        <v>2.2789</v>
      </c>
      <c r="I32">
        <v>0.330024</v>
      </c>
      <c r="J32">
        <v>23.4</v>
      </c>
      <c r="K32">
        <v>1.18582</v>
      </c>
      <c r="L32">
        <v>2.72672</v>
      </c>
      <c r="M32">
        <v>0.230617</v>
      </c>
      <c r="N32">
        <v>52</v>
      </c>
      <c r="O32">
        <v>1.51519</v>
      </c>
      <c r="P32">
        <v>3.04538</v>
      </c>
      <c r="Q32">
        <v>0.389253</v>
      </c>
      <c r="R32">
        <v>3.23</v>
      </c>
      <c r="S32">
        <v>2.63456</v>
      </c>
    </row>
    <row r="33" spans="1:19" ht="12.75">
      <c r="A33">
        <v>6121301</v>
      </c>
      <c r="B33">
        <v>150</v>
      </c>
      <c r="C33">
        <v>0.432821</v>
      </c>
      <c r="D33">
        <v>1.10332</v>
      </c>
      <c r="E33">
        <v>0.574819</v>
      </c>
      <c r="F33">
        <v>20.8</v>
      </c>
      <c r="G33">
        <v>1.1509</v>
      </c>
      <c r="H33">
        <v>2.30077</v>
      </c>
      <c r="I33">
        <v>0.34507</v>
      </c>
      <c r="J33">
        <v>22</v>
      </c>
      <c r="K33">
        <v>1.20098</v>
      </c>
      <c r="L33">
        <v>2.74423</v>
      </c>
      <c r="M33">
        <v>0.240615</v>
      </c>
      <c r="N33">
        <v>54.5</v>
      </c>
      <c r="O33">
        <v>1.58615</v>
      </c>
      <c r="P33">
        <v>3.19638</v>
      </c>
      <c r="Q33">
        <v>0.424814</v>
      </c>
      <c r="R33">
        <v>2.73</v>
      </c>
      <c r="S33">
        <v>2.69468</v>
      </c>
    </row>
    <row r="34" spans="1:19" ht="12.75">
      <c r="A34">
        <v>6121302</v>
      </c>
      <c r="B34">
        <v>125</v>
      </c>
      <c r="C34">
        <v>0.426363</v>
      </c>
      <c r="D34">
        <v>1.11178</v>
      </c>
      <c r="E34">
        <v>0.584845</v>
      </c>
      <c r="F34">
        <v>21.4</v>
      </c>
      <c r="G34">
        <v>1.17122</v>
      </c>
      <c r="H34">
        <v>2.39183</v>
      </c>
      <c r="I34">
        <v>0.339091</v>
      </c>
      <c r="J34">
        <v>26.2</v>
      </c>
      <c r="K34">
        <v>1.21336</v>
      </c>
      <c r="L34">
        <v>2.77245</v>
      </c>
      <c r="M34">
        <v>0.220613</v>
      </c>
      <c r="N34">
        <v>49.1</v>
      </c>
      <c r="O34">
        <v>1.47442</v>
      </c>
      <c r="P34">
        <v>2.99992</v>
      </c>
      <c r="Q34">
        <v>0.337669</v>
      </c>
      <c r="R34">
        <v>3.3</v>
      </c>
      <c r="S34">
        <v>3.39743</v>
      </c>
    </row>
    <row r="35" spans="1:19" ht="12.75">
      <c r="A35">
        <v>6121303</v>
      </c>
      <c r="B35">
        <v>100</v>
      </c>
      <c r="C35">
        <v>0.44005</v>
      </c>
      <c r="D35">
        <v>1.105</v>
      </c>
      <c r="E35">
        <v>0.56431</v>
      </c>
      <c r="F35">
        <v>20.5</v>
      </c>
      <c r="G35">
        <v>1.17773</v>
      </c>
      <c r="H35">
        <v>2.36768</v>
      </c>
      <c r="I35">
        <v>0.328476</v>
      </c>
      <c r="J35">
        <v>22.5</v>
      </c>
      <c r="K35">
        <v>1.2241</v>
      </c>
      <c r="L35">
        <v>2.78251</v>
      </c>
      <c r="M35">
        <v>0.232001</v>
      </c>
      <c r="N35">
        <v>0.545</v>
      </c>
      <c r="O35">
        <v>1.54941</v>
      </c>
      <c r="P35">
        <v>3.10716</v>
      </c>
      <c r="Q35">
        <v>0.342155</v>
      </c>
      <c r="R35">
        <v>2.46</v>
      </c>
      <c r="S35">
        <v>2.61283</v>
      </c>
    </row>
    <row r="36" spans="1:19" ht="12.75">
      <c r="A36">
        <v>6121304</v>
      </c>
      <c r="B36">
        <v>80</v>
      </c>
      <c r="C36">
        <v>0.441876</v>
      </c>
      <c r="D36">
        <v>1.11428</v>
      </c>
      <c r="E36">
        <v>0.569352</v>
      </c>
      <c r="F36">
        <v>20.7</v>
      </c>
      <c r="G36">
        <v>1.19281</v>
      </c>
      <c r="H36">
        <v>2.42267</v>
      </c>
      <c r="I36">
        <v>0.331153</v>
      </c>
      <c r="J36">
        <v>26.4</v>
      </c>
      <c r="K36">
        <v>1.23232</v>
      </c>
      <c r="L36">
        <v>2.79608</v>
      </c>
      <c r="M36">
        <v>0.221455</v>
      </c>
      <c r="N36">
        <v>50</v>
      </c>
      <c r="O36">
        <v>1.55361</v>
      </c>
      <c r="P36">
        <v>3.17635</v>
      </c>
      <c r="Q36">
        <v>0.382981</v>
      </c>
      <c r="R36">
        <v>2.88</v>
      </c>
      <c r="S36">
        <v>2.85215</v>
      </c>
    </row>
    <row r="37" spans="1:19" ht="12.75">
      <c r="A37">
        <v>6121305</v>
      </c>
      <c r="B37">
        <v>60</v>
      </c>
      <c r="C37">
        <v>0.446843</v>
      </c>
      <c r="D37">
        <v>1.11225</v>
      </c>
      <c r="E37">
        <v>0.558582</v>
      </c>
      <c r="F37">
        <v>20.5</v>
      </c>
      <c r="G37">
        <v>1.202</v>
      </c>
      <c r="H37">
        <v>2.46421</v>
      </c>
      <c r="I37">
        <v>0.330189</v>
      </c>
      <c r="J37">
        <v>30.8</v>
      </c>
      <c r="K37">
        <v>1.24005</v>
      </c>
      <c r="L37">
        <v>2.80638</v>
      </c>
      <c r="M37">
        <v>0.216425</v>
      </c>
      <c r="N37">
        <v>46.2</v>
      </c>
      <c r="O37">
        <v>1.57166</v>
      </c>
      <c r="P37">
        <v>3.18577</v>
      </c>
      <c r="Q37">
        <v>0.392916</v>
      </c>
      <c r="R37">
        <v>2.63</v>
      </c>
      <c r="S37">
        <v>2.81209</v>
      </c>
    </row>
    <row r="38" spans="1:19" ht="12.75">
      <c r="A38">
        <v>6121306</v>
      </c>
      <c r="B38">
        <v>45</v>
      </c>
      <c r="C38">
        <v>0.454462</v>
      </c>
      <c r="D38">
        <v>1.1074</v>
      </c>
      <c r="E38">
        <v>0.557221</v>
      </c>
      <c r="F38">
        <v>20.3</v>
      </c>
      <c r="G38">
        <v>1.19526</v>
      </c>
      <c r="H38">
        <v>2.38964</v>
      </c>
      <c r="I38">
        <v>0.320452</v>
      </c>
      <c r="J38">
        <v>23.2</v>
      </c>
      <c r="K38">
        <v>1.23727</v>
      </c>
      <c r="L38">
        <v>2.78385</v>
      </c>
      <c r="M38">
        <v>0.227128</v>
      </c>
      <c r="N38">
        <v>53.9</v>
      </c>
      <c r="O38">
        <v>1.57816</v>
      </c>
      <c r="P38">
        <v>3.16235</v>
      </c>
      <c r="Q38">
        <v>0.379591</v>
      </c>
      <c r="R38">
        <v>2.63</v>
      </c>
      <c r="S38">
        <v>3.36151</v>
      </c>
    </row>
    <row r="39" spans="1:19" ht="12.75">
      <c r="A39">
        <v>6121307</v>
      </c>
      <c r="B39">
        <v>30</v>
      </c>
      <c r="C39">
        <v>0.44639</v>
      </c>
      <c r="D39">
        <v>1.11393</v>
      </c>
      <c r="E39">
        <v>0.574165</v>
      </c>
      <c r="F39">
        <v>20.5</v>
      </c>
      <c r="G39">
        <v>1.19924</v>
      </c>
      <c r="H39">
        <v>2.39701</v>
      </c>
      <c r="I39">
        <v>0.314484</v>
      </c>
      <c r="J39">
        <v>24.7</v>
      </c>
      <c r="K39">
        <v>1.23954</v>
      </c>
      <c r="L39">
        <v>2.78035</v>
      </c>
      <c r="M39">
        <v>0.224998</v>
      </c>
      <c r="N39">
        <v>52.3</v>
      </c>
      <c r="O39">
        <v>1.57785</v>
      </c>
      <c r="P39">
        <v>3.16572</v>
      </c>
      <c r="Q39">
        <v>0.368309</v>
      </c>
      <c r="R39">
        <v>2.55</v>
      </c>
      <c r="S39">
        <v>2.60299</v>
      </c>
    </row>
    <row r="40" spans="1:19" ht="12.75">
      <c r="A40">
        <v>6121308</v>
      </c>
      <c r="B40">
        <v>24</v>
      </c>
      <c r="C40">
        <v>0.438514</v>
      </c>
      <c r="D40">
        <v>1.14672</v>
      </c>
      <c r="E40">
        <v>0.596397</v>
      </c>
      <c r="F40">
        <v>20.2</v>
      </c>
      <c r="G40">
        <v>1.20599</v>
      </c>
      <c r="H40">
        <v>2.44866</v>
      </c>
      <c r="I40">
        <v>0.339085</v>
      </c>
      <c r="J40">
        <v>30.2</v>
      </c>
      <c r="K40">
        <v>1.24674</v>
      </c>
      <c r="L40">
        <v>2.7886</v>
      </c>
      <c r="M40">
        <v>0.229303</v>
      </c>
      <c r="N40">
        <v>46.7</v>
      </c>
      <c r="O40">
        <v>1.62266</v>
      </c>
      <c r="P40">
        <v>3.28063</v>
      </c>
      <c r="Q40">
        <v>0.428431</v>
      </c>
      <c r="R40">
        <v>2.95</v>
      </c>
      <c r="S40">
        <v>2.52532</v>
      </c>
    </row>
    <row r="41" spans="1:19" ht="12.75">
      <c r="A41">
        <v>6121401</v>
      </c>
      <c r="B41">
        <v>18</v>
      </c>
      <c r="C41">
        <v>0.384158</v>
      </c>
      <c r="D41">
        <v>1.24114</v>
      </c>
      <c r="E41">
        <v>0.748395</v>
      </c>
      <c r="F41">
        <v>21.6</v>
      </c>
      <c r="G41">
        <v>1.18275</v>
      </c>
      <c r="H41">
        <v>2.3397</v>
      </c>
      <c r="I41">
        <v>0.340814</v>
      </c>
      <c r="J41">
        <v>20.2</v>
      </c>
      <c r="K41">
        <v>1.23866</v>
      </c>
      <c r="L41">
        <v>2.76408</v>
      </c>
      <c r="M41">
        <v>0.256719</v>
      </c>
      <c r="N41">
        <v>53</v>
      </c>
      <c r="O41">
        <v>1.5442</v>
      </c>
      <c r="P41">
        <v>3.1211</v>
      </c>
      <c r="Q41">
        <v>0.39993</v>
      </c>
      <c r="R41">
        <v>5.21</v>
      </c>
      <c r="S41">
        <v>1.75724</v>
      </c>
    </row>
    <row r="42" spans="1:2" ht="12.75">
      <c r="A42">
        <v>6121402</v>
      </c>
      <c r="B42">
        <v>12</v>
      </c>
    </row>
    <row r="43" spans="1:2" ht="12.75">
      <c r="A43">
        <v>6121403</v>
      </c>
      <c r="B43">
        <v>4</v>
      </c>
    </row>
    <row r="45" ht="12.75">
      <c r="A45" t="s">
        <v>12</v>
      </c>
    </row>
    <row r="47" spans="1:19" ht="12.75">
      <c r="A47" t="s">
        <v>2</v>
      </c>
      <c r="B47" t="s">
        <v>3</v>
      </c>
      <c r="C47" t="s">
        <v>4</v>
      </c>
      <c r="D47" t="s">
        <v>5</v>
      </c>
      <c r="E47" t="s">
        <v>6</v>
      </c>
      <c r="F47" t="s">
        <v>7</v>
      </c>
      <c r="G47" t="s">
        <v>4</v>
      </c>
      <c r="H47" t="s">
        <v>5</v>
      </c>
      <c r="I47" t="s">
        <v>6</v>
      </c>
      <c r="J47" t="s">
        <v>7</v>
      </c>
      <c r="K47" t="s">
        <v>4</v>
      </c>
      <c r="L47" t="s">
        <v>5</v>
      </c>
      <c r="M47" t="s">
        <v>6</v>
      </c>
      <c r="N47" t="s">
        <v>7</v>
      </c>
      <c r="O47" t="s">
        <v>4</v>
      </c>
      <c r="P47" t="s">
        <v>5</v>
      </c>
      <c r="Q47" t="s">
        <v>6</v>
      </c>
      <c r="R47" t="s">
        <v>7</v>
      </c>
      <c r="S47" t="s">
        <v>8</v>
      </c>
    </row>
    <row r="48" spans="1:19" ht="12.75">
      <c r="A48">
        <v>6121204</v>
      </c>
      <c r="B48">
        <v>295</v>
      </c>
      <c r="C48">
        <v>0.398</v>
      </c>
      <c r="D48">
        <v>0.976</v>
      </c>
      <c r="G48">
        <v>1.05</v>
      </c>
      <c r="H48">
        <v>2.28</v>
      </c>
      <c r="K48">
        <v>1.0870000000000002</v>
      </c>
      <c r="L48">
        <v>2.6220000000000003</v>
      </c>
      <c r="S48">
        <v>1.10415</v>
      </c>
    </row>
    <row r="49" spans="1:19" ht="12.75">
      <c r="A49">
        <v>6121205</v>
      </c>
      <c r="B49">
        <v>275</v>
      </c>
      <c r="C49">
        <v>0.3545</v>
      </c>
      <c r="D49">
        <v>1.075</v>
      </c>
      <c r="G49">
        <v>0.9984999999999999</v>
      </c>
      <c r="H49">
        <v>2.363</v>
      </c>
      <c r="K49">
        <v>0.9595</v>
      </c>
      <c r="L49">
        <v>2.919</v>
      </c>
      <c r="S49">
        <v>1.15515</v>
      </c>
    </row>
    <row r="50" spans="1:19" ht="12.75">
      <c r="A50">
        <v>6121206</v>
      </c>
      <c r="B50">
        <v>250</v>
      </c>
      <c r="C50">
        <v>0.43900000000000006</v>
      </c>
      <c r="D50">
        <v>0.9560000000000001</v>
      </c>
      <c r="G50">
        <v>1.0855000000000001</v>
      </c>
      <c r="H50">
        <v>2.249</v>
      </c>
      <c r="K50">
        <v>1.123</v>
      </c>
      <c r="L50">
        <v>2.656</v>
      </c>
      <c r="S50">
        <v>1.12206</v>
      </c>
    </row>
    <row r="51" spans="1:19" ht="12.75">
      <c r="A51">
        <v>6121207</v>
      </c>
      <c r="B51">
        <v>225</v>
      </c>
      <c r="C51">
        <v>0.43300000000000005</v>
      </c>
      <c r="D51">
        <v>0.9660000000000001</v>
      </c>
      <c r="G51">
        <v>1.095</v>
      </c>
      <c r="H51">
        <v>2.29</v>
      </c>
      <c r="K51">
        <v>1.1325</v>
      </c>
      <c r="L51">
        <v>2.709</v>
      </c>
      <c r="S51">
        <v>1.14499</v>
      </c>
    </row>
    <row r="52" spans="1:19" ht="12.75">
      <c r="A52">
        <v>6121208</v>
      </c>
      <c r="B52">
        <v>200</v>
      </c>
      <c r="C52">
        <v>0.43949999999999995</v>
      </c>
      <c r="D52">
        <v>0.9989999999999999</v>
      </c>
      <c r="G52">
        <v>1.145</v>
      </c>
      <c r="H52">
        <v>2.41</v>
      </c>
      <c r="K52">
        <v>1.1575</v>
      </c>
      <c r="L52">
        <v>2.755</v>
      </c>
      <c r="S52">
        <v>1.08652</v>
      </c>
    </row>
    <row r="53" spans="1:19" ht="12.75">
      <c r="A53">
        <v>6121209</v>
      </c>
      <c r="B53">
        <v>175</v>
      </c>
      <c r="C53">
        <v>0.4245</v>
      </c>
      <c r="D53">
        <v>1.029</v>
      </c>
      <c r="G53">
        <v>1.1195</v>
      </c>
      <c r="H53">
        <v>2.419</v>
      </c>
      <c r="K53">
        <v>1.1615</v>
      </c>
      <c r="L53">
        <v>2.783</v>
      </c>
      <c r="S53">
        <v>1.27265</v>
      </c>
    </row>
    <row r="54" spans="1:19" ht="12.75">
      <c r="A54">
        <v>6121301</v>
      </c>
      <c r="B54">
        <v>150</v>
      </c>
      <c r="C54">
        <v>0.456</v>
      </c>
      <c r="D54">
        <v>1.028</v>
      </c>
      <c r="G54">
        <v>1.1634999999999998</v>
      </c>
      <c r="H54">
        <v>2.4429999999999996</v>
      </c>
      <c r="K54">
        <v>1.1869999999999998</v>
      </c>
      <c r="L54">
        <v>2.804</v>
      </c>
      <c r="S54">
        <v>1.18049</v>
      </c>
    </row>
    <row r="55" spans="1:19" ht="12.75">
      <c r="A55">
        <v>6121302</v>
      </c>
      <c r="B55">
        <v>125</v>
      </c>
      <c r="C55">
        <v>0.46049999999999996</v>
      </c>
      <c r="D55">
        <v>1.021</v>
      </c>
      <c r="G55">
        <v>1.1754999999999998</v>
      </c>
      <c r="H55">
        <v>2.4509999999999996</v>
      </c>
      <c r="K55">
        <v>1.211</v>
      </c>
      <c r="L55">
        <v>2.79</v>
      </c>
      <c r="S55">
        <v>1.47804</v>
      </c>
    </row>
    <row r="56" spans="1:19" ht="12.75">
      <c r="A56">
        <v>6121303</v>
      </c>
      <c r="B56">
        <v>100</v>
      </c>
      <c r="C56">
        <v>0.4525</v>
      </c>
      <c r="D56">
        <v>1.065</v>
      </c>
      <c r="G56">
        <v>1.19</v>
      </c>
      <c r="H56">
        <v>2.54</v>
      </c>
      <c r="K56">
        <v>1.2025</v>
      </c>
      <c r="L56">
        <v>2.861</v>
      </c>
      <c r="S56">
        <v>1.29376</v>
      </c>
    </row>
    <row r="57" spans="1:19" ht="12.75">
      <c r="A57">
        <v>6121304</v>
      </c>
      <c r="B57">
        <v>80</v>
      </c>
      <c r="C57">
        <v>0.4495</v>
      </c>
      <c r="D57">
        <v>1.079</v>
      </c>
      <c r="G57">
        <v>1.2</v>
      </c>
      <c r="H57">
        <v>2.58</v>
      </c>
      <c r="K57">
        <v>1.2160000000000002</v>
      </c>
      <c r="L57">
        <v>2.8640000000000003</v>
      </c>
      <c r="S57">
        <v>1.33951</v>
      </c>
    </row>
    <row r="58" spans="1:19" ht="12.75">
      <c r="A58">
        <v>6121305</v>
      </c>
      <c r="B58">
        <v>60</v>
      </c>
      <c r="C58">
        <v>0.4785</v>
      </c>
      <c r="D58">
        <v>1.037</v>
      </c>
      <c r="G58">
        <v>1.225</v>
      </c>
      <c r="H58">
        <v>2.53</v>
      </c>
      <c r="K58">
        <v>1.2275</v>
      </c>
      <c r="L58">
        <v>2.857</v>
      </c>
      <c r="S58">
        <v>1.25664</v>
      </c>
    </row>
    <row r="59" spans="1:19" ht="12.75">
      <c r="A59">
        <v>6121306</v>
      </c>
      <c r="B59">
        <v>45</v>
      </c>
      <c r="C59">
        <v>0.48900000000000005</v>
      </c>
      <c r="D59">
        <v>1.058</v>
      </c>
      <c r="G59">
        <v>1.215</v>
      </c>
      <c r="H59">
        <v>2.51</v>
      </c>
      <c r="K59">
        <v>1.2285</v>
      </c>
      <c r="L59">
        <v>2.8289999999999997</v>
      </c>
      <c r="S59">
        <v>1.5673</v>
      </c>
    </row>
    <row r="60" spans="1:19" ht="12.75">
      <c r="A60">
        <v>6121307</v>
      </c>
      <c r="B60">
        <v>30</v>
      </c>
      <c r="C60">
        <v>0.49149999999999994</v>
      </c>
      <c r="D60">
        <v>1.037</v>
      </c>
      <c r="G60">
        <v>1.2365000000000002</v>
      </c>
      <c r="H60">
        <v>2.527</v>
      </c>
      <c r="K60">
        <v>1.2335</v>
      </c>
      <c r="L60">
        <v>2.827</v>
      </c>
      <c r="S60">
        <v>1.3173</v>
      </c>
    </row>
    <row r="61" spans="1:19" ht="12.75">
      <c r="A61">
        <v>6121308</v>
      </c>
      <c r="B61">
        <v>24</v>
      </c>
      <c r="C61">
        <v>0.47600000000000003</v>
      </c>
      <c r="D61">
        <v>1.072</v>
      </c>
      <c r="G61">
        <v>1.21</v>
      </c>
      <c r="H61">
        <v>2.54</v>
      </c>
      <c r="K61">
        <v>1.2185</v>
      </c>
      <c r="L61">
        <v>2.8569999999999998</v>
      </c>
      <c r="S61">
        <v>1.37155</v>
      </c>
    </row>
    <row r="62" spans="1:19" ht="12.75">
      <c r="A62">
        <v>6121401</v>
      </c>
      <c r="B62">
        <v>18</v>
      </c>
      <c r="C62">
        <v>0.48400000000000004</v>
      </c>
      <c r="D62">
        <v>1.068</v>
      </c>
      <c r="G62">
        <v>1.205</v>
      </c>
      <c r="H62">
        <v>2.51</v>
      </c>
      <c r="K62">
        <v>1.2189999999999999</v>
      </c>
      <c r="L62">
        <v>2.824</v>
      </c>
      <c r="S62">
        <v>1.13912</v>
      </c>
    </row>
    <row r="63" spans="1:2" ht="12.75">
      <c r="A63">
        <v>6121402</v>
      </c>
      <c r="B63">
        <v>12</v>
      </c>
    </row>
    <row r="64" spans="1:2" ht="12.75">
      <c r="A64">
        <v>6121403</v>
      </c>
      <c r="B64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2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s="1" t="s">
        <v>14</v>
      </c>
    </row>
    <row r="2" ht="12.75">
      <c r="A2" s="1"/>
    </row>
    <row r="3" ht="12.75">
      <c r="A3" s="1" t="s">
        <v>1</v>
      </c>
    </row>
    <row r="5" spans="1:25" ht="12.75">
      <c r="A5" s="2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2" t="s">
        <v>7</v>
      </c>
      <c r="G5" s="4" t="s">
        <v>4</v>
      </c>
      <c r="H5" s="4" t="s">
        <v>5</v>
      </c>
      <c r="I5" s="4" t="s">
        <v>6</v>
      </c>
      <c r="J5" s="2" t="s">
        <v>7</v>
      </c>
      <c r="K5" s="4" t="s">
        <v>4</v>
      </c>
      <c r="L5" s="4" t="s">
        <v>5</v>
      </c>
      <c r="M5" s="4" t="s">
        <v>6</v>
      </c>
      <c r="N5" s="2" t="s">
        <v>7</v>
      </c>
      <c r="O5" s="4" t="s">
        <v>4</v>
      </c>
      <c r="P5" s="4" t="s">
        <v>5</v>
      </c>
      <c r="Q5" s="4" t="s">
        <v>6</v>
      </c>
      <c r="R5" s="2" t="s">
        <v>7</v>
      </c>
      <c r="S5" s="4" t="s">
        <v>8</v>
      </c>
      <c r="T5" s="6"/>
      <c r="U5" s="7" t="s">
        <v>3</v>
      </c>
      <c r="V5" s="2" t="s">
        <v>15</v>
      </c>
      <c r="W5" s="7" t="s">
        <v>16</v>
      </c>
      <c r="X5" s="7" t="s">
        <v>17</v>
      </c>
      <c r="Y5" s="7" t="s">
        <v>18</v>
      </c>
    </row>
    <row r="6" spans="1:23" ht="12.75">
      <c r="A6">
        <v>6122002</v>
      </c>
      <c r="B6" s="5">
        <v>295</v>
      </c>
      <c r="C6">
        <v>0.3422</v>
      </c>
      <c r="D6">
        <v>0.287</v>
      </c>
      <c r="E6">
        <v>0.1848</v>
      </c>
      <c r="F6">
        <v>62.5</v>
      </c>
      <c r="G6">
        <v>0.318</v>
      </c>
      <c r="H6">
        <v>0.675</v>
      </c>
      <c r="I6">
        <v>0.1916</v>
      </c>
      <c r="J6">
        <v>37.5</v>
      </c>
      <c r="S6">
        <v>1.62959</v>
      </c>
      <c r="U6">
        <v>12</v>
      </c>
      <c r="V6">
        <v>0.93008</v>
      </c>
      <c r="W6">
        <v>0.9284</v>
      </c>
    </row>
    <row r="7" spans="1:23" ht="12.75">
      <c r="A7">
        <v>6122003</v>
      </c>
      <c r="B7" s="5">
        <v>275</v>
      </c>
      <c r="C7">
        <v>0.3531</v>
      </c>
      <c r="D7">
        <v>0.2977</v>
      </c>
      <c r="E7">
        <v>0.1929</v>
      </c>
      <c r="F7">
        <v>68.8</v>
      </c>
      <c r="G7">
        <v>0.3266</v>
      </c>
      <c r="H7">
        <v>0.7</v>
      </c>
      <c r="I7">
        <v>0.1812</v>
      </c>
      <c r="J7">
        <v>31.2</v>
      </c>
      <c r="S7">
        <v>2.12216</v>
      </c>
      <c r="U7">
        <v>22</v>
      </c>
      <c r="V7">
        <v>0.92942</v>
      </c>
      <c r="W7">
        <v>0.92769</v>
      </c>
    </row>
    <row r="8" spans="1:23" ht="12.75">
      <c r="A8">
        <v>6122004</v>
      </c>
      <c r="B8" s="5">
        <v>250</v>
      </c>
      <c r="C8">
        <v>0.3689</v>
      </c>
      <c r="D8">
        <v>0.2955</v>
      </c>
      <c r="E8">
        <v>0.1899</v>
      </c>
      <c r="F8">
        <v>67.2</v>
      </c>
      <c r="G8">
        <v>0.3412</v>
      </c>
      <c r="H8">
        <v>0.69</v>
      </c>
      <c r="I8">
        <v>0.1796</v>
      </c>
      <c r="J8">
        <v>32.8</v>
      </c>
      <c r="S8">
        <v>1.93092</v>
      </c>
      <c r="U8">
        <v>32</v>
      </c>
      <c r="V8">
        <v>0.92836</v>
      </c>
      <c r="W8">
        <v>0.92656</v>
      </c>
    </row>
    <row r="9" spans="1:23" ht="12.75">
      <c r="A9">
        <v>6122005</v>
      </c>
      <c r="B9" s="5">
        <v>225</v>
      </c>
      <c r="C9">
        <v>0.383</v>
      </c>
      <c r="D9">
        <v>0.2938</v>
      </c>
      <c r="E9">
        <v>0.1887</v>
      </c>
      <c r="F9">
        <v>65.1</v>
      </c>
      <c r="G9">
        <v>0.3584</v>
      </c>
      <c r="H9">
        <v>0.684</v>
      </c>
      <c r="I9">
        <v>0.1869</v>
      </c>
      <c r="J9">
        <v>34.9</v>
      </c>
      <c r="S9">
        <v>1.78396</v>
      </c>
      <c r="U9">
        <v>42</v>
      </c>
      <c r="V9">
        <v>0.92691</v>
      </c>
      <c r="W9">
        <v>0.925</v>
      </c>
    </row>
    <row r="10" spans="1:23" ht="12.75">
      <c r="A10">
        <v>6122101</v>
      </c>
      <c r="B10" s="5">
        <v>200</v>
      </c>
      <c r="C10">
        <v>0.3968</v>
      </c>
      <c r="D10">
        <v>0.2969</v>
      </c>
      <c r="E10">
        <v>0.1885</v>
      </c>
      <c r="F10">
        <v>66.1</v>
      </c>
      <c r="G10">
        <v>0.3702</v>
      </c>
      <c r="H10">
        <v>0.681</v>
      </c>
      <c r="I10">
        <v>0.1847</v>
      </c>
      <c r="J10">
        <v>33.9</v>
      </c>
      <c r="S10">
        <v>1.89197</v>
      </c>
      <c r="U10">
        <v>52</v>
      </c>
      <c r="V10">
        <v>0.92506</v>
      </c>
      <c r="W10">
        <v>0.92301</v>
      </c>
    </row>
    <row r="11" spans="1:23" ht="12.75">
      <c r="A11">
        <v>6122102</v>
      </c>
      <c r="B11" s="5">
        <v>175</v>
      </c>
      <c r="C11">
        <v>0.4103</v>
      </c>
      <c r="D11">
        <v>0.293</v>
      </c>
      <c r="E11">
        <v>0.1879</v>
      </c>
      <c r="F11">
        <v>65.5</v>
      </c>
      <c r="G11">
        <v>0.3842</v>
      </c>
      <c r="H11">
        <v>0.681</v>
      </c>
      <c r="I11">
        <v>0.1856</v>
      </c>
      <c r="J11">
        <v>34.5</v>
      </c>
      <c r="S11">
        <v>1.9134</v>
      </c>
      <c r="U11">
        <v>62</v>
      </c>
      <c r="V11">
        <v>0.92283</v>
      </c>
      <c r="W11">
        <v>0.92063</v>
      </c>
    </row>
    <row r="12" spans="1:23" ht="12.75">
      <c r="A12">
        <v>6122103</v>
      </c>
      <c r="B12" s="5">
        <v>150</v>
      </c>
      <c r="C12">
        <v>0.4208</v>
      </c>
      <c r="D12">
        <v>0.3019</v>
      </c>
      <c r="E12">
        <v>0.1899</v>
      </c>
      <c r="F12">
        <v>68.5</v>
      </c>
      <c r="G12">
        <v>0.3955</v>
      </c>
      <c r="H12">
        <v>0.697</v>
      </c>
      <c r="I12">
        <v>0.1816</v>
      </c>
      <c r="J12">
        <v>31.5</v>
      </c>
      <c r="S12">
        <v>2.20135</v>
      </c>
      <c r="U12">
        <v>72</v>
      </c>
      <c r="V12">
        <v>0.92025</v>
      </c>
      <c r="W12">
        <v>0.91786</v>
      </c>
    </row>
    <row r="13" spans="1:23" ht="12.75">
      <c r="A13">
        <v>6122104</v>
      </c>
      <c r="B13" s="5">
        <v>125</v>
      </c>
      <c r="C13">
        <v>0.43348</v>
      </c>
      <c r="D13">
        <v>0.2899</v>
      </c>
      <c r="E13">
        <v>0.1847</v>
      </c>
      <c r="F13">
        <v>64.1</v>
      </c>
      <c r="G13">
        <v>0.4081</v>
      </c>
      <c r="H13">
        <v>0.6806</v>
      </c>
      <c r="I13">
        <v>0.1845</v>
      </c>
      <c r="J13">
        <v>35.9</v>
      </c>
      <c r="S13">
        <v>3.05395</v>
      </c>
      <c r="U13">
        <v>82</v>
      </c>
      <c r="V13">
        <v>0.91733</v>
      </c>
      <c r="W13">
        <v>0.91474</v>
      </c>
    </row>
    <row r="14" spans="1:23" ht="12.75">
      <c r="A14">
        <v>6122105</v>
      </c>
      <c r="B14" s="5">
        <v>100</v>
      </c>
      <c r="C14">
        <v>0.4417</v>
      </c>
      <c r="D14">
        <v>0.2919</v>
      </c>
      <c r="E14">
        <v>0.1844</v>
      </c>
      <c r="F14">
        <v>64.3</v>
      </c>
      <c r="G14">
        <v>0.418</v>
      </c>
      <c r="H14">
        <v>0.684</v>
      </c>
      <c r="I14">
        <v>0.1849</v>
      </c>
      <c r="J14">
        <v>35.7</v>
      </c>
      <c r="S14">
        <v>2.4295</v>
      </c>
      <c r="U14">
        <v>92</v>
      </c>
      <c r="V14">
        <v>0.91412</v>
      </c>
      <c r="W14">
        <v>0.91132</v>
      </c>
    </row>
    <row r="15" spans="1:23" ht="12.75">
      <c r="A15">
        <v>6122106</v>
      </c>
      <c r="B15" s="5">
        <v>80</v>
      </c>
      <c r="C15">
        <v>0.4454</v>
      </c>
      <c r="D15">
        <v>0.295</v>
      </c>
      <c r="E15">
        <v>0.1875</v>
      </c>
      <c r="F15">
        <v>65.8</v>
      </c>
      <c r="G15">
        <v>0.4229</v>
      </c>
      <c r="H15">
        <v>0.689</v>
      </c>
      <c r="I15">
        <v>0.1862</v>
      </c>
      <c r="J15">
        <v>34.2</v>
      </c>
      <c r="S15">
        <v>2.19044</v>
      </c>
      <c r="U15">
        <v>102</v>
      </c>
      <c r="V15">
        <v>0.91065</v>
      </c>
      <c r="W15">
        <v>0.90763</v>
      </c>
    </row>
    <row r="16" spans="1:23" ht="12.75">
      <c r="A16">
        <v>6122107</v>
      </c>
      <c r="B16" s="5">
        <v>60</v>
      </c>
      <c r="C16">
        <v>0.4488</v>
      </c>
      <c r="D16">
        <v>0.3</v>
      </c>
      <c r="E16">
        <v>0.1891</v>
      </c>
      <c r="F16">
        <v>67.6</v>
      </c>
      <c r="G16">
        <v>0.4229</v>
      </c>
      <c r="H16">
        <v>0.698</v>
      </c>
      <c r="I16">
        <v>0.1815</v>
      </c>
      <c r="J16">
        <v>32.4</v>
      </c>
      <c r="S16">
        <v>2.01921</v>
      </c>
      <c r="U16">
        <v>112</v>
      </c>
      <c r="V16">
        <v>0.90696</v>
      </c>
      <c r="W16">
        <v>0.90371</v>
      </c>
    </row>
    <row r="17" spans="1:23" ht="12.75">
      <c r="A17">
        <v>6122108</v>
      </c>
      <c r="B17" s="5">
        <v>45</v>
      </c>
      <c r="C17">
        <v>0.4514</v>
      </c>
      <c r="D17">
        <v>0.3005</v>
      </c>
      <c r="E17">
        <v>0.1858</v>
      </c>
      <c r="F17">
        <v>68</v>
      </c>
      <c r="G17">
        <v>0.4276</v>
      </c>
      <c r="H17">
        <v>0.69</v>
      </c>
      <c r="I17">
        <v>0.1782</v>
      </c>
      <c r="J17">
        <v>32</v>
      </c>
      <c r="S17">
        <v>2.38411</v>
      </c>
      <c r="U17">
        <v>122</v>
      </c>
      <c r="V17">
        <v>0.90309</v>
      </c>
      <c r="W17">
        <v>0.89959</v>
      </c>
    </row>
    <row r="18" spans="1:23" ht="12.75">
      <c r="A18">
        <v>6122109</v>
      </c>
      <c r="B18" s="5">
        <v>30</v>
      </c>
      <c r="C18">
        <v>0.4541</v>
      </c>
      <c r="D18">
        <v>0.291</v>
      </c>
      <c r="E18">
        <v>0.1871</v>
      </c>
      <c r="F18">
        <v>64.7</v>
      </c>
      <c r="G18">
        <v>0.4317</v>
      </c>
      <c r="H18">
        <v>0.667</v>
      </c>
      <c r="I18">
        <v>0.1847</v>
      </c>
      <c r="J18">
        <v>35.3</v>
      </c>
      <c r="S18">
        <v>2.31072</v>
      </c>
      <c r="U18">
        <v>132</v>
      </c>
      <c r="V18">
        <v>0.89905</v>
      </c>
      <c r="W18">
        <v>0.89532</v>
      </c>
    </row>
    <row r="19" spans="1:23" ht="12.75">
      <c r="A19">
        <v>6122201</v>
      </c>
      <c r="B19" s="5">
        <v>24</v>
      </c>
      <c r="C19">
        <v>0.4538</v>
      </c>
      <c r="D19">
        <v>0.2916</v>
      </c>
      <c r="E19">
        <v>0.1807</v>
      </c>
      <c r="F19">
        <v>64</v>
      </c>
      <c r="G19">
        <v>0.4309</v>
      </c>
      <c r="H19">
        <v>0.677</v>
      </c>
      <c r="I19">
        <v>0.185</v>
      </c>
      <c r="J19">
        <v>36</v>
      </c>
      <c r="S19">
        <v>2.28967</v>
      </c>
      <c r="U19">
        <v>142</v>
      </c>
      <c r="V19">
        <v>0.89487</v>
      </c>
      <c r="W19">
        <v>0.8909</v>
      </c>
    </row>
    <row r="20" spans="1:23" ht="12.75">
      <c r="A20">
        <v>6122202</v>
      </c>
      <c r="B20" s="5">
        <v>18</v>
      </c>
      <c r="C20">
        <v>0.4536</v>
      </c>
      <c r="D20">
        <v>0.2961</v>
      </c>
      <c r="E20">
        <v>0.1846</v>
      </c>
      <c r="F20">
        <v>67</v>
      </c>
      <c r="G20">
        <v>0.4289</v>
      </c>
      <c r="H20">
        <v>0.687</v>
      </c>
      <c r="I20">
        <v>0.1808</v>
      </c>
      <c r="J20">
        <v>33</v>
      </c>
      <c r="S20">
        <v>2.14217</v>
      </c>
      <c r="U20">
        <v>152</v>
      </c>
      <c r="V20">
        <v>0.89058</v>
      </c>
      <c r="W20">
        <v>0.88637</v>
      </c>
    </row>
    <row r="21" spans="1:23" ht="12.75">
      <c r="A21">
        <v>6122203</v>
      </c>
      <c r="B21" s="5">
        <v>12</v>
      </c>
      <c r="C21">
        <v>0.45335</v>
      </c>
      <c r="D21">
        <v>0.304</v>
      </c>
      <c r="E21">
        <v>0.1912</v>
      </c>
      <c r="F21">
        <v>68.8</v>
      </c>
      <c r="G21">
        <v>0.4254</v>
      </c>
      <c r="H21">
        <v>0.699</v>
      </c>
      <c r="I21">
        <v>0.184</v>
      </c>
      <c r="J21">
        <v>31.2</v>
      </c>
      <c r="S21">
        <v>2.90012</v>
      </c>
      <c r="U21">
        <v>162</v>
      </c>
      <c r="V21">
        <v>0.8862</v>
      </c>
      <c r="W21">
        <v>0.88175</v>
      </c>
    </row>
    <row r="22" spans="1:23" ht="12.75">
      <c r="A22">
        <v>6122204</v>
      </c>
      <c r="B22" s="5">
        <v>4</v>
      </c>
      <c r="U22">
        <v>172</v>
      </c>
      <c r="V22">
        <v>0.88174</v>
      </c>
      <c r="W22">
        <v>0.87706</v>
      </c>
    </row>
    <row r="23" spans="21:23" ht="12.75">
      <c r="U23">
        <v>182</v>
      </c>
      <c r="V23">
        <v>0.87722</v>
      </c>
      <c r="W23">
        <v>0.87229</v>
      </c>
    </row>
    <row r="24" spans="1:23" ht="12.75">
      <c r="A24" s="1" t="s">
        <v>9</v>
      </c>
      <c r="U24">
        <v>192</v>
      </c>
      <c r="V24">
        <v>0.87264</v>
      </c>
      <c r="W24">
        <v>0.86748</v>
      </c>
    </row>
    <row r="25" spans="21:23" ht="12.75">
      <c r="U25">
        <v>202</v>
      </c>
      <c r="V25">
        <v>0.86802</v>
      </c>
      <c r="W25">
        <v>0.86263</v>
      </c>
    </row>
    <row r="26" spans="1:23" ht="12.75">
      <c r="A26" s="2" t="s">
        <v>2</v>
      </c>
      <c r="B26" s="3" t="s">
        <v>3</v>
      </c>
      <c r="C26" s="4" t="s">
        <v>4</v>
      </c>
      <c r="D26" s="4" t="s">
        <v>5</v>
      </c>
      <c r="E26" s="4" t="s">
        <v>6</v>
      </c>
      <c r="F26" s="2" t="s">
        <v>7</v>
      </c>
      <c r="G26" s="4" t="s">
        <v>4</v>
      </c>
      <c r="H26" s="4" t="s">
        <v>5</v>
      </c>
      <c r="I26" s="4" t="s">
        <v>6</v>
      </c>
      <c r="J26" s="2" t="s">
        <v>7</v>
      </c>
      <c r="K26" s="4" t="s">
        <v>4</v>
      </c>
      <c r="L26" s="4" t="s">
        <v>5</v>
      </c>
      <c r="M26" s="4" t="s">
        <v>6</v>
      </c>
      <c r="N26" s="2" t="s">
        <v>7</v>
      </c>
      <c r="O26" s="4" t="s">
        <v>4</v>
      </c>
      <c r="P26" s="4" t="s">
        <v>5</v>
      </c>
      <c r="Q26" s="4" t="s">
        <v>6</v>
      </c>
      <c r="R26" s="2" t="s">
        <v>7</v>
      </c>
      <c r="S26" s="4" t="s">
        <v>8</v>
      </c>
      <c r="T26" s="6"/>
      <c r="U26">
        <v>212</v>
      </c>
      <c r="V26">
        <v>0.86336</v>
      </c>
      <c r="W26">
        <v>0.85774</v>
      </c>
    </row>
    <row r="27" spans="1:23" ht="12.75">
      <c r="A27">
        <v>6122002</v>
      </c>
      <c r="B27" s="5">
        <v>295</v>
      </c>
      <c r="C27">
        <v>0.346902</v>
      </c>
      <c r="D27">
        <v>0.350194</v>
      </c>
      <c r="E27">
        <v>0.207305</v>
      </c>
      <c r="F27">
        <v>52.2</v>
      </c>
      <c r="G27">
        <v>0.309256</v>
      </c>
      <c r="H27">
        <v>0.662809</v>
      </c>
      <c r="I27">
        <v>0.370542</v>
      </c>
      <c r="J27">
        <v>47.8</v>
      </c>
      <c r="S27">
        <v>1.94516</v>
      </c>
      <c r="U27">
        <v>222</v>
      </c>
      <c r="V27">
        <v>0.85868</v>
      </c>
      <c r="W27">
        <v>0.85282</v>
      </c>
    </row>
    <row r="28" spans="1:23" ht="12.75">
      <c r="A28">
        <v>6122003</v>
      </c>
      <c r="B28" s="5">
        <v>275</v>
      </c>
      <c r="C28">
        <v>0.35875</v>
      </c>
      <c r="D28">
        <v>0.355741</v>
      </c>
      <c r="E28">
        <v>0.214265</v>
      </c>
      <c r="F28">
        <v>55.4</v>
      </c>
      <c r="G28">
        <v>0.317679</v>
      </c>
      <c r="H28">
        <v>0.675831</v>
      </c>
      <c r="I28">
        <v>0.37227</v>
      </c>
      <c r="J28">
        <v>44.6</v>
      </c>
      <c r="S28">
        <v>2.45729</v>
      </c>
      <c r="U28">
        <v>232</v>
      </c>
      <c r="V28">
        <v>0.85397</v>
      </c>
      <c r="W28">
        <v>0.84795</v>
      </c>
    </row>
    <row r="29" spans="1:23" ht="12.75">
      <c r="A29">
        <v>6122004</v>
      </c>
      <c r="B29" s="5">
        <v>250</v>
      </c>
      <c r="C29">
        <v>0.374543</v>
      </c>
      <c r="D29">
        <v>0.357893</v>
      </c>
      <c r="E29">
        <v>0.214219</v>
      </c>
      <c r="F29">
        <v>56</v>
      </c>
      <c r="G29">
        <v>0.329569</v>
      </c>
      <c r="H29">
        <v>0.673533</v>
      </c>
      <c r="I29">
        <v>0.367065</v>
      </c>
      <c r="J29">
        <v>44</v>
      </c>
      <c r="S29">
        <v>1.9072</v>
      </c>
      <c r="U29">
        <v>242</v>
      </c>
      <c r="V29">
        <v>0.8493</v>
      </c>
      <c r="W29">
        <v>0.843</v>
      </c>
    </row>
    <row r="30" spans="1:23" ht="12.75">
      <c r="A30">
        <v>6122005</v>
      </c>
      <c r="B30" s="5">
        <v>225</v>
      </c>
      <c r="C30">
        <v>0.385444</v>
      </c>
      <c r="D30">
        <v>0.374158</v>
      </c>
      <c r="E30">
        <v>0.225041</v>
      </c>
      <c r="F30">
        <v>61.8</v>
      </c>
      <c r="G30">
        <v>0.341735</v>
      </c>
      <c r="H30">
        <v>0.712079</v>
      </c>
      <c r="I30">
        <v>0.387023</v>
      </c>
      <c r="J30">
        <v>38.2</v>
      </c>
      <c r="S30">
        <v>2.06111</v>
      </c>
      <c r="U30">
        <v>252</v>
      </c>
      <c r="V30">
        <v>0.84457</v>
      </c>
      <c r="W30">
        <v>0.83805</v>
      </c>
    </row>
    <row r="31" spans="1:23" ht="12.75">
      <c r="A31">
        <v>6122101</v>
      </c>
      <c r="B31" s="5">
        <v>200</v>
      </c>
      <c r="C31">
        <v>0.400663</v>
      </c>
      <c r="D31">
        <v>0.359744</v>
      </c>
      <c r="E31">
        <v>0.212786</v>
      </c>
      <c r="F31">
        <v>57.6</v>
      </c>
      <c r="G31">
        <v>0.359285</v>
      </c>
      <c r="H31">
        <v>0.684321</v>
      </c>
      <c r="I31">
        <v>0.370384</v>
      </c>
      <c r="J31">
        <v>42.4</v>
      </c>
      <c r="S31">
        <v>2.41816</v>
      </c>
      <c r="U31">
        <v>262</v>
      </c>
      <c r="V31">
        <v>0.83983</v>
      </c>
      <c r="W31">
        <v>0.83309</v>
      </c>
    </row>
    <row r="32" spans="1:23" ht="12.75">
      <c r="A32">
        <v>6122102</v>
      </c>
      <c r="B32" s="5">
        <v>175</v>
      </c>
      <c r="C32">
        <v>0.413489</v>
      </c>
      <c r="D32">
        <v>0.368245</v>
      </c>
      <c r="E32">
        <v>0.22115</v>
      </c>
      <c r="F32">
        <v>61.4</v>
      </c>
      <c r="G32">
        <v>0.366253</v>
      </c>
      <c r="H32">
        <v>0.704692</v>
      </c>
      <c r="I32">
        <v>0.378075</v>
      </c>
      <c r="J32">
        <v>38.6</v>
      </c>
      <c r="S32">
        <v>2.33919</v>
      </c>
      <c r="U32">
        <v>272</v>
      </c>
      <c r="V32">
        <v>0.83509</v>
      </c>
      <c r="W32">
        <v>0.82814</v>
      </c>
    </row>
    <row r="33" spans="1:23" ht="12.75">
      <c r="A33">
        <v>6122103</v>
      </c>
      <c r="B33" s="5">
        <v>150</v>
      </c>
      <c r="C33">
        <v>0.426327</v>
      </c>
      <c r="D33">
        <v>0.359623</v>
      </c>
      <c r="E33">
        <v>0.212975</v>
      </c>
      <c r="F33">
        <v>56.5</v>
      </c>
      <c r="G33">
        <v>0.384236</v>
      </c>
      <c r="H33">
        <v>0.676364</v>
      </c>
      <c r="I33">
        <v>0.371498</v>
      </c>
      <c r="J33">
        <v>43.5</v>
      </c>
      <c r="S33">
        <v>2.7421</v>
      </c>
      <c r="U33">
        <v>282</v>
      </c>
      <c r="V33">
        <v>0.83035</v>
      </c>
      <c r="W33">
        <v>0.82319</v>
      </c>
    </row>
    <row r="34" spans="1:23" ht="12.75">
      <c r="A34">
        <v>6122104</v>
      </c>
      <c r="B34" s="5">
        <v>125</v>
      </c>
      <c r="C34">
        <v>0.439112</v>
      </c>
      <c r="D34">
        <v>0.353598</v>
      </c>
      <c r="E34">
        <v>0.210282</v>
      </c>
      <c r="F34">
        <v>54.2</v>
      </c>
      <c r="G34">
        <v>0.396323</v>
      </c>
      <c r="H34">
        <v>0.663406</v>
      </c>
      <c r="I34">
        <v>0.363064</v>
      </c>
      <c r="J34">
        <v>45.8</v>
      </c>
      <c r="S34">
        <v>3.86655</v>
      </c>
      <c r="U34">
        <v>292</v>
      </c>
      <c r="V34">
        <v>0.82561</v>
      </c>
      <c r="W34">
        <v>0.81824</v>
      </c>
    </row>
    <row r="35" spans="1:19" ht="12.75">
      <c r="A35">
        <v>6122105</v>
      </c>
      <c r="B35" s="5">
        <v>100</v>
      </c>
      <c r="C35">
        <v>0.445038</v>
      </c>
      <c r="D35">
        <v>0.3612</v>
      </c>
      <c r="E35">
        <v>0.216953</v>
      </c>
      <c r="F35">
        <v>59.8</v>
      </c>
      <c r="G35">
        <v>0.402642</v>
      </c>
      <c r="H35">
        <v>0.70018</v>
      </c>
      <c r="I35">
        <v>0.364286</v>
      </c>
      <c r="J35">
        <v>40.2</v>
      </c>
      <c r="S35">
        <v>2.46443</v>
      </c>
    </row>
    <row r="36" spans="1:19" ht="12.75">
      <c r="A36">
        <v>6122106</v>
      </c>
      <c r="B36" s="5">
        <v>80</v>
      </c>
      <c r="C36">
        <v>0.44803</v>
      </c>
      <c r="D36">
        <v>0.377757</v>
      </c>
      <c r="E36">
        <v>0.228092</v>
      </c>
      <c r="F36">
        <v>64.7</v>
      </c>
      <c r="G36">
        <v>0.401111</v>
      </c>
      <c r="H36">
        <v>0.728379</v>
      </c>
      <c r="I36">
        <v>0.388456</v>
      </c>
      <c r="J36">
        <v>35.3</v>
      </c>
      <c r="S36">
        <v>2.51084</v>
      </c>
    </row>
    <row r="37" spans="1:19" ht="12.75">
      <c r="A37">
        <v>6122107</v>
      </c>
      <c r="B37" s="5">
        <v>60</v>
      </c>
      <c r="C37">
        <v>0.455393</v>
      </c>
      <c r="D37">
        <v>0.350417</v>
      </c>
      <c r="E37">
        <v>0.207373</v>
      </c>
      <c r="F37">
        <v>52.6</v>
      </c>
      <c r="G37">
        <v>0.414824</v>
      </c>
      <c r="H37">
        <v>0.660976</v>
      </c>
      <c r="I37">
        <v>0.361576</v>
      </c>
      <c r="J37">
        <v>47.4</v>
      </c>
      <c r="S37">
        <v>2.27022</v>
      </c>
    </row>
    <row r="38" spans="1:19" ht="12.75">
      <c r="A38">
        <v>6122108</v>
      </c>
      <c r="B38" s="5">
        <v>45</v>
      </c>
      <c r="C38">
        <v>0.456067</v>
      </c>
      <c r="D38">
        <v>0.357855</v>
      </c>
      <c r="E38">
        <v>0.211101</v>
      </c>
      <c r="F38">
        <v>58.7</v>
      </c>
      <c r="G38">
        <v>0.413824</v>
      </c>
      <c r="H38">
        <v>0.682391</v>
      </c>
      <c r="I38">
        <v>0.360635</v>
      </c>
      <c r="J38">
        <v>42.3</v>
      </c>
      <c r="S38">
        <v>2.4085</v>
      </c>
    </row>
    <row r="39" spans="1:25" ht="12.75">
      <c r="A39">
        <v>6122109</v>
      </c>
      <c r="B39" s="5">
        <v>30</v>
      </c>
      <c r="C39">
        <v>0.455453</v>
      </c>
      <c r="D39">
        <v>0.366735</v>
      </c>
      <c r="E39">
        <v>0.219875</v>
      </c>
      <c r="F39">
        <v>64.1</v>
      </c>
      <c r="G39">
        <v>0.415335</v>
      </c>
      <c r="H39">
        <v>0.717798</v>
      </c>
      <c r="I39">
        <v>0.366419</v>
      </c>
      <c r="J39">
        <v>35.9</v>
      </c>
      <c r="S39">
        <v>2.50543</v>
      </c>
      <c r="U39" s="7" t="s">
        <v>3</v>
      </c>
      <c r="V39" s="2" t="s">
        <v>15</v>
      </c>
      <c r="W39" s="7" t="s">
        <v>16</v>
      </c>
      <c r="X39" s="7" t="s">
        <v>17</v>
      </c>
      <c r="Y39" s="7" t="s">
        <v>18</v>
      </c>
    </row>
    <row r="40" spans="1:23" ht="12.75">
      <c r="A40">
        <v>6122201</v>
      </c>
      <c r="B40" s="5">
        <v>24</v>
      </c>
      <c r="C40">
        <v>0.457478</v>
      </c>
      <c r="D40">
        <v>0.35444</v>
      </c>
      <c r="E40">
        <v>0.208623</v>
      </c>
      <c r="F40">
        <v>57.4</v>
      </c>
      <c r="G40">
        <v>0.417555</v>
      </c>
      <c r="H40">
        <v>0.679385</v>
      </c>
      <c r="I40">
        <v>0.361649</v>
      </c>
      <c r="J40">
        <v>42.5</v>
      </c>
      <c r="S40">
        <v>2.8302</v>
      </c>
      <c r="U40">
        <v>12</v>
      </c>
      <c r="V40">
        <v>0.93084</v>
      </c>
      <c r="W40">
        <v>0.9306</v>
      </c>
    </row>
    <row r="41" spans="1:23" ht="12.75">
      <c r="A41">
        <v>6122202</v>
      </c>
      <c r="B41" s="5">
        <v>18</v>
      </c>
      <c r="C41">
        <v>0.457725</v>
      </c>
      <c r="D41">
        <v>0.351625</v>
      </c>
      <c r="E41">
        <v>0.208305</v>
      </c>
      <c r="F41">
        <v>57.9</v>
      </c>
      <c r="G41">
        <v>0.417656</v>
      </c>
      <c r="H41">
        <v>0.683338</v>
      </c>
      <c r="I41">
        <v>0.359113</v>
      </c>
      <c r="J41">
        <v>42.1</v>
      </c>
      <c r="S41">
        <v>2.50087</v>
      </c>
      <c r="U41">
        <v>22</v>
      </c>
      <c r="V41">
        <v>0.93021</v>
      </c>
      <c r="W41">
        <v>0.92995</v>
      </c>
    </row>
    <row r="42" spans="1:23" ht="12.75">
      <c r="A42">
        <v>6122203</v>
      </c>
      <c r="B42" s="5">
        <v>12</v>
      </c>
      <c r="C42">
        <v>0.457169</v>
      </c>
      <c r="D42">
        <v>0.361622</v>
      </c>
      <c r="E42">
        <v>0.21505</v>
      </c>
      <c r="F42">
        <v>59.9</v>
      </c>
      <c r="G42">
        <v>0.412909</v>
      </c>
      <c r="H42">
        <v>0.707792</v>
      </c>
      <c r="I42">
        <v>0.374184</v>
      </c>
      <c r="J42">
        <v>40.1</v>
      </c>
      <c r="S42">
        <v>3.6484</v>
      </c>
      <c r="U42">
        <v>32</v>
      </c>
      <c r="V42">
        <v>0.92918</v>
      </c>
      <c r="W42">
        <v>0.92892</v>
      </c>
    </row>
    <row r="43" spans="1:23" ht="12.75">
      <c r="A43">
        <v>6122204</v>
      </c>
      <c r="B43" s="5">
        <v>4</v>
      </c>
      <c r="U43">
        <v>42</v>
      </c>
      <c r="V43">
        <v>0.92778</v>
      </c>
      <c r="W43">
        <v>0.9275</v>
      </c>
    </row>
    <row r="44" spans="21:23" ht="12.75">
      <c r="U44">
        <v>52</v>
      </c>
      <c r="V44">
        <v>0.92599</v>
      </c>
      <c r="W44">
        <v>0.92569</v>
      </c>
    </row>
    <row r="45" spans="1:23" ht="12.75">
      <c r="A45" s="1" t="s">
        <v>12</v>
      </c>
      <c r="U45">
        <v>62</v>
      </c>
      <c r="V45">
        <v>0.92383</v>
      </c>
      <c r="W45">
        <v>0.92351</v>
      </c>
    </row>
    <row r="46" spans="21:23" ht="12.75">
      <c r="U46">
        <v>72</v>
      </c>
      <c r="V46">
        <v>0.92133</v>
      </c>
      <c r="W46">
        <v>0.92098</v>
      </c>
    </row>
    <row r="47" spans="1:23" ht="12.75">
      <c r="A47" s="2" t="s">
        <v>2</v>
      </c>
      <c r="B47" s="3" t="s">
        <v>3</v>
      </c>
      <c r="C47" s="4" t="s">
        <v>4</v>
      </c>
      <c r="D47" s="4" t="s">
        <v>5</v>
      </c>
      <c r="E47" s="4" t="s">
        <v>6</v>
      </c>
      <c r="F47" s="2" t="s">
        <v>7</v>
      </c>
      <c r="G47" s="4" t="s">
        <v>4</v>
      </c>
      <c r="H47" s="4" t="s">
        <v>5</v>
      </c>
      <c r="I47" s="4" t="s">
        <v>6</v>
      </c>
      <c r="J47" s="2" t="s">
        <v>7</v>
      </c>
      <c r="K47" s="4" t="s">
        <v>4</v>
      </c>
      <c r="L47" s="4" t="s">
        <v>5</v>
      </c>
      <c r="M47" s="4" t="s">
        <v>6</v>
      </c>
      <c r="N47" s="2" t="s">
        <v>7</v>
      </c>
      <c r="O47" s="4" t="s">
        <v>4</v>
      </c>
      <c r="P47" s="4" t="s">
        <v>5</v>
      </c>
      <c r="Q47" s="4" t="s">
        <v>6</v>
      </c>
      <c r="R47" s="2" t="s">
        <v>7</v>
      </c>
      <c r="S47" s="4" t="s">
        <v>8</v>
      </c>
      <c r="T47" s="6"/>
      <c r="U47">
        <v>82</v>
      </c>
      <c r="V47">
        <v>0.9185</v>
      </c>
      <c r="W47">
        <v>0.91813</v>
      </c>
    </row>
    <row r="48" spans="1:23" ht="12.75">
      <c r="A48">
        <v>6122002</v>
      </c>
      <c r="B48" s="5">
        <v>295</v>
      </c>
      <c r="C48">
        <f>G69+$D48/2</f>
        <v>0.367</v>
      </c>
      <c r="D48">
        <f>E69-G69</f>
        <v>0.34600000000000003</v>
      </c>
      <c r="G48">
        <f>I69+H48/2</f>
        <v>0.34</v>
      </c>
      <c r="H48">
        <f>C69-I69</f>
        <v>0.52</v>
      </c>
      <c r="S48">
        <v>1.33019</v>
      </c>
      <c r="U48">
        <v>92</v>
      </c>
      <c r="V48">
        <v>0.91538</v>
      </c>
      <c r="W48">
        <v>0.91498</v>
      </c>
    </row>
    <row r="49" spans="1:23" ht="12.75">
      <c r="A49">
        <v>6122003</v>
      </c>
      <c r="B49" s="5">
        <v>275</v>
      </c>
      <c r="C49">
        <f aca="true" t="shared" si="0" ref="C49:C63">G70+$D49/2</f>
        <v>0.35550000000000004</v>
      </c>
      <c r="D49">
        <f aca="true" t="shared" si="1" ref="D49:D63">E70-G70</f>
        <v>0.29700000000000004</v>
      </c>
      <c r="G49">
        <f aca="true" t="shared" si="2" ref="G49:G63">I70+H49/2</f>
        <v>0.37499999999999994</v>
      </c>
      <c r="H49">
        <f aca="true" t="shared" si="3" ref="H49:H63">C70-I70</f>
        <v>0.6299999999999999</v>
      </c>
      <c r="S49">
        <v>1.41519</v>
      </c>
      <c r="U49">
        <v>102</v>
      </c>
      <c r="V49">
        <v>0.91202</v>
      </c>
      <c r="W49">
        <v>0.91158</v>
      </c>
    </row>
    <row r="50" spans="1:23" ht="12.75">
      <c r="A50">
        <v>6122004</v>
      </c>
      <c r="B50" s="5">
        <v>250</v>
      </c>
      <c r="C50">
        <f t="shared" si="0"/>
        <v>0.375</v>
      </c>
      <c r="D50">
        <f t="shared" si="1"/>
        <v>0.31000000000000005</v>
      </c>
      <c r="G50">
        <f t="shared" si="2"/>
        <v>0.335</v>
      </c>
      <c r="H50">
        <f t="shared" si="3"/>
        <v>0.53</v>
      </c>
      <c r="S50">
        <v>1.43181</v>
      </c>
      <c r="U50">
        <v>112</v>
      </c>
      <c r="V50">
        <v>0.90843</v>
      </c>
      <c r="W50">
        <v>0.90796</v>
      </c>
    </row>
    <row r="51" spans="1:23" ht="12.75">
      <c r="A51">
        <v>6122005</v>
      </c>
      <c r="B51" s="5">
        <v>225</v>
      </c>
      <c r="C51">
        <f t="shared" si="0"/>
        <v>0.396</v>
      </c>
      <c r="D51">
        <f t="shared" si="1"/>
        <v>0.266</v>
      </c>
      <c r="G51">
        <f t="shared" si="2"/>
        <v>0.395</v>
      </c>
      <c r="H51">
        <f t="shared" si="3"/>
        <v>0.61</v>
      </c>
      <c r="S51">
        <v>1.31836</v>
      </c>
      <c r="U51">
        <v>122</v>
      </c>
      <c r="V51">
        <v>0.90466</v>
      </c>
      <c r="W51">
        <v>0.90415</v>
      </c>
    </row>
    <row r="52" spans="1:23" ht="12.75">
      <c r="A52">
        <v>6122101</v>
      </c>
      <c r="B52" s="5">
        <v>200</v>
      </c>
      <c r="C52">
        <f t="shared" si="0"/>
        <v>0.398</v>
      </c>
      <c r="D52">
        <f t="shared" si="1"/>
        <v>0.28200000000000003</v>
      </c>
      <c r="G52">
        <f t="shared" si="2"/>
        <v>0.395</v>
      </c>
      <c r="H52">
        <f t="shared" si="3"/>
        <v>0.63</v>
      </c>
      <c r="S52">
        <v>1.39024</v>
      </c>
      <c r="U52">
        <v>132</v>
      </c>
      <c r="V52">
        <v>0.90072</v>
      </c>
      <c r="W52">
        <v>0.90019</v>
      </c>
    </row>
    <row r="53" spans="1:23" ht="12.75">
      <c r="A53">
        <v>6122102</v>
      </c>
      <c r="B53" s="5">
        <v>175</v>
      </c>
      <c r="C53">
        <f t="shared" si="0"/>
        <v>0.41400000000000003</v>
      </c>
      <c r="D53">
        <f t="shared" si="1"/>
        <v>0.26000000000000006</v>
      </c>
      <c r="G53">
        <f t="shared" si="2"/>
        <v>0.4235</v>
      </c>
      <c r="H53">
        <f t="shared" si="3"/>
        <v>0.567</v>
      </c>
      <c r="S53">
        <v>1.40024</v>
      </c>
      <c r="U53">
        <v>142</v>
      </c>
      <c r="V53">
        <v>0.89666</v>
      </c>
      <c r="W53">
        <v>0.89609</v>
      </c>
    </row>
    <row r="54" spans="1:23" ht="12.75">
      <c r="A54">
        <v>6122103</v>
      </c>
      <c r="B54" s="5">
        <v>150</v>
      </c>
      <c r="C54">
        <f t="shared" si="0"/>
        <v>0.4265</v>
      </c>
      <c r="D54">
        <f t="shared" si="1"/>
        <v>0.26300000000000007</v>
      </c>
      <c r="G54">
        <f t="shared" si="2"/>
        <v>0.423</v>
      </c>
      <c r="H54">
        <f t="shared" si="3"/>
        <v>0.606</v>
      </c>
      <c r="S54">
        <v>1.59147</v>
      </c>
      <c r="U54">
        <v>152</v>
      </c>
      <c r="V54">
        <v>0.89248</v>
      </c>
      <c r="W54">
        <v>0.89187</v>
      </c>
    </row>
    <row r="55" spans="1:23" ht="12.75">
      <c r="A55">
        <v>6122104</v>
      </c>
      <c r="B55" s="5">
        <v>125</v>
      </c>
      <c r="C55">
        <f t="shared" si="0"/>
        <v>0.44399999999999995</v>
      </c>
      <c r="D55">
        <f t="shared" si="1"/>
        <v>0.25199999999999995</v>
      </c>
      <c r="G55">
        <f t="shared" si="2"/>
        <v>0.45199999999999996</v>
      </c>
      <c r="H55">
        <f t="shared" si="3"/>
        <v>0.564</v>
      </c>
      <c r="S55">
        <v>2.0398</v>
      </c>
      <c r="U55">
        <v>162</v>
      </c>
      <c r="V55">
        <v>0.8882</v>
      </c>
      <c r="W55">
        <v>0.88756</v>
      </c>
    </row>
    <row r="56" spans="1:23" ht="12.75">
      <c r="A56">
        <v>6122105</v>
      </c>
      <c r="B56" s="5">
        <v>100</v>
      </c>
      <c r="C56">
        <f t="shared" si="0"/>
        <v>0.44699999999999995</v>
      </c>
      <c r="D56">
        <f t="shared" si="1"/>
        <v>0.26799999999999996</v>
      </c>
      <c r="G56">
        <f t="shared" si="2"/>
        <v>0.4495</v>
      </c>
      <c r="H56">
        <f t="shared" si="3"/>
        <v>0.619</v>
      </c>
      <c r="S56">
        <v>1.7153</v>
      </c>
      <c r="U56">
        <v>172</v>
      </c>
      <c r="V56">
        <v>0.88385</v>
      </c>
      <c r="W56">
        <v>0.88318</v>
      </c>
    </row>
    <row r="57" spans="1:23" ht="12.75">
      <c r="A57">
        <v>6122106</v>
      </c>
      <c r="B57" s="5">
        <v>80</v>
      </c>
      <c r="C57">
        <f t="shared" si="0"/>
        <v>0.4355</v>
      </c>
      <c r="D57">
        <f t="shared" si="1"/>
        <v>0.24300000000000005</v>
      </c>
      <c r="G57">
        <f t="shared" si="2"/>
        <v>0.44</v>
      </c>
      <c r="H57">
        <f t="shared" si="3"/>
        <v>0.52</v>
      </c>
      <c r="S57">
        <v>1.72573</v>
      </c>
      <c r="U57">
        <v>182</v>
      </c>
      <c r="V57">
        <v>0.87943</v>
      </c>
      <c r="W57">
        <v>0.87872</v>
      </c>
    </row>
    <row r="58" spans="1:23" ht="12.75">
      <c r="A58">
        <v>6122107</v>
      </c>
      <c r="B58" s="5">
        <v>60</v>
      </c>
      <c r="C58">
        <f t="shared" si="0"/>
        <v>0.45299999999999996</v>
      </c>
      <c r="D58">
        <f t="shared" si="1"/>
        <v>0.26599999999999996</v>
      </c>
      <c r="G58">
        <f t="shared" si="2"/>
        <v>0.435</v>
      </c>
      <c r="H58">
        <f t="shared" si="3"/>
        <v>0.63</v>
      </c>
      <c r="S58">
        <v>1.56395</v>
      </c>
      <c r="U58">
        <v>192</v>
      </c>
      <c r="V58">
        <v>0.87496</v>
      </c>
      <c r="W58">
        <v>0.87422</v>
      </c>
    </row>
    <row r="59" spans="1:23" ht="12.75">
      <c r="A59">
        <v>6122108</v>
      </c>
      <c r="B59" s="5">
        <v>45</v>
      </c>
      <c r="C59">
        <f t="shared" si="0"/>
        <v>0.45199999999999996</v>
      </c>
      <c r="D59">
        <f t="shared" si="1"/>
        <v>0.27999999999999997</v>
      </c>
      <c r="G59">
        <f t="shared" si="2"/>
        <v>0.48000000000000004</v>
      </c>
      <c r="H59">
        <f t="shared" si="3"/>
        <v>0.56</v>
      </c>
      <c r="S59">
        <v>1.79499</v>
      </c>
      <c r="U59">
        <v>202</v>
      </c>
      <c r="V59">
        <v>0.87044</v>
      </c>
      <c r="W59">
        <v>0.86967</v>
      </c>
    </row>
    <row r="60" spans="1:23" ht="12.75">
      <c r="A60">
        <v>6122109</v>
      </c>
      <c r="B60" s="5">
        <v>30</v>
      </c>
      <c r="C60">
        <f t="shared" si="0"/>
        <v>0.43799999999999994</v>
      </c>
      <c r="D60">
        <f t="shared" si="1"/>
        <v>0.26599999999999996</v>
      </c>
      <c r="G60">
        <f t="shared" si="2"/>
        <v>0.417</v>
      </c>
      <c r="H60">
        <f t="shared" si="3"/>
        <v>0.614</v>
      </c>
      <c r="S60">
        <v>1.71766</v>
      </c>
      <c r="U60">
        <v>212</v>
      </c>
      <c r="V60">
        <v>0.86589</v>
      </c>
      <c r="W60">
        <v>0.86508</v>
      </c>
    </row>
    <row r="61" spans="1:23" ht="12.75">
      <c r="A61">
        <v>6122201</v>
      </c>
      <c r="B61" s="5">
        <v>24</v>
      </c>
      <c r="C61">
        <f t="shared" si="0"/>
        <v>0.46299999999999997</v>
      </c>
      <c r="D61">
        <f t="shared" si="1"/>
        <v>0.26599999999999996</v>
      </c>
      <c r="G61">
        <f t="shared" si="2"/>
        <v>0.489</v>
      </c>
      <c r="H61">
        <f t="shared" si="3"/>
        <v>0.538</v>
      </c>
      <c r="S61">
        <v>1.77468</v>
      </c>
      <c r="U61">
        <v>222</v>
      </c>
      <c r="V61">
        <v>0.86131</v>
      </c>
      <c r="W61">
        <v>0.86047</v>
      </c>
    </row>
    <row r="62" spans="1:23" ht="12.75">
      <c r="A62">
        <v>6122202</v>
      </c>
      <c r="B62" s="5">
        <v>18</v>
      </c>
      <c r="C62">
        <f t="shared" si="0"/>
        <v>0.4515</v>
      </c>
      <c r="D62">
        <f t="shared" si="1"/>
        <v>0.26899999999999996</v>
      </c>
      <c r="G62">
        <f t="shared" si="2"/>
        <v>0.47000000000000003</v>
      </c>
      <c r="H62">
        <f t="shared" si="3"/>
        <v>0.5800000000000001</v>
      </c>
      <c r="S62">
        <v>1.65091</v>
      </c>
      <c r="U62">
        <v>232</v>
      </c>
      <c r="V62">
        <v>0.8567</v>
      </c>
      <c r="W62">
        <v>0.85583</v>
      </c>
    </row>
    <row r="63" spans="1:23" ht="12.75">
      <c r="A63">
        <v>6122203</v>
      </c>
      <c r="B63" s="5">
        <v>12</v>
      </c>
      <c r="C63">
        <f t="shared" si="0"/>
        <v>0.4545</v>
      </c>
      <c r="D63">
        <f t="shared" si="1"/>
        <v>0.27099999999999996</v>
      </c>
      <c r="G63">
        <f t="shared" si="2"/>
        <v>0.4535</v>
      </c>
      <c r="H63">
        <f t="shared" si="3"/>
        <v>0.627</v>
      </c>
      <c r="S63">
        <v>2.18774</v>
      </c>
      <c r="U63">
        <v>242</v>
      </c>
      <c r="V63">
        <v>0.85213</v>
      </c>
      <c r="W63">
        <v>0.85123</v>
      </c>
    </row>
    <row r="64" spans="1:23" ht="12.75">
      <c r="A64">
        <v>6122204</v>
      </c>
      <c r="B64" s="5">
        <v>4</v>
      </c>
      <c r="U64">
        <v>252</v>
      </c>
      <c r="V64">
        <v>0.8475</v>
      </c>
      <c r="W64">
        <v>0.84656</v>
      </c>
    </row>
    <row r="65" spans="21:23" ht="12.75">
      <c r="U65">
        <v>262</v>
      </c>
      <c r="V65">
        <v>0.84286</v>
      </c>
      <c r="W65">
        <v>0.84189</v>
      </c>
    </row>
    <row r="66" spans="1:23" ht="12.75">
      <c r="A66" s="1" t="s">
        <v>19</v>
      </c>
      <c r="U66">
        <v>272</v>
      </c>
      <c r="V66">
        <v>0.83822</v>
      </c>
      <c r="W66">
        <v>0.83722</v>
      </c>
    </row>
    <row r="67" spans="21:23" ht="12.75">
      <c r="U67">
        <v>282</v>
      </c>
      <c r="V67">
        <v>0.83357</v>
      </c>
      <c r="W67">
        <v>0.83254</v>
      </c>
    </row>
    <row r="68" spans="1:23" ht="12.75">
      <c r="A68" s="2" t="s">
        <v>2</v>
      </c>
      <c r="B68" s="3" t="s">
        <v>3</v>
      </c>
      <c r="C68" s="2">
        <v>1</v>
      </c>
      <c r="D68" s="2" t="s">
        <v>20</v>
      </c>
      <c r="E68" s="2">
        <v>2</v>
      </c>
      <c r="F68" s="2" t="s">
        <v>21</v>
      </c>
      <c r="G68" s="2">
        <v>3</v>
      </c>
      <c r="H68" s="2" t="s">
        <v>22</v>
      </c>
      <c r="I68" s="2">
        <v>4</v>
      </c>
      <c r="J68" s="2" t="s">
        <v>23</v>
      </c>
      <c r="K68" s="4" t="s">
        <v>24</v>
      </c>
      <c r="L68" s="4" t="s">
        <v>25</v>
      </c>
      <c r="U68">
        <v>292</v>
      </c>
      <c r="V68">
        <v>0.82893</v>
      </c>
      <c r="W68">
        <v>0.82787</v>
      </c>
    </row>
    <row r="69" spans="1:12" ht="12.75">
      <c r="A69">
        <v>6122002</v>
      </c>
      <c r="B69" s="5">
        <v>295</v>
      </c>
      <c r="C69">
        <v>0.6</v>
      </c>
      <c r="D69">
        <v>1.2</v>
      </c>
      <c r="E69">
        <v>0.54</v>
      </c>
      <c r="F69">
        <v>0.047</v>
      </c>
      <c r="G69">
        <v>0.194</v>
      </c>
      <c r="H69">
        <v>0.038</v>
      </c>
      <c r="I69">
        <v>0.08</v>
      </c>
      <c r="J69">
        <v>0.17</v>
      </c>
      <c r="K69">
        <f>SQRT(D69^2+J69^2)</f>
        <v>1.2119818480488889</v>
      </c>
      <c r="L69">
        <f>SQRT(F69^2+H69^2)</f>
        <v>0.0604400529450463</v>
      </c>
    </row>
    <row r="70" spans="1:12" ht="12.75">
      <c r="A70">
        <v>6122003</v>
      </c>
      <c r="B70" s="5">
        <v>275</v>
      </c>
      <c r="C70">
        <v>0.69</v>
      </c>
      <c r="D70">
        <v>0.089</v>
      </c>
      <c r="E70">
        <v>0.504</v>
      </c>
      <c r="F70">
        <v>0.047</v>
      </c>
      <c r="G70">
        <v>0.207</v>
      </c>
      <c r="H70">
        <v>0.015</v>
      </c>
      <c r="I70">
        <v>0.06</v>
      </c>
      <c r="J70">
        <v>0.17</v>
      </c>
      <c r="K70">
        <f aca="true" t="shared" si="4" ref="K70:K84">SQRT(D70^2+J70^2)</f>
        <v>0.19188798815975952</v>
      </c>
      <c r="L70">
        <f aca="true" t="shared" si="5" ref="L70:L84">SQRT(F70^2+H70^2)</f>
        <v>0.04933558553417604</v>
      </c>
    </row>
    <row r="71" spans="1:12" ht="12.75">
      <c r="A71">
        <v>6122004</v>
      </c>
      <c r="B71" s="5">
        <v>250</v>
      </c>
      <c r="C71">
        <v>0.6</v>
      </c>
      <c r="D71">
        <v>2.3</v>
      </c>
      <c r="E71">
        <v>0.53</v>
      </c>
      <c r="F71">
        <v>0.42</v>
      </c>
      <c r="G71">
        <v>0.22</v>
      </c>
      <c r="H71">
        <v>0.053</v>
      </c>
      <c r="I71">
        <v>0.07</v>
      </c>
      <c r="J71">
        <v>0.26</v>
      </c>
      <c r="K71">
        <f t="shared" si="4"/>
        <v>2.314649001468689</v>
      </c>
      <c r="L71">
        <f t="shared" si="5"/>
        <v>0.42333083988766984</v>
      </c>
    </row>
    <row r="72" spans="1:12" ht="12.75">
      <c r="A72">
        <v>6122005</v>
      </c>
      <c r="B72" s="5">
        <v>225</v>
      </c>
      <c r="C72">
        <v>0.7</v>
      </c>
      <c r="D72">
        <v>0.15</v>
      </c>
      <c r="E72">
        <v>0.529</v>
      </c>
      <c r="F72">
        <v>0.065</v>
      </c>
      <c r="G72">
        <v>0.263</v>
      </c>
      <c r="H72">
        <v>0.058</v>
      </c>
      <c r="I72">
        <v>0.09</v>
      </c>
      <c r="J72">
        <v>0.31</v>
      </c>
      <c r="K72">
        <f t="shared" si="4"/>
        <v>0.3443835071544513</v>
      </c>
      <c r="L72">
        <f t="shared" si="5"/>
        <v>0.08711486669908874</v>
      </c>
    </row>
    <row r="73" spans="1:25" ht="12.75">
      <c r="A73">
        <v>6122101</v>
      </c>
      <c r="B73" s="5">
        <v>200</v>
      </c>
      <c r="C73">
        <v>0.71</v>
      </c>
      <c r="D73">
        <v>0.11</v>
      </c>
      <c r="E73">
        <v>0.539</v>
      </c>
      <c r="F73">
        <v>0.061</v>
      </c>
      <c r="G73">
        <v>0.257</v>
      </c>
      <c r="H73">
        <v>0.022</v>
      </c>
      <c r="I73">
        <v>0.08</v>
      </c>
      <c r="J73">
        <v>0.2</v>
      </c>
      <c r="K73">
        <f t="shared" si="4"/>
        <v>0.22825424421026658</v>
      </c>
      <c r="L73">
        <f t="shared" si="5"/>
        <v>0.0648459713474939</v>
      </c>
      <c r="U73" s="7" t="s">
        <v>3</v>
      </c>
      <c r="V73" s="2" t="s">
        <v>15</v>
      </c>
      <c r="W73" s="7" t="s">
        <v>16</v>
      </c>
      <c r="X73" s="7" t="s">
        <v>17</v>
      </c>
      <c r="Y73" s="7" t="s">
        <v>18</v>
      </c>
    </row>
    <row r="74" spans="1:23" ht="12.75">
      <c r="A74">
        <v>6122102</v>
      </c>
      <c r="B74" s="5">
        <v>175</v>
      </c>
      <c r="C74">
        <v>0.707</v>
      </c>
      <c r="D74">
        <v>0.093</v>
      </c>
      <c r="E74">
        <v>0.544</v>
      </c>
      <c r="F74">
        <v>0.043</v>
      </c>
      <c r="G74">
        <v>0.284</v>
      </c>
      <c r="H74">
        <v>0.08</v>
      </c>
      <c r="I74">
        <v>0.14</v>
      </c>
      <c r="J74">
        <v>0.22</v>
      </c>
      <c r="K74">
        <f t="shared" si="4"/>
        <v>0.2388493248891443</v>
      </c>
      <c r="L74">
        <f t="shared" si="5"/>
        <v>0.09082400563727631</v>
      </c>
      <c r="U74">
        <v>12</v>
      </c>
      <c r="V74">
        <v>0.93987</v>
      </c>
      <c r="W74">
        <v>0.92597</v>
      </c>
    </row>
    <row r="75" spans="1:23" ht="12.75">
      <c r="A75">
        <v>6122103</v>
      </c>
      <c r="B75" s="5">
        <v>150</v>
      </c>
      <c r="C75">
        <v>0.726</v>
      </c>
      <c r="D75">
        <v>0.086</v>
      </c>
      <c r="E75">
        <v>0.558</v>
      </c>
      <c r="F75">
        <v>0.037</v>
      </c>
      <c r="G75">
        <v>0.295</v>
      </c>
      <c r="H75">
        <v>0.031</v>
      </c>
      <c r="I75">
        <v>0.12</v>
      </c>
      <c r="J75">
        <v>0.29</v>
      </c>
      <c r="K75">
        <f t="shared" si="4"/>
        <v>0.3024830573767727</v>
      </c>
      <c r="L75">
        <f t="shared" si="5"/>
        <v>0.048270073544588676</v>
      </c>
      <c r="U75">
        <v>22</v>
      </c>
      <c r="V75">
        <v>0.93946</v>
      </c>
      <c r="W75">
        <v>0.92519</v>
      </c>
    </row>
    <row r="76" spans="1:23" ht="12.75">
      <c r="A76">
        <v>6122104</v>
      </c>
      <c r="B76" s="5">
        <v>125</v>
      </c>
      <c r="C76">
        <v>0.734</v>
      </c>
      <c r="D76">
        <v>0.079</v>
      </c>
      <c r="E76">
        <v>0.57</v>
      </c>
      <c r="F76">
        <v>0.034</v>
      </c>
      <c r="G76">
        <v>0.318</v>
      </c>
      <c r="H76">
        <v>0.045</v>
      </c>
      <c r="I76">
        <v>0.17</v>
      </c>
      <c r="J76">
        <v>0.11</v>
      </c>
      <c r="K76">
        <f t="shared" si="4"/>
        <v>0.1354289481610191</v>
      </c>
      <c r="L76">
        <f t="shared" si="5"/>
        <v>0.0564003546088143</v>
      </c>
      <c r="U76">
        <v>32</v>
      </c>
      <c r="V76">
        <v>0.93878</v>
      </c>
      <c r="W76">
        <v>0.92393</v>
      </c>
    </row>
    <row r="77" spans="1:23" ht="12.75">
      <c r="A77">
        <v>6122105</v>
      </c>
      <c r="B77" s="5">
        <v>100</v>
      </c>
      <c r="C77">
        <v>0.759</v>
      </c>
      <c r="D77">
        <v>0.082</v>
      </c>
      <c r="E77">
        <v>0.581</v>
      </c>
      <c r="F77">
        <v>0.035</v>
      </c>
      <c r="G77">
        <v>0.313</v>
      </c>
      <c r="H77">
        <v>0.038</v>
      </c>
      <c r="I77">
        <v>0.14</v>
      </c>
      <c r="J77">
        <v>0.42</v>
      </c>
      <c r="K77">
        <f t="shared" si="4"/>
        <v>0.42792990080152143</v>
      </c>
      <c r="L77">
        <f t="shared" si="5"/>
        <v>0.05166236541235796</v>
      </c>
      <c r="U77">
        <v>42</v>
      </c>
      <c r="V77">
        <v>0.93786</v>
      </c>
      <c r="W77">
        <v>0.92221</v>
      </c>
    </row>
    <row r="78" spans="1:23" ht="12.75">
      <c r="A78">
        <v>6122106</v>
      </c>
      <c r="B78" s="5">
        <v>80</v>
      </c>
      <c r="C78">
        <v>0.7</v>
      </c>
      <c r="D78">
        <v>0.12</v>
      </c>
      <c r="E78">
        <v>0.557</v>
      </c>
      <c r="F78">
        <v>0.025</v>
      </c>
      <c r="G78">
        <v>0.314</v>
      </c>
      <c r="H78">
        <v>0.041</v>
      </c>
      <c r="I78">
        <v>0.18</v>
      </c>
      <c r="J78">
        <v>0.2</v>
      </c>
      <c r="K78">
        <f t="shared" si="4"/>
        <v>0.23323807579381203</v>
      </c>
      <c r="L78">
        <f t="shared" si="5"/>
        <v>0.04802082881417188</v>
      </c>
      <c r="U78">
        <v>52</v>
      </c>
      <c r="V78">
        <v>0.93668</v>
      </c>
      <c r="W78">
        <v>0.92002</v>
      </c>
    </row>
    <row r="79" spans="1:23" ht="12.75">
      <c r="A79">
        <v>6122107</v>
      </c>
      <c r="B79" s="5">
        <v>60</v>
      </c>
      <c r="C79">
        <v>0.75</v>
      </c>
      <c r="D79">
        <v>0.24</v>
      </c>
      <c r="E79">
        <v>0.586</v>
      </c>
      <c r="F79">
        <v>0.067</v>
      </c>
      <c r="G79">
        <v>0.32</v>
      </c>
      <c r="H79">
        <v>0.042</v>
      </c>
      <c r="I79">
        <v>0.12</v>
      </c>
      <c r="J79">
        <v>0.41</v>
      </c>
      <c r="K79">
        <f t="shared" si="4"/>
        <v>0.47507894080878804</v>
      </c>
      <c r="L79">
        <f t="shared" si="5"/>
        <v>0.07907591289387686</v>
      </c>
      <c r="U79">
        <v>62</v>
      </c>
      <c r="V79">
        <v>0.93526</v>
      </c>
      <c r="W79">
        <v>0.91738</v>
      </c>
    </row>
    <row r="80" spans="1:23" ht="12.75">
      <c r="A80">
        <v>6122108</v>
      </c>
      <c r="B80" s="5">
        <v>45</v>
      </c>
      <c r="C80">
        <v>0.76</v>
      </c>
      <c r="D80">
        <v>0.13</v>
      </c>
      <c r="E80">
        <v>0.592</v>
      </c>
      <c r="F80">
        <v>0.051</v>
      </c>
      <c r="G80">
        <v>0.312</v>
      </c>
      <c r="H80">
        <v>0.043</v>
      </c>
      <c r="I80">
        <v>0.2</v>
      </c>
      <c r="J80">
        <v>0.13</v>
      </c>
      <c r="K80">
        <f t="shared" si="4"/>
        <v>0.18384776310850237</v>
      </c>
      <c r="L80">
        <f t="shared" si="5"/>
        <v>0.06670832032063166</v>
      </c>
      <c r="U80">
        <v>72</v>
      </c>
      <c r="V80">
        <v>0.9336</v>
      </c>
      <c r="W80">
        <v>0.91434</v>
      </c>
    </row>
    <row r="81" spans="1:23" ht="12.75">
      <c r="A81">
        <v>6122109</v>
      </c>
      <c r="B81" s="5">
        <v>30</v>
      </c>
      <c r="C81">
        <v>0.724</v>
      </c>
      <c r="D81">
        <v>0.077</v>
      </c>
      <c r="E81">
        <v>0.571</v>
      </c>
      <c r="F81">
        <v>0.023</v>
      </c>
      <c r="G81">
        <v>0.305</v>
      </c>
      <c r="H81">
        <v>0.081</v>
      </c>
      <c r="I81">
        <v>0.11</v>
      </c>
      <c r="J81">
        <v>0.34</v>
      </c>
      <c r="K81">
        <f t="shared" si="4"/>
        <v>0.34861009738675103</v>
      </c>
      <c r="L81">
        <f t="shared" si="5"/>
        <v>0.08420213774008353</v>
      </c>
      <c r="U81">
        <v>82</v>
      </c>
      <c r="V81">
        <v>0.9317</v>
      </c>
      <c r="W81">
        <v>0.91092</v>
      </c>
    </row>
    <row r="82" spans="1:23" ht="12.75">
      <c r="A82">
        <v>6122201</v>
      </c>
      <c r="B82" s="5">
        <v>24</v>
      </c>
      <c r="C82">
        <v>0.758</v>
      </c>
      <c r="D82">
        <v>0.054</v>
      </c>
      <c r="E82">
        <v>0.596</v>
      </c>
      <c r="F82">
        <v>0.02</v>
      </c>
      <c r="G82">
        <v>0.33</v>
      </c>
      <c r="H82">
        <v>0.044</v>
      </c>
      <c r="I82">
        <v>0.22</v>
      </c>
      <c r="J82">
        <v>0.12</v>
      </c>
      <c r="K82">
        <f t="shared" si="4"/>
        <v>0.13159027319676783</v>
      </c>
      <c r="L82">
        <f t="shared" si="5"/>
        <v>0.04833218389437829</v>
      </c>
      <c r="U82">
        <v>92</v>
      </c>
      <c r="V82">
        <v>0.92959</v>
      </c>
      <c r="W82">
        <v>0.90717</v>
      </c>
    </row>
    <row r="83" spans="1:23" ht="12.75">
      <c r="A83">
        <v>6122202</v>
      </c>
      <c r="B83" s="5">
        <v>18</v>
      </c>
      <c r="C83">
        <v>0.76</v>
      </c>
      <c r="D83">
        <v>0.13</v>
      </c>
      <c r="E83">
        <v>0.586</v>
      </c>
      <c r="F83">
        <v>0.056</v>
      </c>
      <c r="G83">
        <v>0.317</v>
      </c>
      <c r="H83">
        <v>0.025</v>
      </c>
      <c r="I83">
        <v>0.18</v>
      </c>
      <c r="J83">
        <v>0.12</v>
      </c>
      <c r="K83">
        <f t="shared" si="4"/>
        <v>0.17691806012954134</v>
      </c>
      <c r="L83">
        <f t="shared" si="5"/>
        <v>0.061326992425847854</v>
      </c>
      <c r="U83">
        <v>102</v>
      </c>
      <c r="V83">
        <v>0.92729</v>
      </c>
      <c r="W83">
        <v>0.90314</v>
      </c>
    </row>
    <row r="84" spans="1:23" ht="12.75">
      <c r="A84">
        <v>6122203</v>
      </c>
      <c r="B84" s="5">
        <v>12</v>
      </c>
      <c r="C84">
        <v>0.767</v>
      </c>
      <c r="D84">
        <v>0.071</v>
      </c>
      <c r="E84">
        <v>0.59</v>
      </c>
      <c r="F84">
        <v>0.038</v>
      </c>
      <c r="G84">
        <v>0.319</v>
      </c>
      <c r="H84">
        <v>0.025</v>
      </c>
      <c r="I84">
        <v>0.14</v>
      </c>
      <c r="J84">
        <v>0.3</v>
      </c>
      <c r="K84">
        <f t="shared" si="4"/>
        <v>0.30828720375649715</v>
      </c>
      <c r="L84">
        <f t="shared" si="5"/>
        <v>0.04548626166217664</v>
      </c>
      <c r="U84">
        <v>112</v>
      </c>
      <c r="V84">
        <v>0.92481</v>
      </c>
      <c r="W84">
        <v>0.89888</v>
      </c>
    </row>
    <row r="85" spans="1:23" ht="12.75">
      <c r="A85">
        <v>6122204</v>
      </c>
      <c r="B85" s="5">
        <v>4</v>
      </c>
      <c r="U85">
        <v>122</v>
      </c>
      <c r="V85">
        <v>0.92218</v>
      </c>
      <c r="W85">
        <v>0.89441</v>
      </c>
    </row>
    <row r="86" spans="21:23" ht="12.75">
      <c r="U86">
        <v>132</v>
      </c>
      <c r="V86">
        <v>0.91941</v>
      </c>
      <c r="W86">
        <v>0.88978</v>
      </c>
    </row>
    <row r="87" spans="21:23" ht="12.75">
      <c r="U87">
        <v>142</v>
      </c>
      <c r="V87">
        <v>0.91652</v>
      </c>
      <c r="W87">
        <v>0.88501</v>
      </c>
    </row>
    <row r="88" spans="21:23" ht="12.75">
      <c r="U88">
        <v>152</v>
      </c>
      <c r="V88">
        <v>0.91352</v>
      </c>
      <c r="W88">
        <v>0.88013</v>
      </c>
    </row>
    <row r="89" spans="21:23" ht="12.75">
      <c r="U89">
        <v>162</v>
      </c>
      <c r="V89">
        <v>0.91044</v>
      </c>
      <c r="W89">
        <v>0.87516</v>
      </c>
    </row>
    <row r="90" spans="21:23" ht="12.75">
      <c r="U90">
        <v>172</v>
      </c>
      <c r="V90">
        <v>0.90727</v>
      </c>
      <c r="W90">
        <v>0.87011</v>
      </c>
    </row>
    <row r="91" spans="21:23" ht="12.75">
      <c r="U91">
        <v>182</v>
      </c>
      <c r="V91">
        <v>0.90404</v>
      </c>
      <c r="W91">
        <v>0.865</v>
      </c>
    </row>
    <row r="92" spans="21:23" ht="12.75">
      <c r="U92">
        <v>192</v>
      </c>
      <c r="V92">
        <v>0.90075</v>
      </c>
      <c r="W92">
        <v>0.85984</v>
      </c>
    </row>
    <row r="93" spans="21:23" ht="12.75">
      <c r="U93">
        <v>202</v>
      </c>
      <c r="V93">
        <v>0.89741</v>
      </c>
      <c r="W93">
        <v>0.85464</v>
      </c>
    </row>
    <row r="94" spans="21:23" ht="12.75">
      <c r="U94">
        <v>212</v>
      </c>
      <c r="V94">
        <v>0.89403</v>
      </c>
      <c r="W94">
        <v>0.84941</v>
      </c>
    </row>
    <row r="95" spans="21:23" ht="12.75">
      <c r="U95">
        <v>222</v>
      </c>
      <c r="V95">
        <v>0.89061</v>
      </c>
      <c r="W95">
        <v>0.84416</v>
      </c>
    </row>
    <row r="96" spans="21:23" ht="12.75">
      <c r="U96">
        <v>232</v>
      </c>
      <c r="V96">
        <v>0.88716</v>
      </c>
      <c r="W96">
        <v>0.83895</v>
      </c>
    </row>
    <row r="97" spans="21:23" ht="12.75">
      <c r="U97">
        <v>242</v>
      </c>
      <c r="V97">
        <v>0.88369</v>
      </c>
      <c r="W97">
        <v>0.83368</v>
      </c>
    </row>
    <row r="98" spans="21:23" ht="12.75">
      <c r="U98">
        <v>252</v>
      </c>
      <c r="V98">
        <v>0.88019</v>
      </c>
      <c r="W98">
        <v>0.8284</v>
      </c>
    </row>
    <row r="99" spans="21:23" ht="12.75">
      <c r="U99">
        <v>262</v>
      </c>
      <c r="V99">
        <v>0.87667</v>
      </c>
      <c r="W99">
        <v>0.82313</v>
      </c>
    </row>
    <row r="100" spans="21:23" ht="12.75">
      <c r="U100">
        <v>272</v>
      </c>
      <c r="V100">
        <v>0.87314</v>
      </c>
      <c r="W100">
        <v>0.81786</v>
      </c>
    </row>
    <row r="101" spans="21:23" ht="12.75">
      <c r="U101">
        <v>282</v>
      </c>
      <c r="V101">
        <v>0.86964</v>
      </c>
      <c r="W101">
        <v>0.8126</v>
      </c>
    </row>
    <row r="102" spans="21:23" ht="12.75">
      <c r="U102">
        <v>292</v>
      </c>
      <c r="V102">
        <v>0.86609</v>
      </c>
      <c r="W102">
        <v>0.80735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PageLayoutView="0" workbookViewId="0" topLeftCell="A1">
      <selection activeCell="C2" sqref="C2"/>
    </sheetView>
  </sheetViews>
  <sheetFormatPr defaultColWidth="9.140625" defaultRowHeight="12.75"/>
  <sheetData>
    <row r="1" ht="12.75">
      <c r="A1" s="1" t="s">
        <v>26</v>
      </c>
    </row>
    <row r="2" ht="12.75">
      <c r="A2" s="1"/>
    </row>
    <row r="3" ht="12.75">
      <c r="A3" s="1" t="s">
        <v>1</v>
      </c>
    </row>
    <row r="5" spans="1:25" ht="12.75">
      <c r="A5" s="2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2" t="s">
        <v>7</v>
      </c>
      <c r="G5" s="4" t="s">
        <v>4</v>
      </c>
      <c r="H5" s="4" t="s">
        <v>5</v>
      </c>
      <c r="I5" s="4" t="s">
        <v>6</v>
      </c>
      <c r="J5" s="2" t="s">
        <v>7</v>
      </c>
      <c r="K5" s="4" t="s">
        <v>4</v>
      </c>
      <c r="L5" s="4" t="s">
        <v>5</v>
      </c>
      <c r="M5" s="4" t="s">
        <v>6</v>
      </c>
      <c r="N5" s="2" t="s">
        <v>7</v>
      </c>
      <c r="O5" s="4" t="s">
        <v>4</v>
      </c>
      <c r="P5" s="4" t="s">
        <v>5</v>
      </c>
      <c r="Q5" s="4" t="s">
        <v>6</v>
      </c>
      <c r="R5" s="2" t="s">
        <v>7</v>
      </c>
      <c r="S5" s="4" t="s">
        <v>8</v>
      </c>
      <c r="T5" s="6"/>
      <c r="U5" s="7" t="s">
        <v>3</v>
      </c>
      <c r="V5" s="2" t="s">
        <v>15</v>
      </c>
      <c r="W5" s="7" t="s">
        <v>16</v>
      </c>
      <c r="X5" s="7" t="s">
        <v>17</v>
      </c>
      <c r="Y5" s="7" t="s">
        <v>18</v>
      </c>
    </row>
    <row r="6" spans="1:23" ht="12.75">
      <c r="A6">
        <v>6121601</v>
      </c>
      <c r="B6" s="5">
        <v>295</v>
      </c>
      <c r="C6">
        <v>0.3382</v>
      </c>
      <c r="D6">
        <v>0.307</v>
      </c>
      <c r="E6">
        <v>0.193</v>
      </c>
      <c r="F6">
        <v>71</v>
      </c>
      <c r="G6">
        <v>0.298</v>
      </c>
      <c r="H6">
        <v>0.707</v>
      </c>
      <c r="I6">
        <v>0.167</v>
      </c>
      <c r="J6">
        <v>29</v>
      </c>
      <c r="S6">
        <v>1.09382</v>
      </c>
      <c r="U6">
        <v>12</v>
      </c>
      <c r="V6">
        <v>0.92831</v>
      </c>
      <c r="W6">
        <v>0.92546</v>
      </c>
    </row>
    <row r="7" spans="1:23" ht="12.75">
      <c r="A7">
        <v>6121602</v>
      </c>
      <c r="B7" s="5">
        <v>275</v>
      </c>
      <c r="C7">
        <v>0.3492</v>
      </c>
      <c r="D7">
        <v>0.312</v>
      </c>
      <c r="E7">
        <v>0.194</v>
      </c>
      <c r="F7">
        <v>68.9</v>
      </c>
      <c r="G7">
        <v>0.3112</v>
      </c>
      <c r="H7">
        <v>0.682</v>
      </c>
      <c r="I7">
        <v>0.18</v>
      </c>
      <c r="J7">
        <v>31.1</v>
      </c>
      <c r="S7">
        <v>1.07929</v>
      </c>
      <c r="U7">
        <v>22</v>
      </c>
      <c r="V7">
        <v>0.9276</v>
      </c>
      <c r="W7">
        <v>0.92466</v>
      </c>
    </row>
    <row r="8" spans="1:23" ht="12.75">
      <c r="A8">
        <v>6121603</v>
      </c>
      <c r="B8" s="5">
        <v>250</v>
      </c>
      <c r="C8">
        <v>0.3696</v>
      </c>
      <c r="D8">
        <v>0.302</v>
      </c>
      <c r="E8">
        <v>0.189</v>
      </c>
      <c r="F8">
        <v>68.4</v>
      </c>
      <c r="G8">
        <v>0.331</v>
      </c>
      <c r="H8">
        <v>0.685</v>
      </c>
      <c r="I8">
        <v>0.173</v>
      </c>
      <c r="J8">
        <v>31.6</v>
      </c>
      <c r="S8">
        <v>1.33897</v>
      </c>
      <c r="U8">
        <v>32</v>
      </c>
      <c r="V8">
        <v>0.92646</v>
      </c>
      <c r="W8">
        <v>0.92338</v>
      </c>
    </row>
    <row r="9" spans="1:23" ht="12.75">
      <c r="A9">
        <v>6121604</v>
      </c>
      <c r="B9" s="5">
        <v>225</v>
      </c>
      <c r="C9">
        <v>0.3761</v>
      </c>
      <c r="D9">
        <v>0.33</v>
      </c>
      <c r="E9">
        <v>0.2023</v>
      </c>
      <c r="F9">
        <v>80</v>
      </c>
      <c r="G9">
        <v>0.3238</v>
      </c>
      <c r="H9">
        <v>0.749</v>
      </c>
      <c r="I9">
        <v>0.145</v>
      </c>
      <c r="J9">
        <v>20</v>
      </c>
      <c r="S9">
        <v>1.28381</v>
      </c>
      <c r="U9">
        <v>42</v>
      </c>
      <c r="V9">
        <v>0.92489</v>
      </c>
      <c r="W9">
        <v>0.92162</v>
      </c>
    </row>
    <row r="10" spans="1:23" ht="12.75">
      <c r="A10">
        <v>6121605</v>
      </c>
      <c r="B10" s="5">
        <v>200</v>
      </c>
      <c r="C10">
        <v>0.3988</v>
      </c>
      <c r="D10">
        <v>0.29</v>
      </c>
      <c r="E10">
        <v>0.182</v>
      </c>
      <c r="F10">
        <v>63.3</v>
      </c>
      <c r="G10">
        <v>0.3587</v>
      </c>
      <c r="H10">
        <v>0.67</v>
      </c>
      <c r="I10">
        <v>0.175</v>
      </c>
      <c r="J10">
        <v>36.7</v>
      </c>
      <c r="S10">
        <v>1.22863</v>
      </c>
      <c r="U10">
        <v>52</v>
      </c>
      <c r="V10">
        <v>0.9229</v>
      </c>
      <c r="W10">
        <v>0.91938</v>
      </c>
    </row>
    <row r="11" spans="1:23" ht="12.75">
      <c r="A11">
        <v>6121701</v>
      </c>
      <c r="B11" s="5">
        <v>175</v>
      </c>
      <c r="C11">
        <v>0.4114</v>
      </c>
      <c r="D11">
        <v>0.286</v>
      </c>
      <c r="E11">
        <v>0.177</v>
      </c>
      <c r="F11">
        <v>61.5</v>
      </c>
      <c r="G11">
        <v>0.3756</v>
      </c>
      <c r="H11">
        <v>0.672</v>
      </c>
      <c r="I11">
        <v>0.178</v>
      </c>
      <c r="J11">
        <v>38.5</v>
      </c>
      <c r="S11">
        <v>1.17579</v>
      </c>
      <c r="U11">
        <v>62</v>
      </c>
      <c r="V11">
        <v>0.92051</v>
      </c>
      <c r="W11">
        <v>0.9167</v>
      </c>
    </row>
    <row r="12" spans="1:23" ht="12.75">
      <c r="A12">
        <v>6121702</v>
      </c>
      <c r="B12" s="5">
        <v>150</v>
      </c>
      <c r="C12">
        <v>0.4181</v>
      </c>
      <c r="D12">
        <v>0.313</v>
      </c>
      <c r="E12">
        <v>0.192</v>
      </c>
      <c r="F12">
        <v>72.6</v>
      </c>
      <c r="G12">
        <v>0.3822</v>
      </c>
      <c r="H12">
        <v>0.702</v>
      </c>
      <c r="I12">
        <v>0.163</v>
      </c>
      <c r="J12">
        <v>27.4</v>
      </c>
      <c r="S12">
        <v>1.39721</v>
      </c>
      <c r="U12">
        <v>72</v>
      </c>
      <c r="V12">
        <v>0.91773</v>
      </c>
      <c r="W12">
        <v>0.91359</v>
      </c>
    </row>
    <row r="13" spans="1:23" ht="12.75">
      <c r="A13">
        <v>6121703</v>
      </c>
      <c r="B13" s="5">
        <v>125</v>
      </c>
      <c r="C13">
        <v>0.428</v>
      </c>
      <c r="D13">
        <v>0.316</v>
      </c>
      <c r="E13">
        <v>0.1871</v>
      </c>
      <c r="F13">
        <v>73.8</v>
      </c>
      <c r="G13">
        <v>0.387</v>
      </c>
      <c r="H13">
        <v>0.711</v>
      </c>
      <c r="I13">
        <v>0.157</v>
      </c>
      <c r="J13">
        <v>26.2</v>
      </c>
      <c r="S13">
        <v>1.23664</v>
      </c>
      <c r="U13">
        <v>82</v>
      </c>
      <c r="V13">
        <v>0.9146</v>
      </c>
      <c r="W13">
        <v>0.9101</v>
      </c>
    </row>
    <row r="14" spans="1:23" ht="12.75">
      <c r="A14">
        <v>6121704</v>
      </c>
      <c r="B14" s="5">
        <v>100</v>
      </c>
      <c r="C14">
        <v>0.4405</v>
      </c>
      <c r="D14">
        <v>0.312</v>
      </c>
      <c r="E14">
        <v>0.1834</v>
      </c>
      <c r="F14">
        <v>70.9</v>
      </c>
      <c r="G14">
        <v>0.4017</v>
      </c>
      <c r="H14">
        <v>0.696</v>
      </c>
      <c r="I14">
        <v>0.165</v>
      </c>
      <c r="J14">
        <v>29.1</v>
      </c>
      <c r="S14">
        <v>1.40058</v>
      </c>
      <c r="U14">
        <v>92</v>
      </c>
      <c r="V14">
        <v>0.91116</v>
      </c>
      <c r="W14">
        <v>0.90629</v>
      </c>
    </row>
    <row r="15" spans="1:23" ht="12.75">
      <c r="A15">
        <v>6121801</v>
      </c>
      <c r="B15" s="5">
        <v>80</v>
      </c>
      <c r="C15">
        <v>0.4451</v>
      </c>
      <c r="D15">
        <v>0.302</v>
      </c>
      <c r="E15">
        <v>0.1765</v>
      </c>
      <c r="F15">
        <v>65.5</v>
      </c>
      <c r="G15">
        <v>0.4128</v>
      </c>
      <c r="H15">
        <v>0.674</v>
      </c>
      <c r="I15">
        <v>0.177</v>
      </c>
      <c r="J15">
        <v>34.5</v>
      </c>
      <c r="S15">
        <v>1.32943</v>
      </c>
      <c r="U15">
        <v>102</v>
      </c>
      <c r="V15">
        <v>0.90746</v>
      </c>
      <c r="W15">
        <v>0.90219</v>
      </c>
    </row>
    <row r="16" spans="1:23" ht="12.75">
      <c r="A16">
        <v>6121802</v>
      </c>
      <c r="B16" s="5">
        <v>60</v>
      </c>
      <c r="C16">
        <v>0.4495</v>
      </c>
      <c r="D16">
        <v>0.289</v>
      </c>
      <c r="E16">
        <v>0.1743</v>
      </c>
      <c r="F16">
        <v>64.2</v>
      </c>
      <c r="G16">
        <v>0.4173</v>
      </c>
      <c r="H16">
        <v>0.671</v>
      </c>
      <c r="I16">
        <v>0.1692</v>
      </c>
      <c r="J16">
        <v>35.8</v>
      </c>
      <c r="S16">
        <v>1.62627</v>
      </c>
      <c r="U16">
        <v>112</v>
      </c>
      <c r="V16">
        <v>0.90353</v>
      </c>
      <c r="W16">
        <v>0.89785</v>
      </c>
    </row>
    <row r="17" spans="1:23" ht="12.75">
      <c r="A17">
        <v>6121803</v>
      </c>
      <c r="B17" s="5">
        <v>45</v>
      </c>
      <c r="C17">
        <v>0.4491</v>
      </c>
      <c r="D17">
        <v>0.312</v>
      </c>
      <c r="E17">
        <v>0.1809</v>
      </c>
      <c r="F17">
        <v>72</v>
      </c>
      <c r="G17">
        <v>0.4133</v>
      </c>
      <c r="H17">
        <v>0.693</v>
      </c>
      <c r="I17">
        <v>0.159</v>
      </c>
      <c r="J17">
        <v>28</v>
      </c>
      <c r="S17">
        <v>1.6086</v>
      </c>
      <c r="U17">
        <v>122</v>
      </c>
      <c r="V17">
        <v>0.8994</v>
      </c>
      <c r="W17">
        <v>0.89331</v>
      </c>
    </row>
    <row r="18" spans="1:23" ht="12.75">
      <c r="A18">
        <v>6121804</v>
      </c>
      <c r="B18" s="5">
        <v>30</v>
      </c>
      <c r="C18">
        <v>0.4523</v>
      </c>
      <c r="D18">
        <v>0.3083</v>
      </c>
      <c r="E18">
        <v>0.1809</v>
      </c>
      <c r="F18">
        <v>71.8</v>
      </c>
      <c r="G18">
        <v>0.4142</v>
      </c>
      <c r="H18">
        <v>0.697</v>
      </c>
      <c r="I18">
        <v>0.162</v>
      </c>
      <c r="J18">
        <v>28.2</v>
      </c>
      <c r="S18">
        <v>1.66472</v>
      </c>
      <c r="U18">
        <v>132</v>
      </c>
      <c r="V18">
        <v>0.89511</v>
      </c>
      <c r="W18">
        <v>0.8886</v>
      </c>
    </row>
    <row r="19" spans="1:23" ht="12.75">
      <c r="A19">
        <v>6121901</v>
      </c>
      <c r="B19" s="5">
        <v>24</v>
      </c>
      <c r="C19">
        <v>0.4546</v>
      </c>
      <c r="D19">
        <v>0.3118</v>
      </c>
      <c r="E19">
        <v>0.1837</v>
      </c>
      <c r="F19">
        <v>72.9</v>
      </c>
      <c r="G19">
        <v>0.416</v>
      </c>
      <c r="H19">
        <v>0.689</v>
      </c>
      <c r="I19">
        <v>0.1595</v>
      </c>
      <c r="J19">
        <v>27.1</v>
      </c>
      <c r="S19">
        <v>1.73385</v>
      </c>
      <c r="U19">
        <v>142</v>
      </c>
      <c r="V19">
        <v>0.89069</v>
      </c>
      <c r="W19">
        <v>0.88376</v>
      </c>
    </row>
    <row r="20" spans="1:23" ht="12.75">
      <c r="A20">
        <v>6121902</v>
      </c>
      <c r="B20" s="5">
        <v>18</v>
      </c>
      <c r="C20">
        <v>0.4497</v>
      </c>
      <c r="D20">
        <v>0.3096</v>
      </c>
      <c r="E20">
        <v>0.1821</v>
      </c>
      <c r="F20">
        <v>73.4</v>
      </c>
      <c r="G20">
        <v>0.4112</v>
      </c>
      <c r="H20">
        <v>0.7</v>
      </c>
      <c r="I20">
        <v>0.1569</v>
      </c>
      <c r="J20">
        <v>26.6</v>
      </c>
      <c r="S20">
        <v>1.77594</v>
      </c>
      <c r="U20">
        <v>152</v>
      </c>
      <c r="V20">
        <v>0.88615</v>
      </c>
      <c r="W20">
        <v>0.8788</v>
      </c>
    </row>
    <row r="21" spans="1:23" ht="12.75">
      <c r="A21">
        <v>6121903</v>
      </c>
      <c r="B21" s="5">
        <v>12</v>
      </c>
      <c r="C21">
        <v>0.4553</v>
      </c>
      <c r="D21">
        <v>0.3067</v>
      </c>
      <c r="E21">
        <v>0.1905</v>
      </c>
      <c r="F21">
        <v>69.3</v>
      </c>
      <c r="G21">
        <v>0.4068</v>
      </c>
      <c r="H21">
        <v>0.713</v>
      </c>
      <c r="I21">
        <v>0.185</v>
      </c>
      <c r="J21">
        <v>30.7</v>
      </c>
      <c r="S21">
        <v>1.41375</v>
      </c>
      <c r="U21">
        <v>162</v>
      </c>
      <c r="V21">
        <v>0.88151</v>
      </c>
      <c r="W21">
        <v>0.87375</v>
      </c>
    </row>
    <row r="22" spans="1:23" ht="12.75">
      <c r="A22">
        <v>6121904</v>
      </c>
      <c r="B22" s="5">
        <v>4</v>
      </c>
      <c r="U22">
        <v>172</v>
      </c>
      <c r="V22">
        <v>0.8768</v>
      </c>
      <c r="W22">
        <v>0.86862</v>
      </c>
    </row>
    <row r="23" spans="21:23" ht="12.75">
      <c r="U23">
        <v>182</v>
      </c>
      <c r="V23">
        <v>0.87203</v>
      </c>
      <c r="W23">
        <v>0.86344</v>
      </c>
    </row>
    <row r="24" spans="1:23" ht="12.75">
      <c r="A24" s="1" t="s">
        <v>9</v>
      </c>
      <c r="U24">
        <v>192</v>
      </c>
      <c r="V24">
        <v>0.8672</v>
      </c>
      <c r="W24">
        <v>0.8582</v>
      </c>
    </row>
    <row r="25" spans="21:23" ht="12.75">
      <c r="U25">
        <v>202</v>
      </c>
      <c r="V25">
        <v>0.86233</v>
      </c>
      <c r="W25">
        <v>0.85293</v>
      </c>
    </row>
    <row r="26" spans="1:23" ht="12.75">
      <c r="A26" s="2" t="s">
        <v>2</v>
      </c>
      <c r="B26" s="3" t="s">
        <v>3</v>
      </c>
      <c r="C26" s="4" t="s">
        <v>4</v>
      </c>
      <c r="D26" s="4" t="s">
        <v>5</v>
      </c>
      <c r="E26" s="4" t="s">
        <v>6</v>
      </c>
      <c r="F26" s="2" t="s">
        <v>7</v>
      </c>
      <c r="G26" s="4" t="s">
        <v>4</v>
      </c>
      <c r="H26" s="4" t="s">
        <v>5</v>
      </c>
      <c r="I26" s="4" t="s">
        <v>6</v>
      </c>
      <c r="J26" s="2" t="s">
        <v>7</v>
      </c>
      <c r="K26" s="4" t="s">
        <v>4</v>
      </c>
      <c r="L26" s="4" t="s">
        <v>5</v>
      </c>
      <c r="M26" s="4" t="s">
        <v>6</v>
      </c>
      <c r="N26" s="2" t="s">
        <v>7</v>
      </c>
      <c r="O26" s="4" t="s">
        <v>4</v>
      </c>
      <c r="P26" s="4" t="s">
        <v>5</v>
      </c>
      <c r="Q26" s="4" t="s">
        <v>6</v>
      </c>
      <c r="R26" s="2" t="s">
        <v>7</v>
      </c>
      <c r="S26" s="4" t="s">
        <v>8</v>
      </c>
      <c r="T26" s="6"/>
      <c r="U26">
        <v>212</v>
      </c>
      <c r="V26">
        <v>0.85743</v>
      </c>
      <c r="W26">
        <v>0.84763</v>
      </c>
    </row>
    <row r="27" spans="1:23" ht="12.75">
      <c r="A27">
        <v>6121601</v>
      </c>
      <c r="B27" s="5">
        <v>295</v>
      </c>
      <c r="C27">
        <v>0.348884</v>
      </c>
      <c r="D27">
        <v>0.341752</v>
      </c>
      <c r="E27">
        <v>0.202972</v>
      </c>
      <c r="F27">
        <v>52</v>
      </c>
      <c r="G27">
        <v>0.29156</v>
      </c>
      <c r="H27">
        <v>0.653016</v>
      </c>
      <c r="I27">
        <v>0.337497</v>
      </c>
      <c r="J27">
        <v>48</v>
      </c>
      <c r="S27">
        <v>1.20939</v>
      </c>
      <c r="U27">
        <v>222</v>
      </c>
      <c r="V27">
        <v>0.85251</v>
      </c>
      <c r="W27">
        <v>0.84237</v>
      </c>
    </row>
    <row r="28" spans="1:23" ht="12.75">
      <c r="A28">
        <v>6121602</v>
      </c>
      <c r="B28" s="5">
        <v>275</v>
      </c>
      <c r="C28">
        <v>0.351293</v>
      </c>
      <c r="D28">
        <v>0.384461</v>
      </c>
      <c r="E28">
        <v>0.225586</v>
      </c>
      <c r="F28">
        <v>66.4</v>
      </c>
      <c r="G28">
        <v>0.278842</v>
      </c>
      <c r="H28">
        <v>0.729402</v>
      </c>
      <c r="I28">
        <v>0.373402</v>
      </c>
      <c r="J28">
        <v>33.6</v>
      </c>
      <c r="S28">
        <v>1.19509</v>
      </c>
      <c r="U28">
        <v>232</v>
      </c>
      <c r="V28">
        <v>0.84762</v>
      </c>
      <c r="W28">
        <v>0.83703</v>
      </c>
    </row>
    <row r="29" spans="1:23" ht="12.75">
      <c r="A29">
        <v>6121603</v>
      </c>
      <c r="B29" s="5">
        <v>250</v>
      </c>
      <c r="C29">
        <v>0.374726</v>
      </c>
      <c r="D29">
        <v>0.369203</v>
      </c>
      <c r="E29">
        <v>0.218384</v>
      </c>
      <c r="F29">
        <v>63.1</v>
      </c>
      <c r="G29">
        <v>0.303781</v>
      </c>
      <c r="H29">
        <v>0.699883</v>
      </c>
      <c r="I29">
        <v>0.352732</v>
      </c>
      <c r="J29">
        <v>36.9</v>
      </c>
      <c r="S29">
        <v>1.29903</v>
      </c>
      <c r="U29">
        <v>242</v>
      </c>
      <c r="V29">
        <v>0.84266</v>
      </c>
      <c r="W29">
        <v>0.83169</v>
      </c>
    </row>
    <row r="30" spans="1:23" ht="12.75">
      <c r="A30">
        <v>6121604</v>
      </c>
      <c r="B30" s="5">
        <v>225</v>
      </c>
      <c r="C30">
        <v>0.395968</v>
      </c>
      <c r="D30">
        <v>0.361638</v>
      </c>
      <c r="E30">
        <v>0.211943</v>
      </c>
      <c r="F30">
        <v>53.4</v>
      </c>
      <c r="G30">
        <v>0.314265</v>
      </c>
      <c r="H30">
        <v>0.637826</v>
      </c>
      <c r="I30">
        <v>0.347652</v>
      </c>
      <c r="J30">
        <v>46.6</v>
      </c>
      <c r="S30">
        <v>1.23587</v>
      </c>
      <c r="U30">
        <v>252</v>
      </c>
      <c r="V30">
        <v>0.83769</v>
      </c>
      <c r="W30">
        <v>0.82635</v>
      </c>
    </row>
    <row r="31" spans="1:23" ht="12.75">
      <c r="A31">
        <v>6121605</v>
      </c>
      <c r="B31" s="5">
        <v>200</v>
      </c>
      <c r="C31">
        <v>0.409582</v>
      </c>
      <c r="D31">
        <v>0.345544</v>
      </c>
      <c r="E31">
        <v>0.203307</v>
      </c>
      <c r="F31">
        <v>51.7</v>
      </c>
      <c r="G31">
        <v>0.342093</v>
      </c>
      <c r="H31">
        <v>0.63711</v>
      </c>
      <c r="I31">
        <v>0.331545</v>
      </c>
      <c r="J31">
        <v>48.3</v>
      </c>
      <c r="S31">
        <v>1.07477</v>
      </c>
      <c r="U31">
        <v>262</v>
      </c>
      <c r="V31">
        <v>0.83273</v>
      </c>
      <c r="W31">
        <v>0.82101</v>
      </c>
    </row>
    <row r="32" spans="1:23" ht="12.75">
      <c r="A32">
        <v>6121701</v>
      </c>
      <c r="B32" s="5">
        <v>175</v>
      </c>
      <c r="C32">
        <v>0.424405</v>
      </c>
      <c r="D32">
        <v>0.328995</v>
      </c>
      <c r="E32">
        <v>0.189947</v>
      </c>
      <c r="F32">
        <v>45.3</v>
      </c>
      <c r="G32">
        <v>0.365729</v>
      </c>
      <c r="H32">
        <v>0.616597</v>
      </c>
      <c r="I32">
        <v>0.328946</v>
      </c>
      <c r="J32">
        <v>54.7</v>
      </c>
      <c r="S32">
        <v>1.15097</v>
      </c>
      <c r="U32">
        <v>272</v>
      </c>
      <c r="V32">
        <v>0.82776</v>
      </c>
      <c r="W32">
        <v>0.81567</v>
      </c>
    </row>
    <row r="33" spans="1:23" ht="12.75">
      <c r="A33">
        <v>6121702</v>
      </c>
      <c r="B33" s="5">
        <v>150</v>
      </c>
      <c r="C33">
        <v>0.42948</v>
      </c>
      <c r="D33">
        <v>0.370446</v>
      </c>
      <c r="E33">
        <v>0.218073</v>
      </c>
      <c r="F33">
        <v>58.1</v>
      </c>
      <c r="G33">
        <v>0.359962</v>
      </c>
      <c r="H33">
        <v>0.648757</v>
      </c>
      <c r="I33">
        <v>0.348845</v>
      </c>
      <c r="J33">
        <v>41.9</v>
      </c>
      <c r="S33">
        <v>1.25504</v>
      </c>
      <c r="U33">
        <v>282</v>
      </c>
      <c r="V33">
        <v>0.8228</v>
      </c>
      <c r="W33">
        <v>0.81035</v>
      </c>
    </row>
    <row r="34" spans="1:23" ht="12.75">
      <c r="A34">
        <v>6121703</v>
      </c>
      <c r="B34" s="5">
        <v>125</v>
      </c>
      <c r="C34">
        <v>0.444249</v>
      </c>
      <c r="D34">
        <v>0.353628</v>
      </c>
      <c r="E34">
        <v>0.200361</v>
      </c>
      <c r="F34">
        <v>51.9</v>
      </c>
      <c r="G34">
        <v>0.373303</v>
      </c>
      <c r="H34">
        <v>0.62364</v>
      </c>
      <c r="I34">
        <v>0.338423</v>
      </c>
      <c r="J34">
        <v>48.1</v>
      </c>
      <c r="S34">
        <v>1.01189</v>
      </c>
      <c r="U34">
        <v>292</v>
      </c>
      <c r="V34">
        <v>0.81784</v>
      </c>
      <c r="W34">
        <v>0.80503</v>
      </c>
    </row>
    <row r="35" spans="1:19" ht="12.75">
      <c r="A35">
        <v>6121704</v>
      </c>
      <c r="B35" s="5">
        <v>100</v>
      </c>
      <c r="C35">
        <v>0.452266</v>
      </c>
      <c r="D35">
        <v>0.367607</v>
      </c>
      <c r="E35">
        <v>0.209228</v>
      </c>
      <c r="F35">
        <v>58.4</v>
      </c>
      <c r="G35">
        <v>0.37445</v>
      </c>
      <c r="H35">
        <v>0.647791</v>
      </c>
      <c r="I35">
        <v>0.345574</v>
      </c>
      <c r="J35">
        <v>41.6</v>
      </c>
      <c r="S35">
        <v>1.27825</v>
      </c>
    </row>
    <row r="36" spans="1:19" ht="12.75">
      <c r="A36">
        <v>6121801</v>
      </c>
      <c r="B36" s="5">
        <v>80</v>
      </c>
      <c r="C36">
        <v>0.449721</v>
      </c>
      <c r="D36">
        <v>0.369209</v>
      </c>
      <c r="E36">
        <v>0.209859</v>
      </c>
      <c r="F36">
        <v>62.7</v>
      </c>
      <c r="G36">
        <v>0.383192</v>
      </c>
      <c r="H36">
        <v>0.688</v>
      </c>
      <c r="I36">
        <v>0.357392</v>
      </c>
      <c r="J36">
        <v>37.3</v>
      </c>
      <c r="S36">
        <v>1.2875</v>
      </c>
    </row>
    <row r="37" spans="1:19" ht="12.75">
      <c r="A37">
        <v>6121802</v>
      </c>
      <c r="B37" s="5">
        <v>60</v>
      </c>
      <c r="C37">
        <v>0.455092</v>
      </c>
      <c r="D37">
        <v>0.37265</v>
      </c>
      <c r="E37">
        <v>0.219513</v>
      </c>
      <c r="F37">
        <v>64.4</v>
      </c>
      <c r="G37">
        <v>0.381754</v>
      </c>
      <c r="H37">
        <v>0.6784</v>
      </c>
      <c r="I37">
        <v>0.344533</v>
      </c>
      <c r="J37">
        <v>35.6</v>
      </c>
      <c r="S37">
        <v>1.38184</v>
      </c>
    </row>
    <row r="38" spans="1:19" ht="12.75">
      <c r="A38">
        <v>6121803</v>
      </c>
      <c r="B38" s="5">
        <v>45</v>
      </c>
      <c r="C38">
        <v>0.463071</v>
      </c>
      <c r="D38">
        <v>0.3655</v>
      </c>
      <c r="E38">
        <v>0.206252</v>
      </c>
      <c r="F38">
        <v>56.9</v>
      </c>
      <c r="G38">
        <v>0.387512</v>
      </c>
      <c r="H38">
        <v>0.622083</v>
      </c>
      <c r="I38">
        <v>0.338213</v>
      </c>
      <c r="J38">
        <v>43.1</v>
      </c>
      <c r="S38">
        <v>1.1142</v>
      </c>
    </row>
    <row r="39" spans="1:25" ht="12.75">
      <c r="A39">
        <v>6121804</v>
      </c>
      <c r="B39" s="5">
        <v>30</v>
      </c>
      <c r="C39">
        <v>0.46451</v>
      </c>
      <c r="D39">
        <v>0.364706</v>
      </c>
      <c r="E39">
        <v>0.207741</v>
      </c>
      <c r="F39">
        <v>59.3</v>
      </c>
      <c r="G39">
        <v>0.384975</v>
      </c>
      <c r="H39">
        <v>0.645377</v>
      </c>
      <c r="I39">
        <v>0.348564</v>
      </c>
      <c r="J39">
        <v>40.7</v>
      </c>
      <c r="S39">
        <v>1.15337</v>
      </c>
      <c r="U39" s="7" t="s">
        <v>3</v>
      </c>
      <c r="V39" s="2" t="s">
        <v>15</v>
      </c>
      <c r="W39" s="7" t="s">
        <v>16</v>
      </c>
      <c r="X39" s="7" t="s">
        <v>17</v>
      </c>
      <c r="Y39" s="7" t="s">
        <v>18</v>
      </c>
    </row>
    <row r="40" spans="1:23" ht="12.75">
      <c r="A40">
        <v>6121901</v>
      </c>
      <c r="B40" s="5">
        <v>24</v>
      </c>
      <c r="C40">
        <v>0.465265</v>
      </c>
      <c r="D40">
        <v>0.361977</v>
      </c>
      <c r="E40">
        <v>0.20502</v>
      </c>
      <c r="F40">
        <v>59.2</v>
      </c>
      <c r="G40">
        <v>0.392503</v>
      </c>
      <c r="H40">
        <v>0.64333</v>
      </c>
      <c r="I40">
        <v>0.343212</v>
      </c>
      <c r="J40">
        <v>40.8</v>
      </c>
      <c r="S40">
        <v>1.21646</v>
      </c>
      <c r="U40">
        <v>12</v>
      </c>
      <c r="V40">
        <v>0.92713</v>
      </c>
      <c r="W40">
        <v>0.93341</v>
      </c>
    </row>
    <row r="41" spans="1:23" ht="12.75">
      <c r="A41">
        <v>6121902</v>
      </c>
      <c r="B41" s="5">
        <v>18</v>
      </c>
      <c r="C41">
        <v>0.462533</v>
      </c>
      <c r="D41">
        <v>0.360985</v>
      </c>
      <c r="E41">
        <v>0.207032</v>
      </c>
      <c r="F41">
        <v>59.1</v>
      </c>
      <c r="G41">
        <v>0.385013</v>
      </c>
      <c r="H41">
        <v>0.638292</v>
      </c>
      <c r="I41">
        <v>0.3398</v>
      </c>
      <c r="J41">
        <v>40.9</v>
      </c>
      <c r="S41">
        <v>1.15702</v>
      </c>
      <c r="U41">
        <v>22</v>
      </c>
      <c r="V41">
        <v>0.92638</v>
      </c>
      <c r="W41">
        <v>0.93284</v>
      </c>
    </row>
    <row r="42" spans="1:23" ht="12.75">
      <c r="A42">
        <v>6121903</v>
      </c>
      <c r="B42" s="5">
        <v>12</v>
      </c>
      <c r="C42">
        <v>0.467012</v>
      </c>
      <c r="D42">
        <v>0.343786</v>
      </c>
      <c r="E42">
        <v>0.198316</v>
      </c>
      <c r="F42">
        <v>51.6</v>
      </c>
      <c r="G42">
        <v>0.396653</v>
      </c>
      <c r="H42">
        <v>0.667629</v>
      </c>
      <c r="I42">
        <v>0.365531</v>
      </c>
      <c r="J42">
        <v>48.4</v>
      </c>
      <c r="S42">
        <v>1.38293</v>
      </c>
      <c r="U42">
        <v>32</v>
      </c>
      <c r="V42">
        <v>0.92519</v>
      </c>
      <c r="W42">
        <v>0.93193</v>
      </c>
    </row>
    <row r="43" spans="1:23" ht="12.75">
      <c r="A43">
        <v>6121904</v>
      </c>
      <c r="B43" s="5">
        <v>4</v>
      </c>
      <c r="U43">
        <v>42</v>
      </c>
      <c r="V43">
        <v>0.92354</v>
      </c>
      <c r="W43">
        <v>0.93067</v>
      </c>
    </row>
    <row r="44" spans="21:23" ht="12.75">
      <c r="U44">
        <v>52</v>
      </c>
      <c r="V44">
        <v>0.92145</v>
      </c>
      <c r="W44">
        <v>0.92908</v>
      </c>
    </row>
    <row r="45" spans="1:23" ht="12.75">
      <c r="A45" s="1" t="s">
        <v>12</v>
      </c>
      <c r="U45">
        <v>62</v>
      </c>
      <c r="V45">
        <v>0.91894</v>
      </c>
      <c r="W45">
        <v>0.92715</v>
      </c>
    </row>
    <row r="46" spans="21:23" ht="12.75">
      <c r="U46">
        <v>72</v>
      </c>
      <c r="V46">
        <v>0.91602</v>
      </c>
      <c r="W46">
        <v>0.9249</v>
      </c>
    </row>
    <row r="47" spans="1:23" ht="12.75">
      <c r="A47" s="2" t="s">
        <v>2</v>
      </c>
      <c r="B47" s="3" t="s">
        <v>3</v>
      </c>
      <c r="C47" s="4" t="s">
        <v>4</v>
      </c>
      <c r="D47" s="4" t="s">
        <v>5</v>
      </c>
      <c r="E47" s="4" t="s">
        <v>6</v>
      </c>
      <c r="F47" s="2" t="s">
        <v>7</v>
      </c>
      <c r="G47" s="4" t="s">
        <v>4</v>
      </c>
      <c r="H47" s="4" t="s">
        <v>5</v>
      </c>
      <c r="I47" s="4" t="s">
        <v>6</v>
      </c>
      <c r="J47" s="2" t="s">
        <v>7</v>
      </c>
      <c r="K47" s="4" t="s">
        <v>4</v>
      </c>
      <c r="L47" s="4" t="s">
        <v>5</v>
      </c>
      <c r="M47" s="4" t="s">
        <v>6</v>
      </c>
      <c r="N47" s="2" t="s">
        <v>7</v>
      </c>
      <c r="O47" s="4" t="s">
        <v>4</v>
      </c>
      <c r="P47" s="4" t="s">
        <v>5</v>
      </c>
      <c r="Q47" s="4" t="s">
        <v>6</v>
      </c>
      <c r="R47" s="2" t="s">
        <v>7</v>
      </c>
      <c r="S47" s="4" t="s">
        <v>8</v>
      </c>
      <c r="T47" s="6"/>
      <c r="U47">
        <v>82</v>
      </c>
      <c r="V47">
        <v>0.91275</v>
      </c>
      <c r="W47">
        <v>0.92236</v>
      </c>
    </row>
    <row r="48" spans="1:23" ht="12.75">
      <c r="A48">
        <v>6121601</v>
      </c>
      <c r="B48" s="5">
        <v>295</v>
      </c>
      <c r="C48">
        <f aca="true" t="shared" si="0" ref="C48:C63">I69+$D48/2</f>
        <v>0.33499999999999996</v>
      </c>
      <c r="D48">
        <f aca="true" t="shared" si="1" ref="D48:D63">C69-I69</f>
        <v>0.61</v>
      </c>
      <c r="G48">
        <f aca="true" t="shared" si="2" ref="G48:G63">G69+$H48/2</f>
        <v>0.3345</v>
      </c>
      <c r="H48">
        <f aca="true" t="shared" si="3" ref="H48:H63">E69-G69</f>
        <v>0.261</v>
      </c>
      <c r="S48">
        <v>1.33019</v>
      </c>
      <c r="U48">
        <v>92</v>
      </c>
      <c r="V48">
        <v>0.90916</v>
      </c>
      <c r="W48">
        <v>0.91955</v>
      </c>
    </row>
    <row r="49" spans="1:23" ht="12.75">
      <c r="A49">
        <v>6121602</v>
      </c>
      <c r="B49" s="5">
        <v>275</v>
      </c>
      <c r="C49">
        <f t="shared" si="0"/>
        <v>0.36</v>
      </c>
      <c r="D49">
        <f t="shared" si="1"/>
        <v>0.6799999999999999</v>
      </c>
      <c r="G49">
        <f t="shared" si="2"/>
        <v>0.37050000000000005</v>
      </c>
      <c r="H49">
        <f t="shared" si="3"/>
        <v>0.30100000000000005</v>
      </c>
      <c r="S49">
        <v>1.41519</v>
      </c>
      <c r="U49">
        <v>102</v>
      </c>
      <c r="V49">
        <v>0.9053</v>
      </c>
      <c r="W49">
        <v>0.91651</v>
      </c>
    </row>
    <row r="50" spans="1:23" ht="12.75">
      <c r="A50">
        <v>6121603</v>
      </c>
      <c r="B50" s="5">
        <v>250</v>
      </c>
      <c r="C50">
        <f t="shared" si="0"/>
        <v>0.37000000000000005</v>
      </c>
      <c r="D50">
        <f t="shared" si="1"/>
        <v>0.5800000000000001</v>
      </c>
      <c r="G50">
        <f t="shared" si="2"/>
        <v>0.36350000000000005</v>
      </c>
      <c r="H50">
        <f t="shared" si="3"/>
        <v>0.271</v>
      </c>
      <c r="S50">
        <v>1.43181</v>
      </c>
      <c r="U50">
        <v>112</v>
      </c>
      <c r="V50">
        <v>0.9012</v>
      </c>
      <c r="W50">
        <v>0.91326</v>
      </c>
    </row>
    <row r="51" spans="1:23" ht="12.75">
      <c r="A51">
        <v>6121604</v>
      </c>
      <c r="B51" s="5">
        <v>225</v>
      </c>
      <c r="C51">
        <f t="shared" si="0"/>
        <v>0.33399999999999996</v>
      </c>
      <c r="D51">
        <f t="shared" si="1"/>
        <v>0.708</v>
      </c>
      <c r="G51">
        <f t="shared" si="2"/>
        <v>0.37050000000000005</v>
      </c>
      <c r="H51">
        <f t="shared" si="3"/>
        <v>0.29500000000000004</v>
      </c>
      <c r="S51">
        <v>1.31836</v>
      </c>
      <c r="U51">
        <v>122</v>
      </c>
      <c r="V51">
        <v>0.8969</v>
      </c>
      <c r="W51">
        <v>0.90983</v>
      </c>
    </row>
    <row r="52" spans="1:23" ht="12.75">
      <c r="A52">
        <v>6121605</v>
      </c>
      <c r="B52" s="5">
        <v>200</v>
      </c>
      <c r="C52">
        <f t="shared" si="0"/>
        <v>0.42000000000000004</v>
      </c>
      <c r="D52">
        <f t="shared" si="1"/>
        <v>0.68</v>
      </c>
      <c r="G52">
        <f t="shared" si="2"/>
        <v>0.4275</v>
      </c>
      <c r="H52">
        <f t="shared" si="3"/>
        <v>0.29499999999999993</v>
      </c>
      <c r="S52">
        <v>1.39024</v>
      </c>
      <c r="U52">
        <v>132</v>
      </c>
      <c r="V52">
        <v>0.89244</v>
      </c>
      <c r="W52">
        <v>0.90625</v>
      </c>
    </row>
    <row r="53" spans="1:23" ht="12.75">
      <c r="A53">
        <v>6121701</v>
      </c>
      <c r="B53" s="5">
        <v>175</v>
      </c>
      <c r="C53">
        <f t="shared" si="0"/>
        <v>0.385</v>
      </c>
      <c r="D53">
        <f t="shared" si="1"/>
        <v>0.61</v>
      </c>
      <c r="G53">
        <f t="shared" si="2"/>
        <v>0.41800000000000004</v>
      </c>
      <c r="H53">
        <f t="shared" si="3"/>
        <v>0.25600000000000006</v>
      </c>
      <c r="S53">
        <v>1.40024</v>
      </c>
      <c r="U53">
        <v>142</v>
      </c>
      <c r="V53">
        <v>0.88784</v>
      </c>
      <c r="W53">
        <v>0.90253</v>
      </c>
    </row>
    <row r="54" spans="1:23" ht="12.75">
      <c r="A54">
        <v>6121702</v>
      </c>
      <c r="B54" s="5">
        <v>150</v>
      </c>
      <c r="C54">
        <f t="shared" si="0"/>
        <v>0.38</v>
      </c>
      <c r="D54">
        <f t="shared" si="1"/>
        <v>0.54</v>
      </c>
      <c r="G54">
        <f t="shared" si="2"/>
        <v>0.41450000000000004</v>
      </c>
      <c r="H54">
        <f t="shared" si="3"/>
        <v>0.29100000000000004</v>
      </c>
      <c r="S54">
        <v>1.59147</v>
      </c>
      <c r="U54">
        <v>152</v>
      </c>
      <c r="V54">
        <v>0.88313</v>
      </c>
      <c r="W54">
        <v>0.8987</v>
      </c>
    </row>
    <row r="55" spans="1:23" ht="12.75">
      <c r="A55">
        <v>6121703</v>
      </c>
      <c r="B55" s="5">
        <v>125</v>
      </c>
      <c r="C55">
        <f t="shared" si="0"/>
        <v>0.4165</v>
      </c>
      <c r="D55">
        <f t="shared" si="1"/>
        <v>0.5529999999999999</v>
      </c>
      <c r="G55">
        <f t="shared" si="2"/>
        <v>0.4195</v>
      </c>
      <c r="H55">
        <f t="shared" si="3"/>
        <v>0.25900000000000006</v>
      </c>
      <c r="S55">
        <v>2.0398</v>
      </c>
      <c r="U55">
        <v>162</v>
      </c>
      <c r="V55">
        <v>0.87833</v>
      </c>
      <c r="W55">
        <v>0.89478</v>
      </c>
    </row>
    <row r="56" spans="1:23" ht="12.75">
      <c r="A56">
        <v>6121704</v>
      </c>
      <c r="B56" s="5">
        <v>100</v>
      </c>
      <c r="C56">
        <f t="shared" si="0"/>
        <v>0.47000000000000003</v>
      </c>
      <c r="D56">
        <f t="shared" si="1"/>
        <v>0.56</v>
      </c>
      <c r="G56">
        <f t="shared" si="2"/>
        <v>0.4475</v>
      </c>
      <c r="H56">
        <f t="shared" si="3"/>
        <v>0.289</v>
      </c>
      <c r="S56">
        <v>1.7153</v>
      </c>
      <c r="U56">
        <v>172</v>
      </c>
      <c r="V56">
        <v>0.87344</v>
      </c>
      <c r="W56">
        <v>0.89078</v>
      </c>
    </row>
    <row r="57" spans="1:23" ht="12.75">
      <c r="A57">
        <v>6121801</v>
      </c>
      <c r="B57" s="5">
        <v>80</v>
      </c>
      <c r="C57">
        <f t="shared" si="0"/>
        <v>0.47000000000000003</v>
      </c>
      <c r="D57">
        <f t="shared" si="1"/>
        <v>0.54</v>
      </c>
      <c r="G57">
        <f t="shared" si="2"/>
        <v>0.44899999999999995</v>
      </c>
      <c r="H57">
        <f t="shared" si="3"/>
        <v>0.27799999999999997</v>
      </c>
      <c r="S57">
        <v>1.72573</v>
      </c>
      <c r="U57">
        <v>182</v>
      </c>
      <c r="V57">
        <v>0.8685</v>
      </c>
      <c r="W57">
        <v>0.88671</v>
      </c>
    </row>
    <row r="58" spans="1:23" ht="12.75">
      <c r="A58">
        <v>6121802</v>
      </c>
      <c r="B58" s="5">
        <v>60</v>
      </c>
      <c r="C58">
        <f t="shared" si="0"/>
        <v>0.47</v>
      </c>
      <c r="D58">
        <f t="shared" si="1"/>
        <v>0.62</v>
      </c>
      <c r="G58">
        <f t="shared" si="2"/>
        <v>0.4575</v>
      </c>
      <c r="H58">
        <f t="shared" si="3"/>
        <v>0.285</v>
      </c>
      <c r="S58">
        <v>1.56395</v>
      </c>
      <c r="U58">
        <v>192</v>
      </c>
      <c r="V58">
        <v>0.86351</v>
      </c>
      <c r="W58">
        <v>0.88259</v>
      </c>
    </row>
    <row r="59" spans="1:23" ht="12.75">
      <c r="A59">
        <v>6121803</v>
      </c>
      <c r="B59" s="5">
        <v>45</v>
      </c>
      <c r="C59">
        <f t="shared" si="0"/>
        <v>0.43999999999999995</v>
      </c>
      <c r="D59">
        <f t="shared" si="1"/>
        <v>0.58</v>
      </c>
      <c r="G59">
        <f t="shared" si="2"/>
        <v>0.4525</v>
      </c>
      <c r="H59">
        <f t="shared" si="3"/>
        <v>0.283</v>
      </c>
      <c r="S59">
        <v>1.79499</v>
      </c>
      <c r="U59">
        <v>202</v>
      </c>
      <c r="V59">
        <v>0.85847</v>
      </c>
      <c r="W59">
        <v>0.87842</v>
      </c>
    </row>
    <row r="60" spans="1:23" ht="12.75">
      <c r="A60">
        <v>6121804</v>
      </c>
      <c r="B60" s="5">
        <v>30</v>
      </c>
      <c r="C60">
        <f t="shared" si="0"/>
        <v>0.44</v>
      </c>
      <c r="D60">
        <f t="shared" si="1"/>
        <v>0.66</v>
      </c>
      <c r="G60">
        <f t="shared" si="2"/>
        <v>0.45899999999999996</v>
      </c>
      <c r="H60">
        <f t="shared" si="3"/>
        <v>0.288</v>
      </c>
      <c r="S60">
        <v>1.71766</v>
      </c>
      <c r="U60">
        <v>212</v>
      </c>
      <c r="V60">
        <v>0.85341</v>
      </c>
      <c r="W60">
        <v>0.87421</v>
      </c>
    </row>
    <row r="61" spans="1:23" ht="12.75">
      <c r="A61">
        <v>6121901</v>
      </c>
      <c r="B61" s="5">
        <v>24</v>
      </c>
      <c r="C61">
        <f t="shared" si="0"/>
        <v>0.45999999999999996</v>
      </c>
      <c r="D61">
        <f t="shared" si="1"/>
        <v>0.6</v>
      </c>
      <c r="G61">
        <f t="shared" si="2"/>
        <v>0.4605</v>
      </c>
      <c r="H61">
        <f t="shared" si="3"/>
        <v>0.289</v>
      </c>
      <c r="S61">
        <v>1.77468</v>
      </c>
      <c r="U61">
        <v>222</v>
      </c>
      <c r="V61">
        <v>0.84832</v>
      </c>
      <c r="W61">
        <v>0.86997</v>
      </c>
    </row>
    <row r="62" spans="1:23" ht="12.75">
      <c r="A62">
        <v>6121902</v>
      </c>
      <c r="B62" s="5">
        <v>18</v>
      </c>
      <c r="C62">
        <f t="shared" si="0"/>
        <v>0.427</v>
      </c>
      <c r="D62">
        <f t="shared" si="1"/>
        <v>0.574</v>
      </c>
      <c r="G62">
        <f t="shared" si="2"/>
        <v>0.44399999999999995</v>
      </c>
      <c r="H62">
        <f t="shared" si="3"/>
        <v>0.26999999999999996</v>
      </c>
      <c r="S62">
        <v>1.65091</v>
      </c>
      <c r="U62">
        <v>232</v>
      </c>
      <c r="V62">
        <v>0.84327</v>
      </c>
      <c r="W62">
        <v>0.86571</v>
      </c>
    </row>
    <row r="63" spans="1:23" ht="12.75">
      <c r="A63">
        <v>6121903</v>
      </c>
      <c r="B63" s="5">
        <v>12</v>
      </c>
      <c r="C63">
        <f t="shared" si="0"/>
        <v>0.47500000000000003</v>
      </c>
      <c r="D63">
        <f t="shared" si="1"/>
        <v>0.67</v>
      </c>
      <c r="G63">
        <f t="shared" si="2"/>
        <v>0.47250000000000003</v>
      </c>
      <c r="H63">
        <f t="shared" si="3"/>
        <v>0.301</v>
      </c>
      <c r="S63">
        <v>2.18774</v>
      </c>
      <c r="U63">
        <v>242</v>
      </c>
      <c r="V63">
        <v>0.83815</v>
      </c>
      <c r="W63">
        <v>0.86142</v>
      </c>
    </row>
    <row r="64" spans="1:23" ht="12.75">
      <c r="A64">
        <v>6121904</v>
      </c>
      <c r="B64" s="5">
        <v>4</v>
      </c>
      <c r="U64">
        <v>252</v>
      </c>
      <c r="V64">
        <v>0.83303</v>
      </c>
      <c r="W64">
        <v>0.85717</v>
      </c>
    </row>
    <row r="65" spans="21:23" ht="12.75">
      <c r="U65">
        <v>262</v>
      </c>
      <c r="V65">
        <v>0.82791</v>
      </c>
      <c r="W65">
        <v>0.85285</v>
      </c>
    </row>
    <row r="66" spans="1:23" ht="12.75">
      <c r="A66" s="1" t="s">
        <v>19</v>
      </c>
      <c r="U66">
        <v>272</v>
      </c>
      <c r="V66">
        <v>0.82279</v>
      </c>
      <c r="W66">
        <v>0.84853</v>
      </c>
    </row>
    <row r="67" spans="21:23" ht="12.75">
      <c r="U67">
        <v>282</v>
      </c>
      <c r="V67">
        <v>0.81768</v>
      </c>
      <c r="W67">
        <v>0.84421</v>
      </c>
    </row>
    <row r="68" spans="1:23" ht="12.75">
      <c r="A68" s="2" t="s">
        <v>2</v>
      </c>
      <c r="B68" s="3" t="s">
        <v>3</v>
      </c>
      <c r="C68" s="2">
        <v>1</v>
      </c>
      <c r="D68" s="2" t="s">
        <v>20</v>
      </c>
      <c r="E68" s="2">
        <v>2</v>
      </c>
      <c r="F68" s="2" t="s">
        <v>21</v>
      </c>
      <c r="G68" s="2">
        <v>3</v>
      </c>
      <c r="H68" s="2" t="s">
        <v>22</v>
      </c>
      <c r="I68" s="2">
        <v>4</v>
      </c>
      <c r="J68" s="2" t="s">
        <v>23</v>
      </c>
      <c r="K68" s="4" t="s">
        <v>24</v>
      </c>
      <c r="L68" s="4" t="s">
        <v>25</v>
      </c>
      <c r="U68">
        <v>292</v>
      </c>
      <c r="V68">
        <v>0.81258</v>
      </c>
      <c r="W68">
        <v>0.83988</v>
      </c>
    </row>
    <row r="69" spans="1:12" ht="12.75">
      <c r="A69">
        <v>6121601</v>
      </c>
      <c r="B69" s="5">
        <v>295</v>
      </c>
      <c r="C69">
        <v>0.64</v>
      </c>
      <c r="D69">
        <v>0.14</v>
      </c>
      <c r="E69">
        <v>0.465</v>
      </c>
      <c r="F69">
        <v>0.95</v>
      </c>
      <c r="G69">
        <v>0.204</v>
      </c>
      <c r="H69">
        <v>0.036</v>
      </c>
      <c r="I69">
        <v>0.03</v>
      </c>
      <c r="J69">
        <v>0.2</v>
      </c>
      <c r="K69">
        <f aca="true" t="shared" si="4" ref="K69:K83">SQRT(D69^2+J69^2)</f>
        <v>0.24413111231467408</v>
      </c>
      <c r="L69">
        <f aca="true" t="shared" si="5" ref="L69:L83">SQRT(F69^2+H69^2)</f>
        <v>0.9506818605611448</v>
      </c>
    </row>
    <row r="70" spans="1:12" ht="12.75">
      <c r="A70">
        <v>6121602</v>
      </c>
      <c r="B70" s="5">
        <v>275</v>
      </c>
      <c r="C70">
        <v>0.7</v>
      </c>
      <c r="D70">
        <v>0.13</v>
      </c>
      <c r="E70">
        <v>0.521</v>
      </c>
      <c r="F70">
        <v>0.062</v>
      </c>
      <c r="G70">
        <v>0.22</v>
      </c>
      <c r="H70">
        <v>0.15</v>
      </c>
      <c r="I70">
        <v>0.02</v>
      </c>
      <c r="J70">
        <v>0.41</v>
      </c>
      <c r="K70">
        <f t="shared" si="4"/>
        <v>0.4301162633521313</v>
      </c>
      <c r="L70">
        <f t="shared" si="5"/>
        <v>0.16230834852218784</v>
      </c>
    </row>
    <row r="71" spans="1:12" ht="12.75">
      <c r="A71">
        <v>6121603</v>
      </c>
      <c r="B71" s="5">
        <v>250</v>
      </c>
      <c r="C71">
        <v>0.66</v>
      </c>
      <c r="D71">
        <v>0.07</v>
      </c>
      <c r="E71">
        <v>0.499</v>
      </c>
      <c r="F71">
        <v>0.046</v>
      </c>
      <c r="G71">
        <v>0.228</v>
      </c>
      <c r="H71">
        <v>0.07</v>
      </c>
      <c r="I71">
        <v>0.08</v>
      </c>
      <c r="J71">
        <v>0.79</v>
      </c>
      <c r="K71">
        <f t="shared" si="4"/>
        <v>0.7930952023559341</v>
      </c>
      <c r="L71">
        <f t="shared" si="5"/>
        <v>0.0837615663654877</v>
      </c>
    </row>
    <row r="72" spans="1:12" ht="12.75">
      <c r="A72">
        <v>6121604</v>
      </c>
      <c r="B72" s="5">
        <v>225</v>
      </c>
      <c r="C72">
        <v>0.688</v>
      </c>
      <c r="D72">
        <v>0.068</v>
      </c>
      <c r="E72">
        <v>0.518</v>
      </c>
      <c r="F72">
        <v>0.057</v>
      </c>
      <c r="G72">
        <v>0.223</v>
      </c>
      <c r="H72">
        <v>0.058</v>
      </c>
      <c r="I72">
        <v>-0.02</v>
      </c>
      <c r="J72">
        <v>0.2</v>
      </c>
      <c r="K72">
        <f t="shared" si="4"/>
        <v>0.21124393482417433</v>
      </c>
      <c r="L72">
        <f t="shared" si="5"/>
        <v>0.0813203541556479</v>
      </c>
    </row>
    <row r="73" spans="1:25" ht="12.75">
      <c r="A73">
        <v>6121605</v>
      </c>
      <c r="B73" s="5">
        <v>200</v>
      </c>
      <c r="C73">
        <v>0.76</v>
      </c>
      <c r="D73">
        <v>0.14</v>
      </c>
      <c r="E73">
        <v>0.575</v>
      </c>
      <c r="F73">
        <v>0.064</v>
      </c>
      <c r="G73">
        <v>0.28</v>
      </c>
      <c r="H73">
        <v>0.13</v>
      </c>
      <c r="I73">
        <v>0.08</v>
      </c>
      <c r="J73">
        <v>0.49</v>
      </c>
      <c r="K73">
        <f t="shared" si="4"/>
        <v>0.5096076922496363</v>
      </c>
      <c r="L73">
        <f t="shared" si="5"/>
        <v>0.14489996549343964</v>
      </c>
      <c r="U73" s="7" t="s">
        <v>3</v>
      </c>
      <c r="V73" s="2" t="s">
        <v>15</v>
      </c>
      <c r="W73" s="7" t="s">
        <v>16</v>
      </c>
      <c r="X73" s="7" t="s">
        <v>17</v>
      </c>
      <c r="Y73" s="7" t="s">
        <v>18</v>
      </c>
    </row>
    <row r="74" spans="1:23" ht="12.75">
      <c r="A74">
        <v>6121701</v>
      </c>
      <c r="B74" s="5">
        <v>175</v>
      </c>
      <c r="C74">
        <v>0.69</v>
      </c>
      <c r="D74">
        <v>0.15</v>
      </c>
      <c r="E74">
        <v>0.546</v>
      </c>
      <c r="F74">
        <v>0.035</v>
      </c>
      <c r="G74">
        <v>0.29</v>
      </c>
      <c r="H74">
        <v>0.057</v>
      </c>
      <c r="I74">
        <v>0.08</v>
      </c>
      <c r="J74">
        <v>0.24</v>
      </c>
      <c r="K74">
        <f t="shared" si="4"/>
        <v>0.2830194339616981</v>
      </c>
      <c r="L74">
        <f t="shared" si="5"/>
        <v>0.06688796603276258</v>
      </c>
      <c r="U74">
        <v>12</v>
      </c>
      <c r="V74">
        <v>0.91558</v>
      </c>
      <c r="W74">
        <v>0.92794</v>
      </c>
    </row>
    <row r="75" spans="1:23" ht="12.75">
      <c r="A75">
        <v>6121702</v>
      </c>
      <c r="B75" s="5">
        <v>150</v>
      </c>
      <c r="C75">
        <v>0.65</v>
      </c>
      <c r="D75">
        <v>0.61</v>
      </c>
      <c r="E75">
        <v>0.56</v>
      </c>
      <c r="F75">
        <v>0.18</v>
      </c>
      <c r="G75">
        <v>0.269</v>
      </c>
      <c r="H75">
        <v>0.076</v>
      </c>
      <c r="I75">
        <v>0.11</v>
      </c>
      <c r="J75">
        <v>0.49</v>
      </c>
      <c r="K75">
        <f t="shared" si="4"/>
        <v>0.7824321056807421</v>
      </c>
      <c r="L75">
        <f t="shared" si="5"/>
        <v>0.195386795869117</v>
      </c>
      <c r="U75">
        <v>22</v>
      </c>
      <c r="V75">
        <v>0.91442</v>
      </c>
      <c r="W75">
        <v>0.92722</v>
      </c>
    </row>
    <row r="76" spans="1:23" ht="12.75">
      <c r="A76">
        <v>6121703</v>
      </c>
      <c r="B76" s="5">
        <v>125</v>
      </c>
      <c r="C76">
        <v>0.693</v>
      </c>
      <c r="D76">
        <v>0.098</v>
      </c>
      <c r="E76">
        <v>0.549</v>
      </c>
      <c r="F76">
        <v>0.045</v>
      </c>
      <c r="G76">
        <v>0.29</v>
      </c>
      <c r="H76">
        <v>0.055</v>
      </c>
      <c r="I76">
        <v>0.14</v>
      </c>
      <c r="J76">
        <v>0.23</v>
      </c>
      <c r="K76">
        <f t="shared" si="4"/>
        <v>0.2500079998720041</v>
      </c>
      <c r="L76">
        <f t="shared" si="5"/>
        <v>0.07106335201775947</v>
      </c>
      <c r="U76">
        <v>32</v>
      </c>
      <c r="V76">
        <v>0.91255</v>
      </c>
      <c r="W76">
        <v>0.92606</v>
      </c>
    </row>
    <row r="77" spans="1:23" ht="12.75">
      <c r="A77">
        <v>6121704</v>
      </c>
      <c r="B77" s="5">
        <v>100</v>
      </c>
      <c r="C77">
        <v>0.75</v>
      </c>
      <c r="D77">
        <v>0.11</v>
      </c>
      <c r="E77">
        <v>0.592</v>
      </c>
      <c r="F77">
        <v>0.05</v>
      </c>
      <c r="G77">
        <v>0.303</v>
      </c>
      <c r="H77">
        <v>0.057</v>
      </c>
      <c r="I77">
        <v>0.19</v>
      </c>
      <c r="J77">
        <v>0.26</v>
      </c>
      <c r="K77">
        <f>SQRT(D77^2+J77^2)</f>
        <v>0.2823118842698621</v>
      </c>
      <c r="L77">
        <f>SQRT(F77^2+H77^2)</f>
        <v>0.07582216034906945</v>
      </c>
      <c r="U77">
        <v>42</v>
      </c>
      <c r="V77">
        <v>0.91</v>
      </c>
      <c r="W77">
        <v>0.92447</v>
      </c>
    </row>
    <row r="78" spans="1:23" ht="12.75">
      <c r="A78">
        <v>6121801</v>
      </c>
      <c r="B78" s="5">
        <v>80</v>
      </c>
      <c r="C78">
        <v>0.74</v>
      </c>
      <c r="D78">
        <v>0.1</v>
      </c>
      <c r="E78">
        <v>0.588</v>
      </c>
      <c r="F78">
        <v>0.037</v>
      </c>
      <c r="G78">
        <v>0.31</v>
      </c>
      <c r="H78">
        <v>0.11</v>
      </c>
      <c r="I78">
        <v>0.2</v>
      </c>
      <c r="J78">
        <v>0.52</v>
      </c>
      <c r="K78">
        <f t="shared" si="4"/>
        <v>0.5295280917949491</v>
      </c>
      <c r="L78">
        <f t="shared" si="5"/>
        <v>0.11605602095539895</v>
      </c>
      <c r="U78">
        <v>52</v>
      </c>
      <c r="V78">
        <v>0.90677</v>
      </c>
      <c r="W78">
        <v>0.92245</v>
      </c>
    </row>
    <row r="79" spans="1:23" ht="12.75">
      <c r="A79">
        <v>6121802</v>
      </c>
      <c r="B79" s="5">
        <v>60</v>
      </c>
      <c r="C79">
        <v>0.78</v>
      </c>
      <c r="D79">
        <v>0.33</v>
      </c>
      <c r="E79">
        <v>0.6</v>
      </c>
      <c r="F79">
        <v>0.16</v>
      </c>
      <c r="G79">
        <v>0.315</v>
      </c>
      <c r="H79">
        <v>0.027</v>
      </c>
      <c r="I79">
        <v>0.16</v>
      </c>
      <c r="J79">
        <v>0.14</v>
      </c>
      <c r="K79">
        <f t="shared" si="4"/>
        <v>0.3584689665786984</v>
      </c>
      <c r="L79">
        <f t="shared" si="5"/>
        <v>0.1622621335986927</v>
      </c>
      <c r="U79">
        <v>62</v>
      </c>
      <c r="V79">
        <v>0.90291</v>
      </c>
      <c r="W79">
        <v>0.92002</v>
      </c>
    </row>
    <row r="80" spans="1:23" ht="12.75">
      <c r="A80">
        <v>6121803</v>
      </c>
      <c r="B80" s="5">
        <v>45</v>
      </c>
      <c r="C80">
        <v>0.73</v>
      </c>
      <c r="D80">
        <v>0.18</v>
      </c>
      <c r="E80">
        <v>0.594</v>
      </c>
      <c r="F80">
        <v>0.061</v>
      </c>
      <c r="G80">
        <v>0.311</v>
      </c>
      <c r="H80">
        <v>0.049</v>
      </c>
      <c r="I80">
        <v>0.15</v>
      </c>
      <c r="J80">
        <v>0.6</v>
      </c>
      <c r="K80">
        <f t="shared" si="4"/>
        <v>0.626418390534633</v>
      </c>
      <c r="L80">
        <f t="shared" si="5"/>
        <v>0.07824321056807422</v>
      </c>
      <c r="U80">
        <v>72</v>
      </c>
      <c r="V80">
        <v>0.8985</v>
      </c>
      <c r="W80">
        <v>0.9172</v>
      </c>
    </row>
    <row r="81" spans="1:23" ht="12.75">
      <c r="A81">
        <v>6121804</v>
      </c>
      <c r="B81" s="5">
        <v>30</v>
      </c>
      <c r="C81">
        <v>0.77</v>
      </c>
      <c r="D81">
        <v>0.12</v>
      </c>
      <c r="E81">
        <v>0.603</v>
      </c>
      <c r="F81">
        <v>0.069</v>
      </c>
      <c r="G81">
        <v>0.315</v>
      </c>
      <c r="H81">
        <v>0.042</v>
      </c>
      <c r="I81">
        <v>0.11</v>
      </c>
      <c r="J81">
        <v>0.49</v>
      </c>
      <c r="K81">
        <f t="shared" si="4"/>
        <v>0.5044799302251776</v>
      </c>
      <c r="L81">
        <f t="shared" si="5"/>
        <v>0.08077747210701756</v>
      </c>
      <c r="U81">
        <v>82</v>
      </c>
      <c r="V81">
        <v>0.89362</v>
      </c>
      <c r="W81">
        <v>0.91403</v>
      </c>
    </row>
    <row r="82" spans="1:23" ht="12.75">
      <c r="A82">
        <v>6121901</v>
      </c>
      <c r="B82" s="5">
        <v>24</v>
      </c>
      <c r="C82">
        <v>0.76</v>
      </c>
      <c r="D82">
        <v>0.16</v>
      </c>
      <c r="E82">
        <v>0.605</v>
      </c>
      <c r="F82">
        <v>0.08</v>
      </c>
      <c r="G82">
        <v>0.316</v>
      </c>
      <c r="H82">
        <v>0.041</v>
      </c>
      <c r="I82">
        <v>0.16</v>
      </c>
      <c r="J82">
        <v>0.57</v>
      </c>
      <c r="K82">
        <f t="shared" si="4"/>
        <v>0.5920304046246273</v>
      </c>
      <c r="L82">
        <f t="shared" si="5"/>
        <v>0.08989438247187641</v>
      </c>
      <c r="U82">
        <v>92</v>
      </c>
      <c r="V82">
        <v>0.88833</v>
      </c>
      <c r="W82">
        <v>0.91054</v>
      </c>
    </row>
    <row r="83" spans="1:23" ht="12.75">
      <c r="A83">
        <v>6121902</v>
      </c>
      <c r="B83" s="5">
        <v>18</v>
      </c>
      <c r="C83">
        <v>0.714</v>
      </c>
      <c r="D83">
        <v>0.093</v>
      </c>
      <c r="E83">
        <v>0.579</v>
      </c>
      <c r="F83">
        <v>0.022</v>
      </c>
      <c r="G83">
        <v>0.309</v>
      </c>
      <c r="H83">
        <v>0.027</v>
      </c>
      <c r="I83">
        <v>0.14</v>
      </c>
      <c r="J83">
        <v>0.27</v>
      </c>
      <c r="K83">
        <f t="shared" si="4"/>
        <v>0.28556785533389434</v>
      </c>
      <c r="L83">
        <f t="shared" si="5"/>
        <v>0.034828149534535995</v>
      </c>
      <c r="U83">
        <v>102</v>
      </c>
      <c r="V83">
        <v>0.88271</v>
      </c>
      <c r="W83">
        <v>0.90679</v>
      </c>
    </row>
    <row r="84" spans="1:23" ht="12.75">
      <c r="A84">
        <v>6121903</v>
      </c>
      <c r="B84" s="5">
        <v>12</v>
      </c>
      <c r="C84">
        <v>0.81</v>
      </c>
      <c r="D84">
        <v>0.19</v>
      </c>
      <c r="E84">
        <v>0.623</v>
      </c>
      <c r="F84">
        <v>0.069</v>
      </c>
      <c r="G84">
        <v>0.322</v>
      </c>
      <c r="H84">
        <v>0.03</v>
      </c>
      <c r="I84">
        <v>0.14</v>
      </c>
      <c r="J84">
        <v>0.18</v>
      </c>
      <c r="K84">
        <f>SQRT(D84^2+J84^2)</f>
        <v>0.261725046566048</v>
      </c>
      <c r="L84">
        <f>SQRT(F84^2+H84^2)</f>
        <v>0.07523961722390672</v>
      </c>
      <c r="U84">
        <v>112</v>
      </c>
      <c r="V84">
        <v>0.87683</v>
      </c>
      <c r="W84">
        <v>0.90281</v>
      </c>
    </row>
    <row r="85" spans="1:23" ht="12.75">
      <c r="A85">
        <v>6121904</v>
      </c>
      <c r="B85" s="5">
        <v>4</v>
      </c>
      <c r="U85">
        <v>122</v>
      </c>
      <c r="V85">
        <v>0.87073</v>
      </c>
      <c r="W85">
        <v>0.89863</v>
      </c>
    </row>
    <row r="86" spans="21:23" ht="12.75">
      <c r="U86">
        <v>132</v>
      </c>
      <c r="V86">
        <v>0.86447</v>
      </c>
      <c r="W86">
        <v>0.89428</v>
      </c>
    </row>
    <row r="87" spans="21:23" ht="12.75">
      <c r="U87">
        <v>142</v>
      </c>
      <c r="V87">
        <v>0.85807</v>
      </c>
      <c r="W87">
        <v>0.88981</v>
      </c>
    </row>
    <row r="88" spans="21:23" ht="12.75">
      <c r="U88">
        <v>152</v>
      </c>
      <c r="V88">
        <v>0.85156</v>
      </c>
      <c r="W88">
        <v>0.88521</v>
      </c>
    </row>
    <row r="89" spans="21:23" ht="12.75">
      <c r="U89">
        <v>162</v>
      </c>
      <c r="V89">
        <v>0.84498</v>
      </c>
      <c r="W89">
        <v>0.88053</v>
      </c>
    </row>
    <row r="90" spans="21:23" ht="12.75">
      <c r="U90">
        <v>172</v>
      </c>
      <c r="V90">
        <v>0.83834</v>
      </c>
      <c r="W90">
        <v>0.87576</v>
      </c>
    </row>
    <row r="91" spans="21:23" ht="12.75">
      <c r="U91">
        <v>182</v>
      </c>
      <c r="V91">
        <v>0.83165</v>
      </c>
      <c r="W91">
        <v>0.87093</v>
      </c>
    </row>
    <row r="92" spans="21:23" ht="12.75">
      <c r="U92">
        <v>192</v>
      </c>
      <c r="V92">
        <v>0.82493</v>
      </c>
      <c r="W92">
        <v>0.86606</v>
      </c>
    </row>
    <row r="93" spans="21:23" ht="12.75">
      <c r="U93">
        <v>202</v>
      </c>
      <c r="V93">
        <v>0.81826</v>
      </c>
      <c r="W93">
        <v>0.86114</v>
      </c>
    </row>
    <row r="94" spans="21:23" ht="12.75">
      <c r="U94">
        <v>212</v>
      </c>
      <c r="V94">
        <v>0.81153</v>
      </c>
      <c r="W94">
        <v>0.85619</v>
      </c>
    </row>
    <row r="95" spans="21:23" ht="12.75">
      <c r="U95">
        <v>222</v>
      </c>
      <c r="V95">
        <v>0.80479</v>
      </c>
      <c r="W95">
        <v>0.85121</v>
      </c>
    </row>
    <row r="96" spans="21:23" ht="12.75">
      <c r="U96">
        <v>232</v>
      </c>
      <c r="V96">
        <v>0.79807</v>
      </c>
      <c r="W96">
        <v>0.84627</v>
      </c>
    </row>
    <row r="97" spans="21:23" ht="12.75">
      <c r="U97">
        <v>242</v>
      </c>
      <c r="V97">
        <v>0.79137</v>
      </c>
      <c r="W97">
        <v>0.84126</v>
      </c>
    </row>
    <row r="98" spans="21:23" ht="12.75">
      <c r="U98">
        <v>252</v>
      </c>
      <c r="V98">
        <v>0.78468</v>
      </c>
      <c r="W98">
        <v>0.83625</v>
      </c>
    </row>
    <row r="99" spans="21:23" ht="12.75">
      <c r="U99">
        <v>262</v>
      </c>
      <c r="V99">
        <v>0.77802</v>
      </c>
      <c r="W99">
        <v>0.83123</v>
      </c>
    </row>
    <row r="100" spans="21:23" ht="12.75">
      <c r="U100">
        <v>272</v>
      </c>
      <c r="V100">
        <v>0.77139</v>
      </c>
      <c r="W100">
        <v>0.82622</v>
      </c>
    </row>
    <row r="101" spans="21:23" ht="12.75">
      <c r="U101">
        <v>282</v>
      </c>
      <c r="V101">
        <v>0.76479</v>
      </c>
      <c r="W101">
        <v>0.82121</v>
      </c>
    </row>
    <row r="102" spans="21:23" ht="12.75">
      <c r="U102">
        <v>292</v>
      </c>
      <c r="V102">
        <v>0.75822</v>
      </c>
      <c r="W102">
        <v>0.81621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13</v>
      </c>
    </row>
    <row r="3" ht="12.75">
      <c r="A3" t="s">
        <v>1</v>
      </c>
    </row>
    <row r="5" spans="1:19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4</v>
      </c>
      <c r="H5" t="s">
        <v>5</v>
      </c>
      <c r="I5" t="s">
        <v>6</v>
      </c>
      <c r="J5" t="s">
        <v>7</v>
      </c>
      <c r="K5" t="s">
        <v>4</v>
      </c>
      <c r="L5" t="s">
        <v>5</v>
      </c>
      <c r="M5" t="s">
        <v>6</v>
      </c>
      <c r="N5" t="s">
        <v>7</v>
      </c>
      <c r="O5" t="s">
        <v>4</v>
      </c>
      <c r="P5" t="s">
        <v>5</v>
      </c>
      <c r="Q5" t="s">
        <v>6</v>
      </c>
      <c r="R5" t="s">
        <v>7</v>
      </c>
      <c r="S5" t="s">
        <v>8</v>
      </c>
    </row>
    <row r="6" spans="1:19" ht="12.75">
      <c r="A6">
        <v>121405</v>
      </c>
      <c r="B6">
        <v>295</v>
      </c>
      <c r="C6">
        <v>0.3922</v>
      </c>
      <c r="D6">
        <v>0.409</v>
      </c>
      <c r="E6">
        <v>0.2298</v>
      </c>
      <c r="F6">
        <v>65.2</v>
      </c>
      <c r="G6">
        <v>0.4698</v>
      </c>
      <c r="H6">
        <v>1.067</v>
      </c>
      <c r="I6">
        <v>0.223</v>
      </c>
      <c r="J6">
        <v>15.5</v>
      </c>
      <c r="K6">
        <v>0.993</v>
      </c>
      <c r="L6">
        <v>1.705</v>
      </c>
      <c r="M6">
        <v>0.286</v>
      </c>
      <c r="N6">
        <v>19.3</v>
      </c>
      <c r="S6">
        <v>2.55452</v>
      </c>
    </row>
    <row r="7" spans="1:19" ht="12.75">
      <c r="A7">
        <v>121406</v>
      </c>
      <c r="B7">
        <v>275</v>
      </c>
      <c r="C7">
        <v>0.3951</v>
      </c>
      <c r="D7">
        <v>0.421</v>
      </c>
      <c r="E7">
        <v>0.2307</v>
      </c>
      <c r="F7">
        <v>65.8</v>
      </c>
      <c r="G7">
        <v>0.4728</v>
      </c>
      <c r="H7">
        <v>1.068</v>
      </c>
      <c r="I7">
        <v>0.22</v>
      </c>
      <c r="J7">
        <v>14.7</v>
      </c>
      <c r="K7">
        <v>1.04</v>
      </c>
      <c r="L7">
        <v>1.788</v>
      </c>
      <c r="M7">
        <v>0.274</v>
      </c>
      <c r="N7">
        <v>19.57</v>
      </c>
      <c r="S7">
        <v>2.58818</v>
      </c>
    </row>
    <row r="8" spans="1:19" ht="12.75">
      <c r="A8">
        <v>121407</v>
      </c>
      <c r="B8">
        <v>250</v>
      </c>
      <c r="C8">
        <v>0.4015</v>
      </c>
      <c r="D8">
        <v>0.437</v>
      </c>
      <c r="E8">
        <v>0.2282</v>
      </c>
      <c r="F8">
        <v>65.5</v>
      </c>
      <c r="G8">
        <v>0.4719</v>
      </c>
      <c r="H8">
        <v>1.072</v>
      </c>
      <c r="I8">
        <v>0.21</v>
      </c>
      <c r="J8">
        <v>13.2</v>
      </c>
      <c r="K8">
        <v>1.074</v>
      </c>
      <c r="L8">
        <v>1.884</v>
      </c>
      <c r="M8">
        <v>0.286</v>
      </c>
      <c r="N8">
        <v>21.31</v>
      </c>
      <c r="S8">
        <v>2.55605</v>
      </c>
    </row>
    <row r="9" spans="1:19" ht="12.75">
      <c r="A9">
        <v>121408</v>
      </c>
      <c r="B9">
        <v>225</v>
      </c>
      <c r="C9">
        <v>0.4088</v>
      </c>
      <c r="D9">
        <v>0.4465</v>
      </c>
      <c r="E9">
        <v>0.2286</v>
      </c>
      <c r="F9">
        <v>67.4</v>
      </c>
      <c r="G9">
        <v>0.491</v>
      </c>
      <c r="H9">
        <v>1.075</v>
      </c>
      <c r="I9">
        <v>0.193</v>
      </c>
      <c r="J9">
        <v>11.1</v>
      </c>
      <c r="K9">
        <v>1.106</v>
      </c>
      <c r="L9">
        <v>2.042</v>
      </c>
      <c r="M9">
        <v>0.2708</v>
      </c>
      <c r="N9">
        <v>21.46</v>
      </c>
      <c r="S9">
        <v>2.26994</v>
      </c>
    </row>
    <row r="10" spans="1:19" ht="12.75">
      <c r="A10">
        <v>121409</v>
      </c>
      <c r="B10">
        <v>200</v>
      </c>
      <c r="C10">
        <v>0.4204</v>
      </c>
      <c r="D10">
        <v>0.4565</v>
      </c>
      <c r="E10">
        <v>0.228</v>
      </c>
      <c r="F10">
        <v>69.9</v>
      </c>
      <c r="G10">
        <v>0.502</v>
      </c>
      <c r="H10">
        <v>1.095</v>
      </c>
      <c r="I10">
        <v>0.168</v>
      </c>
      <c r="J10">
        <v>8.5</v>
      </c>
      <c r="K10">
        <v>1.1255</v>
      </c>
      <c r="L10">
        <v>2.203</v>
      </c>
      <c r="M10">
        <v>0.2435</v>
      </c>
      <c r="N10">
        <v>21.69</v>
      </c>
      <c r="S10">
        <v>2.25197</v>
      </c>
    </row>
    <row r="11" spans="1:19" ht="12.75">
      <c r="A11">
        <v>121410</v>
      </c>
      <c r="B11">
        <v>175</v>
      </c>
      <c r="C11">
        <v>0.4281</v>
      </c>
      <c r="D11">
        <v>0.4556</v>
      </c>
      <c r="E11">
        <v>0.2259</v>
      </c>
      <c r="F11">
        <v>71</v>
      </c>
      <c r="G11">
        <v>0.4967</v>
      </c>
      <c r="H11">
        <v>1.107</v>
      </c>
      <c r="I11">
        <v>0.157</v>
      </c>
      <c r="J11">
        <v>7.69</v>
      </c>
      <c r="K11">
        <v>1.1528</v>
      </c>
      <c r="L11">
        <v>2.33</v>
      </c>
      <c r="M11">
        <v>0.2119</v>
      </c>
      <c r="N11">
        <v>21.31</v>
      </c>
      <c r="S11">
        <v>2.83692</v>
      </c>
    </row>
    <row r="12" spans="1:19" ht="12.75">
      <c r="A12">
        <v>121501</v>
      </c>
      <c r="B12">
        <v>150</v>
      </c>
      <c r="C12">
        <v>0.4361</v>
      </c>
      <c r="D12">
        <v>0.4569</v>
      </c>
      <c r="E12">
        <v>0.2197</v>
      </c>
      <c r="F12">
        <v>70.11</v>
      </c>
      <c r="G12">
        <v>0.482</v>
      </c>
      <c r="H12">
        <v>1.117</v>
      </c>
      <c r="I12">
        <v>0.154</v>
      </c>
      <c r="J12">
        <v>7.78</v>
      </c>
      <c r="K12">
        <v>1.1777</v>
      </c>
      <c r="L12">
        <v>2.431</v>
      </c>
      <c r="M12">
        <v>0.1937</v>
      </c>
      <c r="N12">
        <v>22.11</v>
      </c>
      <c r="S12">
        <v>2.47901</v>
      </c>
    </row>
    <row r="13" spans="1:19" ht="12.75">
      <c r="A13">
        <v>121502</v>
      </c>
      <c r="B13">
        <v>125</v>
      </c>
      <c r="C13">
        <v>0.4453</v>
      </c>
      <c r="D13">
        <v>0.471</v>
      </c>
      <c r="E13">
        <v>0.2301</v>
      </c>
      <c r="F13">
        <v>73.39</v>
      </c>
      <c r="G13">
        <v>0.4759</v>
      </c>
      <c r="H13">
        <v>1.1217</v>
      </c>
      <c r="I13">
        <v>0.123</v>
      </c>
      <c r="J13">
        <v>4.93</v>
      </c>
      <c r="K13">
        <v>1.2076</v>
      </c>
      <c r="L13">
        <v>2.517</v>
      </c>
      <c r="M13">
        <v>0.1748</v>
      </c>
      <c r="N13">
        <v>21.68</v>
      </c>
      <c r="S13">
        <v>1.98256</v>
      </c>
    </row>
    <row r="14" spans="1:19" ht="12.75">
      <c r="A14">
        <v>121503</v>
      </c>
      <c r="B14">
        <v>100</v>
      </c>
      <c r="C14">
        <v>0.45284</v>
      </c>
      <c r="D14">
        <v>0.4642</v>
      </c>
      <c r="E14">
        <v>0.2209</v>
      </c>
      <c r="F14">
        <v>71.33</v>
      </c>
      <c r="G14">
        <v>0.4541</v>
      </c>
      <c r="H14">
        <v>1.199</v>
      </c>
      <c r="I14">
        <v>0.135</v>
      </c>
      <c r="J14">
        <v>6.2</v>
      </c>
      <c r="K14">
        <v>1.2247</v>
      </c>
      <c r="L14">
        <v>2.5922</v>
      </c>
      <c r="M14">
        <v>0.1686</v>
      </c>
      <c r="N14">
        <v>22.47</v>
      </c>
      <c r="S14">
        <v>2.6891</v>
      </c>
    </row>
    <row r="15" spans="1:19" ht="12.75">
      <c r="A15">
        <v>121504</v>
      </c>
      <c r="B15">
        <v>80</v>
      </c>
      <c r="C15">
        <v>0.4581</v>
      </c>
      <c r="D15">
        <v>0.4685</v>
      </c>
      <c r="E15">
        <v>0.2201</v>
      </c>
      <c r="F15">
        <v>71.64</v>
      </c>
      <c r="G15">
        <v>0.4413</v>
      </c>
      <c r="H15">
        <v>1.25</v>
      </c>
      <c r="I15">
        <v>0.118</v>
      </c>
      <c r="J15">
        <v>5.42</v>
      </c>
      <c r="K15">
        <v>1.2408</v>
      </c>
      <c r="L15">
        <v>2.644</v>
      </c>
      <c r="M15">
        <v>0.164</v>
      </c>
      <c r="N15">
        <v>22.95</v>
      </c>
      <c r="S15">
        <v>2.04317</v>
      </c>
    </row>
    <row r="16" spans="1:19" ht="12.75">
      <c r="A16">
        <v>121505</v>
      </c>
      <c r="B16">
        <v>60</v>
      </c>
      <c r="C16">
        <v>0.4632</v>
      </c>
      <c r="D16">
        <v>0.4664</v>
      </c>
      <c r="E16">
        <v>0.2159</v>
      </c>
      <c r="F16">
        <v>71.04</v>
      </c>
      <c r="G16">
        <v>0.4402</v>
      </c>
      <c r="H16">
        <v>1.28</v>
      </c>
      <c r="I16">
        <v>0.1118</v>
      </c>
      <c r="J16">
        <v>5.35</v>
      </c>
      <c r="K16">
        <v>1.2486</v>
      </c>
      <c r="L16">
        <v>2.684</v>
      </c>
      <c r="M16">
        <v>0.1586</v>
      </c>
      <c r="N16">
        <v>5.35</v>
      </c>
      <c r="S16">
        <v>1.97198</v>
      </c>
    </row>
    <row r="17" spans="1:19" ht="12.75">
      <c r="A17">
        <v>121506</v>
      </c>
      <c r="B17">
        <v>45</v>
      </c>
      <c r="C17">
        <v>0.4624</v>
      </c>
      <c r="D17">
        <v>0.4727</v>
      </c>
      <c r="E17">
        <v>0.2218</v>
      </c>
      <c r="F17">
        <v>72.5</v>
      </c>
      <c r="G17">
        <v>0.4365</v>
      </c>
      <c r="H17">
        <v>1.314</v>
      </c>
      <c r="I17">
        <v>0.116</v>
      </c>
      <c r="J17">
        <v>4.89</v>
      </c>
      <c r="K17">
        <v>1.2511</v>
      </c>
      <c r="L17">
        <v>2.7221</v>
      </c>
      <c r="M17">
        <v>0.151</v>
      </c>
      <c r="N17">
        <v>22.61</v>
      </c>
      <c r="S17">
        <v>2.46182</v>
      </c>
    </row>
    <row r="18" spans="1:19" ht="12.75">
      <c r="A18">
        <v>121507</v>
      </c>
      <c r="B18">
        <v>30</v>
      </c>
      <c r="C18">
        <v>0.4638</v>
      </c>
      <c r="D18">
        <v>0.47</v>
      </c>
      <c r="E18">
        <v>0.2196</v>
      </c>
      <c r="F18">
        <v>72.16</v>
      </c>
      <c r="G18">
        <v>0.4191</v>
      </c>
      <c r="H18">
        <v>1.304</v>
      </c>
      <c r="I18">
        <v>0.1044</v>
      </c>
      <c r="J18">
        <v>4.54</v>
      </c>
      <c r="K18">
        <v>1.2552</v>
      </c>
      <c r="L18">
        <v>2.7407</v>
      </c>
      <c r="M18">
        <v>0.1503</v>
      </c>
      <c r="N18">
        <v>23.3</v>
      </c>
      <c r="S18">
        <v>2.66211</v>
      </c>
    </row>
    <row r="19" spans="1:19" ht="12.75">
      <c r="A19">
        <v>121508</v>
      </c>
      <c r="B19">
        <v>24</v>
      </c>
      <c r="C19">
        <v>0.4637</v>
      </c>
      <c r="D19">
        <v>0.4796</v>
      </c>
      <c r="E19">
        <v>0.2281</v>
      </c>
      <c r="F19">
        <v>73.29</v>
      </c>
      <c r="G19">
        <v>0.4236</v>
      </c>
      <c r="H19">
        <v>1.322</v>
      </c>
      <c r="I19">
        <v>0.0971</v>
      </c>
      <c r="J19">
        <v>4.03</v>
      </c>
      <c r="K19">
        <v>1.2524</v>
      </c>
      <c r="L19">
        <v>2.7517</v>
      </c>
      <c r="M19">
        <v>0.1486</v>
      </c>
      <c r="N19">
        <v>22.68</v>
      </c>
      <c r="S19">
        <v>2.68496</v>
      </c>
    </row>
    <row r="20" spans="1:19" ht="12.75">
      <c r="A20">
        <v>121509</v>
      </c>
      <c r="B20">
        <v>18</v>
      </c>
      <c r="C20">
        <v>0.4637</v>
      </c>
      <c r="D20">
        <v>0.471</v>
      </c>
      <c r="E20">
        <v>0.2253</v>
      </c>
      <c r="F20">
        <v>69.9</v>
      </c>
      <c r="G20">
        <v>0.5112</v>
      </c>
      <c r="H20">
        <v>1.072</v>
      </c>
      <c r="I20">
        <v>0.144</v>
      </c>
      <c r="J20">
        <v>7.22</v>
      </c>
      <c r="K20">
        <v>1.2294</v>
      </c>
      <c r="L20">
        <v>2.8019</v>
      </c>
      <c r="M20">
        <v>0.1467</v>
      </c>
      <c r="N20">
        <v>22.89</v>
      </c>
      <c r="S20">
        <v>2.56386</v>
      </c>
    </row>
    <row r="21" spans="1:19" ht="12.75">
      <c r="A21">
        <v>121510</v>
      </c>
      <c r="B21">
        <v>12</v>
      </c>
      <c r="C21">
        <v>0.4644</v>
      </c>
      <c r="D21">
        <v>0.5003</v>
      </c>
      <c r="E21">
        <v>0.3098</v>
      </c>
      <c r="F21">
        <v>69.2</v>
      </c>
      <c r="G21">
        <v>0.455</v>
      </c>
      <c r="H21">
        <v>1.281</v>
      </c>
      <c r="I21">
        <v>0.17</v>
      </c>
      <c r="J21">
        <v>7.2</v>
      </c>
      <c r="K21">
        <v>1.2432</v>
      </c>
      <c r="L21">
        <v>2.775</v>
      </c>
      <c r="M21">
        <v>0.1916</v>
      </c>
      <c r="N21">
        <v>23.63</v>
      </c>
      <c r="S21">
        <v>1.44162</v>
      </c>
    </row>
    <row r="22" spans="1:2" ht="12.75">
      <c r="A22">
        <v>121511</v>
      </c>
      <c r="B22">
        <v>4</v>
      </c>
    </row>
    <row r="24" ht="12.75">
      <c r="A24" t="s">
        <v>9</v>
      </c>
    </row>
    <row r="26" spans="1:19" ht="12.75">
      <c r="A26" t="s">
        <v>2</v>
      </c>
      <c r="B26" t="s">
        <v>3</v>
      </c>
      <c r="C26" t="s">
        <v>4</v>
      </c>
      <c r="D26" t="s">
        <v>5</v>
      </c>
      <c r="E26" t="s">
        <v>6</v>
      </c>
      <c r="F26" t="s">
        <v>7</v>
      </c>
      <c r="G26" t="s">
        <v>4</v>
      </c>
      <c r="H26" t="s">
        <v>5</v>
      </c>
      <c r="I26" t="s">
        <v>6</v>
      </c>
      <c r="J26" t="s">
        <v>7</v>
      </c>
      <c r="K26" t="s">
        <v>4</v>
      </c>
      <c r="L26" t="s">
        <v>5</v>
      </c>
      <c r="M26" t="s">
        <v>6</v>
      </c>
      <c r="N26" t="s">
        <v>7</v>
      </c>
      <c r="O26" t="s">
        <v>4</v>
      </c>
      <c r="P26" t="s">
        <v>5</v>
      </c>
      <c r="Q26" t="s">
        <v>6</v>
      </c>
      <c r="R26" t="s">
        <v>7</v>
      </c>
      <c r="S26" t="s">
        <v>8</v>
      </c>
    </row>
    <row r="27" spans="1:19" ht="12.75">
      <c r="A27">
        <v>121405</v>
      </c>
      <c r="B27">
        <v>295</v>
      </c>
      <c r="C27">
        <v>0.401629</v>
      </c>
      <c r="D27">
        <v>0.388405</v>
      </c>
      <c r="E27">
        <v>0.21773</v>
      </c>
      <c r="F27">
        <v>50.7</v>
      </c>
      <c r="G27">
        <v>0.47264</v>
      </c>
      <c r="H27">
        <v>0.960277</v>
      </c>
      <c r="I27">
        <v>0.354189</v>
      </c>
      <c r="J27">
        <v>26.2</v>
      </c>
      <c r="K27">
        <v>0.885628</v>
      </c>
      <c r="L27">
        <v>1.80251</v>
      </c>
      <c r="M27">
        <v>0.627461</v>
      </c>
      <c r="N27">
        <v>23.13</v>
      </c>
      <c r="S27">
        <v>1.73448</v>
      </c>
    </row>
    <row r="28" spans="1:19" ht="12.75">
      <c r="A28">
        <v>121406</v>
      </c>
      <c r="B28">
        <v>275</v>
      </c>
      <c r="C28">
        <v>0.403654</v>
      </c>
      <c r="D28">
        <v>0.39906</v>
      </c>
      <c r="E28">
        <v>0.221607</v>
      </c>
      <c r="F28">
        <v>50.6</v>
      </c>
      <c r="G28">
        <v>0.48217</v>
      </c>
      <c r="H28">
        <v>0.952958</v>
      </c>
      <c r="I28">
        <v>0.370805</v>
      </c>
      <c r="J28">
        <v>26.6</v>
      </c>
      <c r="K28">
        <v>0.926637</v>
      </c>
      <c r="L28">
        <v>1.88268</v>
      </c>
      <c r="M28">
        <v>0.609754</v>
      </c>
      <c r="N28">
        <v>22.8</v>
      </c>
      <c r="S28">
        <v>1.83547</v>
      </c>
    </row>
    <row r="29" spans="1:19" ht="12.75">
      <c r="A29">
        <v>121407</v>
      </c>
      <c r="B29">
        <v>250</v>
      </c>
      <c r="C29">
        <v>0.407492</v>
      </c>
      <c r="D29">
        <v>0.417133</v>
      </c>
      <c r="E29">
        <v>0.226897</v>
      </c>
      <c r="F29">
        <v>51</v>
      </c>
      <c r="G29">
        <v>0.483279</v>
      </c>
      <c r="H29">
        <v>0.977167</v>
      </c>
      <c r="I29">
        <v>0.675681</v>
      </c>
      <c r="J29">
        <v>25.4</v>
      </c>
      <c r="K29">
        <v>0.986027</v>
      </c>
      <c r="L29">
        <v>1.93571</v>
      </c>
      <c r="M29">
        <v>0.628536</v>
      </c>
      <c r="N29">
        <v>23.6</v>
      </c>
      <c r="S29">
        <v>2.21517</v>
      </c>
    </row>
    <row r="30" spans="1:19" ht="12.75">
      <c r="A30">
        <v>121408</v>
      </c>
      <c r="B30">
        <v>225</v>
      </c>
      <c r="C30">
        <v>0.412253</v>
      </c>
      <c r="D30">
        <v>0.445009</v>
      </c>
      <c r="E30">
        <v>0.240775</v>
      </c>
      <c r="F30">
        <v>55.86</v>
      </c>
      <c r="G30">
        <v>0.499536</v>
      </c>
      <c r="H30">
        <v>1.05521</v>
      </c>
      <c r="I30">
        <v>0.331946</v>
      </c>
      <c r="J30">
        <v>20.2</v>
      </c>
      <c r="K30">
        <v>1.04726</v>
      </c>
      <c r="L30">
        <v>2.0402</v>
      </c>
      <c r="M30">
        <v>0.644359</v>
      </c>
      <c r="N30">
        <v>23.98</v>
      </c>
      <c r="S30">
        <v>2.55336</v>
      </c>
    </row>
    <row r="31" spans="1:19" ht="12.75">
      <c r="A31">
        <v>121409</v>
      </c>
      <c r="B31">
        <v>200</v>
      </c>
      <c r="C31">
        <v>0.403873</v>
      </c>
      <c r="D31">
        <v>0.475548</v>
      </c>
      <c r="E31">
        <v>0.247358</v>
      </c>
      <c r="F31">
        <v>47.4</v>
      </c>
      <c r="G31">
        <v>0.533108</v>
      </c>
      <c r="H31">
        <v>0.882087</v>
      </c>
      <c r="I31">
        <v>0.548261</v>
      </c>
      <c r="J31">
        <v>31.4</v>
      </c>
      <c r="K31">
        <v>1.10873</v>
      </c>
      <c r="L31">
        <v>2.21545</v>
      </c>
      <c r="M31">
        <v>0.418357</v>
      </c>
      <c r="N31">
        <v>21.1</v>
      </c>
      <c r="S31">
        <v>2.72264</v>
      </c>
    </row>
    <row r="32" spans="1:19" ht="12.75">
      <c r="A32">
        <v>121410</v>
      </c>
      <c r="B32">
        <v>175</v>
      </c>
      <c r="C32">
        <v>0.433664</v>
      </c>
      <c r="D32">
        <v>0.462328</v>
      </c>
      <c r="E32">
        <v>0.254222</v>
      </c>
      <c r="F32">
        <v>64.04</v>
      </c>
      <c r="G32">
        <v>0.522726</v>
      </c>
      <c r="H32">
        <v>1.14045</v>
      </c>
      <c r="I32">
        <v>0.271167</v>
      </c>
      <c r="J32">
        <v>14.98</v>
      </c>
      <c r="K32">
        <v>1.11224</v>
      </c>
      <c r="L32">
        <v>2.37776</v>
      </c>
      <c r="M32">
        <v>0.364097</v>
      </c>
      <c r="N32">
        <v>20.98</v>
      </c>
      <c r="S32">
        <v>5.20543</v>
      </c>
    </row>
    <row r="33" spans="1:19" ht="12.75">
      <c r="A33">
        <v>121501</v>
      </c>
      <c r="B33">
        <v>150</v>
      </c>
      <c r="C33">
        <v>0.431777</v>
      </c>
      <c r="D33">
        <v>0.425137</v>
      </c>
      <c r="E33">
        <v>0.211102</v>
      </c>
      <c r="F33">
        <v>41.7</v>
      </c>
      <c r="G33">
        <v>0.465539</v>
      </c>
      <c r="H33">
        <v>0.833516</v>
      </c>
      <c r="I33">
        <v>0.479487</v>
      </c>
      <c r="J33">
        <v>37.4</v>
      </c>
      <c r="K33">
        <v>1.16975</v>
      </c>
      <c r="L33">
        <v>2.43421</v>
      </c>
      <c r="M33">
        <v>0.248094</v>
      </c>
      <c r="N33">
        <v>20.9</v>
      </c>
      <c r="S33">
        <v>3.6109</v>
      </c>
    </row>
    <row r="34" spans="1:19" ht="12.75">
      <c r="A34">
        <v>121502</v>
      </c>
      <c r="B34">
        <v>125</v>
      </c>
      <c r="C34">
        <v>0.443329</v>
      </c>
      <c r="D34">
        <v>0.438424</v>
      </c>
      <c r="E34">
        <v>0.185013</v>
      </c>
      <c r="F34">
        <v>30</v>
      </c>
      <c r="G34">
        <v>0.458843</v>
      </c>
      <c r="H34">
        <v>0.739628</v>
      </c>
      <c r="I34">
        <v>0.48796</v>
      </c>
      <c r="J34">
        <v>48.7</v>
      </c>
      <c r="K34">
        <v>1.20233</v>
      </c>
      <c r="L34">
        <v>2.51726</v>
      </c>
      <c r="M34">
        <v>0.224457</v>
      </c>
      <c r="N34">
        <v>21.4</v>
      </c>
      <c r="S34">
        <v>2.42544</v>
      </c>
    </row>
    <row r="35" spans="1:19" ht="12.75">
      <c r="A35">
        <v>121503</v>
      </c>
      <c r="B35">
        <v>100</v>
      </c>
      <c r="C35">
        <v>0.455302</v>
      </c>
      <c r="D35">
        <v>0.416882</v>
      </c>
      <c r="E35">
        <v>0.178534</v>
      </c>
      <c r="F35">
        <v>32.1</v>
      </c>
      <c r="G35">
        <v>0.454411</v>
      </c>
      <c r="H35">
        <v>0.75923</v>
      </c>
      <c r="I35">
        <v>0.46723</v>
      </c>
      <c r="J35">
        <v>46</v>
      </c>
      <c r="K35">
        <v>1.21983</v>
      </c>
      <c r="L35">
        <v>2.59375</v>
      </c>
      <c r="M35">
        <v>0.216312</v>
      </c>
      <c r="N35">
        <v>21.8</v>
      </c>
      <c r="S35">
        <v>2.68148</v>
      </c>
    </row>
    <row r="36" spans="1:19" ht="12.75">
      <c r="A36">
        <v>121504</v>
      </c>
      <c r="B36">
        <v>80</v>
      </c>
      <c r="C36">
        <v>0.460368</v>
      </c>
      <c r="D36">
        <v>0.410987</v>
      </c>
      <c r="E36">
        <v>0.206057</v>
      </c>
      <c r="F36">
        <v>49.2</v>
      </c>
      <c r="G36">
        <v>0.454192</v>
      </c>
      <c r="H36">
        <v>0.967047</v>
      </c>
      <c r="I36">
        <v>0.416569</v>
      </c>
      <c r="J36">
        <v>28.4</v>
      </c>
      <c r="K36">
        <v>1.23383</v>
      </c>
      <c r="L36">
        <v>2.65104</v>
      </c>
      <c r="M36">
        <v>0.218963</v>
      </c>
      <c r="N36">
        <v>22.4</v>
      </c>
      <c r="S36">
        <v>1.68464</v>
      </c>
    </row>
    <row r="37" spans="1:19" ht="12.75">
      <c r="A37">
        <v>121505</v>
      </c>
      <c r="B37">
        <v>60</v>
      </c>
      <c r="C37">
        <v>0.464307</v>
      </c>
      <c r="D37">
        <v>0.413984</v>
      </c>
      <c r="E37">
        <v>0.203067</v>
      </c>
      <c r="F37">
        <v>49.3</v>
      </c>
      <c r="G37">
        <v>0.464251</v>
      </c>
      <c r="H37">
        <v>0.969201</v>
      </c>
      <c r="I37">
        <v>0.426339</v>
      </c>
      <c r="J37">
        <v>27.6</v>
      </c>
      <c r="K37">
        <v>1.23851</v>
      </c>
      <c r="L37">
        <v>2.70064</v>
      </c>
      <c r="M37">
        <v>0.204899</v>
      </c>
      <c r="N37">
        <v>23.1</v>
      </c>
      <c r="S37">
        <v>1.50324</v>
      </c>
    </row>
    <row r="38" spans="1:19" ht="12.75">
      <c r="A38">
        <v>121506</v>
      </c>
      <c r="B38">
        <v>45</v>
      </c>
      <c r="C38">
        <v>0.463056</v>
      </c>
      <c r="D38">
        <v>0.424897</v>
      </c>
      <c r="E38">
        <v>0.214422</v>
      </c>
      <c r="F38">
        <v>52.8</v>
      </c>
      <c r="G38">
        <v>0.457719</v>
      </c>
      <c r="H38">
        <v>1.03524</v>
      </c>
      <c r="I38">
        <v>0.419447</v>
      </c>
      <c r="J38">
        <v>24.9</v>
      </c>
      <c r="K38">
        <v>1.24224</v>
      </c>
      <c r="L38">
        <v>2.73438</v>
      </c>
      <c r="M38">
        <v>0.18958</v>
      </c>
      <c r="N38">
        <v>22.3</v>
      </c>
      <c r="S38">
        <v>1.62179</v>
      </c>
    </row>
    <row r="39" spans="1:19" ht="12.75">
      <c r="A39">
        <v>121507</v>
      </c>
      <c r="B39">
        <v>30</v>
      </c>
      <c r="C39">
        <v>0.461323</v>
      </c>
      <c r="D39">
        <v>0.432277</v>
      </c>
      <c r="E39">
        <v>0.188981</v>
      </c>
      <c r="F39">
        <v>35.5</v>
      </c>
      <c r="G39">
        <v>0.47253</v>
      </c>
      <c r="H39">
        <v>0.757007</v>
      </c>
      <c r="I39">
        <v>0.464776</v>
      </c>
      <c r="J39">
        <v>41.4</v>
      </c>
      <c r="K39">
        <v>1.23832</v>
      </c>
      <c r="L39">
        <v>2.77053</v>
      </c>
      <c r="M39">
        <v>0.185194</v>
      </c>
      <c r="N39">
        <v>23.1</v>
      </c>
      <c r="S39">
        <v>1.55934</v>
      </c>
    </row>
    <row r="40" spans="1:19" ht="12.75">
      <c r="A40">
        <v>121508</v>
      </c>
      <c r="B40">
        <v>24</v>
      </c>
      <c r="C40">
        <v>0.459797</v>
      </c>
      <c r="D40">
        <v>0.445287</v>
      </c>
      <c r="E40">
        <v>0.191132</v>
      </c>
      <c r="F40">
        <v>32.3</v>
      </c>
      <c r="G40">
        <v>0.475961</v>
      </c>
      <c r="H40">
        <v>0.740403</v>
      </c>
      <c r="I40">
        <v>0.470893</v>
      </c>
      <c r="J40">
        <v>44.9</v>
      </c>
      <c r="K40">
        <v>1.23616</v>
      </c>
      <c r="L40">
        <v>2.77959</v>
      </c>
      <c r="M40">
        <v>0.183646</v>
      </c>
      <c r="N40">
        <v>22.8</v>
      </c>
      <c r="S40">
        <v>1.64721</v>
      </c>
    </row>
    <row r="41" spans="1:19" ht="12.75">
      <c r="A41">
        <v>121509</v>
      </c>
      <c r="B41">
        <v>18</v>
      </c>
      <c r="C41">
        <v>0.456957</v>
      </c>
      <c r="D41">
        <v>0.450546</v>
      </c>
      <c r="E41">
        <v>0.19267</v>
      </c>
      <c r="F41">
        <v>30</v>
      </c>
      <c r="G41">
        <v>0.481404</v>
      </c>
      <c r="H41">
        <v>0.738493</v>
      </c>
      <c r="I41">
        <v>0.472986</v>
      </c>
      <c r="J41">
        <v>46.9</v>
      </c>
      <c r="K41">
        <v>1.23552</v>
      </c>
      <c r="L41">
        <v>2.78608</v>
      </c>
      <c r="M41">
        <v>0.186609</v>
      </c>
      <c r="N41">
        <v>23.1</v>
      </c>
      <c r="S41">
        <v>1.75652</v>
      </c>
    </row>
    <row r="42" spans="1:2" ht="12.75">
      <c r="A42">
        <v>121510</v>
      </c>
      <c r="B42">
        <v>12</v>
      </c>
    </row>
    <row r="43" spans="1:2" ht="12.75">
      <c r="A43">
        <v>121511</v>
      </c>
      <c r="B43">
        <v>4</v>
      </c>
    </row>
    <row r="45" ht="12.75">
      <c r="A45" t="s">
        <v>12</v>
      </c>
    </row>
    <row r="47" spans="1:19" ht="12.75">
      <c r="A47" t="s">
        <v>2</v>
      </c>
      <c r="B47" t="s">
        <v>3</v>
      </c>
      <c r="C47" t="s">
        <v>4</v>
      </c>
      <c r="D47" t="s">
        <v>5</v>
      </c>
      <c r="E47" t="s">
        <v>6</v>
      </c>
      <c r="F47" t="s">
        <v>7</v>
      </c>
      <c r="G47" t="s">
        <v>4</v>
      </c>
      <c r="H47" t="s">
        <v>5</v>
      </c>
      <c r="I47" t="s">
        <v>6</v>
      </c>
      <c r="J47" t="s">
        <v>7</v>
      </c>
      <c r="K47" t="s">
        <v>4</v>
      </c>
      <c r="L47" t="s">
        <v>5</v>
      </c>
      <c r="M47" t="s">
        <v>6</v>
      </c>
      <c r="N47" t="s">
        <v>7</v>
      </c>
      <c r="O47" t="s">
        <v>4</v>
      </c>
      <c r="P47" t="s">
        <v>5</v>
      </c>
      <c r="Q47" t="s">
        <v>6</v>
      </c>
      <c r="R47" t="s">
        <v>7</v>
      </c>
      <c r="S47" t="s">
        <v>8</v>
      </c>
    </row>
    <row r="48" spans="1:19" ht="12.75">
      <c r="A48">
        <v>121405</v>
      </c>
      <c r="B48">
        <v>295</v>
      </c>
      <c r="C48">
        <v>0.40900000000000003</v>
      </c>
      <c r="D48">
        <v>0.402</v>
      </c>
      <c r="G48">
        <v>0.589</v>
      </c>
      <c r="H48">
        <v>0.762</v>
      </c>
      <c r="K48">
        <v>0.9135</v>
      </c>
      <c r="L48">
        <v>1.887</v>
      </c>
      <c r="S48">
        <v>1.36326</v>
      </c>
    </row>
    <row r="49" spans="1:19" ht="12.75">
      <c r="A49">
        <v>121406</v>
      </c>
      <c r="B49">
        <v>275</v>
      </c>
      <c r="C49">
        <v>0.5505</v>
      </c>
      <c r="D49">
        <v>0.6990000000000001</v>
      </c>
      <c r="G49">
        <v>0.5754999999999999</v>
      </c>
      <c r="H49">
        <v>0.7489999999999999</v>
      </c>
      <c r="K49">
        <v>0.9409999999999998</v>
      </c>
      <c r="L49">
        <v>2.002</v>
      </c>
      <c r="S49">
        <v>1.34189</v>
      </c>
    </row>
    <row r="50" spans="1:19" ht="12.75">
      <c r="A50">
        <v>121407</v>
      </c>
      <c r="B50">
        <v>250</v>
      </c>
      <c r="C50">
        <v>0.3585</v>
      </c>
      <c r="D50">
        <v>0.497</v>
      </c>
      <c r="G50">
        <v>0.505</v>
      </c>
      <c r="H50">
        <v>0.79</v>
      </c>
      <c r="K50">
        <v>0.965</v>
      </c>
      <c r="L50">
        <v>2.134</v>
      </c>
      <c r="S50">
        <v>1.5096</v>
      </c>
    </row>
    <row r="51" spans="1:19" ht="12.75">
      <c r="A51">
        <v>121408</v>
      </c>
      <c r="B51">
        <v>225</v>
      </c>
      <c r="C51">
        <v>0.3665</v>
      </c>
      <c r="D51">
        <v>0.493</v>
      </c>
      <c r="G51">
        <v>0.51</v>
      </c>
      <c r="H51">
        <v>0.78</v>
      </c>
      <c r="K51">
        <v>1.0074</v>
      </c>
      <c r="L51">
        <v>2.2548</v>
      </c>
      <c r="S51">
        <v>1.61426</v>
      </c>
    </row>
    <row r="52" spans="1:19" ht="12.75">
      <c r="A52">
        <v>121409</v>
      </c>
      <c r="B52">
        <v>200</v>
      </c>
      <c r="C52">
        <v>0.36550000000000005</v>
      </c>
      <c r="D52">
        <v>0.551</v>
      </c>
      <c r="G52">
        <v>0.425</v>
      </c>
      <c r="H52">
        <v>0.67</v>
      </c>
      <c r="K52">
        <v>1.0638999999999998</v>
      </c>
      <c r="L52">
        <v>2.3278</v>
      </c>
      <c r="S52">
        <v>1.64672</v>
      </c>
    </row>
    <row r="53" spans="1:19" ht="12.75">
      <c r="A53">
        <v>121410</v>
      </c>
      <c r="B53">
        <v>175</v>
      </c>
      <c r="C53">
        <v>0.367</v>
      </c>
      <c r="D53">
        <v>0.534</v>
      </c>
      <c r="G53">
        <v>0.525</v>
      </c>
      <c r="H53">
        <v>0.85</v>
      </c>
      <c r="K53">
        <v>1.1238499999999998</v>
      </c>
      <c r="L53">
        <v>2.3876999999999997</v>
      </c>
      <c r="S53">
        <v>1.53865</v>
      </c>
    </row>
    <row r="54" spans="1:19" ht="12.75">
      <c r="A54">
        <v>121501</v>
      </c>
      <c r="B54">
        <v>150</v>
      </c>
      <c r="C54">
        <v>0.32555</v>
      </c>
      <c r="D54">
        <v>0.6451</v>
      </c>
      <c r="G54">
        <v>0.4815</v>
      </c>
      <c r="H54">
        <v>0.957</v>
      </c>
      <c r="K54">
        <v>1.1255000000000002</v>
      </c>
      <c r="L54">
        <v>2.531</v>
      </c>
      <c r="S54">
        <v>1.46378</v>
      </c>
    </row>
    <row r="55" spans="1:19" ht="12.75">
      <c r="A55">
        <v>121502</v>
      </c>
      <c r="B55">
        <v>125</v>
      </c>
      <c r="C55">
        <v>0.3585</v>
      </c>
      <c r="D55">
        <v>0.617</v>
      </c>
      <c r="G55">
        <v>0.5740000000000001</v>
      </c>
      <c r="H55">
        <v>1.048</v>
      </c>
      <c r="K55">
        <v>1.18725</v>
      </c>
      <c r="L55">
        <v>2.5545</v>
      </c>
      <c r="S55">
        <v>1.35131</v>
      </c>
    </row>
    <row r="56" spans="1:19" ht="12.75">
      <c r="A56">
        <v>121503</v>
      </c>
      <c r="B56">
        <v>100</v>
      </c>
      <c r="C56">
        <v>0.41069999999999995</v>
      </c>
      <c r="D56">
        <v>0.5214</v>
      </c>
      <c r="G56">
        <v>0.6094999999999999</v>
      </c>
      <c r="H56">
        <v>0.9189999999999999</v>
      </c>
      <c r="K56">
        <v>1.20905</v>
      </c>
      <c r="L56">
        <v>2.6201</v>
      </c>
      <c r="S56">
        <v>1.17654</v>
      </c>
    </row>
    <row r="57" spans="1:19" ht="12.75">
      <c r="A57">
        <v>121504</v>
      </c>
      <c r="B57">
        <v>80</v>
      </c>
      <c r="C57">
        <v>0.4185</v>
      </c>
      <c r="D57">
        <v>0.517</v>
      </c>
      <c r="G57">
        <v>0.622</v>
      </c>
      <c r="H57">
        <v>0.924</v>
      </c>
      <c r="K57">
        <v>1.231</v>
      </c>
      <c r="L57">
        <v>2.66</v>
      </c>
      <c r="S57">
        <v>1.10163</v>
      </c>
    </row>
    <row r="58" spans="1:19" ht="12.75">
      <c r="A58">
        <v>121505</v>
      </c>
      <c r="B58">
        <v>60</v>
      </c>
      <c r="C58">
        <v>0.41625</v>
      </c>
      <c r="D58">
        <v>0.5325</v>
      </c>
      <c r="G58">
        <v>0.6175</v>
      </c>
      <c r="H58">
        <v>0.935</v>
      </c>
      <c r="K58">
        <v>1.23145</v>
      </c>
      <c r="L58">
        <v>2.7169</v>
      </c>
      <c r="S58">
        <v>1.07103</v>
      </c>
    </row>
    <row r="59" spans="1:19" ht="12.75">
      <c r="A59">
        <v>121506</v>
      </c>
      <c r="B59">
        <v>45</v>
      </c>
      <c r="C59">
        <v>0.43039999999999995</v>
      </c>
      <c r="D59">
        <v>0.5007999999999999</v>
      </c>
      <c r="G59">
        <v>0.6385000000000001</v>
      </c>
      <c r="H59">
        <v>0.917</v>
      </c>
      <c r="K59">
        <v>1.24675</v>
      </c>
      <c r="L59">
        <v>2.7275</v>
      </c>
      <c r="S59">
        <v>1.27636</v>
      </c>
    </row>
    <row r="60" spans="1:19" ht="12.75">
      <c r="A60">
        <v>121507</v>
      </c>
      <c r="B60">
        <v>30</v>
      </c>
      <c r="C60">
        <v>0.391</v>
      </c>
      <c r="D60">
        <v>0.5820000000000001</v>
      </c>
      <c r="G60">
        <v>0.5880000000000001</v>
      </c>
      <c r="H60">
        <v>0.9760000000000001</v>
      </c>
      <c r="K60">
        <v>1.2387</v>
      </c>
      <c r="L60">
        <v>2.7714</v>
      </c>
      <c r="S60">
        <v>1.18929</v>
      </c>
    </row>
    <row r="61" spans="1:19" ht="12.75">
      <c r="A61">
        <v>121508</v>
      </c>
      <c r="B61">
        <v>24</v>
      </c>
      <c r="C61">
        <v>0.41200000000000003</v>
      </c>
      <c r="D61">
        <v>0.544</v>
      </c>
      <c r="G61">
        <v>0.6125</v>
      </c>
      <c r="H61">
        <v>0.945</v>
      </c>
      <c r="K61">
        <v>1.2324</v>
      </c>
      <c r="L61">
        <v>2.7887999999999997</v>
      </c>
      <c r="S61">
        <v>1.27573</v>
      </c>
    </row>
    <row r="62" spans="1:19" ht="12.75">
      <c r="A62">
        <v>121509</v>
      </c>
      <c r="B62">
        <v>18</v>
      </c>
      <c r="C62">
        <v>0.41365</v>
      </c>
      <c r="D62">
        <v>0.5473</v>
      </c>
      <c r="G62">
        <v>0.6125</v>
      </c>
      <c r="H62">
        <v>0.945</v>
      </c>
      <c r="K62">
        <v>1.23625</v>
      </c>
      <c r="L62">
        <v>2.7865</v>
      </c>
      <c r="S62">
        <v>1.26572</v>
      </c>
    </row>
    <row r="63" spans="1:19" ht="12.75">
      <c r="A63">
        <v>121510</v>
      </c>
      <c r="B63">
        <v>12</v>
      </c>
      <c r="C63">
        <v>0.43400000000000005</v>
      </c>
      <c r="D63">
        <v>0.468</v>
      </c>
      <c r="G63">
        <v>0.56</v>
      </c>
      <c r="H63">
        <v>0.72</v>
      </c>
      <c r="K63">
        <v>1.2378</v>
      </c>
      <c r="L63">
        <v>2.7836</v>
      </c>
      <c r="S63">
        <v>1.37499</v>
      </c>
    </row>
    <row r="64" spans="1:2" ht="12.75">
      <c r="A64">
        <v>121511</v>
      </c>
      <c r="B64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 Holyoke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Desiree Canada</cp:lastModifiedBy>
  <dcterms:created xsi:type="dcterms:W3CDTF">2008-02-27T14:53:20Z</dcterms:created>
  <dcterms:modified xsi:type="dcterms:W3CDTF">2017-10-20T08:16:30Z</dcterms:modified>
  <cp:category/>
  <cp:version/>
  <cp:contentType/>
  <cp:contentStatus/>
</cp:coreProperties>
</file>