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All mood variabl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T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cfb</t>
        </r>
      </text>
    </comment>
  </commentList>
</comments>
</file>

<file path=xl/sharedStrings.xml><?xml version="1.0" encoding="utf-8"?>
<sst xmlns="http://schemas.openxmlformats.org/spreadsheetml/2006/main" count="102" uniqueCount="25">
  <si>
    <t>Participant Number</t>
  </si>
  <si>
    <t>Visit</t>
  </si>
  <si>
    <t>Treatment</t>
  </si>
  <si>
    <t>Base Mental fatigue</t>
  </si>
  <si>
    <t>BaseTense</t>
  </si>
  <si>
    <t>Base Jittery</t>
  </si>
  <si>
    <t>Base Mood</t>
  </si>
  <si>
    <t>Base Tired</t>
  </si>
  <si>
    <t>Base Relaxed</t>
  </si>
  <si>
    <t>Base Alert</t>
  </si>
  <si>
    <t>Post Mental fatigue</t>
  </si>
  <si>
    <t>Post tense</t>
  </si>
  <si>
    <t>Post jittery</t>
  </si>
  <si>
    <t>Post mood</t>
  </si>
  <si>
    <t>Post tired</t>
  </si>
  <si>
    <t>Post relaxed</t>
  </si>
  <si>
    <t>Post alert</t>
  </si>
  <si>
    <t>C</t>
  </si>
  <si>
    <t>B</t>
  </si>
  <si>
    <t>A</t>
  </si>
  <si>
    <t>Treatment A averages</t>
  </si>
  <si>
    <t>Treatment B averages</t>
  </si>
  <si>
    <t>Treatment C averages</t>
  </si>
  <si>
    <t>sds</t>
  </si>
  <si>
    <t>se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</si>
</sst>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20" borderId="0" xfId="0" applyFill="1" applyAlignment="1">
      <alignment/>
    </xf>
    <xf numFmtId="0" fontId="0" fillId="22" borderId="0" xfId="0" applyFill="1" applyAlignment="1">
      <alignment/>
    </xf>
    <xf numFmtId="0" fontId="0" fillId="3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Mental fatigue</a:t>
            </a:r>
          </a:p>
        </c:rich>
      </c:tx>
      <c:layout>
        <c:manualLayout>
          <c:xMode val="factor"/>
          <c:yMode val="factor"/>
          <c:x val="-0.001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5425"/>
          <c:w val="0.78475"/>
          <c:h val="0.85075"/>
        </c:manualLayout>
      </c:layout>
      <c:lineChart>
        <c:grouping val="standard"/>
        <c:varyColors val="0"/>
        <c:ser>
          <c:idx val="0"/>
          <c:order val="0"/>
          <c:tx>
            <c:v>Treatment 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2"/>
              <c:pt idx="0">
                <c:v>Baseline</c:v>
              </c:pt>
              <c:pt idx="1">
                <c:v>Post dose</c:v>
              </c:pt>
            </c:strLit>
          </c:cat>
          <c:val>
            <c:numRef>
              <c:f>('All mood variables'!$D$26,'All mood variables'!$K$26)</c:f>
              <c:numCache/>
            </c:numRef>
          </c:val>
          <c:smooth val="0"/>
        </c:ser>
        <c:ser>
          <c:idx val="1"/>
          <c:order val="1"/>
          <c:tx>
            <c:v>Treatment 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2"/>
              <c:pt idx="0">
                <c:v>Baseline</c:v>
              </c:pt>
              <c:pt idx="1">
                <c:v>Post dose</c:v>
              </c:pt>
            </c:strLit>
          </c:cat>
          <c:val>
            <c:numRef>
              <c:f>('All mood variables'!$D$53,'All mood variables'!$K$53)</c:f>
              <c:numCache/>
            </c:numRef>
          </c:val>
          <c:smooth val="0"/>
        </c:ser>
        <c:ser>
          <c:idx val="2"/>
          <c:order val="2"/>
          <c:tx>
            <c:v>Treatment C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Lit>
              <c:ptCount val="2"/>
              <c:pt idx="0">
                <c:v>Baseline</c:v>
              </c:pt>
              <c:pt idx="1">
                <c:v>Post dose</c:v>
              </c:pt>
            </c:strLit>
          </c:cat>
          <c:val>
            <c:numRef>
              <c:f>('All mood variables'!$D$80,'All mood variables'!$K$80)</c:f>
              <c:numCache/>
            </c:numRef>
          </c:val>
          <c:smooth val="0"/>
        </c:ser>
        <c:marker val="1"/>
        <c:axId val="17457222"/>
        <c:axId val="22897271"/>
      </c:lineChart>
      <c:catAx>
        <c:axId val="174572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897271"/>
        <c:crosses val="autoZero"/>
        <c:auto val="1"/>
        <c:lblOffset val="100"/>
        <c:tickLblSkip val="1"/>
        <c:noMultiLvlLbl val="0"/>
      </c:catAx>
      <c:valAx>
        <c:axId val="22897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Rating (mm)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4572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3625"/>
          <c:w val="0.14625"/>
          <c:h val="0.2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Tense</a:t>
            </a:r>
          </a:p>
        </c:rich>
      </c:tx>
      <c:layout>
        <c:manualLayout>
          <c:xMode val="factor"/>
          <c:yMode val="factor"/>
          <c:x val="-0.001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25"/>
          <c:y val="0.15425"/>
          <c:w val="0.804"/>
          <c:h val="0.85075"/>
        </c:manualLayout>
      </c:layout>
      <c:lineChart>
        <c:grouping val="standard"/>
        <c:varyColors val="0"/>
        <c:ser>
          <c:idx val="0"/>
          <c:order val="0"/>
          <c:tx>
            <c:v>Treatment 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2"/>
              <c:pt idx="0">
                <c:v>Baseline</c:v>
              </c:pt>
              <c:pt idx="1">
                <c:v>Post dose</c:v>
              </c:pt>
            </c:strLit>
          </c:cat>
          <c:val>
            <c:numRef>
              <c:f>('All mood variables'!$E$26,'All mood variables'!$L$26)</c:f>
              <c:numCache/>
            </c:numRef>
          </c:val>
          <c:smooth val="0"/>
        </c:ser>
        <c:ser>
          <c:idx val="1"/>
          <c:order val="1"/>
          <c:tx>
            <c:v>Treatment 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2"/>
              <c:pt idx="0">
                <c:v>Baseline</c:v>
              </c:pt>
              <c:pt idx="1">
                <c:v>Post dose</c:v>
              </c:pt>
            </c:strLit>
          </c:cat>
          <c:val>
            <c:numRef>
              <c:f>('All mood variables'!$E$53,'All mood variables'!$L$53)</c:f>
              <c:numCache/>
            </c:numRef>
          </c:val>
          <c:smooth val="0"/>
        </c:ser>
        <c:ser>
          <c:idx val="2"/>
          <c:order val="2"/>
          <c:tx>
            <c:v>Treatment C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Lit>
              <c:ptCount val="2"/>
              <c:pt idx="0">
                <c:v>Baseline</c:v>
              </c:pt>
              <c:pt idx="1">
                <c:v>Post dose</c:v>
              </c:pt>
            </c:strLit>
          </c:cat>
          <c:val>
            <c:numRef>
              <c:f>('All mood variables'!$E$80,'All mood variables'!$L$80)</c:f>
              <c:numCache/>
            </c:numRef>
          </c:val>
          <c:smooth val="0"/>
        </c:ser>
        <c:marker val="1"/>
        <c:axId val="4748848"/>
        <c:axId val="42739633"/>
      </c:lineChart>
      <c:catAx>
        <c:axId val="47488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739633"/>
        <c:crosses val="autoZero"/>
        <c:auto val="1"/>
        <c:lblOffset val="100"/>
        <c:tickLblSkip val="1"/>
        <c:noMultiLvlLbl val="0"/>
      </c:catAx>
      <c:valAx>
        <c:axId val="42739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Rating (mm)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488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"/>
          <c:y val="0.43625"/>
          <c:w val="0.13375"/>
          <c:h val="0.2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Jittery</a:t>
            </a:r>
          </a:p>
        </c:rich>
      </c:tx>
      <c:layout>
        <c:manualLayout>
          <c:xMode val="factor"/>
          <c:yMode val="factor"/>
          <c:x val="-0.001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"/>
          <c:y val="0.15425"/>
          <c:w val="0.75175"/>
          <c:h val="0.85075"/>
        </c:manualLayout>
      </c:layout>
      <c:lineChart>
        <c:grouping val="standard"/>
        <c:varyColors val="0"/>
        <c:ser>
          <c:idx val="0"/>
          <c:order val="0"/>
          <c:tx>
            <c:v>Treatment 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2"/>
              <c:pt idx="0">
                <c:v>Baseline</c:v>
              </c:pt>
              <c:pt idx="1">
                <c:v>Post dose</c:v>
              </c:pt>
            </c:strLit>
          </c:cat>
          <c:val>
            <c:numRef>
              <c:f>('All mood variables'!$F$26,'All mood variables'!$M$26)</c:f>
              <c:numCache/>
            </c:numRef>
          </c:val>
          <c:smooth val="0"/>
        </c:ser>
        <c:ser>
          <c:idx val="1"/>
          <c:order val="1"/>
          <c:tx>
            <c:v>Treatment 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2"/>
              <c:pt idx="0">
                <c:v>Baseline</c:v>
              </c:pt>
              <c:pt idx="1">
                <c:v>Post dose</c:v>
              </c:pt>
            </c:strLit>
          </c:cat>
          <c:val>
            <c:numRef>
              <c:f>('All mood variables'!$F$53,'All mood variables'!$M$53)</c:f>
              <c:numCache/>
            </c:numRef>
          </c:val>
          <c:smooth val="0"/>
        </c:ser>
        <c:ser>
          <c:idx val="2"/>
          <c:order val="2"/>
          <c:tx>
            <c:v>Treatment C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Lit>
              <c:ptCount val="2"/>
              <c:pt idx="0">
                <c:v>Baseline</c:v>
              </c:pt>
              <c:pt idx="1">
                <c:v>Post dose</c:v>
              </c:pt>
            </c:strLit>
          </c:cat>
          <c:val>
            <c:numRef>
              <c:f>('All mood variables'!$F$80,'All mood variables'!$M$80)</c:f>
              <c:numCache/>
            </c:numRef>
          </c:val>
          <c:smooth val="0"/>
        </c:ser>
        <c:marker val="1"/>
        <c:axId val="49112378"/>
        <c:axId val="39358219"/>
      </c:lineChart>
      <c:catAx>
        <c:axId val="491123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358219"/>
        <c:crosses val="autoZero"/>
        <c:auto val="1"/>
        <c:lblOffset val="100"/>
        <c:tickLblSkip val="1"/>
        <c:noMultiLvlLbl val="0"/>
      </c:catAx>
      <c:valAx>
        <c:axId val="39358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Rating (mm)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1123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75"/>
          <c:y val="0.43625"/>
          <c:w val="0.1685"/>
          <c:h val="0.2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Mood</a:t>
            </a:r>
          </a:p>
        </c:rich>
      </c:tx>
      <c:layout>
        <c:manualLayout>
          <c:xMode val="factor"/>
          <c:yMode val="factor"/>
          <c:x val="-0.001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25"/>
          <c:y val="0.15425"/>
          <c:w val="0.804"/>
          <c:h val="0.85075"/>
        </c:manualLayout>
      </c:layout>
      <c:lineChart>
        <c:grouping val="standard"/>
        <c:varyColors val="0"/>
        <c:ser>
          <c:idx val="0"/>
          <c:order val="0"/>
          <c:tx>
            <c:v>Treatment 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2"/>
              <c:pt idx="0">
                <c:v>Baseline</c:v>
              </c:pt>
              <c:pt idx="1">
                <c:v>Post dose</c:v>
              </c:pt>
            </c:strLit>
          </c:cat>
          <c:val>
            <c:numRef>
              <c:f>('All mood variables'!$G$26,'All mood variables'!$N$26)</c:f>
              <c:numCache/>
            </c:numRef>
          </c:val>
          <c:smooth val="0"/>
        </c:ser>
        <c:ser>
          <c:idx val="1"/>
          <c:order val="1"/>
          <c:tx>
            <c:v>Treatment 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2"/>
              <c:pt idx="0">
                <c:v>Baseline</c:v>
              </c:pt>
              <c:pt idx="1">
                <c:v>Post dose</c:v>
              </c:pt>
            </c:strLit>
          </c:cat>
          <c:val>
            <c:numRef>
              <c:f>('All mood variables'!$G$53,'All mood variables'!$N$53)</c:f>
              <c:numCache/>
            </c:numRef>
          </c:val>
          <c:smooth val="0"/>
        </c:ser>
        <c:ser>
          <c:idx val="2"/>
          <c:order val="2"/>
          <c:tx>
            <c:v>Treatment C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Lit>
              <c:ptCount val="2"/>
              <c:pt idx="0">
                <c:v>Baseline</c:v>
              </c:pt>
              <c:pt idx="1">
                <c:v>Post dose</c:v>
              </c:pt>
            </c:strLit>
          </c:cat>
          <c:val>
            <c:numRef>
              <c:f>('All mood variables'!$G$80,'All mood variables'!$N$80)</c:f>
              <c:numCache/>
            </c:numRef>
          </c:val>
          <c:smooth val="0"/>
        </c:ser>
        <c:marker val="1"/>
        <c:axId val="18679652"/>
        <c:axId val="33899141"/>
      </c:lineChart>
      <c:catAx>
        <c:axId val="186796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899141"/>
        <c:crosses val="autoZero"/>
        <c:auto val="1"/>
        <c:lblOffset val="100"/>
        <c:tickLblSkip val="1"/>
        <c:noMultiLvlLbl val="0"/>
      </c:catAx>
      <c:valAx>
        <c:axId val="33899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Rating (mm)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679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"/>
          <c:y val="0.43625"/>
          <c:w val="0.13375"/>
          <c:h val="0.2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Tired</a:t>
            </a:r>
          </a:p>
        </c:rich>
      </c:tx>
      <c:layout>
        <c:manualLayout>
          <c:xMode val="factor"/>
          <c:yMode val="factor"/>
          <c:x val="-0.001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"/>
          <c:y val="0.15425"/>
          <c:w val="0.75175"/>
          <c:h val="0.85075"/>
        </c:manualLayout>
      </c:layout>
      <c:lineChart>
        <c:grouping val="standard"/>
        <c:varyColors val="0"/>
        <c:ser>
          <c:idx val="0"/>
          <c:order val="0"/>
          <c:tx>
            <c:v>Treatment 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2"/>
              <c:pt idx="0">
                <c:v>Baseline</c:v>
              </c:pt>
              <c:pt idx="1">
                <c:v>Post dose</c:v>
              </c:pt>
            </c:strLit>
          </c:cat>
          <c:val>
            <c:numRef>
              <c:f>('All mood variables'!$H$26,'All mood variables'!$O$26)</c:f>
              <c:numCache/>
            </c:numRef>
          </c:val>
          <c:smooth val="0"/>
        </c:ser>
        <c:ser>
          <c:idx val="1"/>
          <c:order val="1"/>
          <c:tx>
            <c:v>Treatment 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2"/>
              <c:pt idx="0">
                <c:v>Baseline</c:v>
              </c:pt>
              <c:pt idx="1">
                <c:v>Post dose</c:v>
              </c:pt>
            </c:strLit>
          </c:cat>
          <c:val>
            <c:numRef>
              <c:f>('All mood variables'!$H$53,'All mood variables'!$O$53)</c:f>
              <c:numCache/>
            </c:numRef>
          </c:val>
          <c:smooth val="0"/>
        </c:ser>
        <c:ser>
          <c:idx val="2"/>
          <c:order val="2"/>
          <c:tx>
            <c:v>Treatment C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Lit>
              <c:ptCount val="2"/>
              <c:pt idx="0">
                <c:v>Baseline</c:v>
              </c:pt>
              <c:pt idx="1">
                <c:v>Post dose</c:v>
              </c:pt>
            </c:strLit>
          </c:cat>
          <c:val>
            <c:numRef>
              <c:f>('All mood variables'!$H$80,'All mood variables'!$O$80)</c:f>
              <c:numCache/>
            </c:numRef>
          </c:val>
          <c:smooth val="0"/>
        </c:ser>
        <c:marker val="1"/>
        <c:axId val="36656814"/>
        <c:axId val="61475871"/>
      </c:lineChart>
      <c:catAx>
        <c:axId val="366568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475871"/>
        <c:crosses val="autoZero"/>
        <c:auto val="1"/>
        <c:lblOffset val="100"/>
        <c:tickLblSkip val="1"/>
        <c:noMultiLvlLbl val="0"/>
      </c:catAx>
      <c:valAx>
        <c:axId val="61475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Rating (mm)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6568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75"/>
          <c:y val="0.43625"/>
          <c:w val="0.1685"/>
          <c:h val="0.2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Relaxed</a:t>
            </a:r>
          </a:p>
        </c:rich>
      </c:tx>
      <c:layout>
        <c:manualLayout>
          <c:xMode val="factor"/>
          <c:yMode val="factor"/>
          <c:x val="-0.001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25"/>
          <c:y val="0.15425"/>
          <c:w val="0.804"/>
          <c:h val="0.85075"/>
        </c:manualLayout>
      </c:layout>
      <c:lineChart>
        <c:grouping val="standard"/>
        <c:varyColors val="0"/>
        <c:ser>
          <c:idx val="0"/>
          <c:order val="0"/>
          <c:tx>
            <c:v>Treatment 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2"/>
              <c:pt idx="0">
                <c:v>Baseline</c:v>
              </c:pt>
              <c:pt idx="1">
                <c:v>Post dose</c:v>
              </c:pt>
            </c:strLit>
          </c:cat>
          <c:val>
            <c:numRef>
              <c:f>('All mood variables'!$I$26,'All mood variables'!$P$26)</c:f>
              <c:numCache/>
            </c:numRef>
          </c:val>
          <c:smooth val="0"/>
        </c:ser>
        <c:ser>
          <c:idx val="1"/>
          <c:order val="1"/>
          <c:tx>
            <c:v>Treatment 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2"/>
              <c:pt idx="0">
                <c:v>Baseline</c:v>
              </c:pt>
              <c:pt idx="1">
                <c:v>Post dose</c:v>
              </c:pt>
            </c:strLit>
          </c:cat>
          <c:val>
            <c:numRef>
              <c:f>('All mood variables'!$I$53,'All mood variables'!$P$53)</c:f>
              <c:numCache/>
            </c:numRef>
          </c:val>
          <c:smooth val="0"/>
        </c:ser>
        <c:ser>
          <c:idx val="2"/>
          <c:order val="2"/>
          <c:tx>
            <c:v>Treatment C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Lit>
              <c:ptCount val="2"/>
              <c:pt idx="0">
                <c:v>Baseline</c:v>
              </c:pt>
              <c:pt idx="1">
                <c:v>Post dose</c:v>
              </c:pt>
            </c:strLit>
          </c:cat>
          <c:val>
            <c:numRef>
              <c:f>('All mood variables'!$I$80,'All mood variables'!$P$80)</c:f>
              <c:numCache/>
            </c:numRef>
          </c:val>
          <c:smooth val="0"/>
        </c:ser>
        <c:marker val="1"/>
        <c:axId val="16411928"/>
        <c:axId val="13489625"/>
      </c:lineChart>
      <c:catAx>
        <c:axId val="164119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489625"/>
        <c:crosses val="autoZero"/>
        <c:auto val="1"/>
        <c:lblOffset val="100"/>
        <c:tickLblSkip val="1"/>
        <c:noMultiLvlLbl val="0"/>
      </c:catAx>
      <c:valAx>
        <c:axId val="13489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Rating (mm)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4119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"/>
          <c:y val="0.43625"/>
          <c:w val="0.13375"/>
          <c:h val="0.2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Alert</a:t>
            </a:r>
          </a:p>
        </c:rich>
      </c:tx>
      <c:layout>
        <c:manualLayout>
          <c:xMode val="factor"/>
          <c:yMode val="factor"/>
          <c:x val="-0.001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"/>
          <c:y val="0.15425"/>
          <c:w val="0.75175"/>
          <c:h val="0.85075"/>
        </c:manualLayout>
      </c:layout>
      <c:lineChart>
        <c:grouping val="standard"/>
        <c:varyColors val="0"/>
        <c:ser>
          <c:idx val="0"/>
          <c:order val="0"/>
          <c:tx>
            <c:v>Treatment 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2"/>
              <c:pt idx="0">
                <c:v>Baseline</c:v>
              </c:pt>
              <c:pt idx="1">
                <c:v>Post dose</c:v>
              </c:pt>
            </c:strLit>
          </c:cat>
          <c:val>
            <c:numRef>
              <c:f>('All mood variables'!$J$26,'All mood variables'!$Q$26)</c:f>
              <c:numCache/>
            </c:numRef>
          </c:val>
          <c:smooth val="0"/>
        </c:ser>
        <c:ser>
          <c:idx val="1"/>
          <c:order val="1"/>
          <c:tx>
            <c:v>Treatment 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2"/>
              <c:pt idx="0">
                <c:v>Baseline</c:v>
              </c:pt>
              <c:pt idx="1">
                <c:v>Post dose</c:v>
              </c:pt>
            </c:strLit>
          </c:cat>
          <c:val>
            <c:numRef>
              <c:f>('All mood variables'!$J$53,'All mood variables'!$Q$53)</c:f>
              <c:numCache/>
            </c:numRef>
          </c:val>
          <c:smooth val="0"/>
        </c:ser>
        <c:ser>
          <c:idx val="2"/>
          <c:order val="2"/>
          <c:tx>
            <c:v>Treatment C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Lit>
              <c:ptCount val="2"/>
              <c:pt idx="0">
                <c:v>Baseline</c:v>
              </c:pt>
              <c:pt idx="1">
                <c:v>Post dose</c:v>
              </c:pt>
            </c:strLit>
          </c:cat>
          <c:val>
            <c:numRef>
              <c:f>('All mood variables'!$J$80,'All mood variables'!$Q$80)</c:f>
              <c:numCache/>
            </c:numRef>
          </c:val>
          <c:smooth val="0"/>
        </c:ser>
        <c:marker val="1"/>
        <c:axId val="54297762"/>
        <c:axId val="18917811"/>
      </c:lineChart>
      <c:catAx>
        <c:axId val="542977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917811"/>
        <c:crosses val="autoZero"/>
        <c:auto val="1"/>
        <c:lblOffset val="100"/>
        <c:tickLblSkip val="1"/>
        <c:noMultiLvlLbl val="0"/>
      </c:catAx>
      <c:valAx>
        <c:axId val="18917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Rating (mm)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2977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75"/>
          <c:y val="0.43625"/>
          <c:w val="0.1685"/>
          <c:h val="0.2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83</xdr:row>
      <xdr:rowOff>161925</xdr:rowOff>
    </xdr:from>
    <xdr:to>
      <xdr:col>9</xdr:col>
      <xdr:colOff>371475</xdr:colOff>
      <xdr:row>97</xdr:row>
      <xdr:rowOff>47625</xdr:rowOff>
    </xdr:to>
    <xdr:graphicFrame>
      <xdr:nvGraphicFramePr>
        <xdr:cNvPr id="1" name="Chart 1"/>
        <xdr:cNvGraphicFramePr/>
      </xdr:nvGraphicFramePr>
      <xdr:xfrm>
        <a:off x="676275" y="15973425"/>
        <a:ext cx="71247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38100</xdr:colOff>
      <xdr:row>83</xdr:row>
      <xdr:rowOff>104775</xdr:rowOff>
    </xdr:from>
    <xdr:to>
      <xdr:col>17</xdr:col>
      <xdr:colOff>342900</xdr:colOff>
      <xdr:row>96</xdr:row>
      <xdr:rowOff>180975</xdr:rowOff>
    </xdr:to>
    <xdr:graphicFrame>
      <xdr:nvGraphicFramePr>
        <xdr:cNvPr id="2" name="Chart 2"/>
        <xdr:cNvGraphicFramePr/>
      </xdr:nvGraphicFramePr>
      <xdr:xfrm>
        <a:off x="8401050" y="15916275"/>
        <a:ext cx="77724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96</xdr:row>
      <xdr:rowOff>0</xdr:rowOff>
    </xdr:from>
    <xdr:to>
      <xdr:col>8</xdr:col>
      <xdr:colOff>304800</xdr:colOff>
      <xdr:row>109</xdr:row>
      <xdr:rowOff>76200</xdr:rowOff>
    </xdr:to>
    <xdr:graphicFrame>
      <xdr:nvGraphicFramePr>
        <xdr:cNvPr id="3" name="Chart 3"/>
        <xdr:cNvGraphicFramePr/>
      </xdr:nvGraphicFramePr>
      <xdr:xfrm>
        <a:off x="609600" y="18288000"/>
        <a:ext cx="6191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96</xdr:row>
      <xdr:rowOff>0</xdr:rowOff>
    </xdr:from>
    <xdr:to>
      <xdr:col>17</xdr:col>
      <xdr:colOff>304800</xdr:colOff>
      <xdr:row>109</xdr:row>
      <xdr:rowOff>76200</xdr:rowOff>
    </xdr:to>
    <xdr:graphicFrame>
      <xdr:nvGraphicFramePr>
        <xdr:cNvPr id="4" name="Chart 4"/>
        <xdr:cNvGraphicFramePr/>
      </xdr:nvGraphicFramePr>
      <xdr:xfrm>
        <a:off x="8362950" y="18288000"/>
        <a:ext cx="7772400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111</xdr:row>
      <xdr:rowOff>0</xdr:rowOff>
    </xdr:from>
    <xdr:to>
      <xdr:col>8</xdr:col>
      <xdr:colOff>304800</xdr:colOff>
      <xdr:row>124</xdr:row>
      <xdr:rowOff>76200</xdr:rowOff>
    </xdr:to>
    <xdr:graphicFrame>
      <xdr:nvGraphicFramePr>
        <xdr:cNvPr id="5" name="Chart 5"/>
        <xdr:cNvGraphicFramePr/>
      </xdr:nvGraphicFramePr>
      <xdr:xfrm>
        <a:off x="609600" y="21145500"/>
        <a:ext cx="6191250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111</xdr:row>
      <xdr:rowOff>0</xdr:rowOff>
    </xdr:from>
    <xdr:to>
      <xdr:col>17</xdr:col>
      <xdr:colOff>304800</xdr:colOff>
      <xdr:row>124</xdr:row>
      <xdr:rowOff>76200</xdr:rowOff>
    </xdr:to>
    <xdr:graphicFrame>
      <xdr:nvGraphicFramePr>
        <xdr:cNvPr id="6" name="Chart 6"/>
        <xdr:cNvGraphicFramePr/>
      </xdr:nvGraphicFramePr>
      <xdr:xfrm>
        <a:off x="8362950" y="21145500"/>
        <a:ext cx="777240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126</xdr:row>
      <xdr:rowOff>0</xdr:rowOff>
    </xdr:from>
    <xdr:to>
      <xdr:col>8</xdr:col>
      <xdr:colOff>304800</xdr:colOff>
      <xdr:row>139</xdr:row>
      <xdr:rowOff>76200</xdr:rowOff>
    </xdr:to>
    <xdr:graphicFrame>
      <xdr:nvGraphicFramePr>
        <xdr:cNvPr id="7" name="Chart 7"/>
        <xdr:cNvGraphicFramePr/>
      </xdr:nvGraphicFramePr>
      <xdr:xfrm>
        <a:off x="609600" y="24003000"/>
        <a:ext cx="6191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2"/>
  <sheetViews>
    <sheetView tabSelected="1" zoomScale="70" zoomScaleNormal="70" zoomScalePageLayoutView="0" workbookViewId="0" topLeftCell="L1">
      <pane ySplit="1" topLeftCell="A78" activePane="bottomLeft" state="frozen"/>
      <selection pane="topLeft" activeCell="A1" sqref="A1"/>
      <selection pane="bottomLeft" activeCell="Z80" sqref="Z80"/>
    </sheetView>
  </sheetViews>
  <sheetFormatPr defaultColWidth="9.140625" defaultRowHeight="15"/>
  <cols>
    <col min="4" max="10" width="14.00390625" style="0" customWidth="1"/>
    <col min="11" max="17" width="16.00390625" style="0" customWidth="1"/>
    <col min="20" max="26" width="16.421875" style="4" customWidth="1"/>
  </cols>
  <sheetData>
    <row r="1" spans="1:2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T1" s="4" t="s">
        <v>10</v>
      </c>
      <c r="U1" s="4" t="s">
        <v>11</v>
      </c>
      <c r="V1" s="4" t="s">
        <v>12</v>
      </c>
      <c r="W1" s="4" t="s">
        <v>13</v>
      </c>
      <c r="X1" s="4" t="s">
        <v>14</v>
      </c>
      <c r="Y1" s="4" t="s">
        <v>15</v>
      </c>
      <c r="Z1" s="4" t="s">
        <v>16</v>
      </c>
    </row>
    <row r="2" spans="1:26" ht="15">
      <c r="A2">
        <v>1</v>
      </c>
      <c r="B2">
        <v>3</v>
      </c>
      <c r="C2" t="s">
        <v>19</v>
      </c>
      <c r="D2">
        <v>26</v>
      </c>
      <c r="E2">
        <v>24</v>
      </c>
      <c r="F2">
        <v>20</v>
      </c>
      <c r="G2">
        <v>76</v>
      </c>
      <c r="H2">
        <v>58</v>
      </c>
      <c r="I2">
        <v>73</v>
      </c>
      <c r="J2">
        <v>60</v>
      </c>
      <c r="K2">
        <v>29</v>
      </c>
      <c r="L2">
        <v>25</v>
      </c>
      <c r="M2">
        <v>42</v>
      </c>
      <c r="N2">
        <v>72</v>
      </c>
      <c r="O2">
        <v>40</v>
      </c>
      <c r="P2">
        <v>52</v>
      </c>
      <c r="Q2">
        <v>55</v>
      </c>
      <c r="T2" s="4">
        <f>K2-D2</f>
        <v>3</v>
      </c>
      <c r="U2" s="4">
        <f aca="true" t="shared" si="0" ref="U2:Z2">L2-E2</f>
        <v>1</v>
      </c>
      <c r="V2" s="4">
        <f t="shared" si="0"/>
        <v>22</v>
      </c>
      <c r="W2" s="4">
        <f t="shared" si="0"/>
        <v>-4</v>
      </c>
      <c r="X2" s="4">
        <f t="shared" si="0"/>
        <v>-18</v>
      </c>
      <c r="Y2" s="4">
        <f t="shared" si="0"/>
        <v>-21</v>
      </c>
      <c r="Z2" s="4">
        <f t="shared" si="0"/>
        <v>-5</v>
      </c>
    </row>
    <row r="3" spans="1:26" ht="15">
      <c r="A3">
        <v>2</v>
      </c>
      <c r="B3">
        <v>3</v>
      </c>
      <c r="C3" t="s">
        <v>19</v>
      </c>
      <c r="D3">
        <v>15</v>
      </c>
      <c r="E3">
        <v>33</v>
      </c>
      <c r="F3">
        <v>10</v>
      </c>
      <c r="G3">
        <v>71</v>
      </c>
      <c r="H3">
        <v>33</v>
      </c>
      <c r="I3">
        <v>60</v>
      </c>
      <c r="J3">
        <v>58</v>
      </c>
      <c r="K3">
        <v>26</v>
      </c>
      <c r="L3">
        <v>41</v>
      </c>
      <c r="M3">
        <v>10</v>
      </c>
      <c r="N3">
        <v>71</v>
      </c>
      <c r="O3">
        <v>51</v>
      </c>
      <c r="P3">
        <v>57</v>
      </c>
      <c r="Q3">
        <v>37</v>
      </c>
      <c r="T3" s="4">
        <f aca="true" t="shared" si="1" ref="T3:T66">K3-D3</f>
        <v>11</v>
      </c>
      <c r="U3" s="4">
        <f aca="true" t="shared" si="2" ref="U3:U66">L3-E3</f>
        <v>8</v>
      </c>
      <c r="V3" s="4">
        <f aca="true" t="shared" si="3" ref="V3:V66">M3-F3</f>
        <v>0</v>
      </c>
      <c r="W3" s="4">
        <f aca="true" t="shared" si="4" ref="W3:W66">N3-G3</f>
        <v>0</v>
      </c>
      <c r="X3" s="4">
        <f aca="true" t="shared" si="5" ref="X3:X66">O3-H3</f>
        <v>18</v>
      </c>
      <c r="Y3" s="4">
        <f aca="true" t="shared" si="6" ref="Y3:Y66">P3-I3</f>
        <v>-3</v>
      </c>
      <c r="Z3" s="4">
        <f aca="true" t="shared" si="7" ref="Z3:Z66">Q3-J3</f>
        <v>-21</v>
      </c>
    </row>
    <row r="4" spans="1:26" ht="15">
      <c r="A4">
        <v>3</v>
      </c>
      <c r="B4">
        <v>2</v>
      </c>
      <c r="C4" t="s">
        <v>19</v>
      </c>
      <c r="D4">
        <v>14</v>
      </c>
      <c r="E4">
        <v>26</v>
      </c>
      <c r="F4">
        <v>17</v>
      </c>
      <c r="G4">
        <v>64</v>
      </c>
      <c r="H4">
        <v>62</v>
      </c>
      <c r="I4">
        <v>63</v>
      </c>
      <c r="J4">
        <v>48</v>
      </c>
      <c r="K4">
        <v>62</v>
      </c>
      <c r="L4">
        <v>27</v>
      </c>
      <c r="M4">
        <v>20</v>
      </c>
      <c r="N4">
        <v>37</v>
      </c>
      <c r="O4">
        <v>67</v>
      </c>
      <c r="P4">
        <v>54</v>
      </c>
      <c r="Q4">
        <v>38</v>
      </c>
      <c r="T4" s="4">
        <f t="shared" si="1"/>
        <v>48</v>
      </c>
      <c r="U4" s="4">
        <f t="shared" si="2"/>
        <v>1</v>
      </c>
      <c r="V4" s="4">
        <f t="shared" si="3"/>
        <v>3</v>
      </c>
      <c r="W4" s="4">
        <f t="shared" si="4"/>
        <v>-27</v>
      </c>
      <c r="X4" s="4">
        <f t="shared" si="5"/>
        <v>5</v>
      </c>
      <c r="Y4" s="4">
        <f t="shared" si="6"/>
        <v>-9</v>
      </c>
      <c r="Z4" s="4">
        <f t="shared" si="7"/>
        <v>-10</v>
      </c>
    </row>
    <row r="5" spans="1:26" ht="15">
      <c r="A5">
        <v>4</v>
      </c>
      <c r="B5">
        <v>1</v>
      </c>
      <c r="C5" t="s">
        <v>19</v>
      </c>
      <c r="D5">
        <v>30</v>
      </c>
      <c r="E5">
        <v>15</v>
      </c>
      <c r="F5">
        <v>0</v>
      </c>
      <c r="G5">
        <v>54</v>
      </c>
      <c r="H5">
        <v>68</v>
      </c>
      <c r="I5">
        <v>58</v>
      </c>
      <c r="J5">
        <v>49</v>
      </c>
      <c r="K5">
        <v>52</v>
      </c>
      <c r="L5">
        <v>25</v>
      </c>
      <c r="M5">
        <v>0</v>
      </c>
      <c r="N5">
        <v>62</v>
      </c>
      <c r="O5">
        <v>40</v>
      </c>
      <c r="P5">
        <v>52</v>
      </c>
      <c r="Q5">
        <v>59</v>
      </c>
      <c r="T5" s="4">
        <f t="shared" si="1"/>
        <v>22</v>
      </c>
      <c r="U5" s="4">
        <f t="shared" si="2"/>
        <v>10</v>
      </c>
      <c r="V5" s="4">
        <f t="shared" si="3"/>
        <v>0</v>
      </c>
      <c r="W5" s="4">
        <f t="shared" si="4"/>
        <v>8</v>
      </c>
      <c r="X5" s="4">
        <f t="shared" si="5"/>
        <v>-28</v>
      </c>
      <c r="Y5" s="4">
        <f t="shared" si="6"/>
        <v>-6</v>
      </c>
      <c r="Z5" s="4">
        <f t="shared" si="7"/>
        <v>10</v>
      </c>
    </row>
    <row r="6" spans="1:26" ht="15">
      <c r="A6">
        <v>5</v>
      </c>
      <c r="B6">
        <v>3</v>
      </c>
      <c r="C6" t="s">
        <v>19</v>
      </c>
      <c r="D6">
        <v>73</v>
      </c>
      <c r="E6">
        <v>18</v>
      </c>
      <c r="F6">
        <v>26</v>
      </c>
      <c r="G6">
        <v>65</v>
      </c>
      <c r="H6">
        <v>75</v>
      </c>
      <c r="I6">
        <v>75</v>
      </c>
      <c r="J6">
        <v>23</v>
      </c>
      <c r="K6">
        <v>74</v>
      </c>
      <c r="L6">
        <v>31</v>
      </c>
      <c r="M6">
        <v>16</v>
      </c>
      <c r="N6">
        <v>75</v>
      </c>
      <c r="O6">
        <v>69</v>
      </c>
      <c r="P6">
        <v>67</v>
      </c>
      <c r="Q6">
        <v>60</v>
      </c>
      <c r="T6" s="4">
        <f t="shared" si="1"/>
        <v>1</v>
      </c>
      <c r="U6" s="4">
        <f t="shared" si="2"/>
        <v>13</v>
      </c>
      <c r="V6" s="4">
        <f t="shared" si="3"/>
        <v>-10</v>
      </c>
      <c r="W6" s="4">
        <f t="shared" si="4"/>
        <v>10</v>
      </c>
      <c r="X6" s="4">
        <f t="shared" si="5"/>
        <v>-6</v>
      </c>
      <c r="Y6" s="4">
        <f t="shared" si="6"/>
        <v>-8</v>
      </c>
      <c r="Z6" s="4">
        <f t="shared" si="7"/>
        <v>37</v>
      </c>
    </row>
    <row r="7" spans="1:26" ht="15">
      <c r="A7">
        <v>7</v>
      </c>
      <c r="B7">
        <v>1</v>
      </c>
      <c r="C7" t="s">
        <v>19</v>
      </c>
      <c r="D7">
        <v>14</v>
      </c>
      <c r="E7">
        <v>3</v>
      </c>
      <c r="F7">
        <v>14</v>
      </c>
      <c r="G7">
        <v>92</v>
      </c>
      <c r="H7">
        <v>14</v>
      </c>
      <c r="I7">
        <v>72</v>
      </c>
      <c r="J7">
        <v>71</v>
      </c>
      <c r="K7">
        <v>97</v>
      </c>
      <c r="L7">
        <v>86</v>
      </c>
      <c r="M7">
        <v>85</v>
      </c>
      <c r="N7">
        <v>38</v>
      </c>
      <c r="O7">
        <v>68</v>
      </c>
      <c r="P7">
        <v>22</v>
      </c>
      <c r="Q7">
        <v>23</v>
      </c>
      <c r="T7" s="4">
        <f t="shared" si="1"/>
        <v>83</v>
      </c>
      <c r="U7" s="4">
        <f t="shared" si="2"/>
        <v>83</v>
      </c>
      <c r="V7" s="4">
        <f t="shared" si="3"/>
        <v>71</v>
      </c>
      <c r="W7" s="4">
        <f t="shared" si="4"/>
        <v>-54</v>
      </c>
      <c r="X7" s="4">
        <f t="shared" si="5"/>
        <v>54</v>
      </c>
      <c r="Y7" s="4">
        <f t="shared" si="6"/>
        <v>-50</v>
      </c>
      <c r="Z7" s="4">
        <f t="shared" si="7"/>
        <v>-48</v>
      </c>
    </row>
    <row r="8" spans="1:26" ht="15">
      <c r="A8">
        <v>8</v>
      </c>
      <c r="B8">
        <v>1</v>
      </c>
      <c r="C8" t="s">
        <v>19</v>
      </c>
      <c r="D8">
        <v>22</v>
      </c>
      <c r="E8">
        <v>24</v>
      </c>
      <c r="F8">
        <v>13</v>
      </c>
      <c r="G8">
        <v>74</v>
      </c>
      <c r="H8">
        <v>47</v>
      </c>
      <c r="I8">
        <v>63</v>
      </c>
      <c r="J8">
        <v>58</v>
      </c>
      <c r="K8">
        <v>77</v>
      </c>
      <c r="L8">
        <v>84</v>
      </c>
      <c r="M8">
        <v>52</v>
      </c>
      <c r="N8">
        <v>46</v>
      </c>
      <c r="O8">
        <v>62</v>
      </c>
      <c r="P8">
        <v>10</v>
      </c>
      <c r="Q8">
        <v>50</v>
      </c>
      <c r="T8" s="4">
        <f t="shared" si="1"/>
        <v>55</v>
      </c>
      <c r="U8" s="4">
        <f t="shared" si="2"/>
        <v>60</v>
      </c>
      <c r="V8" s="4">
        <f t="shared" si="3"/>
        <v>39</v>
      </c>
      <c r="W8" s="4">
        <f t="shared" si="4"/>
        <v>-28</v>
      </c>
      <c r="X8" s="4">
        <f t="shared" si="5"/>
        <v>15</v>
      </c>
      <c r="Y8" s="4">
        <f t="shared" si="6"/>
        <v>-53</v>
      </c>
      <c r="Z8" s="4">
        <f t="shared" si="7"/>
        <v>-8</v>
      </c>
    </row>
    <row r="9" spans="1:26" ht="15">
      <c r="A9">
        <v>9</v>
      </c>
      <c r="B9">
        <v>1</v>
      </c>
      <c r="C9" t="s">
        <v>19</v>
      </c>
      <c r="D9">
        <v>2</v>
      </c>
      <c r="E9">
        <v>5</v>
      </c>
      <c r="F9">
        <v>10</v>
      </c>
      <c r="G9">
        <v>45</v>
      </c>
      <c r="H9">
        <v>79</v>
      </c>
      <c r="I9">
        <v>75</v>
      </c>
      <c r="J9">
        <v>26</v>
      </c>
      <c r="K9">
        <v>71</v>
      </c>
      <c r="L9">
        <v>53</v>
      </c>
      <c r="M9">
        <v>44</v>
      </c>
      <c r="N9">
        <v>46</v>
      </c>
      <c r="O9">
        <v>56</v>
      </c>
      <c r="P9">
        <v>13</v>
      </c>
      <c r="Q9">
        <v>67</v>
      </c>
      <c r="T9" s="4">
        <f t="shared" si="1"/>
        <v>69</v>
      </c>
      <c r="U9" s="4">
        <f t="shared" si="2"/>
        <v>48</v>
      </c>
      <c r="V9" s="4">
        <f t="shared" si="3"/>
        <v>34</v>
      </c>
      <c r="W9" s="4">
        <f t="shared" si="4"/>
        <v>1</v>
      </c>
      <c r="X9" s="4">
        <f t="shared" si="5"/>
        <v>-23</v>
      </c>
      <c r="Y9" s="4">
        <f t="shared" si="6"/>
        <v>-62</v>
      </c>
      <c r="Z9" s="4">
        <f t="shared" si="7"/>
        <v>41</v>
      </c>
    </row>
    <row r="10" spans="1:26" ht="15">
      <c r="A10">
        <v>10</v>
      </c>
      <c r="B10">
        <v>1</v>
      </c>
      <c r="C10" t="s">
        <v>19</v>
      </c>
      <c r="D10">
        <v>17</v>
      </c>
      <c r="E10">
        <v>13</v>
      </c>
      <c r="F10">
        <v>12</v>
      </c>
      <c r="G10">
        <v>70</v>
      </c>
      <c r="H10">
        <v>15</v>
      </c>
      <c r="I10">
        <v>64</v>
      </c>
      <c r="J10">
        <v>83</v>
      </c>
      <c r="K10">
        <v>78</v>
      </c>
      <c r="L10">
        <v>57</v>
      </c>
      <c r="M10">
        <v>36</v>
      </c>
      <c r="N10">
        <v>43</v>
      </c>
      <c r="O10">
        <v>51</v>
      </c>
      <c r="P10">
        <v>36</v>
      </c>
      <c r="Q10">
        <v>39</v>
      </c>
      <c r="T10" s="4">
        <f t="shared" si="1"/>
        <v>61</v>
      </c>
      <c r="U10" s="4">
        <f t="shared" si="2"/>
        <v>44</v>
      </c>
      <c r="V10" s="4">
        <f t="shared" si="3"/>
        <v>24</v>
      </c>
      <c r="W10" s="4">
        <f t="shared" si="4"/>
        <v>-27</v>
      </c>
      <c r="X10" s="4">
        <f t="shared" si="5"/>
        <v>36</v>
      </c>
      <c r="Y10" s="4">
        <f t="shared" si="6"/>
        <v>-28</v>
      </c>
      <c r="Z10" s="4">
        <f t="shared" si="7"/>
        <v>-44</v>
      </c>
    </row>
    <row r="11" spans="1:26" ht="15">
      <c r="A11">
        <v>11</v>
      </c>
      <c r="B11">
        <v>2</v>
      </c>
      <c r="C11" t="s">
        <v>19</v>
      </c>
      <c r="D11">
        <v>57</v>
      </c>
      <c r="E11">
        <v>42</v>
      </c>
      <c r="F11">
        <v>20</v>
      </c>
      <c r="G11">
        <v>57</v>
      </c>
      <c r="H11">
        <v>64</v>
      </c>
      <c r="I11">
        <v>65</v>
      </c>
      <c r="J11">
        <v>38</v>
      </c>
      <c r="K11">
        <v>70</v>
      </c>
      <c r="L11">
        <v>50</v>
      </c>
      <c r="M11">
        <v>38</v>
      </c>
      <c r="N11">
        <v>55</v>
      </c>
      <c r="O11">
        <v>75</v>
      </c>
      <c r="P11">
        <v>50</v>
      </c>
      <c r="Q11">
        <v>21</v>
      </c>
      <c r="T11" s="4">
        <f t="shared" si="1"/>
        <v>13</v>
      </c>
      <c r="U11" s="4">
        <f t="shared" si="2"/>
        <v>8</v>
      </c>
      <c r="V11" s="4">
        <f t="shared" si="3"/>
        <v>18</v>
      </c>
      <c r="W11" s="4">
        <f t="shared" si="4"/>
        <v>-2</v>
      </c>
      <c r="X11" s="4">
        <f t="shared" si="5"/>
        <v>11</v>
      </c>
      <c r="Y11" s="4">
        <f t="shared" si="6"/>
        <v>-15</v>
      </c>
      <c r="Z11" s="4">
        <f t="shared" si="7"/>
        <v>-17</v>
      </c>
    </row>
    <row r="12" spans="1:26" ht="15">
      <c r="A12">
        <v>12</v>
      </c>
      <c r="B12">
        <v>1</v>
      </c>
      <c r="C12" t="s">
        <v>19</v>
      </c>
      <c r="D12">
        <v>19</v>
      </c>
      <c r="E12">
        <v>24</v>
      </c>
      <c r="F12">
        <v>7</v>
      </c>
      <c r="G12">
        <v>57</v>
      </c>
      <c r="H12">
        <v>38</v>
      </c>
      <c r="I12">
        <v>52</v>
      </c>
      <c r="J12">
        <v>53</v>
      </c>
      <c r="K12">
        <v>67</v>
      </c>
      <c r="L12">
        <v>61</v>
      </c>
      <c r="M12">
        <v>18</v>
      </c>
      <c r="N12">
        <v>51</v>
      </c>
      <c r="O12">
        <v>65</v>
      </c>
      <c r="P12">
        <v>18</v>
      </c>
      <c r="Q12">
        <v>63</v>
      </c>
      <c r="T12" s="4">
        <f t="shared" si="1"/>
        <v>48</v>
      </c>
      <c r="U12" s="4">
        <f t="shared" si="2"/>
        <v>37</v>
      </c>
      <c r="V12" s="4">
        <f t="shared" si="3"/>
        <v>11</v>
      </c>
      <c r="W12" s="4">
        <f t="shared" si="4"/>
        <v>-6</v>
      </c>
      <c r="X12" s="4">
        <f t="shared" si="5"/>
        <v>27</v>
      </c>
      <c r="Y12" s="4">
        <f t="shared" si="6"/>
        <v>-34</v>
      </c>
      <c r="Z12" s="4">
        <f t="shared" si="7"/>
        <v>10</v>
      </c>
    </row>
    <row r="13" spans="1:26" ht="15">
      <c r="A13">
        <v>13</v>
      </c>
      <c r="B13">
        <v>2</v>
      </c>
      <c r="C13" t="s">
        <v>19</v>
      </c>
      <c r="D13">
        <v>34</v>
      </c>
      <c r="E13">
        <v>29</v>
      </c>
      <c r="F13">
        <v>26</v>
      </c>
      <c r="G13">
        <v>42</v>
      </c>
      <c r="H13">
        <v>60</v>
      </c>
      <c r="I13">
        <v>61</v>
      </c>
      <c r="J13">
        <v>37</v>
      </c>
      <c r="K13">
        <v>67</v>
      </c>
      <c r="L13">
        <v>53</v>
      </c>
      <c r="M13">
        <v>40</v>
      </c>
      <c r="N13">
        <v>29</v>
      </c>
      <c r="O13">
        <v>67</v>
      </c>
      <c r="P13">
        <v>25</v>
      </c>
      <c r="Q13">
        <v>23</v>
      </c>
      <c r="T13" s="4">
        <f t="shared" si="1"/>
        <v>33</v>
      </c>
      <c r="U13" s="4">
        <f t="shared" si="2"/>
        <v>24</v>
      </c>
      <c r="V13" s="4">
        <f t="shared" si="3"/>
        <v>14</v>
      </c>
      <c r="W13" s="4">
        <f t="shared" si="4"/>
        <v>-13</v>
      </c>
      <c r="X13" s="4">
        <f t="shared" si="5"/>
        <v>7</v>
      </c>
      <c r="Y13" s="4">
        <f t="shared" si="6"/>
        <v>-36</v>
      </c>
      <c r="Z13" s="4">
        <f t="shared" si="7"/>
        <v>-14</v>
      </c>
    </row>
    <row r="14" spans="1:26" ht="15">
      <c r="A14">
        <v>14</v>
      </c>
      <c r="B14">
        <v>3</v>
      </c>
      <c r="C14" t="s">
        <v>19</v>
      </c>
      <c r="D14">
        <v>33</v>
      </c>
      <c r="E14">
        <v>32</v>
      </c>
      <c r="F14">
        <v>26</v>
      </c>
      <c r="G14">
        <v>52</v>
      </c>
      <c r="H14">
        <v>21</v>
      </c>
      <c r="I14">
        <v>63</v>
      </c>
      <c r="J14">
        <v>50</v>
      </c>
      <c r="K14">
        <v>56</v>
      </c>
      <c r="L14">
        <v>59</v>
      </c>
      <c r="M14">
        <v>67</v>
      </c>
      <c r="N14">
        <v>38</v>
      </c>
      <c r="O14">
        <v>37</v>
      </c>
      <c r="P14">
        <v>49</v>
      </c>
      <c r="Q14">
        <v>43</v>
      </c>
      <c r="T14" s="4">
        <f t="shared" si="1"/>
        <v>23</v>
      </c>
      <c r="U14" s="4">
        <f t="shared" si="2"/>
        <v>27</v>
      </c>
      <c r="V14" s="4">
        <f t="shared" si="3"/>
        <v>41</v>
      </c>
      <c r="W14" s="4">
        <f t="shared" si="4"/>
        <v>-14</v>
      </c>
      <c r="X14" s="4">
        <f t="shared" si="5"/>
        <v>16</v>
      </c>
      <c r="Y14" s="4">
        <f t="shared" si="6"/>
        <v>-14</v>
      </c>
      <c r="Z14" s="4">
        <f t="shared" si="7"/>
        <v>-7</v>
      </c>
    </row>
    <row r="15" spans="1:26" ht="15">
      <c r="A15">
        <v>16</v>
      </c>
      <c r="B15">
        <v>1</v>
      </c>
      <c r="C15" t="s">
        <v>19</v>
      </c>
      <c r="D15">
        <v>60</v>
      </c>
      <c r="E15">
        <v>49</v>
      </c>
      <c r="F15">
        <v>46</v>
      </c>
      <c r="G15">
        <v>57</v>
      </c>
      <c r="H15">
        <v>66</v>
      </c>
      <c r="I15">
        <v>46</v>
      </c>
      <c r="J15">
        <v>50</v>
      </c>
      <c r="K15">
        <v>61</v>
      </c>
      <c r="L15">
        <v>48</v>
      </c>
      <c r="M15">
        <v>49</v>
      </c>
      <c r="N15">
        <v>59</v>
      </c>
      <c r="O15">
        <v>72</v>
      </c>
      <c r="P15">
        <v>34</v>
      </c>
      <c r="Q15">
        <v>55</v>
      </c>
      <c r="T15" s="4">
        <f t="shared" si="1"/>
        <v>1</v>
      </c>
      <c r="U15" s="4">
        <f t="shared" si="2"/>
        <v>-1</v>
      </c>
      <c r="V15" s="4">
        <f t="shared" si="3"/>
        <v>3</v>
      </c>
      <c r="W15" s="4">
        <f t="shared" si="4"/>
        <v>2</v>
      </c>
      <c r="X15" s="4">
        <f t="shared" si="5"/>
        <v>6</v>
      </c>
      <c r="Y15" s="4">
        <f t="shared" si="6"/>
        <v>-12</v>
      </c>
      <c r="Z15" s="4">
        <f t="shared" si="7"/>
        <v>5</v>
      </c>
    </row>
    <row r="16" spans="1:26" ht="15">
      <c r="A16">
        <v>17</v>
      </c>
      <c r="B16">
        <v>2</v>
      </c>
      <c r="C16" t="s">
        <v>19</v>
      </c>
      <c r="D16">
        <v>18</v>
      </c>
      <c r="E16">
        <v>14</v>
      </c>
      <c r="F16">
        <v>9</v>
      </c>
      <c r="G16">
        <v>77</v>
      </c>
      <c r="H16">
        <v>26</v>
      </c>
      <c r="I16">
        <v>69</v>
      </c>
      <c r="J16">
        <v>21</v>
      </c>
      <c r="K16">
        <v>81</v>
      </c>
      <c r="L16">
        <v>78</v>
      </c>
      <c r="M16">
        <v>12</v>
      </c>
      <c r="N16">
        <v>36</v>
      </c>
      <c r="O16">
        <v>87</v>
      </c>
      <c r="P16">
        <v>28</v>
      </c>
      <c r="Q16">
        <v>7</v>
      </c>
      <c r="T16" s="4">
        <f t="shared" si="1"/>
        <v>63</v>
      </c>
      <c r="U16" s="4">
        <f t="shared" si="2"/>
        <v>64</v>
      </c>
      <c r="V16" s="4">
        <f t="shared" si="3"/>
        <v>3</v>
      </c>
      <c r="W16" s="4">
        <f t="shared" si="4"/>
        <v>-41</v>
      </c>
      <c r="X16" s="4">
        <f t="shared" si="5"/>
        <v>61</v>
      </c>
      <c r="Y16" s="4">
        <f t="shared" si="6"/>
        <v>-41</v>
      </c>
      <c r="Z16" s="4">
        <f t="shared" si="7"/>
        <v>-14</v>
      </c>
    </row>
    <row r="17" spans="1:26" ht="15">
      <c r="A17">
        <v>18</v>
      </c>
      <c r="B17">
        <v>2</v>
      </c>
      <c r="C17" t="s">
        <v>19</v>
      </c>
      <c r="D17">
        <v>61</v>
      </c>
      <c r="E17">
        <v>32</v>
      </c>
      <c r="F17">
        <v>29</v>
      </c>
      <c r="G17">
        <v>65</v>
      </c>
      <c r="H17">
        <v>62</v>
      </c>
      <c r="I17">
        <v>54</v>
      </c>
      <c r="J17">
        <v>61</v>
      </c>
      <c r="K17">
        <v>74</v>
      </c>
      <c r="L17">
        <v>45</v>
      </c>
      <c r="M17">
        <v>26</v>
      </c>
      <c r="N17">
        <v>38</v>
      </c>
      <c r="O17">
        <v>69</v>
      </c>
      <c r="P17">
        <v>61</v>
      </c>
      <c r="Q17">
        <v>36</v>
      </c>
      <c r="T17" s="4">
        <f t="shared" si="1"/>
        <v>13</v>
      </c>
      <c r="U17" s="4">
        <f t="shared" si="2"/>
        <v>13</v>
      </c>
      <c r="V17" s="4">
        <f t="shared" si="3"/>
        <v>-3</v>
      </c>
      <c r="W17" s="4">
        <f t="shared" si="4"/>
        <v>-27</v>
      </c>
      <c r="X17" s="4">
        <f t="shared" si="5"/>
        <v>7</v>
      </c>
      <c r="Y17" s="4">
        <f t="shared" si="6"/>
        <v>7</v>
      </c>
      <c r="Z17" s="4">
        <f t="shared" si="7"/>
        <v>-25</v>
      </c>
    </row>
    <row r="18" spans="1:26" ht="15">
      <c r="A18">
        <v>20</v>
      </c>
      <c r="B18">
        <v>1</v>
      </c>
      <c r="C18" t="s">
        <v>19</v>
      </c>
      <c r="D18">
        <v>1</v>
      </c>
      <c r="E18">
        <v>8</v>
      </c>
      <c r="F18">
        <v>0</v>
      </c>
      <c r="G18">
        <v>84</v>
      </c>
      <c r="H18">
        <v>16</v>
      </c>
      <c r="I18">
        <v>89</v>
      </c>
      <c r="J18">
        <v>87</v>
      </c>
      <c r="K18">
        <v>100</v>
      </c>
      <c r="L18">
        <v>100</v>
      </c>
      <c r="M18">
        <v>100</v>
      </c>
      <c r="N18">
        <v>11</v>
      </c>
      <c r="O18">
        <v>76</v>
      </c>
      <c r="P18">
        <v>0</v>
      </c>
      <c r="Q18">
        <v>70</v>
      </c>
      <c r="T18" s="4">
        <f t="shared" si="1"/>
        <v>99</v>
      </c>
      <c r="U18" s="4">
        <f t="shared" si="2"/>
        <v>92</v>
      </c>
      <c r="V18" s="4">
        <f t="shared" si="3"/>
        <v>100</v>
      </c>
      <c r="W18" s="4">
        <f t="shared" si="4"/>
        <v>-73</v>
      </c>
      <c r="X18" s="4">
        <f t="shared" si="5"/>
        <v>60</v>
      </c>
      <c r="Y18" s="4">
        <f t="shared" si="6"/>
        <v>-89</v>
      </c>
      <c r="Z18" s="4">
        <f t="shared" si="7"/>
        <v>-17</v>
      </c>
    </row>
    <row r="19" spans="1:26" ht="15">
      <c r="A19">
        <v>21</v>
      </c>
      <c r="B19">
        <v>2</v>
      </c>
      <c r="C19" t="s">
        <v>19</v>
      </c>
      <c r="D19">
        <v>21</v>
      </c>
      <c r="E19">
        <v>39</v>
      </c>
      <c r="F19">
        <v>5</v>
      </c>
      <c r="G19">
        <v>9</v>
      </c>
      <c r="H19">
        <v>46</v>
      </c>
      <c r="I19">
        <v>27</v>
      </c>
      <c r="J19">
        <v>56</v>
      </c>
      <c r="K19">
        <v>48</v>
      </c>
      <c r="L19">
        <v>6</v>
      </c>
      <c r="M19">
        <v>3</v>
      </c>
      <c r="N19">
        <v>17</v>
      </c>
      <c r="O19">
        <v>68</v>
      </c>
      <c r="P19">
        <v>51</v>
      </c>
      <c r="Q19">
        <v>21</v>
      </c>
      <c r="T19" s="4">
        <f t="shared" si="1"/>
        <v>27</v>
      </c>
      <c r="U19" s="4">
        <f t="shared" si="2"/>
        <v>-33</v>
      </c>
      <c r="V19" s="4">
        <f t="shared" si="3"/>
        <v>-2</v>
      </c>
      <c r="W19" s="4">
        <f t="shared" si="4"/>
        <v>8</v>
      </c>
      <c r="X19" s="4">
        <f t="shared" si="5"/>
        <v>22</v>
      </c>
      <c r="Y19" s="4">
        <f t="shared" si="6"/>
        <v>24</v>
      </c>
      <c r="Z19" s="4">
        <f t="shared" si="7"/>
        <v>-35</v>
      </c>
    </row>
    <row r="20" spans="1:26" ht="15">
      <c r="A20">
        <v>22</v>
      </c>
      <c r="B20">
        <v>3</v>
      </c>
      <c r="C20" t="s">
        <v>19</v>
      </c>
      <c r="D20">
        <v>12</v>
      </c>
      <c r="E20">
        <v>15</v>
      </c>
      <c r="F20">
        <v>9</v>
      </c>
      <c r="G20">
        <v>68</v>
      </c>
      <c r="H20">
        <v>34</v>
      </c>
      <c r="I20">
        <v>74</v>
      </c>
      <c r="J20">
        <v>26</v>
      </c>
      <c r="K20">
        <v>63</v>
      </c>
      <c r="L20">
        <v>42</v>
      </c>
      <c r="M20">
        <v>37</v>
      </c>
      <c r="N20">
        <v>42</v>
      </c>
      <c r="O20">
        <v>66</v>
      </c>
      <c r="P20">
        <v>17</v>
      </c>
      <c r="Q20">
        <v>62</v>
      </c>
      <c r="T20" s="4">
        <f t="shared" si="1"/>
        <v>51</v>
      </c>
      <c r="U20" s="4">
        <f t="shared" si="2"/>
        <v>27</v>
      </c>
      <c r="V20" s="4">
        <f t="shared" si="3"/>
        <v>28</v>
      </c>
      <c r="W20" s="4">
        <f t="shared" si="4"/>
        <v>-26</v>
      </c>
      <c r="X20" s="4">
        <f t="shared" si="5"/>
        <v>32</v>
      </c>
      <c r="Y20" s="4">
        <f t="shared" si="6"/>
        <v>-57</v>
      </c>
      <c r="Z20" s="4">
        <f t="shared" si="7"/>
        <v>36</v>
      </c>
    </row>
    <row r="21" spans="1:26" ht="15">
      <c r="A21">
        <v>24</v>
      </c>
      <c r="B21">
        <v>1</v>
      </c>
      <c r="C21" t="s">
        <v>19</v>
      </c>
      <c r="D21">
        <v>27</v>
      </c>
      <c r="E21">
        <v>46</v>
      </c>
      <c r="F21">
        <v>22</v>
      </c>
      <c r="G21">
        <v>63</v>
      </c>
      <c r="H21">
        <v>31</v>
      </c>
      <c r="I21">
        <v>48</v>
      </c>
      <c r="J21">
        <v>64</v>
      </c>
      <c r="K21">
        <v>60</v>
      </c>
      <c r="L21">
        <v>66</v>
      </c>
      <c r="M21">
        <v>43</v>
      </c>
      <c r="N21">
        <v>32</v>
      </c>
      <c r="O21">
        <v>61</v>
      </c>
      <c r="P21">
        <v>33</v>
      </c>
      <c r="Q21">
        <v>28</v>
      </c>
      <c r="T21" s="4">
        <f t="shared" si="1"/>
        <v>33</v>
      </c>
      <c r="U21" s="4">
        <f t="shared" si="2"/>
        <v>20</v>
      </c>
      <c r="V21" s="4">
        <f t="shared" si="3"/>
        <v>21</v>
      </c>
      <c r="W21" s="4">
        <f t="shared" si="4"/>
        <v>-31</v>
      </c>
      <c r="X21" s="4">
        <f t="shared" si="5"/>
        <v>30</v>
      </c>
      <c r="Y21" s="4">
        <f t="shared" si="6"/>
        <v>-15</v>
      </c>
      <c r="Z21" s="4">
        <f t="shared" si="7"/>
        <v>-36</v>
      </c>
    </row>
    <row r="22" spans="1:26" ht="15">
      <c r="A22">
        <v>25</v>
      </c>
      <c r="B22">
        <v>2</v>
      </c>
      <c r="C22" t="s">
        <v>19</v>
      </c>
      <c r="D22">
        <v>7</v>
      </c>
      <c r="E22">
        <v>16</v>
      </c>
      <c r="F22">
        <v>2</v>
      </c>
      <c r="G22">
        <v>70</v>
      </c>
      <c r="H22">
        <v>38</v>
      </c>
      <c r="I22">
        <v>76</v>
      </c>
      <c r="J22">
        <v>57</v>
      </c>
      <c r="K22">
        <v>57</v>
      </c>
      <c r="L22">
        <v>66</v>
      </c>
      <c r="M22">
        <v>38</v>
      </c>
      <c r="N22">
        <v>39</v>
      </c>
      <c r="O22">
        <v>53</v>
      </c>
      <c r="P22">
        <v>26</v>
      </c>
      <c r="Q22">
        <v>47</v>
      </c>
      <c r="T22" s="4">
        <f t="shared" si="1"/>
        <v>50</v>
      </c>
      <c r="U22" s="4">
        <f t="shared" si="2"/>
        <v>50</v>
      </c>
      <c r="V22" s="4">
        <f t="shared" si="3"/>
        <v>36</v>
      </c>
      <c r="W22" s="4">
        <f t="shared" si="4"/>
        <v>-31</v>
      </c>
      <c r="X22" s="4">
        <f t="shared" si="5"/>
        <v>15</v>
      </c>
      <c r="Y22" s="4">
        <f t="shared" si="6"/>
        <v>-50</v>
      </c>
      <c r="Z22" s="4">
        <f t="shared" si="7"/>
        <v>-10</v>
      </c>
    </row>
    <row r="23" spans="1:26" ht="15">
      <c r="A23">
        <v>26</v>
      </c>
      <c r="B23">
        <v>3</v>
      </c>
      <c r="C23" t="s">
        <v>19</v>
      </c>
      <c r="D23">
        <v>20</v>
      </c>
      <c r="E23">
        <v>11</v>
      </c>
      <c r="F23">
        <v>7</v>
      </c>
      <c r="G23">
        <v>73</v>
      </c>
      <c r="H23">
        <v>42</v>
      </c>
      <c r="I23">
        <v>66</v>
      </c>
      <c r="J23">
        <v>65</v>
      </c>
      <c r="K23">
        <v>60</v>
      </c>
      <c r="L23">
        <v>23</v>
      </c>
      <c r="M23">
        <v>10</v>
      </c>
      <c r="N23">
        <v>74</v>
      </c>
      <c r="O23">
        <v>64</v>
      </c>
      <c r="P23">
        <v>69</v>
      </c>
      <c r="Q23">
        <v>42</v>
      </c>
      <c r="T23" s="4">
        <f t="shared" si="1"/>
        <v>40</v>
      </c>
      <c r="U23" s="4">
        <f t="shared" si="2"/>
        <v>12</v>
      </c>
      <c r="V23" s="4">
        <f t="shared" si="3"/>
        <v>3</v>
      </c>
      <c r="W23" s="4">
        <f t="shared" si="4"/>
        <v>1</v>
      </c>
      <c r="X23" s="4">
        <f t="shared" si="5"/>
        <v>22</v>
      </c>
      <c r="Y23" s="4">
        <f t="shared" si="6"/>
        <v>3</v>
      </c>
      <c r="Z23" s="4">
        <f t="shared" si="7"/>
        <v>-23</v>
      </c>
    </row>
    <row r="24" spans="1:26" ht="15">
      <c r="A24">
        <v>28</v>
      </c>
      <c r="B24">
        <v>2</v>
      </c>
      <c r="C24" t="s">
        <v>19</v>
      </c>
      <c r="D24">
        <v>83</v>
      </c>
      <c r="E24">
        <v>68</v>
      </c>
      <c r="F24">
        <v>57</v>
      </c>
      <c r="G24">
        <v>61</v>
      </c>
      <c r="H24">
        <v>88</v>
      </c>
      <c r="I24">
        <v>54</v>
      </c>
      <c r="J24">
        <v>28</v>
      </c>
      <c r="K24">
        <v>56</v>
      </c>
      <c r="L24">
        <v>52</v>
      </c>
      <c r="M24">
        <v>56</v>
      </c>
      <c r="N24">
        <v>64</v>
      </c>
      <c r="O24">
        <v>54</v>
      </c>
      <c r="P24">
        <v>59</v>
      </c>
      <c r="Q24">
        <v>70</v>
      </c>
      <c r="T24" s="4">
        <f t="shared" si="1"/>
        <v>-27</v>
      </c>
      <c r="U24" s="4">
        <f t="shared" si="2"/>
        <v>-16</v>
      </c>
      <c r="V24" s="4">
        <f t="shared" si="3"/>
        <v>-1</v>
      </c>
      <c r="W24" s="4">
        <f t="shared" si="4"/>
        <v>3</v>
      </c>
      <c r="X24" s="4">
        <f t="shared" si="5"/>
        <v>-34</v>
      </c>
      <c r="Y24" s="4">
        <f t="shared" si="6"/>
        <v>5</v>
      </c>
      <c r="Z24" s="4">
        <f t="shared" si="7"/>
        <v>42</v>
      </c>
    </row>
    <row r="26" spans="1:26" ht="15">
      <c r="A26" s="1" t="s">
        <v>20</v>
      </c>
      <c r="B26" s="1"/>
      <c r="C26" s="1"/>
      <c r="D26" s="1">
        <v>28.956521739130434</v>
      </c>
      <c r="E26" s="1">
        <v>25.47826086956522</v>
      </c>
      <c r="F26" s="1">
        <v>16.82608695652174</v>
      </c>
      <c r="G26" s="1">
        <v>62.869565217391305</v>
      </c>
      <c r="H26" s="1">
        <v>47.08695652173913</v>
      </c>
      <c r="I26" s="1">
        <v>62.91304347826087</v>
      </c>
      <c r="J26" s="1">
        <v>50.82608695652174</v>
      </c>
      <c r="K26" s="1">
        <v>64.6086956521739</v>
      </c>
      <c r="L26" s="1">
        <v>51.21739130434783</v>
      </c>
      <c r="M26" s="1">
        <v>36.608695652173914</v>
      </c>
      <c r="N26" s="1">
        <v>46.73913043478261</v>
      </c>
      <c r="O26" s="1">
        <v>61.65217391304348</v>
      </c>
      <c r="P26" s="1">
        <v>38.391304347826086</v>
      </c>
      <c r="Q26" s="1">
        <f>AVERAGE(Q2:Q24)</f>
        <v>44.17391304347826</v>
      </c>
      <c r="R26" s="1"/>
      <c r="S26" s="1"/>
      <c r="T26" s="1">
        <f>AVERAGE(T2:T24)</f>
        <v>35.65217391304348</v>
      </c>
      <c r="U26" s="1">
        <f aca="true" t="shared" si="8" ref="U26:Z26">AVERAGE(U2:U24)</f>
        <v>25.73913043478261</v>
      </c>
      <c r="V26" s="1">
        <f t="shared" si="8"/>
        <v>19.782608695652176</v>
      </c>
      <c r="W26" s="1">
        <f t="shared" si="8"/>
        <v>-16.130434782608695</v>
      </c>
      <c r="X26" s="1">
        <f t="shared" si="8"/>
        <v>14.565217391304348</v>
      </c>
      <c r="Y26" s="1">
        <f t="shared" si="8"/>
        <v>-24.52173913043478</v>
      </c>
      <c r="Z26" s="1">
        <f t="shared" si="8"/>
        <v>-6.6521739130434785</v>
      </c>
    </row>
    <row r="27" spans="1:26" ht="15">
      <c r="A27" s="2" t="s">
        <v>23</v>
      </c>
      <c r="B27" s="2"/>
      <c r="C27" s="2"/>
      <c r="D27" s="2">
        <f>STDEV(D2:D24)</f>
        <v>22.52973441490876</v>
      </c>
      <c r="E27" s="2">
        <f aca="true" t="shared" si="9" ref="E27:Z27">STDEV(E2:E24)</f>
        <v>15.799509673684614</v>
      </c>
      <c r="F27" s="2">
        <f t="shared" si="9"/>
        <v>13.96961694637539</v>
      </c>
      <c r="G27" s="2">
        <f t="shared" si="9"/>
        <v>16.594918027752538</v>
      </c>
      <c r="H27" s="2">
        <f t="shared" si="9"/>
        <v>21.658324126131483</v>
      </c>
      <c r="I27" s="2">
        <f t="shared" si="9"/>
        <v>12.820129922325151</v>
      </c>
      <c r="J27" s="2">
        <f t="shared" si="9"/>
        <v>18.180039438683703</v>
      </c>
      <c r="K27" s="2">
        <f t="shared" si="9"/>
        <v>17.35390742071648</v>
      </c>
      <c r="L27" s="2">
        <f t="shared" si="9"/>
        <v>22.829320305533592</v>
      </c>
      <c r="M27" s="2">
        <f t="shared" si="9"/>
        <v>25.08302419499687</v>
      </c>
      <c r="N27" s="2">
        <f t="shared" si="9"/>
        <v>17.537537381037975</v>
      </c>
      <c r="O27" s="2">
        <f t="shared" si="9"/>
        <v>12.345807884946856</v>
      </c>
      <c r="P27" s="2">
        <f t="shared" si="9"/>
        <v>19.79379868552679</v>
      </c>
      <c r="Q27" s="2">
        <f t="shared" si="9"/>
        <v>17.93587611949617</v>
      </c>
      <c r="R27" s="2"/>
      <c r="S27" s="2"/>
      <c r="T27" s="2">
        <f t="shared" si="9"/>
        <v>29.664194357465203</v>
      </c>
      <c r="U27" s="2">
        <f t="shared" si="9"/>
        <v>30.46043244381195</v>
      </c>
      <c r="V27" s="2">
        <f t="shared" si="9"/>
        <v>25.910609483268942</v>
      </c>
      <c r="W27" s="2">
        <f t="shared" si="9"/>
        <v>21.50539963448099</v>
      </c>
      <c r="X27" s="2">
        <f t="shared" si="9"/>
        <v>25.596210811468527</v>
      </c>
      <c r="Y27" s="2">
        <f t="shared" si="9"/>
        <v>26.95934576562777</v>
      </c>
      <c r="Z27" s="2">
        <f t="shared" si="9"/>
        <v>26.095295109990044</v>
      </c>
    </row>
    <row r="28" spans="1:26" ht="15">
      <c r="A28" s="3" t="s">
        <v>24</v>
      </c>
      <c r="B28" s="3"/>
      <c r="C28" s="3"/>
      <c r="D28" s="3">
        <f>D27/4.8</f>
        <v>4.6936946697726585</v>
      </c>
      <c r="E28" s="3">
        <f aca="true" t="shared" si="10" ref="E28:Q28">E27/4.8</f>
        <v>3.2915645153509616</v>
      </c>
      <c r="F28" s="3">
        <f t="shared" si="10"/>
        <v>2.9103368638282063</v>
      </c>
      <c r="G28" s="3">
        <f t="shared" si="10"/>
        <v>3.457274589115112</v>
      </c>
      <c r="H28" s="3">
        <f t="shared" si="10"/>
        <v>4.512150859610726</v>
      </c>
      <c r="I28" s="3">
        <f t="shared" si="10"/>
        <v>2.6708604004844068</v>
      </c>
      <c r="J28" s="3">
        <f t="shared" si="10"/>
        <v>3.7875082163924385</v>
      </c>
      <c r="K28" s="3">
        <f t="shared" si="10"/>
        <v>3.615397379315934</v>
      </c>
      <c r="L28" s="3">
        <f t="shared" si="10"/>
        <v>4.756108396986165</v>
      </c>
      <c r="M28" s="3">
        <f t="shared" si="10"/>
        <v>5.225630040624348</v>
      </c>
      <c r="N28" s="3">
        <f t="shared" si="10"/>
        <v>3.6536536210495782</v>
      </c>
      <c r="O28" s="3">
        <f t="shared" si="10"/>
        <v>2.5720433093639286</v>
      </c>
      <c r="P28" s="3">
        <f t="shared" si="10"/>
        <v>4.123708059484748</v>
      </c>
      <c r="Q28" s="3">
        <f t="shared" si="10"/>
        <v>3.736640858228369</v>
      </c>
      <c r="R28" s="3"/>
      <c r="S28" s="3"/>
      <c r="T28" s="3">
        <f>T27/4.8</f>
        <v>6.180040491138584</v>
      </c>
      <c r="U28" s="3">
        <f>U27/4.8</f>
        <v>6.345923425794156</v>
      </c>
      <c r="V28" s="3">
        <f>V27/4.8</f>
        <v>5.398043642347696</v>
      </c>
      <c r="W28" s="3">
        <f>W27/4.8</f>
        <v>4.480291590516873</v>
      </c>
      <c r="X28" s="3">
        <f>X27/4.8</f>
        <v>5.332543919055944</v>
      </c>
      <c r="Y28" s="3">
        <f>Y27/4.8</f>
        <v>5.616530367839119</v>
      </c>
      <c r="Z28" s="3">
        <f>Z27/4.8</f>
        <v>5.436519814581259</v>
      </c>
    </row>
    <row r="29" spans="1:26" ht="15">
      <c r="A29">
        <v>1</v>
      </c>
      <c r="B29">
        <v>2</v>
      </c>
      <c r="C29" t="s">
        <v>18</v>
      </c>
      <c r="D29">
        <v>26</v>
      </c>
      <c r="E29">
        <v>31</v>
      </c>
      <c r="F29">
        <v>27</v>
      </c>
      <c r="G29">
        <v>66</v>
      </c>
      <c r="H29">
        <v>61</v>
      </c>
      <c r="I29">
        <v>61</v>
      </c>
      <c r="J29">
        <v>31</v>
      </c>
      <c r="K29">
        <v>69</v>
      </c>
      <c r="L29">
        <v>25</v>
      </c>
      <c r="M29">
        <v>22</v>
      </c>
      <c r="N29">
        <v>33</v>
      </c>
      <c r="O29">
        <v>66</v>
      </c>
      <c r="P29">
        <v>62</v>
      </c>
      <c r="Q29">
        <v>28</v>
      </c>
      <c r="T29" s="4">
        <f t="shared" si="1"/>
        <v>43</v>
      </c>
      <c r="U29" s="4">
        <f t="shared" si="2"/>
        <v>-6</v>
      </c>
      <c r="V29" s="4">
        <f t="shared" si="3"/>
        <v>-5</v>
      </c>
      <c r="W29" s="4">
        <f t="shared" si="4"/>
        <v>-33</v>
      </c>
      <c r="X29" s="4">
        <f t="shared" si="5"/>
        <v>5</v>
      </c>
      <c r="Y29" s="4">
        <f t="shared" si="6"/>
        <v>1</v>
      </c>
      <c r="Z29" s="4">
        <f t="shared" si="7"/>
        <v>-3</v>
      </c>
    </row>
    <row r="30" spans="1:26" ht="15">
      <c r="A30">
        <v>2</v>
      </c>
      <c r="B30">
        <v>1</v>
      </c>
      <c r="C30" t="s">
        <v>18</v>
      </c>
      <c r="D30">
        <v>14</v>
      </c>
      <c r="E30">
        <v>18</v>
      </c>
      <c r="F30">
        <v>13</v>
      </c>
      <c r="G30">
        <v>86</v>
      </c>
      <c r="H30">
        <v>33</v>
      </c>
      <c r="I30">
        <v>72</v>
      </c>
      <c r="J30">
        <v>66</v>
      </c>
      <c r="K30">
        <v>73</v>
      </c>
      <c r="L30">
        <v>76</v>
      </c>
      <c r="M30">
        <v>34</v>
      </c>
      <c r="N30">
        <v>79</v>
      </c>
      <c r="O30">
        <v>72</v>
      </c>
      <c r="P30">
        <v>25</v>
      </c>
      <c r="Q30">
        <v>61</v>
      </c>
      <c r="T30" s="4">
        <f t="shared" si="1"/>
        <v>59</v>
      </c>
      <c r="U30" s="4">
        <f t="shared" si="2"/>
        <v>58</v>
      </c>
      <c r="V30" s="4">
        <f t="shared" si="3"/>
        <v>21</v>
      </c>
      <c r="W30" s="4">
        <f t="shared" si="4"/>
        <v>-7</v>
      </c>
      <c r="X30" s="4">
        <f t="shared" si="5"/>
        <v>39</v>
      </c>
      <c r="Y30" s="4">
        <f t="shared" si="6"/>
        <v>-47</v>
      </c>
      <c r="Z30" s="4">
        <f t="shared" si="7"/>
        <v>-5</v>
      </c>
    </row>
    <row r="31" spans="1:26" ht="15">
      <c r="A31">
        <v>3</v>
      </c>
      <c r="B31">
        <v>1</v>
      </c>
      <c r="C31" t="s">
        <v>18</v>
      </c>
      <c r="D31">
        <v>58</v>
      </c>
      <c r="E31">
        <v>49</v>
      </c>
      <c r="F31">
        <v>19</v>
      </c>
      <c r="G31">
        <v>69</v>
      </c>
      <c r="H31">
        <v>71</v>
      </c>
      <c r="I31">
        <v>57</v>
      </c>
      <c r="J31">
        <v>45</v>
      </c>
      <c r="K31">
        <v>71</v>
      </c>
      <c r="L31">
        <v>54</v>
      </c>
      <c r="M31">
        <v>55</v>
      </c>
      <c r="N31">
        <v>35</v>
      </c>
      <c r="O31">
        <v>78</v>
      </c>
      <c r="P31">
        <v>46</v>
      </c>
      <c r="Q31">
        <v>40</v>
      </c>
      <c r="T31" s="4">
        <f t="shared" si="1"/>
        <v>13</v>
      </c>
      <c r="U31" s="4">
        <f t="shared" si="2"/>
        <v>5</v>
      </c>
      <c r="V31" s="4">
        <f t="shared" si="3"/>
        <v>36</v>
      </c>
      <c r="W31" s="4">
        <f t="shared" si="4"/>
        <v>-34</v>
      </c>
      <c r="X31" s="4">
        <f t="shared" si="5"/>
        <v>7</v>
      </c>
      <c r="Y31" s="4">
        <f t="shared" si="6"/>
        <v>-11</v>
      </c>
      <c r="Z31" s="4">
        <f t="shared" si="7"/>
        <v>-5</v>
      </c>
    </row>
    <row r="32" spans="1:26" ht="15">
      <c r="A32">
        <v>4</v>
      </c>
      <c r="B32">
        <v>2</v>
      </c>
      <c r="C32" t="s">
        <v>18</v>
      </c>
      <c r="D32">
        <v>66</v>
      </c>
      <c r="E32">
        <v>18</v>
      </c>
      <c r="F32">
        <v>0</v>
      </c>
      <c r="G32">
        <v>46</v>
      </c>
      <c r="H32">
        <v>77</v>
      </c>
      <c r="I32">
        <v>61</v>
      </c>
      <c r="J32">
        <v>36</v>
      </c>
      <c r="K32">
        <v>50</v>
      </c>
      <c r="L32">
        <v>16</v>
      </c>
      <c r="M32">
        <v>0</v>
      </c>
      <c r="N32">
        <v>59</v>
      </c>
      <c r="O32">
        <v>58</v>
      </c>
      <c r="P32">
        <v>61</v>
      </c>
      <c r="Q32">
        <v>50</v>
      </c>
      <c r="T32" s="4">
        <f t="shared" si="1"/>
        <v>-16</v>
      </c>
      <c r="U32" s="4">
        <f t="shared" si="2"/>
        <v>-2</v>
      </c>
      <c r="V32" s="4">
        <f t="shared" si="3"/>
        <v>0</v>
      </c>
      <c r="W32" s="4">
        <f t="shared" si="4"/>
        <v>13</v>
      </c>
      <c r="X32" s="4">
        <f t="shared" si="5"/>
        <v>-19</v>
      </c>
      <c r="Y32" s="4">
        <f t="shared" si="6"/>
        <v>0</v>
      </c>
      <c r="Z32" s="4">
        <f t="shared" si="7"/>
        <v>14</v>
      </c>
    </row>
    <row r="33" spans="1:26" ht="15">
      <c r="A33">
        <v>5</v>
      </c>
      <c r="B33">
        <v>1</v>
      </c>
      <c r="C33" t="s">
        <v>18</v>
      </c>
      <c r="D33">
        <v>66</v>
      </c>
      <c r="E33">
        <v>20</v>
      </c>
      <c r="F33">
        <v>14</v>
      </c>
      <c r="G33">
        <v>56</v>
      </c>
      <c r="H33">
        <v>86</v>
      </c>
      <c r="I33">
        <v>51</v>
      </c>
      <c r="J33">
        <v>19</v>
      </c>
      <c r="K33">
        <v>81</v>
      </c>
      <c r="L33">
        <v>61</v>
      </c>
      <c r="M33">
        <v>61</v>
      </c>
      <c r="N33">
        <v>54</v>
      </c>
      <c r="O33">
        <v>68</v>
      </c>
      <c r="P33">
        <v>53</v>
      </c>
      <c r="Q33">
        <v>39</v>
      </c>
      <c r="T33" s="4">
        <f t="shared" si="1"/>
        <v>15</v>
      </c>
      <c r="U33" s="4">
        <f t="shared" si="2"/>
        <v>41</v>
      </c>
      <c r="V33" s="4">
        <f t="shared" si="3"/>
        <v>47</v>
      </c>
      <c r="W33" s="4">
        <f t="shared" si="4"/>
        <v>-2</v>
      </c>
      <c r="X33" s="4">
        <f t="shared" si="5"/>
        <v>-18</v>
      </c>
      <c r="Y33" s="4">
        <f t="shared" si="6"/>
        <v>2</v>
      </c>
      <c r="Z33" s="4">
        <f t="shared" si="7"/>
        <v>20</v>
      </c>
    </row>
    <row r="34" spans="1:26" ht="15">
      <c r="A34">
        <v>7</v>
      </c>
      <c r="B34">
        <v>3</v>
      </c>
      <c r="C34" t="s">
        <v>18</v>
      </c>
      <c r="D34">
        <v>8</v>
      </c>
      <c r="E34">
        <v>5</v>
      </c>
      <c r="F34">
        <v>4</v>
      </c>
      <c r="G34">
        <v>89</v>
      </c>
      <c r="H34">
        <v>23</v>
      </c>
      <c r="I34">
        <v>81</v>
      </c>
      <c r="J34">
        <v>80</v>
      </c>
      <c r="K34">
        <v>74</v>
      </c>
      <c r="L34">
        <v>53</v>
      </c>
      <c r="M34">
        <v>32</v>
      </c>
      <c r="N34">
        <v>50</v>
      </c>
      <c r="O34">
        <v>41</v>
      </c>
      <c r="P34">
        <v>55</v>
      </c>
      <c r="Q34">
        <v>70</v>
      </c>
      <c r="T34" s="4">
        <f t="shared" si="1"/>
        <v>66</v>
      </c>
      <c r="U34" s="4">
        <f t="shared" si="2"/>
        <v>48</v>
      </c>
      <c r="V34" s="4">
        <f t="shared" si="3"/>
        <v>28</v>
      </c>
      <c r="W34" s="4">
        <f t="shared" si="4"/>
        <v>-39</v>
      </c>
      <c r="X34" s="4">
        <f t="shared" si="5"/>
        <v>18</v>
      </c>
      <c r="Y34" s="4">
        <f t="shared" si="6"/>
        <v>-26</v>
      </c>
      <c r="Z34" s="4">
        <f t="shared" si="7"/>
        <v>-10</v>
      </c>
    </row>
    <row r="35" spans="1:26" ht="15">
      <c r="A35">
        <v>8</v>
      </c>
      <c r="B35">
        <v>3</v>
      </c>
      <c r="C35" t="s">
        <v>18</v>
      </c>
      <c r="D35">
        <v>26</v>
      </c>
      <c r="E35">
        <v>6</v>
      </c>
      <c r="F35">
        <v>7</v>
      </c>
      <c r="G35">
        <v>63</v>
      </c>
      <c r="H35">
        <v>51</v>
      </c>
      <c r="I35">
        <v>66</v>
      </c>
      <c r="J35">
        <v>61</v>
      </c>
      <c r="K35">
        <v>84</v>
      </c>
      <c r="L35">
        <v>83</v>
      </c>
      <c r="M35">
        <v>21</v>
      </c>
      <c r="N35">
        <v>68</v>
      </c>
      <c r="O35">
        <v>68</v>
      </c>
      <c r="P35">
        <v>32</v>
      </c>
      <c r="Q35">
        <v>48</v>
      </c>
      <c r="T35" s="4">
        <f t="shared" si="1"/>
        <v>58</v>
      </c>
      <c r="U35" s="4">
        <f t="shared" si="2"/>
        <v>77</v>
      </c>
      <c r="V35" s="4">
        <f t="shared" si="3"/>
        <v>14</v>
      </c>
      <c r="W35" s="4">
        <f t="shared" si="4"/>
        <v>5</v>
      </c>
      <c r="X35" s="4">
        <f t="shared" si="5"/>
        <v>17</v>
      </c>
      <c r="Y35" s="4">
        <f t="shared" si="6"/>
        <v>-34</v>
      </c>
      <c r="Z35" s="4">
        <f t="shared" si="7"/>
        <v>-13</v>
      </c>
    </row>
    <row r="36" spans="1:26" ht="15">
      <c r="A36">
        <v>9</v>
      </c>
      <c r="B36">
        <v>2</v>
      </c>
      <c r="C36" t="s">
        <v>18</v>
      </c>
      <c r="D36">
        <v>5</v>
      </c>
      <c r="E36">
        <v>3</v>
      </c>
      <c r="F36">
        <v>17</v>
      </c>
      <c r="G36">
        <v>52</v>
      </c>
      <c r="H36">
        <v>67</v>
      </c>
      <c r="I36">
        <v>78</v>
      </c>
      <c r="J36">
        <v>20</v>
      </c>
      <c r="K36">
        <v>69</v>
      </c>
      <c r="L36">
        <v>90</v>
      </c>
      <c r="M36">
        <v>57</v>
      </c>
      <c r="N36">
        <v>43</v>
      </c>
      <c r="O36">
        <v>43</v>
      </c>
      <c r="P36">
        <v>5</v>
      </c>
      <c r="Q36">
        <v>69</v>
      </c>
      <c r="T36" s="4">
        <f t="shared" si="1"/>
        <v>64</v>
      </c>
      <c r="U36" s="4">
        <f t="shared" si="2"/>
        <v>87</v>
      </c>
      <c r="V36" s="4">
        <f t="shared" si="3"/>
        <v>40</v>
      </c>
      <c r="W36" s="4">
        <f t="shared" si="4"/>
        <v>-9</v>
      </c>
      <c r="X36" s="4">
        <f t="shared" si="5"/>
        <v>-24</v>
      </c>
      <c r="Y36" s="4">
        <f t="shared" si="6"/>
        <v>-73</v>
      </c>
      <c r="Z36" s="4">
        <f t="shared" si="7"/>
        <v>49</v>
      </c>
    </row>
    <row r="37" spans="1:26" ht="15">
      <c r="A37">
        <v>10</v>
      </c>
      <c r="B37">
        <v>2</v>
      </c>
      <c r="C37" t="s">
        <v>18</v>
      </c>
      <c r="D37">
        <v>28</v>
      </c>
      <c r="E37">
        <v>41</v>
      </c>
      <c r="F37">
        <v>42</v>
      </c>
      <c r="G37">
        <v>47</v>
      </c>
      <c r="H37">
        <v>63</v>
      </c>
      <c r="I37">
        <v>49</v>
      </c>
      <c r="J37">
        <v>56</v>
      </c>
      <c r="K37">
        <v>60</v>
      </c>
      <c r="L37">
        <v>30</v>
      </c>
      <c r="M37">
        <v>20</v>
      </c>
      <c r="N37">
        <v>58</v>
      </c>
      <c r="O37">
        <v>49</v>
      </c>
      <c r="P37">
        <v>54</v>
      </c>
      <c r="Q37">
        <v>52</v>
      </c>
      <c r="T37" s="4">
        <f t="shared" si="1"/>
        <v>32</v>
      </c>
      <c r="U37" s="4">
        <f t="shared" si="2"/>
        <v>-11</v>
      </c>
      <c r="V37" s="4">
        <f t="shared" si="3"/>
        <v>-22</v>
      </c>
      <c r="W37" s="4">
        <f t="shared" si="4"/>
        <v>11</v>
      </c>
      <c r="X37" s="4">
        <f t="shared" si="5"/>
        <v>-14</v>
      </c>
      <c r="Y37" s="4">
        <f t="shared" si="6"/>
        <v>5</v>
      </c>
      <c r="Z37" s="4">
        <f t="shared" si="7"/>
        <v>-4</v>
      </c>
    </row>
    <row r="38" spans="1:26" ht="15">
      <c r="A38">
        <v>11</v>
      </c>
      <c r="B38">
        <v>3</v>
      </c>
      <c r="C38" t="s">
        <v>18</v>
      </c>
      <c r="D38">
        <v>66</v>
      </c>
      <c r="E38">
        <v>61</v>
      </c>
      <c r="F38">
        <v>61</v>
      </c>
      <c r="G38">
        <v>49</v>
      </c>
      <c r="H38">
        <v>68</v>
      </c>
      <c r="I38">
        <v>39</v>
      </c>
      <c r="J38">
        <v>40</v>
      </c>
      <c r="K38">
        <v>66</v>
      </c>
      <c r="L38">
        <v>48</v>
      </c>
      <c r="M38">
        <v>63</v>
      </c>
      <c r="N38">
        <v>53</v>
      </c>
      <c r="O38">
        <v>72</v>
      </c>
      <c r="P38">
        <v>49</v>
      </c>
      <c r="Q38">
        <v>47</v>
      </c>
      <c r="T38" s="4">
        <f t="shared" si="1"/>
        <v>0</v>
      </c>
      <c r="U38" s="4">
        <f t="shared" si="2"/>
        <v>-13</v>
      </c>
      <c r="V38" s="4">
        <f t="shared" si="3"/>
        <v>2</v>
      </c>
      <c r="W38" s="4">
        <f t="shared" si="4"/>
        <v>4</v>
      </c>
      <c r="X38" s="4">
        <f t="shared" si="5"/>
        <v>4</v>
      </c>
      <c r="Y38" s="4">
        <f t="shared" si="6"/>
        <v>10</v>
      </c>
      <c r="Z38" s="4">
        <f t="shared" si="7"/>
        <v>7</v>
      </c>
    </row>
    <row r="39" spans="1:26" ht="15">
      <c r="A39">
        <v>12</v>
      </c>
      <c r="B39">
        <v>3</v>
      </c>
      <c r="C39" t="s">
        <v>18</v>
      </c>
      <c r="D39">
        <v>11</v>
      </c>
      <c r="E39">
        <v>26</v>
      </c>
      <c r="F39">
        <v>2</v>
      </c>
      <c r="G39">
        <v>55</v>
      </c>
      <c r="H39">
        <v>61</v>
      </c>
      <c r="I39">
        <v>35</v>
      </c>
      <c r="J39">
        <v>44</v>
      </c>
      <c r="K39">
        <v>15</v>
      </c>
      <c r="L39">
        <v>24</v>
      </c>
      <c r="M39">
        <v>65</v>
      </c>
      <c r="N39">
        <v>54</v>
      </c>
      <c r="O39">
        <v>48</v>
      </c>
      <c r="P39">
        <v>58</v>
      </c>
      <c r="Q39">
        <v>66</v>
      </c>
      <c r="T39" s="4">
        <f t="shared" si="1"/>
        <v>4</v>
      </c>
      <c r="U39" s="4">
        <f t="shared" si="2"/>
        <v>-2</v>
      </c>
      <c r="V39" s="4">
        <f t="shared" si="3"/>
        <v>63</v>
      </c>
      <c r="W39" s="4">
        <f t="shared" si="4"/>
        <v>-1</v>
      </c>
      <c r="X39" s="4">
        <f t="shared" si="5"/>
        <v>-13</v>
      </c>
      <c r="Y39" s="4">
        <f t="shared" si="6"/>
        <v>23</v>
      </c>
      <c r="Z39" s="4">
        <f t="shared" si="7"/>
        <v>22</v>
      </c>
    </row>
    <row r="40" spans="1:26" ht="15">
      <c r="A40">
        <v>13</v>
      </c>
      <c r="B40">
        <v>1</v>
      </c>
      <c r="C40" t="s">
        <v>18</v>
      </c>
      <c r="D40">
        <v>26</v>
      </c>
      <c r="E40">
        <v>28</v>
      </c>
      <c r="F40">
        <v>38</v>
      </c>
      <c r="G40">
        <v>46</v>
      </c>
      <c r="H40">
        <v>63</v>
      </c>
      <c r="I40">
        <v>55</v>
      </c>
      <c r="J40">
        <v>31</v>
      </c>
      <c r="K40">
        <v>63</v>
      </c>
      <c r="L40">
        <v>49</v>
      </c>
      <c r="M40">
        <v>54</v>
      </c>
      <c r="N40">
        <v>40</v>
      </c>
      <c r="O40">
        <v>65</v>
      </c>
      <c r="P40">
        <v>55</v>
      </c>
      <c r="Q40">
        <v>32</v>
      </c>
      <c r="T40" s="4">
        <f t="shared" si="1"/>
        <v>37</v>
      </c>
      <c r="U40" s="4">
        <f t="shared" si="2"/>
        <v>21</v>
      </c>
      <c r="V40" s="4">
        <f t="shared" si="3"/>
        <v>16</v>
      </c>
      <c r="W40" s="4">
        <f t="shared" si="4"/>
        <v>-6</v>
      </c>
      <c r="X40" s="4">
        <f t="shared" si="5"/>
        <v>2</v>
      </c>
      <c r="Y40" s="4">
        <f t="shared" si="6"/>
        <v>0</v>
      </c>
      <c r="Z40" s="4">
        <f t="shared" si="7"/>
        <v>1</v>
      </c>
    </row>
    <row r="41" spans="1:26" ht="15">
      <c r="A41">
        <v>14</v>
      </c>
      <c r="B41">
        <v>1</v>
      </c>
      <c r="C41" t="s">
        <v>18</v>
      </c>
      <c r="D41">
        <v>28</v>
      </c>
      <c r="E41">
        <v>29</v>
      </c>
      <c r="F41">
        <v>22</v>
      </c>
      <c r="G41">
        <v>44</v>
      </c>
      <c r="H41">
        <v>65</v>
      </c>
      <c r="I41">
        <v>44</v>
      </c>
      <c r="J41">
        <v>48</v>
      </c>
      <c r="K41">
        <v>22</v>
      </c>
      <c r="L41">
        <v>18</v>
      </c>
      <c r="M41">
        <v>16</v>
      </c>
      <c r="N41">
        <v>47</v>
      </c>
      <c r="O41">
        <v>24</v>
      </c>
      <c r="P41">
        <v>37</v>
      </c>
      <c r="Q41">
        <v>46</v>
      </c>
      <c r="T41" s="4">
        <f t="shared" si="1"/>
        <v>-6</v>
      </c>
      <c r="U41" s="4">
        <f t="shared" si="2"/>
        <v>-11</v>
      </c>
      <c r="V41" s="4">
        <f t="shared" si="3"/>
        <v>-6</v>
      </c>
      <c r="W41" s="4">
        <f t="shared" si="4"/>
        <v>3</v>
      </c>
      <c r="X41" s="4">
        <f t="shared" si="5"/>
        <v>-41</v>
      </c>
      <c r="Y41" s="4">
        <f t="shared" si="6"/>
        <v>-7</v>
      </c>
      <c r="Z41" s="4">
        <f t="shared" si="7"/>
        <v>-2</v>
      </c>
    </row>
    <row r="42" spans="1:26" ht="15">
      <c r="A42">
        <v>16</v>
      </c>
      <c r="B42">
        <v>2</v>
      </c>
      <c r="C42" t="s">
        <v>18</v>
      </c>
      <c r="D42">
        <v>51</v>
      </c>
      <c r="E42">
        <v>50</v>
      </c>
      <c r="F42">
        <v>52</v>
      </c>
      <c r="G42">
        <v>63</v>
      </c>
      <c r="H42">
        <v>69</v>
      </c>
      <c r="I42">
        <v>56</v>
      </c>
      <c r="J42">
        <v>40</v>
      </c>
      <c r="K42">
        <v>69</v>
      </c>
      <c r="L42">
        <v>51</v>
      </c>
      <c r="M42">
        <v>57</v>
      </c>
      <c r="N42">
        <v>68</v>
      </c>
      <c r="O42">
        <v>71</v>
      </c>
      <c r="P42">
        <v>42</v>
      </c>
      <c r="Q42">
        <v>30</v>
      </c>
      <c r="T42" s="4">
        <f t="shared" si="1"/>
        <v>18</v>
      </c>
      <c r="U42" s="4">
        <f t="shared" si="2"/>
        <v>1</v>
      </c>
      <c r="V42" s="4">
        <f t="shared" si="3"/>
        <v>5</v>
      </c>
      <c r="W42" s="4">
        <f t="shared" si="4"/>
        <v>5</v>
      </c>
      <c r="X42" s="4">
        <f t="shared" si="5"/>
        <v>2</v>
      </c>
      <c r="Y42" s="4">
        <f t="shared" si="6"/>
        <v>-14</v>
      </c>
      <c r="Z42" s="4">
        <f t="shared" si="7"/>
        <v>-10</v>
      </c>
    </row>
    <row r="43" spans="1:26" ht="15">
      <c r="A43">
        <v>17</v>
      </c>
      <c r="B43">
        <v>1</v>
      </c>
      <c r="C43" t="s">
        <v>18</v>
      </c>
      <c r="D43">
        <v>9</v>
      </c>
      <c r="E43">
        <v>17</v>
      </c>
      <c r="F43">
        <v>19</v>
      </c>
      <c r="G43">
        <v>71</v>
      </c>
      <c r="H43">
        <v>17</v>
      </c>
      <c r="I43">
        <v>22</v>
      </c>
      <c r="J43">
        <v>56</v>
      </c>
      <c r="K43">
        <v>39</v>
      </c>
      <c r="L43">
        <v>49</v>
      </c>
      <c r="M43">
        <v>37</v>
      </c>
      <c r="N43">
        <v>37</v>
      </c>
      <c r="O43">
        <v>55</v>
      </c>
      <c r="P43">
        <v>52</v>
      </c>
      <c r="Q43">
        <v>18</v>
      </c>
      <c r="T43" s="4">
        <f t="shared" si="1"/>
        <v>30</v>
      </c>
      <c r="U43" s="4">
        <f t="shared" si="2"/>
        <v>32</v>
      </c>
      <c r="V43" s="4">
        <f t="shared" si="3"/>
        <v>18</v>
      </c>
      <c r="W43" s="4">
        <f t="shared" si="4"/>
        <v>-34</v>
      </c>
      <c r="X43" s="4">
        <f t="shared" si="5"/>
        <v>38</v>
      </c>
      <c r="Y43" s="4">
        <f t="shared" si="6"/>
        <v>30</v>
      </c>
      <c r="Z43" s="4">
        <f t="shared" si="7"/>
        <v>-38</v>
      </c>
    </row>
    <row r="44" spans="1:26" ht="15">
      <c r="A44">
        <v>18</v>
      </c>
      <c r="B44">
        <v>3</v>
      </c>
      <c r="C44" t="s">
        <v>18</v>
      </c>
      <c r="D44">
        <v>28</v>
      </c>
      <c r="E44">
        <v>29</v>
      </c>
      <c r="F44">
        <v>19</v>
      </c>
      <c r="G44">
        <v>78</v>
      </c>
      <c r="H44">
        <v>54</v>
      </c>
      <c r="I44">
        <v>69</v>
      </c>
      <c r="J44">
        <v>65</v>
      </c>
      <c r="K44">
        <v>68</v>
      </c>
      <c r="L44">
        <v>39</v>
      </c>
      <c r="M44">
        <v>23</v>
      </c>
      <c r="N44">
        <v>57</v>
      </c>
      <c r="O44">
        <v>63</v>
      </c>
      <c r="P44">
        <v>58</v>
      </c>
      <c r="Q44">
        <v>56</v>
      </c>
      <c r="T44" s="4">
        <f t="shared" si="1"/>
        <v>40</v>
      </c>
      <c r="U44" s="4">
        <f t="shared" si="2"/>
        <v>10</v>
      </c>
      <c r="V44" s="4">
        <f t="shared" si="3"/>
        <v>4</v>
      </c>
      <c r="W44" s="4">
        <f t="shared" si="4"/>
        <v>-21</v>
      </c>
      <c r="X44" s="4">
        <f t="shared" si="5"/>
        <v>9</v>
      </c>
      <c r="Y44" s="4">
        <f t="shared" si="6"/>
        <v>-11</v>
      </c>
      <c r="Z44" s="4">
        <f t="shared" si="7"/>
        <v>-9</v>
      </c>
    </row>
    <row r="45" spans="1:26" ht="15">
      <c r="A45">
        <v>20</v>
      </c>
      <c r="B45">
        <v>3</v>
      </c>
      <c r="C45" t="s">
        <v>18</v>
      </c>
      <c r="D45">
        <v>4</v>
      </c>
      <c r="E45">
        <v>8</v>
      </c>
      <c r="F45">
        <v>6</v>
      </c>
      <c r="G45">
        <v>82</v>
      </c>
      <c r="H45">
        <v>10</v>
      </c>
      <c r="I45">
        <v>77</v>
      </c>
      <c r="J45">
        <v>49</v>
      </c>
      <c r="K45">
        <v>100</v>
      </c>
      <c r="L45">
        <v>84</v>
      </c>
      <c r="M45">
        <v>84</v>
      </c>
      <c r="N45">
        <v>40</v>
      </c>
      <c r="O45">
        <v>16</v>
      </c>
      <c r="P45">
        <v>0</v>
      </c>
      <c r="Q45">
        <v>82</v>
      </c>
      <c r="T45" s="4">
        <f t="shared" si="1"/>
        <v>96</v>
      </c>
      <c r="U45" s="4">
        <f t="shared" si="2"/>
        <v>76</v>
      </c>
      <c r="V45" s="4">
        <f t="shared" si="3"/>
        <v>78</v>
      </c>
      <c r="W45" s="4">
        <f t="shared" si="4"/>
        <v>-42</v>
      </c>
      <c r="X45" s="4">
        <f t="shared" si="5"/>
        <v>6</v>
      </c>
      <c r="Y45" s="4">
        <f t="shared" si="6"/>
        <v>-77</v>
      </c>
      <c r="Z45" s="4">
        <f t="shared" si="7"/>
        <v>33</v>
      </c>
    </row>
    <row r="46" spans="1:26" ht="15">
      <c r="A46">
        <v>21</v>
      </c>
      <c r="B46">
        <v>3</v>
      </c>
      <c r="C46" t="s">
        <v>18</v>
      </c>
      <c r="D46">
        <v>18</v>
      </c>
      <c r="E46">
        <v>26</v>
      </c>
      <c r="F46">
        <v>7</v>
      </c>
      <c r="G46">
        <v>58</v>
      </c>
      <c r="H46">
        <v>23</v>
      </c>
      <c r="I46">
        <v>56</v>
      </c>
      <c r="J46">
        <v>58</v>
      </c>
      <c r="K46">
        <v>8</v>
      </c>
      <c r="L46">
        <v>31</v>
      </c>
      <c r="M46">
        <v>11</v>
      </c>
      <c r="N46">
        <v>57</v>
      </c>
      <c r="O46">
        <v>28</v>
      </c>
      <c r="P46">
        <v>91</v>
      </c>
      <c r="Q46">
        <v>65</v>
      </c>
      <c r="T46" s="4">
        <f t="shared" si="1"/>
        <v>-10</v>
      </c>
      <c r="U46" s="4">
        <f t="shared" si="2"/>
        <v>5</v>
      </c>
      <c r="V46" s="4">
        <f t="shared" si="3"/>
        <v>4</v>
      </c>
      <c r="W46" s="4">
        <f t="shared" si="4"/>
        <v>-1</v>
      </c>
      <c r="X46" s="4">
        <f t="shared" si="5"/>
        <v>5</v>
      </c>
      <c r="Y46" s="4">
        <f t="shared" si="6"/>
        <v>35</v>
      </c>
      <c r="Z46" s="4">
        <f t="shared" si="7"/>
        <v>7</v>
      </c>
    </row>
    <row r="47" spans="1:26" ht="15">
      <c r="A47">
        <v>22</v>
      </c>
      <c r="B47">
        <v>1</v>
      </c>
      <c r="C47" t="s">
        <v>18</v>
      </c>
      <c r="D47">
        <v>3</v>
      </c>
      <c r="E47">
        <v>12</v>
      </c>
      <c r="F47">
        <v>12</v>
      </c>
      <c r="G47">
        <v>52</v>
      </c>
      <c r="H47">
        <v>65</v>
      </c>
      <c r="I47">
        <v>55</v>
      </c>
      <c r="J47">
        <v>32</v>
      </c>
      <c r="K47">
        <v>71</v>
      </c>
      <c r="L47">
        <v>55</v>
      </c>
      <c r="M47">
        <v>35</v>
      </c>
      <c r="N47">
        <v>40</v>
      </c>
      <c r="O47">
        <v>74</v>
      </c>
      <c r="P47">
        <v>18</v>
      </c>
      <c r="Q47">
        <v>64</v>
      </c>
      <c r="T47" s="4">
        <f t="shared" si="1"/>
        <v>68</v>
      </c>
      <c r="U47" s="4">
        <f t="shared" si="2"/>
        <v>43</v>
      </c>
      <c r="V47" s="4">
        <f t="shared" si="3"/>
        <v>23</v>
      </c>
      <c r="W47" s="4">
        <f t="shared" si="4"/>
        <v>-12</v>
      </c>
      <c r="X47" s="4">
        <f t="shared" si="5"/>
        <v>9</v>
      </c>
      <c r="Y47" s="4">
        <f t="shared" si="6"/>
        <v>-37</v>
      </c>
      <c r="Z47" s="4">
        <f t="shared" si="7"/>
        <v>32</v>
      </c>
    </row>
    <row r="48" spans="1:26" ht="15">
      <c r="A48">
        <v>24</v>
      </c>
      <c r="B48">
        <v>2</v>
      </c>
      <c r="C48" t="s">
        <v>18</v>
      </c>
      <c r="D48">
        <v>10</v>
      </c>
      <c r="E48">
        <v>13</v>
      </c>
      <c r="F48">
        <v>9</v>
      </c>
      <c r="G48">
        <v>83</v>
      </c>
      <c r="H48">
        <v>9</v>
      </c>
      <c r="I48">
        <v>80</v>
      </c>
      <c r="J48">
        <v>84</v>
      </c>
      <c r="K48">
        <v>32</v>
      </c>
      <c r="L48">
        <v>50</v>
      </c>
      <c r="M48">
        <v>52</v>
      </c>
      <c r="N48">
        <v>57</v>
      </c>
      <c r="O48">
        <v>28</v>
      </c>
      <c r="P48">
        <v>47</v>
      </c>
      <c r="Q48">
        <v>72</v>
      </c>
      <c r="T48" s="4">
        <f t="shared" si="1"/>
        <v>22</v>
      </c>
      <c r="U48" s="4">
        <f t="shared" si="2"/>
        <v>37</v>
      </c>
      <c r="V48" s="4">
        <f t="shared" si="3"/>
        <v>43</v>
      </c>
      <c r="W48" s="4">
        <f t="shared" si="4"/>
        <v>-26</v>
      </c>
      <c r="X48" s="4">
        <f t="shared" si="5"/>
        <v>19</v>
      </c>
      <c r="Y48" s="4">
        <f t="shared" si="6"/>
        <v>-33</v>
      </c>
      <c r="Z48" s="4">
        <f t="shared" si="7"/>
        <v>-12</v>
      </c>
    </row>
    <row r="49" spans="1:26" ht="15">
      <c r="A49">
        <v>25</v>
      </c>
      <c r="B49">
        <v>3</v>
      </c>
      <c r="C49" t="s">
        <v>18</v>
      </c>
      <c r="D49">
        <v>4</v>
      </c>
      <c r="E49">
        <v>7</v>
      </c>
      <c r="F49">
        <v>6</v>
      </c>
      <c r="G49">
        <v>76</v>
      </c>
      <c r="H49">
        <v>26</v>
      </c>
      <c r="I49">
        <v>77</v>
      </c>
      <c r="J49">
        <v>62</v>
      </c>
      <c r="K49">
        <v>55</v>
      </c>
      <c r="L49">
        <v>66</v>
      </c>
      <c r="M49">
        <v>40</v>
      </c>
      <c r="N49">
        <v>43</v>
      </c>
      <c r="O49">
        <v>44</v>
      </c>
      <c r="P49">
        <v>59</v>
      </c>
      <c r="Q49">
        <v>75</v>
      </c>
      <c r="T49" s="4">
        <f t="shared" si="1"/>
        <v>51</v>
      </c>
      <c r="U49" s="4">
        <f t="shared" si="2"/>
        <v>59</v>
      </c>
      <c r="V49" s="4">
        <f t="shared" si="3"/>
        <v>34</v>
      </c>
      <c r="W49" s="4">
        <f t="shared" si="4"/>
        <v>-33</v>
      </c>
      <c r="X49" s="4">
        <f t="shared" si="5"/>
        <v>18</v>
      </c>
      <c r="Y49" s="4">
        <f t="shared" si="6"/>
        <v>-18</v>
      </c>
      <c r="Z49" s="4">
        <f t="shared" si="7"/>
        <v>13</v>
      </c>
    </row>
    <row r="50" spans="1:26" ht="15">
      <c r="A50">
        <v>26</v>
      </c>
      <c r="B50">
        <v>2</v>
      </c>
      <c r="C50" t="s">
        <v>18</v>
      </c>
      <c r="D50">
        <v>7</v>
      </c>
      <c r="E50">
        <v>14</v>
      </c>
      <c r="F50">
        <v>10</v>
      </c>
      <c r="G50">
        <v>85</v>
      </c>
      <c r="H50">
        <v>23</v>
      </c>
      <c r="I50">
        <v>78</v>
      </c>
      <c r="J50">
        <v>75</v>
      </c>
      <c r="K50">
        <v>42</v>
      </c>
      <c r="L50">
        <v>36</v>
      </c>
      <c r="M50">
        <v>10</v>
      </c>
      <c r="N50">
        <v>76</v>
      </c>
      <c r="O50">
        <v>36</v>
      </c>
      <c r="P50">
        <v>73</v>
      </c>
      <c r="Q50">
        <v>63</v>
      </c>
      <c r="T50" s="4">
        <f t="shared" si="1"/>
        <v>35</v>
      </c>
      <c r="U50" s="4">
        <f t="shared" si="2"/>
        <v>22</v>
      </c>
      <c r="V50" s="4">
        <f t="shared" si="3"/>
        <v>0</v>
      </c>
      <c r="W50" s="4">
        <f t="shared" si="4"/>
        <v>-9</v>
      </c>
      <c r="X50" s="4">
        <f t="shared" si="5"/>
        <v>13</v>
      </c>
      <c r="Y50" s="4">
        <f t="shared" si="6"/>
        <v>-5</v>
      </c>
      <c r="Z50" s="4">
        <f t="shared" si="7"/>
        <v>-12</v>
      </c>
    </row>
    <row r="51" spans="1:26" ht="15">
      <c r="A51">
        <v>28</v>
      </c>
      <c r="B51">
        <v>1</v>
      </c>
      <c r="C51" t="s">
        <v>18</v>
      </c>
      <c r="D51">
        <v>70</v>
      </c>
      <c r="E51">
        <v>38</v>
      </c>
      <c r="F51">
        <v>22</v>
      </c>
      <c r="G51">
        <v>67</v>
      </c>
      <c r="H51">
        <v>82</v>
      </c>
      <c r="I51">
        <v>69</v>
      </c>
      <c r="J51">
        <v>32</v>
      </c>
      <c r="K51">
        <v>98</v>
      </c>
      <c r="L51">
        <v>67</v>
      </c>
      <c r="M51">
        <v>50</v>
      </c>
      <c r="N51">
        <v>41</v>
      </c>
      <c r="O51">
        <v>93</v>
      </c>
      <c r="P51">
        <v>31</v>
      </c>
      <c r="Q51">
        <v>59</v>
      </c>
      <c r="T51" s="4">
        <f t="shared" si="1"/>
        <v>28</v>
      </c>
      <c r="U51" s="4">
        <f t="shared" si="2"/>
        <v>29</v>
      </c>
      <c r="V51" s="4">
        <f t="shared" si="3"/>
        <v>28</v>
      </c>
      <c r="W51" s="4">
        <f t="shared" si="4"/>
        <v>-26</v>
      </c>
      <c r="X51" s="4">
        <f t="shared" si="5"/>
        <v>11</v>
      </c>
      <c r="Y51" s="4">
        <f t="shared" si="6"/>
        <v>-38</v>
      </c>
      <c r="Z51" s="4">
        <f t="shared" si="7"/>
        <v>27</v>
      </c>
    </row>
    <row r="53" spans="1:26" ht="15">
      <c r="A53" s="1" t="s">
        <v>21</v>
      </c>
      <c r="B53" s="1"/>
      <c r="C53" s="1"/>
      <c r="D53" s="1">
        <v>27.47826086956522</v>
      </c>
      <c r="E53" s="1">
        <v>23.869565217391305</v>
      </c>
      <c r="F53" s="1">
        <v>18.608695652173914</v>
      </c>
      <c r="G53" s="1">
        <v>64.47826086956522</v>
      </c>
      <c r="H53" s="1">
        <v>50.73913043478261</v>
      </c>
      <c r="I53" s="1">
        <v>60.34782608695652</v>
      </c>
      <c r="J53" s="1">
        <v>49.130434782608695</v>
      </c>
      <c r="K53" s="1">
        <v>59.95652173913044</v>
      </c>
      <c r="L53" s="1">
        <v>50.21739130434783</v>
      </c>
      <c r="M53" s="1">
        <v>39.08695652173913</v>
      </c>
      <c r="N53" s="1">
        <v>51.69565217391305</v>
      </c>
      <c r="O53" s="1">
        <v>54.78260869565217</v>
      </c>
      <c r="P53" s="1">
        <v>46.21739130434783</v>
      </c>
      <c r="Q53" s="1">
        <v>53.56521739130435</v>
      </c>
      <c r="R53" s="1"/>
      <c r="S53" s="1"/>
      <c r="T53" s="1">
        <f>AVERAGE(T29:T51)</f>
        <v>32.47826086956522</v>
      </c>
      <c r="U53" s="1">
        <f aca="true" t="shared" si="11" ref="U53:Z53">AVERAGE(U29:U51)</f>
        <v>26.347826086956523</v>
      </c>
      <c r="V53" s="1">
        <f t="shared" si="11"/>
        <v>20.47826086956522</v>
      </c>
      <c r="W53" s="1">
        <f t="shared" si="11"/>
        <v>-12.782608695652174</v>
      </c>
      <c r="X53" s="1">
        <f t="shared" si="11"/>
        <v>4.043478260869565</v>
      </c>
      <c r="Y53" s="1">
        <f t="shared" si="11"/>
        <v>-14.130434782608695</v>
      </c>
      <c r="Z53" s="1">
        <f t="shared" si="11"/>
        <v>4.434782608695652</v>
      </c>
    </row>
    <row r="54" spans="1:26" ht="15">
      <c r="A54" s="2" t="s">
        <v>23</v>
      </c>
      <c r="B54" s="2"/>
      <c r="C54" s="2"/>
      <c r="D54" s="2">
        <f>STDEV(D29:D51)</f>
        <v>23.30405654351618</v>
      </c>
      <c r="E54" s="2">
        <f aca="true" t="shared" si="12" ref="E54:Z54">STDEV(E29:E51)</f>
        <v>15.740233184786764</v>
      </c>
      <c r="F54" s="2">
        <f t="shared" si="12"/>
        <v>15.979359215832673</v>
      </c>
      <c r="G54" s="2">
        <f t="shared" si="12"/>
        <v>14.600341108149095</v>
      </c>
      <c r="H54" s="2">
        <f t="shared" si="12"/>
        <v>24.23411830701866</v>
      </c>
      <c r="I54" s="2">
        <f t="shared" si="12"/>
        <v>15.764196187022193</v>
      </c>
      <c r="J54" s="2">
        <f t="shared" si="12"/>
        <v>18.139119823855562</v>
      </c>
      <c r="K54" s="2">
        <f t="shared" si="12"/>
        <v>24.1839132499075</v>
      </c>
      <c r="L54" s="2">
        <f t="shared" si="12"/>
        <v>21.107854035317867</v>
      </c>
      <c r="M54" s="2">
        <f t="shared" si="12"/>
        <v>21.51091275583007</v>
      </c>
      <c r="N54" s="2">
        <f t="shared" si="12"/>
        <v>12.79714024377995</v>
      </c>
      <c r="O54" s="2">
        <f t="shared" si="12"/>
        <v>19.824127910978326</v>
      </c>
      <c r="P54" s="2">
        <f t="shared" si="12"/>
        <v>20.836935130019683</v>
      </c>
      <c r="Q54" s="2">
        <f t="shared" si="12"/>
        <v>16.749019203188425</v>
      </c>
      <c r="R54" s="2"/>
      <c r="S54" s="2"/>
      <c r="T54" s="2">
        <f t="shared" si="12"/>
        <v>28.474661088600723</v>
      </c>
      <c r="U54" s="2">
        <f t="shared" si="12"/>
        <v>30.71216622366774</v>
      </c>
      <c r="V54" s="2">
        <f t="shared" si="12"/>
        <v>23.777127216216144</v>
      </c>
      <c r="W54" s="2">
        <f t="shared" si="12"/>
        <v>17.283614209941817</v>
      </c>
      <c r="X54" s="2">
        <f t="shared" si="12"/>
        <v>18.835359061832143</v>
      </c>
      <c r="Y54" s="2">
        <f t="shared" si="12"/>
        <v>28.784946109549075</v>
      </c>
      <c r="Z54" s="2">
        <f t="shared" si="12"/>
        <v>19.53976385582748</v>
      </c>
    </row>
    <row r="55" spans="1:26" ht="15">
      <c r="A55" s="3" t="s">
        <v>24</v>
      </c>
      <c r="B55" s="3"/>
      <c r="C55" s="3"/>
      <c r="D55" s="3">
        <f>D54/4.8</f>
        <v>4.855011779899204</v>
      </c>
      <c r="E55" s="3">
        <f>E54/4.8</f>
        <v>3.2792152468305757</v>
      </c>
      <c r="F55" s="3">
        <f>F54/4.8</f>
        <v>3.3290331699651405</v>
      </c>
      <c r="G55" s="3">
        <f>G54/4.8</f>
        <v>3.041737730864395</v>
      </c>
      <c r="H55" s="3">
        <f>H54/4.8</f>
        <v>5.048774647295555</v>
      </c>
      <c r="I55" s="3">
        <f>I54/4.8</f>
        <v>3.2842075389629573</v>
      </c>
      <c r="J55" s="3">
        <f>J54/4.8</f>
        <v>3.7789832966365755</v>
      </c>
      <c r="K55" s="3">
        <f>K54/4.8</f>
        <v>5.038315260397396</v>
      </c>
      <c r="L55" s="3">
        <f>L54/4.8</f>
        <v>4.397469590691222</v>
      </c>
      <c r="M55" s="3">
        <f>M54/4.8</f>
        <v>4.481440157464598</v>
      </c>
      <c r="N55" s="3">
        <f>N54/4.8</f>
        <v>2.666070884120823</v>
      </c>
      <c r="O55" s="3">
        <f>O54/4.8</f>
        <v>4.130026648120485</v>
      </c>
      <c r="P55" s="3">
        <f>P54/4.8</f>
        <v>4.341028152087434</v>
      </c>
      <c r="Q55" s="3">
        <f>Q54/4.8</f>
        <v>3.4893790006642553</v>
      </c>
      <c r="R55" s="3"/>
      <c r="S55" s="3"/>
      <c r="T55" s="3">
        <f>T54/4.8</f>
        <v>5.93222106012515</v>
      </c>
      <c r="U55" s="3">
        <f>U54/4.8</f>
        <v>6.398367963264112</v>
      </c>
      <c r="V55" s="3">
        <f>V54/4.8</f>
        <v>4.95356817004503</v>
      </c>
      <c r="W55" s="3">
        <f>W54/4.8</f>
        <v>3.600752960404545</v>
      </c>
      <c r="X55" s="3">
        <f>X54/4.8</f>
        <v>3.924033137881697</v>
      </c>
      <c r="Y55" s="3">
        <f>Y54/4.8</f>
        <v>5.996863772822724</v>
      </c>
      <c r="Z55" s="3">
        <f>Z54/4.8</f>
        <v>4.070784136630725</v>
      </c>
    </row>
    <row r="56" spans="1:26" ht="15">
      <c r="A56">
        <v>1</v>
      </c>
      <c r="B56">
        <v>1</v>
      </c>
      <c r="C56" t="s">
        <v>17</v>
      </c>
      <c r="D56">
        <v>36</v>
      </c>
      <c r="E56">
        <v>26</v>
      </c>
      <c r="F56">
        <v>18</v>
      </c>
      <c r="G56">
        <v>69</v>
      </c>
      <c r="H56">
        <v>57</v>
      </c>
      <c r="I56">
        <v>58</v>
      </c>
      <c r="J56">
        <v>41</v>
      </c>
      <c r="K56">
        <v>67</v>
      </c>
      <c r="L56">
        <v>28</v>
      </c>
      <c r="M56">
        <v>24</v>
      </c>
      <c r="N56">
        <v>65</v>
      </c>
      <c r="O56">
        <v>69</v>
      </c>
      <c r="P56">
        <v>69</v>
      </c>
      <c r="Q56">
        <v>28</v>
      </c>
      <c r="T56" s="4">
        <f t="shared" si="1"/>
        <v>31</v>
      </c>
      <c r="U56" s="4">
        <f t="shared" si="2"/>
        <v>2</v>
      </c>
      <c r="V56" s="4">
        <f t="shared" si="3"/>
        <v>6</v>
      </c>
      <c r="W56" s="4">
        <f t="shared" si="4"/>
        <v>-4</v>
      </c>
      <c r="X56" s="4">
        <f t="shared" si="5"/>
        <v>12</v>
      </c>
      <c r="Y56" s="4">
        <f t="shared" si="6"/>
        <v>11</v>
      </c>
      <c r="Z56" s="4">
        <f t="shared" si="7"/>
        <v>-13</v>
      </c>
    </row>
    <row r="57" spans="1:26" ht="15">
      <c r="A57">
        <v>2</v>
      </c>
      <c r="B57">
        <v>2</v>
      </c>
      <c r="C57" t="s">
        <v>17</v>
      </c>
      <c r="D57">
        <v>20</v>
      </c>
      <c r="E57">
        <v>28</v>
      </c>
      <c r="F57">
        <v>15</v>
      </c>
      <c r="G57">
        <v>89</v>
      </c>
      <c r="H57">
        <v>32</v>
      </c>
      <c r="I57">
        <v>76</v>
      </c>
      <c r="J57">
        <v>72</v>
      </c>
      <c r="K57">
        <v>36</v>
      </c>
      <c r="L57">
        <v>61</v>
      </c>
      <c r="M57">
        <v>24</v>
      </c>
      <c r="N57">
        <v>82</v>
      </c>
      <c r="O57">
        <v>28</v>
      </c>
      <c r="P57">
        <v>61</v>
      </c>
      <c r="Q57">
        <v>53</v>
      </c>
      <c r="T57" s="4">
        <f t="shared" si="1"/>
        <v>16</v>
      </c>
      <c r="U57" s="4">
        <f t="shared" si="2"/>
        <v>33</v>
      </c>
      <c r="V57" s="4">
        <f t="shared" si="3"/>
        <v>9</v>
      </c>
      <c r="W57" s="4">
        <f t="shared" si="4"/>
        <v>-7</v>
      </c>
      <c r="X57" s="4">
        <f t="shared" si="5"/>
        <v>-4</v>
      </c>
      <c r="Y57" s="4">
        <f t="shared" si="6"/>
        <v>-15</v>
      </c>
      <c r="Z57" s="4">
        <f t="shared" si="7"/>
        <v>-19</v>
      </c>
    </row>
    <row r="58" spans="1:26" ht="15">
      <c r="A58">
        <v>3</v>
      </c>
      <c r="B58">
        <v>3</v>
      </c>
      <c r="C58" t="s">
        <v>17</v>
      </c>
      <c r="D58">
        <v>13</v>
      </c>
      <c r="E58">
        <v>13</v>
      </c>
      <c r="F58">
        <v>14</v>
      </c>
      <c r="G58">
        <v>48</v>
      </c>
      <c r="H58">
        <v>59</v>
      </c>
      <c r="I58">
        <v>77</v>
      </c>
      <c r="J58">
        <v>47</v>
      </c>
      <c r="K58">
        <v>65</v>
      </c>
      <c r="L58">
        <v>9</v>
      </c>
      <c r="M58">
        <v>11</v>
      </c>
      <c r="N58">
        <v>58</v>
      </c>
      <c r="O58">
        <v>63</v>
      </c>
      <c r="P58">
        <v>60</v>
      </c>
      <c r="Q58">
        <v>41</v>
      </c>
      <c r="T58" s="4">
        <f t="shared" si="1"/>
        <v>52</v>
      </c>
      <c r="U58" s="4">
        <f t="shared" si="2"/>
        <v>-4</v>
      </c>
      <c r="V58" s="4">
        <f t="shared" si="3"/>
        <v>-3</v>
      </c>
      <c r="W58" s="4">
        <f t="shared" si="4"/>
        <v>10</v>
      </c>
      <c r="X58" s="4">
        <f t="shared" si="5"/>
        <v>4</v>
      </c>
      <c r="Y58" s="4">
        <f t="shared" si="6"/>
        <v>-17</v>
      </c>
      <c r="Z58" s="4">
        <f t="shared" si="7"/>
        <v>-6</v>
      </c>
    </row>
    <row r="59" spans="1:26" ht="15">
      <c r="A59">
        <v>4</v>
      </c>
      <c r="B59">
        <v>3</v>
      </c>
      <c r="C59" t="s">
        <v>17</v>
      </c>
      <c r="D59">
        <v>62</v>
      </c>
      <c r="E59">
        <v>29</v>
      </c>
      <c r="F59">
        <v>0</v>
      </c>
      <c r="G59">
        <v>46</v>
      </c>
      <c r="H59">
        <v>78</v>
      </c>
      <c r="I59">
        <v>58</v>
      </c>
      <c r="J59">
        <v>44</v>
      </c>
      <c r="K59">
        <v>62</v>
      </c>
      <c r="L59">
        <v>22</v>
      </c>
      <c r="M59">
        <v>0</v>
      </c>
      <c r="N59">
        <v>44</v>
      </c>
      <c r="O59">
        <v>51</v>
      </c>
      <c r="P59">
        <v>63</v>
      </c>
      <c r="Q59">
        <v>34</v>
      </c>
      <c r="T59" s="4">
        <f t="shared" si="1"/>
        <v>0</v>
      </c>
      <c r="U59" s="4">
        <f t="shared" si="2"/>
        <v>-7</v>
      </c>
      <c r="V59" s="4">
        <f t="shared" si="3"/>
        <v>0</v>
      </c>
      <c r="W59" s="4">
        <f t="shared" si="4"/>
        <v>-2</v>
      </c>
      <c r="X59" s="4">
        <f t="shared" si="5"/>
        <v>-27</v>
      </c>
      <c r="Y59" s="4">
        <f t="shared" si="6"/>
        <v>5</v>
      </c>
      <c r="Z59" s="4">
        <f t="shared" si="7"/>
        <v>-10</v>
      </c>
    </row>
    <row r="60" spans="1:26" ht="15">
      <c r="A60">
        <v>5</v>
      </c>
      <c r="B60">
        <v>2</v>
      </c>
      <c r="C60" t="s">
        <v>17</v>
      </c>
      <c r="D60">
        <v>66</v>
      </c>
      <c r="E60">
        <v>26</v>
      </c>
      <c r="F60">
        <v>9</v>
      </c>
      <c r="G60">
        <v>63</v>
      </c>
      <c r="H60">
        <v>83</v>
      </c>
      <c r="I60">
        <v>47</v>
      </c>
      <c r="J60">
        <v>25</v>
      </c>
      <c r="K60">
        <v>40</v>
      </c>
      <c r="L60">
        <v>20</v>
      </c>
      <c r="M60">
        <v>50</v>
      </c>
      <c r="N60">
        <v>66</v>
      </c>
      <c r="O60">
        <v>56</v>
      </c>
      <c r="P60">
        <v>66</v>
      </c>
      <c r="Q60">
        <v>65</v>
      </c>
      <c r="T60" s="4">
        <f t="shared" si="1"/>
        <v>-26</v>
      </c>
      <c r="U60" s="4">
        <f t="shared" si="2"/>
        <v>-6</v>
      </c>
      <c r="V60" s="4">
        <f t="shared" si="3"/>
        <v>41</v>
      </c>
      <c r="W60" s="4">
        <f t="shared" si="4"/>
        <v>3</v>
      </c>
      <c r="X60" s="4">
        <f t="shared" si="5"/>
        <v>-27</v>
      </c>
      <c r="Y60" s="4">
        <f t="shared" si="6"/>
        <v>19</v>
      </c>
      <c r="Z60" s="4">
        <f t="shared" si="7"/>
        <v>40</v>
      </c>
    </row>
    <row r="61" spans="1:26" ht="15">
      <c r="A61">
        <v>7</v>
      </c>
      <c r="B61">
        <v>2</v>
      </c>
      <c r="C61" t="s">
        <v>17</v>
      </c>
      <c r="D61">
        <v>10</v>
      </c>
      <c r="E61">
        <v>6</v>
      </c>
      <c r="F61">
        <v>12</v>
      </c>
      <c r="G61">
        <v>93</v>
      </c>
      <c r="H61">
        <v>23</v>
      </c>
      <c r="I61">
        <v>76</v>
      </c>
      <c r="J61">
        <v>73</v>
      </c>
      <c r="K61">
        <v>80</v>
      </c>
      <c r="L61">
        <v>58</v>
      </c>
      <c r="M61">
        <v>50</v>
      </c>
      <c r="N61">
        <v>57</v>
      </c>
      <c r="O61">
        <v>62</v>
      </c>
      <c r="P61">
        <v>50</v>
      </c>
      <c r="Q61">
        <v>46</v>
      </c>
      <c r="T61" s="4">
        <f t="shared" si="1"/>
        <v>70</v>
      </c>
      <c r="U61" s="4">
        <f t="shared" si="2"/>
        <v>52</v>
      </c>
      <c r="V61" s="4">
        <f t="shared" si="3"/>
        <v>38</v>
      </c>
      <c r="W61" s="4">
        <f t="shared" si="4"/>
        <v>-36</v>
      </c>
      <c r="X61" s="4">
        <f t="shared" si="5"/>
        <v>39</v>
      </c>
      <c r="Y61" s="4">
        <f t="shared" si="6"/>
        <v>-26</v>
      </c>
      <c r="Z61" s="4">
        <f t="shared" si="7"/>
        <v>-27</v>
      </c>
    </row>
    <row r="62" spans="1:26" ht="15">
      <c r="A62">
        <v>8</v>
      </c>
      <c r="B62">
        <v>2</v>
      </c>
      <c r="C62" t="s">
        <v>17</v>
      </c>
      <c r="D62">
        <v>17</v>
      </c>
      <c r="E62">
        <v>13</v>
      </c>
      <c r="F62">
        <v>3</v>
      </c>
      <c r="G62">
        <v>86</v>
      </c>
      <c r="H62">
        <v>31</v>
      </c>
      <c r="I62">
        <v>67</v>
      </c>
      <c r="J62">
        <v>69</v>
      </c>
      <c r="K62">
        <v>74</v>
      </c>
      <c r="L62">
        <v>61</v>
      </c>
      <c r="M62">
        <v>27</v>
      </c>
      <c r="N62">
        <v>62</v>
      </c>
      <c r="O62">
        <v>80</v>
      </c>
      <c r="P62">
        <v>25</v>
      </c>
      <c r="Q62">
        <v>72</v>
      </c>
      <c r="T62" s="4">
        <f t="shared" si="1"/>
        <v>57</v>
      </c>
      <c r="U62" s="4">
        <f t="shared" si="2"/>
        <v>48</v>
      </c>
      <c r="V62" s="4">
        <f t="shared" si="3"/>
        <v>24</v>
      </c>
      <c r="W62" s="4">
        <f t="shared" si="4"/>
        <v>-24</v>
      </c>
      <c r="X62" s="4">
        <f t="shared" si="5"/>
        <v>49</v>
      </c>
      <c r="Y62" s="4">
        <f t="shared" si="6"/>
        <v>-42</v>
      </c>
      <c r="Z62" s="4">
        <f t="shared" si="7"/>
        <v>3</v>
      </c>
    </row>
    <row r="63" spans="1:26" ht="15">
      <c r="A63">
        <v>9</v>
      </c>
      <c r="B63">
        <v>3</v>
      </c>
      <c r="C63" t="s">
        <v>17</v>
      </c>
      <c r="D63">
        <v>1</v>
      </c>
      <c r="E63">
        <v>3</v>
      </c>
      <c r="F63">
        <v>14</v>
      </c>
      <c r="G63">
        <v>56</v>
      </c>
      <c r="H63">
        <v>87</v>
      </c>
      <c r="I63">
        <v>72</v>
      </c>
      <c r="J63">
        <v>14</v>
      </c>
      <c r="K63">
        <v>88</v>
      </c>
      <c r="L63">
        <v>67</v>
      </c>
      <c r="M63">
        <v>73</v>
      </c>
      <c r="N63">
        <v>49</v>
      </c>
      <c r="O63">
        <v>34</v>
      </c>
      <c r="P63">
        <v>13</v>
      </c>
      <c r="Q63">
        <v>77</v>
      </c>
      <c r="T63" s="4">
        <f t="shared" si="1"/>
        <v>87</v>
      </c>
      <c r="U63" s="4">
        <f t="shared" si="2"/>
        <v>64</v>
      </c>
      <c r="V63" s="4">
        <f t="shared" si="3"/>
        <v>59</v>
      </c>
      <c r="W63" s="4">
        <f t="shared" si="4"/>
        <v>-7</v>
      </c>
      <c r="X63" s="4">
        <f t="shared" si="5"/>
        <v>-53</v>
      </c>
      <c r="Y63" s="4">
        <f t="shared" si="6"/>
        <v>-59</v>
      </c>
      <c r="Z63" s="4">
        <f t="shared" si="7"/>
        <v>63</v>
      </c>
    </row>
    <row r="64" spans="1:26" ht="15">
      <c r="A64">
        <v>10</v>
      </c>
      <c r="B64">
        <v>3</v>
      </c>
      <c r="C64" t="s">
        <v>17</v>
      </c>
      <c r="D64">
        <v>23</v>
      </c>
      <c r="E64">
        <v>15</v>
      </c>
      <c r="F64">
        <v>22</v>
      </c>
      <c r="G64">
        <v>57</v>
      </c>
      <c r="H64">
        <v>48</v>
      </c>
      <c r="I64">
        <v>53</v>
      </c>
      <c r="J64">
        <v>62</v>
      </c>
      <c r="K64">
        <v>74</v>
      </c>
      <c r="L64">
        <v>52</v>
      </c>
      <c r="M64">
        <v>39</v>
      </c>
      <c r="N64">
        <v>40</v>
      </c>
      <c r="O64">
        <v>73</v>
      </c>
      <c r="P64">
        <v>33</v>
      </c>
      <c r="Q64">
        <v>46</v>
      </c>
      <c r="T64" s="4">
        <f t="shared" si="1"/>
        <v>51</v>
      </c>
      <c r="U64" s="4">
        <f t="shared" si="2"/>
        <v>37</v>
      </c>
      <c r="V64" s="4">
        <f t="shared" si="3"/>
        <v>17</v>
      </c>
      <c r="W64" s="4">
        <f t="shared" si="4"/>
        <v>-17</v>
      </c>
      <c r="X64" s="4">
        <f t="shared" si="5"/>
        <v>25</v>
      </c>
      <c r="Y64" s="4">
        <f t="shared" si="6"/>
        <v>-20</v>
      </c>
      <c r="Z64" s="4">
        <f t="shared" si="7"/>
        <v>-16</v>
      </c>
    </row>
    <row r="65" spans="1:26" ht="15">
      <c r="A65">
        <v>11</v>
      </c>
      <c r="B65">
        <v>1</v>
      </c>
      <c r="C65" t="s">
        <v>17</v>
      </c>
      <c r="D65">
        <v>33</v>
      </c>
      <c r="E65">
        <v>28</v>
      </c>
      <c r="F65">
        <v>25</v>
      </c>
      <c r="G65">
        <v>69</v>
      </c>
      <c r="H65">
        <v>25</v>
      </c>
      <c r="I65">
        <v>68</v>
      </c>
      <c r="J65">
        <v>77</v>
      </c>
      <c r="K65">
        <v>65</v>
      </c>
      <c r="L65">
        <v>55</v>
      </c>
      <c r="M65">
        <v>33</v>
      </c>
      <c r="N65">
        <v>57</v>
      </c>
      <c r="O65">
        <v>72</v>
      </c>
      <c r="P65">
        <v>46</v>
      </c>
      <c r="Q65">
        <v>55</v>
      </c>
      <c r="T65" s="4">
        <f t="shared" si="1"/>
        <v>32</v>
      </c>
      <c r="U65" s="4">
        <f t="shared" si="2"/>
        <v>27</v>
      </c>
      <c r="V65" s="4">
        <f t="shared" si="3"/>
        <v>8</v>
      </c>
      <c r="W65" s="4">
        <f t="shared" si="4"/>
        <v>-12</v>
      </c>
      <c r="X65" s="4">
        <f t="shared" si="5"/>
        <v>47</v>
      </c>
      <c r="Y65" s="4">
        <f t="shared" si="6"/>
        <v>-22</v>
      </c>
      <c r="Z65" s="4">
        <f t="shared" si="7"/>
        <v>-22</v>
      </c>
    </row>
    <row r="66" spans="1:26" ht="15">
      <c r="A66">
        <v>12</v>
      </c>
      <c r="B66">
        <v>2</v>
      </c>
      <c r="C66" t="s">
        <v>17</v>
      </c>
      <c r="D66">
        <v>16</v>
      </c>
      <c r="E66">
        <v>6</v>
      </c>
      <c r="F66">
        <v>2</v>
      </c>
      <c r="G66">
        <v>82</v>
      </c>
      <c r="H66">
        <v>28</v>
      </c>
      <c r="I66">
        <v>70</v>
      </c>
      <c r="J66">
        <v>72</v>
      </c>
      <c r="K66">
        <v>81</v>
      </c>
      <c r="L66">
        <v>62</v>
      </c>
      <c r="M66">
        <v>15</v>
      </c>
      <c r="N66">
        <v>49</v>
      </c>
      <c r="O66">
        <v>82</v>
      </c>
      <c r="P66">
        <v>19</v>
      </c>
      <c r="Q66">
        <v>27</v>
      </c>
      <c r="T66" s="4">
        <f t="shared" si="1"/>
        <v>65</v>
      </c>
      <c r="U66" s="4">
        <f t="shared" si="2"/>
        <v>56</v>
      </c>
      <c r="V66" s="4">
        <f t="shared" si="3"/>
        <v>13</v>
      </c>
      <c r="W66" s="4">
        <f t="shared" si="4"/>
        <v>-33</v>
      </c>
      <c r="X66" s="4">
        <f t="shared" si="5"/>
        <v>54</v>
      </c>
      <c r="Y66" s="4">
        <f t="shared" si="6"/>
        <v>-51</v>
      </c>
      <c r="Z66" s="4">
        <f t="shared" si="7"/>
        <v>-45</v>
      </c>
    </row>
    <row r="67" spans="1:26" ht="15">
      <c r="A67">
        <v>13</v>
      </c>
      <c r="B67">
        <v>3</v>
      </c>
      <c r="C67" t="s">
        <v>17</v>
      </c>
      <c r="D67">
        <v>31</v>
      </c>
      <c r="E67">
        <v>30</v>
      </c>
      <c r="F67">
        <v>33</v>
      </c>
      <c r="G67">
        <v>58</v>
      </c>
      <c r="H67">
        <v>57</v>
      </c>
      <c r="I67">
        <v>54</v>
      </c>
      <c r="J67">
        <v>37</v>
      </c>
      <c r="K67">
        <v>54</v>
      </c>
      <c r="L67">
        <v>42</v>
      </c>
      <c r="M67">
        <v>36</v>
      </c>
      <c r="N67">
        <v>43</v>
      </c>
      <c r="O67">
        <v>43</v>
      </c>
      <c r="P67">
        <v>44</v>
      </c>
      <c r="Q67">
        <v>35</v>
      </c>
      <c r="T67" s="4">
        <f aca="true" t="shared" si="13" ref="T67:T78">K67-D67</f>
        <v>23</v>
      </c>
      <c r="U67" s="4">
        <f aca="true" t="shared" si="14" ref="U67:U78">L67-E67</f>
        <v>12</v>
      </c>
      <c r="V67" s="4">
        <f aca="true" t="shared" si="15" ref="V67:V78">M67-F67</f>
        <v>3</v>
      </c>
      <c r="W67" s="4">
        <f aca="true" t="shared" si="16" ref="W67:W78">N67-G67</f>
        <v>-15</v>
      </c>
      <c r="X67" s="4">
        <f aca="true" t="shared" si="17" ref="X67:X78">O67-H67</f>
        <v>-14</v>
      </c>
      <c r="Y67" s="4">
        <f aca="true" t="shared" si="18" ref="Y67:Y78">P67-I67</f>
        <v>-10</v>
      </c>
      <c r="Z67" s="4">
        <f aca="true" t="shared" si="19" ref="Z67:Z78">Q67-J67</f>
        <v>-2</v>
      </c>
    </row>
    <row r="68" spans="1:26" ht="15">
      <c r="A68">
        <v>14</v>
      </c>
      <c r="B68">
        <v>2</v>
      </c>
      <c r="C68" t="s">
        <v>17</v>
      </c>
      <c r="D68">
        <v>26</v>
      </c>
      <c r="E68">
        <v>22</v>
      </c>
      <c r="F68">
        <v>24</v>
      </c>
      <c r="G68">
        <v>55</v>
      </c>
      <c r="H68">
        <v>54</v>
      </c>
      <c r="I68">
        <v>47</v>
      </c>
      <c r="J68">
        <v>43</v>
      </c>
      <c r="K68">
        <v>54</v>
      </c>
      <c r="L68">
        <v>56</v>
      </c>
      <c r="M68">
        <v>62</v>
      </c>
      <c r="N68">
        <v>49</v>
      </c>
      <c r="O68">
        <v>21</v>
      </c>
      <c r="P68">
        <v>35</v>
      </c>
      <c r="Q68">
        <v>37</v>
      </c>
      <c r="T68" s="4">
        <f t="shared" si="13"/>
        <v>28</v>
      </c>
      <c r="U68" s="4">
        <f t="shared" si="14"/>
        <v>34</v>
      </c>
      <c r="V68" s="4">
        <f t="shared" si="15"/>
        <v>38</v>
      </c>
      <c r="W68" s="4">
        <f t="shared" si="16"/>
        <v>-6</v>
      </c>
      <c r="X68" s="4">
        <f t="shared" si="17"/>
        <v>-33</v>
      </c>
      <c r="Y68" s="4">
        <f t="shared" si="18"/>
        <v>-12</v>
      </c>
      <c r="Z68" s="4">
        <f t="shared" si="19"/>
        <v>-6</v>
      </c>
    </row>
    <row r="69" spans="1:26" ht="15">
      <c r="A69">
        <v>16</v>
      </c>
      <c r="B69">
        <v>3</v>
      </c>
      <c r="C69" t="s">
        <v>17</v>
      </c>
      <c r="D69">
        <v>53</v>
      </c>
      <c r="E69">
        <v>54</v>
      </c>
      <c r="F69">
        <v>31</v>
      </c>
      <c r="G69">
        <v>64</v>
      </c>
      <c r="H69">
        <v>67</v>
      </c>
      <c r="I69">
        <v>53</v>
      </c>
      <c r="J69">
        <v>52</v>
      </c>
      <c r="K69">
        <v>59</v>
      </c>
      <c r="L69">
        <v>60</v>
      </c>
      <c r="M69">
        <v>37</v>
      </c>
      <c r="N69">
        <v>59</v>
      </c>
      <c r="O69">
        <v>64</v>
      </c>
      <c r="P69">
        <v>38</v>
      </c>
      <c r="Q69">
        <v>50</v>
      </c>
      <c r="T69" s="4">
        <f t="shared" si="13"/>
        <v>6</v>
      </c>
      <c r="U69" s="4">
        <f t="shared" si="14"/>
        <v>6</v>
      </c>
      <c r="V69" s="4">
        <f t="shared" si="15"/>
        <v>6</v>
      </c>
      <c r="W69" s="4">
        <f t="shared" si="16"/>
        <v>-5</v>
      </c>
      <c r="X69" s="4">
        <f t="shared" si="17"/>
        <v>-3</v>
      </c>
      <c r="Y69" s="4">
        <f t="shared" si="18"/>
        <v>-15</v>
      </c>
      <c r="Z69" s="4">
        <f t="shared" si="19"/>
        <v>-2</v>
      </c>
    </row>
    <row r="70" spans="1:26" ht="15">
      <c r="A70">
        <v>17</v>
      </c>
      <c r="B70">
        <v>3</v>
      </c>
      <c r="C70" t="s">
        <v>17</v>
      </c>
      <c r="D70">
        <v>45</v>
      </c>
      <c r="E70">
        <v>5</v>
      </c>
      <c r="F70">
        <v>10</v>
      </c>
      <c r="G70">
        <v>59</v>
      </c>
      <c r="H70">
        <v>20</v>
      </c>
      <c r="I70">
        <v>65</v>
      </c>
      <c r="J70">
        <v>30</v>
      </c>
      <c r="K70">
        <v>35</v>
      </c>
      <c r="L70">
        <v>4</v>
      </c>
      <c r="M70">
        <v>7</v>
      </c>
      <c r="N70">
        <v>53</v>
      </c>
      <c r="O70">
        <v>21</v>
      </c>
      <c r="P70">
        <v>20</v>
      </c>
      <c r="Q70">
        <v>23</v>
      </c>
      <c r="T70" s="4">
        <f t="shared" si="13"/>
        <v>-10</v>
      </c>
      <c r="U70" s="4">
        <f t="shared" si="14"/>
        <v>-1</v>
      </c>
      <c r="V70" s="4">
        <f t="shared" si="15"/>
        <v>-3</v>
      </c>
      <c r="W70" s="4">
        <f t="shared" si="16"/>
        <v>-6</v>
      </c>
      <c r="X70" s="4">
        <f t="shared" si="17"/>
        <v>1</v>
      </c>
      <c r="Y70" s="4">
        <f t="shared" si="18"/>
        <v>-45</v>
      </c>
      <c r="Z70" s="4">
        <f t="shared" si="19"/>
        <v>-7</v>
      </c>
    </row>
    <row r="71" spans="1:26" ht="15">
      <c r="A71">
        <v>18</v>
      </c>
      <c r="B71">
        <v>1</v>
      </c>
      <c r="C71" t="s">
        <v>17</v>
      </c>
      <c r="D71">
        <v>31</v>
      </c>
      <c r="E71">
        <v>22</v>
      </c>
      <c r="F71">
        <v>21</v>
      </c>
      <c r="G71">
        <v>66</v>
      </c>
      <c r="H71">
        <v>62</v>
      </c>
      <c r="I71">
        <v>58</v>
      </c>
      <c r="J71">
        <v>54</v>
      </c>
      <c r="K71">
        <v>54</v>
      </c>
      <c r="L71">
        <v>51</v>
      </c>
      <c r="M71">
        <v>43</v>
      </c>
      <c r="N71">
        <v>71</v>
      </c>
      <c r="O71">
        <v>64</v>
      </c>
      <c r="P71">
        <v>44</v>
      </c>
      <c r="Q71">
        <v>59</v>
      </c>
      <c r="T71" s="4">
        <f t="shared" si="13"/>
        <v>23</v>
      </c>
      <c r="U71" s="4">
        <f t="shared" si="14"/>
        <v>29</v>
      </c>
      <c r="V71" s="4">
        <f t="shared" si="15"/>
        <v>22</v>
      </c>
      <c r="W71" s="4">
        <f t="shared" si="16"/>
        <v>5</v>
      </c>
      <c r="X71" s="4">
        <f t="shared" si="17"/>
        <v>2</v>
      </c>
      <c r="Y71" s="4">
        <f t="shared" si="18"/>
        <v>-14</v>
      </c>
      <c r="Z71" s="4">
        <f t="shared" si="19"/>
        <v>5</v>
      </c>
    </row>
    <row r="72" spans="1:26" ht="15">
      <c r="A72">
        <v>20</v>
      </c>
      <c r="B72">
        <v>2</v>
      </c>
      <c r="C72" t="s">
        <v>17</v>
      </c>
      <c r="D72">
        <v>4</v>
      </c>
      <c r="E72">
        <v>4</v>
      </c>
      <c r="F72">
        <v>0</v>
      </c>
      <c r="G72">
        <v>88</v>
      </c>
      <c r="H72">
        <v>43</v>
      </c>
      <c r="I72">
        <v>56</v>
      </c>
      <c r="J72">
        <v>89</v>
      </c>
      <c r="K72">
        <v>59</v>
      </c>
      <c r="L72">
        <v>58</v>
      </c>
      <c r="M72">
        <v>56</v>
      </c>
      <c r="N72">
        <v>67</v>
      </c>
      <c r="O72">
        <v>88</v>
      </c>
      <c r="P72">
        <v>28</v>
      </c>
      <c r="Q72">
        <v>67</v>
      </c>
      <c r="T72" s="4">
        <f t="shared" si="13"/>
        <v>55</v>
      </c>
      <c r="U72" s="4">
        <f t="shared" si="14"/>
        <v>54</v>
      </c>
      <c r="V72" s="4">
        <f t="shared" si="15"/>
        <v>56</v>
      </c>
      <c r="W72" s="4">
        <f t="shared" si="16"/>
        <v>-21</v>
      </c>
      <c r="X72" s="4">
        <f t="shared" si="17"/>
        <v>45</v>
      </c>
      <c r="Y72" s="4">
        <f t="shared" si="18"/>
        <v>-28</v>
      </c>
      <c r="Z72" s="4">
        <f t="shared" si="19"/>
        <v>-22</v>
      </c>
    </row>
    <row r="73" spans="1:26" ht="15">
      <c r="A73">
        <v>21</v>
      </c>
      <c r="B73">
        <v>1</v>
      </c>
      <c r="C73" t="s">
        <v>17</v>
      </c>
      <c r="D73">
        <v>15</v>
      </c>
      <c r="E73">
        <v>18</v>
      </c>
      <c r="F73">
        <v>6</v>
      </c>
      <c r="G73">
        <v>58</v>
      </c>
      <c r="H73">
        <v>23</v>
      </c>
      <c r="I73">
        <v>57</v>
      </c>
      <c r="J73">
        <v>39</v>
      </c>
      <c r="K73">
        <v>39</v>
      </c>
      <c r="L73">
        <v>3</v>
      </c>
      <c r="M73">
        <v>2</v>
      </c>
      <c r="N73">
        <v>30</v>
      </c>
      <c r="O73">
        <v>49</v>
      </c>
      <c r="P73">
        <v>62</v>
      </c>
      <c r="Q73">
        <v>20</v>
      </c>
      <c r="T73" s="4">
        <f t="shared" si="13"/>
        <v>24</v>
      </c>
      <c r="U73" s="4">
        <f t="shared" si="14"/>
        <v>-15</v>
      </c>
      <c r="V73" s="4">
        <f t="shared" si="15"/>
        <v>-4</v>
      </c>
      <c r="W73" s="4">
        <f t="shared" si="16"/>
        <v>-28</v>
      </c>
      <c r="X73" s="4">
        <f t="shared" si="17"/>
        <v>26</v>
      </c>
      <c r="Y73" s="4">
        <f t="shared" si="18"/>
        <v>5</v>
      </c>
      <c r="Z73" s="4">
        <f t="shared" si="19"/>
        <v>-19</v>
      </c>
    </row>
    <row r="74" spans="1:26" ht="15">
      <c r="A74">
        <v>22</v>
      </c>
      <c r="B74">
        <v>2</v>
      </c>
      <c r="C74" t="s">
        <v>17</v>
      </c>
      <c r="D74">
        <v>4</v>
      </c>
      <c r="E74">
        <v>11</v>
      </c>
      <c r="F74">
        <v>8</v>
      </c>
      <c r="G74">
        <v>67</v>
      </c>
      <c r="H74">
        <v>23</v>
      </c>
      <c r="I74">
        <v>68</v>
      </c>
      <c r="J74">
        <v>34</v>
      </c>
      <c r="K74">
        <v>71</v>
      </c>
      <c r="L74">
        <v>75</v>
      </c>
      <c r="M74">
        <v>79</v>
      </c>
      <c r="N74">
        <v>50</v>
      </c>
      <c r="O74">
        <v>70</v>
      </c>
      <c r="P74">
        <v>16</v>
      </c>
      <c r="Q74">
        <v>56</v>
      </c>
      <c r="T74" s="4">
        <f t="shared" si="13"/>
        <v>67</v>
      </c>
      <c r="U74" s="4">
        <f t="shared" si="14"/>
        <v>64</v>
      </c>
      <c r="V74" s="4">
        <f t="shared" si="15"/>
        <v>71</v>
      </c>
      <c r="W74" s="4">
        <f t="shared" si="16"/>
        <v>-17</v>
      </c>
      <c r="X74" s="4">
        <f t="shared" si="17"/>
        <v>47</v>
      </c>
      <c r="Y74" s="4">
        <f t="shared" si="18"/>
        <v>-52</v>
      </c>
      <c r="Z74" s="4">
        <f t="shared" si="19"/>
        <v>22</v>
      </c>
    </row>
    <row r="75" spans="1:26" ht="15">
      <c r="A75">
        <v>24</v>
      </c>
      <c r="B75">
        <v>3</v>
      </c>
      <c r="C75" t="s">
        <v>17</v>
      </c>
      <c r="D75">
        <v>22</v>
      </c>
      <c r="E75">
        <v>22</v>
      </c>
      <c r="F75">
        <v>21</v>
      </c>
      <c r="G75">
        <v>65</v>
      </c>
      <c r="H75">
        <v>26</v>
      </c>
      <c r="I75">
        <v>64</v>
      </c>
      <c r="J75">
        <v>76</v>
      </c>
      <c r="K75">
        <v>18</v>
      </c>
      <c r="L75">
        <v>17</v>
      </c>
      <c r="M75">
        <v>25</v>
      </c>
      <c r="N75">
        <v>64</v>
      </c>
      <c r="O75">
        <v>18</v>
      </c>
      <c r="P75">
        <v>68</v>
      </c>
      <c r="Q75">
        <v>71</v>
      </c>
      <c r="T75" s="4">
        <f t="shared" si="13"/>
        <v>-4</v>
      </c>
      <c r="U75" s="4">
        <f t="shared" si="14"/>
        <v>-5</v>
      </c>
      <c r="V75" s="4">
        <f t="shared" si="15"/>
        <v>4</v>
      </c>
      <c r="W75" s="4">
        <f t="shared" si="16"/>
        <v>-1</v>
      </c>
      <c r="X75" s="4">
        <f t="shared" si="17"/>
        <v>-8</v>
      </c>
      <c r="Y75" s="4">
        <f t="shared" si="18"/>
        <v>4</v>
      </c>
      <c r="Z75" s="4">
        <f t="shared" si="19"/>
        <v>-5</v>
      </c>
    </row>
    <row r="76" spans="1:26" ht="15">
      <c r="A76">
        <v>25</v>
      </c>
      <c r="B76">
        <v>1</v>
      </c>
      <c r="C76" t="s">
        <v>17</v>
      </c>
      <c r="D76">
        <v>6</v>
      </c>
      <c r="E76">
        <v>2</v>
      </c>
      <c r="F76">
        <v>8</v>
      </c>
      <c r="G76">
        <v>69</v>
      </c>
      <c r="H76">
        <v>32</v>
      </c>
      <c r="I76">
        <v>74</v>
      </c>
      <c r="J76">
        <v>40</v>
      </c>
      <c r="K76">
        <v>78</v>
      </c>
      <c r="L76">
        <v>58</v>
      </c>
      <c r="M76">
        <v>64</v>
      </c>
      <c r="N76">
        <v>26</v>
      </c>
      <c r="O76">
        <v>84</v>
      </c>
      <c r="P76">
        <v>39</v>
      </c>
      <c r="Q76">
        <v>20</v>
      </c>
      <c r="T76" s="4">
        <f t="shared" si="13"/>
        <v>72</v>
      </c>
      <c r="U76" s="4">
        <f t="shared" si="14"/>
        <v>56</v>
      </c>
      <c r="V76" s="4">
        <f t="shared" si="15"/>
        <v>56</v>
      </c>
      <c r="W76" s="4">
        <f t="shared" si="16"/>
        <v>-43</v>
      </c>
      <c r="X76" s="4">
        <f t="shared" si="17"/>
        <v>52</v>
      </c>
      <c r="Y76" s="4">
        <f t="shared" si="18"/>
        <v>-35</v>
      </c>
      <c r="Z76" s="4">
        <f t="shared" si="19"/>
        <v>-20</v>
      </c>
    </row>
    <row r="77" spans="1:26" ht="15">
      <c r="A77">
        <v>26</v>
      </c>
      <c r="B77">
        <v>1</v>
      </c>
      <c r="C77" t="s">
        <v>17</v>
      </c>
      <c r="D77">
        <v>8</v>
      </c>
      <c r="E77">
        <v>16</v>
      </c>
      <c r="F77">
        <v>7</v>
      </c>
      <c r="G77">
        <v>76</v>
      </c>
      <c r="H77">
        <v>28</v>
      </c>
      <c r="I77">
        <v>69</v>
      </c>
      <c r="J77">
        <v>62</v>
      </c>
      <c r="K77">
        <v>32</v>
      </c>
      <c r="L77">
        <v>30</v>
      </c>
      <c r="M77">
        <v>12</v>
      </c>
      <c r="N77">
        <v>62</v>
      </c>
      <c r="O77">
        <v>34</v>
      </c>
      <c r="P77">
        <v>55</v>
      </c>
      <c r="Q77">
        <v>65</v>
      </c>
      <c r="T77" s="4">
        <f t="shared" si="13"/>
        <v>24</v>
      </c>
      <c r="U77" s="4">
        <f t="shared" si="14"/>
        <v>14</v>
      </c>
      <c r="V77" s="4">
        <f t="shared" si="15"/>
        <v>5</v>
      </c>
      <c r="W77" s="4">
        <f t="shared" si="16"/>
        <v>-14</v>
      </c>
      <c r="X77" s="4">
        <f t="shared" si="17"/>
        <v>6</v>
      </c>
      <c r="Y77" s="4">
        <f t="shared" si="18"/>
        <v>-14</v>
      </c>
      <c r="Z77" s="4">
        <f t="shared" si="19"/>
        <v>3</v>
      </c>
    </row>
    <row r="78" spans="1:26" ht="15">
      <c r="A78">
        <v>28</v>
      </c>
      <c r="B78">
        <v>3</v>
      </c>
      <c r="C78" t="s">
        <v>17</v>
      </c>
      <c r="D78">
        <v>61</v>
      </c>
      <c r="E78">
        <v>57</v>
      </c>
      <c r="F78">
        <v>51</v>
      </c>
      <c r="G78">
        <v>66</v>
      </c>
      <c r="H78">
        <v>62</v>
      </c>
      <c r="I78">
        <v>51</v>
      </c>
      <c r="J78">
        <v>34</v>
      </c>
      <c r="K78">
        <v>94</v>
      </c>
      <c r="L78">
        <v>89</v>
      </c>
      <c r="M78">
        <v>65</v>
      </c>
      <c r="N78">
        <v>30</v>
      </c>
      <c r="O78">
        <v>87</v>
      </c>
      <c r="P78">
        <v>10</v>
      </c>
      <c r="Q78">
        <v>27</v>
      </c>
      <c r="T78" s="4">
        <f t="shared" si="13"/>
        <v>33</v>
      </c>
      <c r="U78" s="4">
        <f t="shared" si="14"/>
        <v>32</v>
      </c>
      <c r="V78" s="4">
        <f t="shared" si="15"/>
        <v>14</v>
      </c>
      <c r="W78" s="4">
        <f t="shared" si="16"/>
        <v>-36</v>
      </c>
      <c r="X78" s="4">
        <f t="shared" si="17"/>
        <v>25</v>
      </c>
      <c r="Y78" s="4">
        <f t="shared" si="18"/>
        <v>-41</v>
      </c>
      <c r="Z78" s="4">
        <f t="shared" si="19"/>
        <v>-7</v>
      </c>
    </row>
    <row r="80" spans="1:26" ht="15">
      <c r="A80" s="1" t="s">
        <v>22</v>
      </c>
      <c r="B80" s="1"/>
      <c r="C80" s="1"/>
      <c r="D80" s="1">
        <v>26.217391304347824</v>
      </c>
      <c r="E80" s="1">
        <v>19.82608695652174</v>
      </c>
      <c r="F80" s="1">
        <v>15.391304347826088</v>
      </c>
      <c r="G80" s="1">
        <v>67.34782608695652</v>
      </c>
      <c r="H80" s="1">
        <v>45.56521739130435</v>
      </c>
      <c r="I80" s="1">
        <v>62.52173913043478</v>
      </c>
      <c r="J80" s="1">
        <v>51.56521739130435</v>
      </c>
      <c r="K80" s="1">
        <v>59.95652173913044</v>
      </c>
      <c r="L80" s="1">
        <v>45.130434782608695</v>
      </c>
      <c r="M80" s="1">
        <v>36.26086956521739</v>
      </c>
      <c r="N80" s="1">
        <v>53.608695652173914</v>
      </c>
      <c r="O80" s="1">
        <v>57.08695652173913</v>
      </c>
      <c r="P80" s="1">
        <v>41.91304347826087</v>
      </c>
      <c r="Q80" s="1">
        <v>46.69565217391305</v>
      </c>
      <c r="R80" s="1"/>
      <c r="S80" s="1"/>
      <c r="T80" s="1">
        <f>AVERAGE(T56:T78)</f>
        <v>33.73913043478261</v>
      </c>
      <c r="U80" s="1">
        <f aca="true" t="shared" si="20" ref="U80:Z80">AVERAGE(U56:U78)</f>
        <v>25.304347826086957</v>
      </c>
      <c r="V80" s="1">
        <f t="shared" si="20"/>
        <v>20.869565217391305</v>
      </c>
      <c r="W80" s="1">
        <f t="shared" si="20"/>
        <v>-13.73913043478261</v>
      </c>
      <c r="X80" s="1">
        <f t="shared" si="20"/>
        <v>11.521739130434783</v>
      </c>
      <c r="Y80" s="1">
        <f t="shared" si="20"/>
        <v>-20.608695652173914</v>
      </c>
      <c r="Z80" s="1">
        <f t="shared" si="20"/>
        <v>-4.869565217391305</v>
      </c>
    </row>
    <row r="81" spans="1:26" ht="15">
      <c r="A81" s="2" t="s">
        <v>23</v>
      </c>
      <c r="B81" s="2"/>
      <c r="C81" s="2"/>
      <c r="D81" s="2">
        <f>STDEV(D56:D78)</f>
        <v>19.672215112458233</v>
      </c>
      <c r="E81" s="2">
        <f aca="true" t="shared" si="21" ref="E81:Z81">STDEV(E56:E78)</f>
        <v>14.502827855638245</v>
      </c>
      <c r="F81" s="2">
        <f t="shared" si="21"/>
        <v>12.17575508367787</v>
      </c>
      <c r="G81" s="2">
        <f t="shared" si="21"/>
        <v>12.970626590500467</v>
      </c>
      <c r="H81" s="2">
        <f t="shared" si="21"/>
        <v>21.19139209240934</v>
      </c>
      <c r="I81" s="2">
        <f t="shared" si="21"/>
        <v>9.495786458967386</v>
      </c>
      <c r="J81" s="2">
        <f t="shared" si="21"/>
        <v>19.579270315488174</v>
      </c>
      <c r="K81" s="2">
        <f t="shared" si="21"/>
        <v>19.56452787542144</v>
      </c>
      <c r="L81" s="2">
        <f t="shared" si="21"/>
        <v>23.70328774247091</v>
      </c>
      <c r="M81" s="2">
        <f t="shared" si="21"/>
        <v>23.161915039572943</v>
      </c>
      <c r="N81" s="2">
        <f t="shared" si="21"/>
        <v>13.875220327275343</v>
      </c>
      <c r="O81" s="2">
        <f t="shared" si="21"/>
        <v>22.366600594064078</v>
      </c>
      <c r="P81" s="2">
        <f t="shared" si="21"/>
        <v>19.018921304557015</v>
      </c>
      <c r="Q81" s="2">
        <f t="shared" si="21"/>
        <v>17.998572626761007</v>
      </c>
      <c r="R81" s="2"/>
      <c r="S81" s="2"/>
      <c r="T81" s="2">
        <f t="shared" si="21"/>
        <v>29.322993446509372</v>
      </c>
      <c r="U81" s="2">
        <f t="shared" si="21"/>
        <v>25.761907719112404</v>
      </c>
      <c r="V81" s="2">
        <f t="shared" si="21"/>
        <v>22.72424485759265</v>
      </c>
      <c r="W81" s="2">
        <f t="shared" si="21"/>
        <v>14.273998583898015</v>
      </c>
      <c r="X81" s="2">
        <f t="shared" si="21"/>
        <v>30.674048203678318</v>
      </c>
      <c r="Y81" s="2">
        <f t="shared" si="21"/>
        <v>21.298184153146575</v>
      </c>
      <c r="Z81" s="2">
        <f t="shared" si="21"/>
        <v>22.484953247219444</v>
      </c>
    </row>
    <row r="82" spans="1:26" ht="15">
      <c r="A82" s="3" t="s">
        <v>24</v>
      </c>
      <c r="B82" s="3"/>
      <c r="C82" s="3"/>
      <c r="D82" s="3">
        <f>D81/4.8</f>
        <v>4.098378148428798</v>
      </c>
      <c r="E82" s="3">
        <f>E81/4.8</f>
        <v>3.0214224699246346</v>
      </c>
      <c r="F82" s="3">
        <f>F81/4.8</f>
        <v>2.53661564243289</v>
      </c>
      <c r="G82" s="3">
        <f>G81/4.8</f>
        <v>2.7022138730209306</v>
      </c>
      <c r="H82" s="3">
        <f>H81/4.8</f>
        <v>4.414873352585279</v>
      </c>
      <c r="I82" s="3">
        <f>I81/4.8</f>
        <v>1.9782888456182055</v>
      </c>
      <c r="J82" s="3">
        <f>J81/4.8</f>
        <v>4.079014649060037</v>
      </c>
      <c r="K82" s="3">
        <f>K81/4.8</f>
        <v>4.075943307379467</v>
      </c>
      <c r="L82" s="3">
        <f>L81/4.8</f>
        <v>4.938184946348106</v>
      </c>
      <c r="M82" s="3">
        <f>M81/4.8</f>
        <v>4.825398966577697</v>
      </c>
      <c r="N82" s="3">
        <f>N81/4.8</f>
        <v>2.890670901515697</v>
      </c>
      <c r="O82" s="3">
        <f>O81/4.8</f>
        <v>4.659708457096683</v>
      </c>
      <c r="P82" s="3">
        <f>P81/4.8</f>
        <v>3.9622752717827114</v>
      </c>
      <c r="Q82" s="3">
        <f>Q81/4.8</f>
        <v>3.74970263057521</v>
      </c>
      <c r="R82" s="3"/>
      <c r="S82" s="3"/>
      <c r="T82" s="3">
        <f>T81/4.8</f>
        <v>6.108956968022786</v>
      </c>
      <c r="U82" s="3">
        <f>U81/4.8</f>
        <v>5.367064108148417</v>
      </c>
      <c r="V82" s="3">
        <f>V81/4.8</f>
        <v>4.734217678665136</v>
      </c>
      <c r="W82" s="3">
        <f>W81/4.8</f>
        <v>2.9737497049787533</v>
      </c>
      <c r="X82" s="3">
        <f>X81/4.8</f>
        <v>6.39042670909965</v>
      </c>
      <c r="Y82" s="3">
        <f>Y81/4.8</f>
        <v>4.437121698572203</v>
      </c>
      <c r="Z82" s="3">
        <f>Z81/4.8</f>
        <v>4.684365259837384</v>
      </c>
    </row>
  </sheetData>
  <sheetProtection/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Northumbria at Newcastle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ryft8</dc:creator>
  <cp:keywords/>
  <dc:description/>
  <cp:lastModifiedBy> </cp:lastModifiedBy>
  <dcterms:created xsi:type="dcterms:W3CDTF">2010-11-11T15:10:21Z</dcterms:created>
  <dcterms:modified xsi:type="dcterms:W3CDTF">2013-03-06T12:27:08Z</dcterms:modified>
  <cp:category/>
  <cp:version/>
  <cp:contentType/>
  <cp:contentStatus/>
</cp:coreProperties>
</file>