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3"/>
  </bookViews>
  <sheets>
    <sheet name="For analysis" sheetId="1" r:id="rId1"/>
    <sheet name="All task perameters" sheetId="2" r:id="rId2"/>
    <sheet name="Change from base for SPSS" sheetId="3" r:id="rId3"/>
    <sheet name="Baseline data" sheetId="4" r:id="rId4"/>
    <sheet name="Participants in analysis" sheetId="5" r:id="rId5"/>
  </sheets>
  <definedNames/>
  <calcPr fullCalcOnLoad="1"/>
</workbook>
</file>

<file path=xl/comments1.xml><?xml version="1.0" encoding="utf-8"?>
<comments xmlns="http://schemas.openxmlformats.org/spreadsheetml/2006/main">
  <authors>
    <author>ryft8</author>
  </authors>
  <commentList>
    <comment ref="D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Baseline repetition 1</t>
        </r>
      </text>
    </comment>
    <comment ref="S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Baseline repetition 2</t>
        </r>
      </text>
    </comment>
    <comment ref="CP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4</t>
        </r>
      </text>
    </comment>
    <comment ref="CA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3</t>
        </r>
      </text>
    </comment>
    <comment ref="BL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2</t>
        </r>
      </text>
    </comment>
    <comment ref="AW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1</t>
        </r>
      </text>
    </comment>
    <comment ref="AH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Merged baseline</t>
        </r>
      </text>
    </comment>
    <comment ref="DF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1</t>
        </r>
      </text>
    </comment>
    <comment ref="DU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2</t>
        </r>
      </text>
    </comment>
    <comment ref="EJ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3</t>
        </r>
      </text>
    </comment>
    <comment ref="EY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4</t>
        </r>
      </text>
    </comment>
    <comment ref="D50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All serial 7 variables removed after data clearing</t>
        </r>
      </text>
    </comment>
    <comment ref="Z67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All 13s variables removed after data cleaning</t>
        </r>
      </text>
    </comment>
  </commentList>
</comments>
</file>

<file path=xl/comments2.xml><?xml version="1.0" encoding="utf-8"?>
<comments xmlns="http://schemas.openxmlformats.org/spreadsheetml/2006/main">
  <authors>
    <author>ryft8</author>
  </authors>
  <commentList>
    <comment ref="C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Baseline repetition 1</t>
        </r>
      </text>
    </comment>
    <comment ref="Z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Baseline repetition 2</t>
        </r>
      </text>
    </comment>
    <comment ref="AW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1</t>
        </r>
      </text>
    </comment>
    <comment ref="BT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2</t>
        </r>
      </text>
    </comment>
    <comment ref="CQ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3</t>
        </r>
      </text>
    </comment>
    <comment ref="DN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Post dose repetition 4</t>
        </r>
      </text>
    </comment>
  </commentList>
</comments>
</file>

<file path=xl/sharedStrings.xml><?xml version="1.0" encoding="utf-8"?>
<sst xmlns="http://schemas.openxmlformats.org/spreadsheetml/2006/main" count="800" uniqueCount="402">
  <si>
    <t>Participant Number</t>
  </si>
  <si>
    <t>Visit</t>
  </si>
  <si>
    <t>Base1 7 Total</t>
  </si>
  <si>
    <t>Base1 7 correct</t>
  </si>
  <si>
    <t>Base1 7 incorrect</t>
  </si>
  <si>
    <t>Base1 13 Total</t>
  </si>
  <si>
    <t>Base1 13 correct</t>
  </si>
  <si>
    <t>Base1 13 incorrect</t>
  </si>
  <si>
    <t>Base1 17 Total</t>
  </si>
  <si>
    <t>Base1 17 correct</t>
  </si>
  <si>
    <t>Base1 17 incorrect</t>
  </si>
  <si>
    <t>Base2 7 Total</t>
  </si>
  <si>
    <t>Base2 7 correct</t>
  </si>
  <si>
    <t>Base2 7 incorrect</t>
  </si>
  <si>
    <t>Base2 13 Total</t>
  </si>
  <si>
    <t>Base2 13 correct</t>
  </si>
  <si>
    <t>Base2 13 incorrect</t>
  </si>
  <si>
    <t>Base2 N back overall RT</t>
  </si>
  <si>
    <t>Base2 17 Total</t>
  </si>
  <si>
    <t>Base2 17 correct</t>
  </si>
  <si>
    <t>Base2 17 incorrect</t>
  </si>
  <si>
    <t>Base1 7 errors</t>
  </si>
  <si>
    <t>Base1 7 AV RT</t>
  </si>
  <si>
    <t>Base1 RVIP presented</t>
  </si>
  <si>
    <t>Base1 RVIP correct</t>
  </si>
  <si>
    <t>Base1 RVIP FA</t>
  </si>
  <si>
    <t>Base1 RVIP missed</t>
  </si>
  <si>
    <t>Base1 RVIP % correct</t>
  </si>
  <si>
    <t>Base1 RVIP AV RT</t>
  </si>
  <si>
    <t>Base1 13 errors</t>
  </si>
  <si>
    <t>Base1 13 AV RT</t>
  </si>
  <si>
    <t>Base1 N back overall % accuracy</t>
  </si>
  <si>
    <t>Base1 N back overall RT</t>
  </si>
  <si>
    <t>Base1 17 errors</t>
  </si>
  <si>
    <t>Base1 17 AV RT</t>
  </si>
  <si>
    <t>Base2 7 errors</t>
  </si>
  <si>
    <t>Base2 7 AV RT</t>
  </si>
  <si>
    <t>Base2 RVIP presented</t>
  </si>
  <si>
    <t>Base2 RVIP correct</t>
  </si>
  <si>
    <t>Base2 RVIP FA</t>
  </si>
  <si>
    <t>Base2 RVIP missed</t>
  </si>
  <si>
    <t>Base2 RVIP % correct</t>
  </si>
  <si>
    <t>Base2 RVIP AV RT</t>
  </si>
  <si>
    <t>Base2 13 errors</t>
  </si>
  <si>
    <t>Base2 13 AV RT</t>
  </si>
  <si>
    <t>Base2 N back overall % accuracy</t>
  </si>
  <si>
    <t>Base2 17 errors</t>
  </si>
  <si>
    <t>Base2 17 AV RT</t>
  </si>
  <si>
    <t>Post1 7 Total</t>
  </si>
  <si>
    <t>Post1 7 correct</t>
  </si>
  <si>
    <t>Post1 7 incorrect</t>
  </si>
  <si>
    <t>Post1 7 errors</t>
  </si>
  <si>
    <t>Post1 7 AV RT</t>
  </si>
  <si>
    <t>Post1 RVIP presented</t>
  </si>
  <si>
    <t>Post1 RVIP correct</t>
  </si>
  <si>
    <t>Post1 RVIP FA</t>
  </si>
  <si>
    <t>Post1 RVIP missed</t>
  </si>
  <si>
    <t>Post1 RVIP % correct</t>
  </si>
  <si>
    <t>Post1 RVIP AV RT</t>
  </si>
  <si>
    <t>Post1 13 Total</t>
  </si>
  <si>
    <t>Post1 13 correct</t>
  </si>
  <si>
    <t>Post1 13 incorrect</t>
  </si>
  <si>
    <t>Post1 13 errors</t>
  </si>
  <si>
    <t>Post1 13 AV RT</t>
  </si>
  <si>
    <t>Post1 N back overall % accuracy</t>
  </si>
  <si>
    <t>Post1 N back overall RT</t>
  </si>
  <si>
    <t>Post1 17 Total</t>
  </si>
  <si>
    <t>Post1 17 correct</t>
  </si>
  <si>
    <t>Post1 17 incorrect</t>
  </si>
  <si>
    <t>Post1 17 errors</t>
  </si>
  <si>
    <t>Post1 17 AV RT</t>
  </si>
  <si>
    <t>Post2 7 Total</t>
  </si>
  <si>
    <t>Post2 7 correct</t>
  </si>
  <si>
    <t>Post2 7 incorrect</t>
  </si>
  <si>
    <t>Post2 7 errors</t>
  </si>
  <si>
    <t>Post2 7 AV RT</t>
  </si>
  <si>
    <t>Post2 RVIP presented</t>
  </si>
  <si>
    <t>Post2 RVIP correct</t>
  </si>
  <si>
    <t>Post2 RVIP FA</t>
  </si>
  <si>
    <t>Post2 RVIP missed</t>
  </si>
  <si>
    <t>Post2 RVIP % correct</t>
  </si>
  <si>
    <t>Post2 RVIP AV RT</t>
  </si>
  <si>
    <t>Post2 13 Total</t>
  </si>
  <si>
    <t>Post2 13 correct</t>
  </si>
  <si>
    <t>Post2 13 incorrect</t>
  </si>
  <si>
    <t>Post2 13 errors</t>
  </si>
  <si>
    <t>Post2 13 AV RT</t>
  </si>
  <si>
    <t>Post2 N back overall % accuracy</t>
  </si>
  <si>
    <t>Post2 N back overall RT</t>
  </si>
  <si>
    <t>Post2 17 Total</t>
  </si>
  <si>
    <t>Post2 17 correct</t>
  </si>
  <si>
    <t>Post2 17 incorrect</t>
  </si>
  <si>
    <t>Post2 17 errors</t>
  </si>
  <si>
    <t>Post2 17 AV RT</t>
  </si>
  <si>
    <t>Post3 7 Total</t>
  </si>
  <si>
    <t>Post3 7 correct</t>
  </si>
  <si>
    <t>Post3 7 incorrect</t>
  </si>
  <si>
    <t>Post3 7 errors</t>
  </si>
  <si>
    <t>Post3 7 AV RT</t>
  </si>
  <si>
    <t>Post3 RVIP presented</t>
  </si>
  <si>
    <t>Post3 RVIP correct</t>
  </si>
  <si>
    <t>Post3 RVIP FA</t>
  </si>
  <si>
    <t>Post3 RVIP missed</t>
  </si>
  <si>
    <t>Post3 RVIP % correct</t>
  </si>
  <si>
    <t>Post3 RVIP AV RT</t>
  </si>
  <si>
    <t>Post3 13 Total</t>
  </si>
  <si>
    <t>Post3 13 correct</t>
  </si>
  <si>
    <t>Post3 13 incorrect</t>
  </si>
  <si>
    <t>Post3 13 errors</t>
  </si>
  <si>
    <t>Post3 13 AV RT</t>
  </si>
  <si>
    <t>Post3 N back overall % accuracy</t>
  </si>
  <si>
    <t>Post3 N back overall RT</t>
  </si>
  <si>
    <t>Post3 17 Total</t>
  </si>
  <si>
    <t>Post3 17 correct</t>
  </si>
  <si>
    <t>Post3 17 incorrect</t>
  </si>
  <si>
    <t>Post3 17 errors</t>
  </si>
  <si>
    <t>Post3 17 AV RT</t>
  </si>
  <si>
    <t>Post4 7 Total</t>
  </si>
  <si>
    <t>Post4 7 correct</t>
  </si>
  <si>
    <t>Post4 7 incorrect</t>
  </si>
  <si>
    <t>Post4 7 errors</t>
  </si>
  <si>
    <t>Post4 7 AV RT</t>
  </si>
  <si>
    <t>Post4 RVIP presented</t>
  </si>
  <si>
    <t>Post4 RVIP correct</t>
  </si>
  <si>
    <t>Post4 RVIP FA</t>
  </si>
  <si>
    <t>Post4 RVIP missed</t>
  </si>
  <si>
    <t>Post4 RVIP % correct</t>
  </si>
  <si>
    <t>Post4 RVIP AV RT</t>
  </si>
  <si>
    <t>Post4 13 Total</t>
  </si>
  <si>
    <t>Post4 13 correct</t>
  </si>
  <si>
    <t>Post4 13 incorrect</t>
  </si>
  <si>
    <t>Post4 13 errors</t>
  </si>
  <si>
    <t>Post4 13 AV RT</t>
  </si>
  <si>
    <t>Post4 N back overall % accuracy</t>
  </si>
  <si>
    <t>Post4 N back overall RT</t>
  </si>
  <si>
    <t>Post4 17 Total</t>
  </si>
  <si>
    <t>Post4 17 correct</t>
  </si>
  <si>
    <t>Post4 17 incorrect</t>
  </si>
  <si>
    <t>Post4 17 errors</t>
  </si>
  <si>
    <t>Post4 17 AV RT</t>
  </si>
  <si>
    <t>Merged base 7 Total</t>
  </si>
  <si>
    <t>Merged base 7 correct</t>
  </si>
  <si>
    <t>Merged base 7 incorrect</t>
  </si>
  <si>
    <t>Merged base RVIP FA</t>
  </si>
  <si>
    <t>Merged base RVIP missed</t>
  </si>
  <si>
    <t>Merged base RVIP % correct</t>
  </si>
  <si>
    <t>Merged base RVIP AV RT</t>
  </si>
  <si>
    <t>Merged base 13 Total</t>
  </si>
  <si>
    <t>Merged base 13 correct</t>
  </si>
  <si>
    <t>Merged base 13 incorrect</t>
  </si>
  <si>
    <t>Merged base N back overall % accuracy</t>
  </si>
  <si>
    <t>Merged base N back overall RT</t>
  </si>
  <si>
    <t>Merged base 17 Total</t>
  </si>
  <si>
    <t>Merged base 17 correct</t>
  </si>
  <si>
    <t>Merged base 17 incorrect</t>
  </si>
  <si>
    <t>Participant</t>
  </si>
  <si>
    <t>Averages</t>
  </si>
  <si>
    <t>Treatment</t>
  </si>
  <si>
    <t>C</t>
  </si>
  <si>
    <t>B</t>
  </si>
  <si>
    <t>A</t>
  </si>
  <si>
    <t>APost1 7 Total</t>
  </si>
  <si>
    <t>APost1 7 correct</t>
  </si>
  <si>
    <t>APost1 7 incorrect</t>
  </si>
  <si>
    <t>APost1 RVIP FA</t>
  </si>
  <si>
    <t>APost1 RVIP missed</t>
  </si>
  <si>
    <t>APost1 RVIP % correct</t>
  </si>
  <si>
    <t>APost1 RVIP AV RT</t>
  </si>
  <si>
    <t>APost1 13 Total</t>
  </si>
  <si>
    <t>APost1 13 correct</t>
  </si>
  <si>
    <t>APost1 13 incorrect</t>
  </si>
  <si>
    <t>APost1 N back overall % accuracy</t>
  </si>
  <si>
    <t>APost1 N back overall RT</t>
  </si>
  <si>
    <t>APost1 17 Total</t>
  </si>
  <si>
    <t>APost1 17 correct</t>
  </si>
  <si>
    <t>APost1 17 incorrect</t>
  </si>
  <si>
    <t>APost2 7 Total</t>
  </si>
  <si>
    <t>APost2 7 correct</t>
  </si>
  <si>
    <t>APost2 7 incorrect</t>
  </si>
  <si>
    <t>APost2 RVIP FA</t>
  </si>
  <si>
    <t>APost2 RVIP missed</t>
  </si>
  <si>
    <t>APost2 RVIP % correct</t>
  </si>
  <si>
    <t>APost2 RVIP AV RT</t>
  </si>
  <si>
    <t>APost2 13 Total</t>
  </si>
  <si>
    <t>APost2 13 correct</t>
  </si>
  <si>
    <t>APost2 13 incorrect</t>
  </si>
  <si>
    <t>APost2 N back overall % accuracy</t>
  </si>
  <si>
    <t>APost2 N back overall RT</t>
  </si>
  <si>
    <t>APost2 17 Total</t>
  </si>
  <si>
    <t>APost2 17 correct</t>
  </si>
  <si>
    <t>APost2 17 incorrect</t>
  </si>
  <si>
    <t>APost3 7 Total</t>
  </si>
  <si>
    <t>APost3 7 correct</t>
  </si>
  <si>
    <t>APost3 7 incorrect</t>
  </si>
  <si>
    <t>APost3 RVIP FA</t>
  </si>
  <si>
    <t>APost3 RVIP missed</t>
  </si>
  <si>
    <t>APost3 RVIP % correct</t>
  </si>
  <si>
    <t>APost3 RVIP AV RT</t>
  </si>
  <si>
    <t>APost3 13 Total</t>
  </si>
  <si>
    <t>APost3 13 correct</t>
  </si>
  <si>
    <t>APost3 13 incorrect</t>
  </si>
  <si>
    <t>APost3 N back overall RT</t>
  </si>
  <si>
    <t>APost3 17 Total</t>
  </si>
  <si>
    <t>APost3 17 correct</t>
  </si>
  <si>
    <t>APost3 17 incorrect</t>
  </si>
  <si>
    <t>APost4 7 Total</t>
  </si>
  <si>
    <t>APost4 7 correct</t>
  </si>
  <si>
    <t>APost4 7 incorrect</t>
  </si>
  <si>
    <t>APost4 RVIP FA</t>
  </si>
  <si>
    <t>APost4 RVIP missed</t>
  </si>
  <si>
    <t>APost4 RVIP % correct</t>
  </si>
  <si>
    <t>APost4 RVIP AV RT</t>
  </si>
  <si>
    <t>APost4 13 Total</t>
  </si>
  <si>
    <t>APost4 13 correct</t>
  </si>
  <si>
    <t>APost4 13 incorrect</t>
  </si>
  <si>
    <t>APost4 N back overall % accuracy</t>
  </si>
  <si>
    <t>APost4 N back overall RT</t>
  </si>
  <si>
    <t>APost4 17 Total</t>
  </si>
  <si>
    <t>APost4 17 correct</t>
  </si>
  <si>
    <t>APost4 17 incorrect</t>
  </si>
  <si>
    <t>BPost1 7 Total</t>
  </si>
  <si>
    <t>BPost1 7 correct</t>
  </si>
  <si>
    <t>BPost1 7 incorrect</t>
  </si>
  <si>
    <t>BPost1 RVIP FA</t>
  </si>
  <si>
    <t>BPost1 RVIP missed</t>
  </si>
  <si>
    <t>BPost1 RVIP % correct</t>
  </si>
  <si>
    <t>BPost1 RVIP AV RT</t>
  </si>
  <si>
    <t>BPost1 13 Total</t>
  </si>
  <si>
    <t>BPost1 13 correct</t>
  </si>
  <si>
    <t>BPost1 13 incorrect</t>
  </si>
  <si>
    <t>BPost1 N back overall % accuracy</t>
  </si>
  <si>
    <t>BPost1 N back overall RT</t>
  </si>
  <si>
    <t>BPost1 17 Total</t>
  </si>
  <si>
    <t>BPost1 17 correct</t>
  </si>
  <si>
    <t>BPost1 17 incorrect</t>
  </si>
  <si>
    <t>BPost2 7 Total</t>
  </si>
  <si>
    <t>BPost2 7 correct</t>
  </si>
  <si>
    <t>BPost2 7 incorrect</t>
  </si>
  <si>
    <t>BPost2 RVIP FA</t>
  </si>
  <si>
    <t>BPost2 RVIP missed</t>
  </si>
  <si>
    <t>BPost2 RVIP % correct</t>
  </si>
  <si>
    <t>BPost2 RVIP AV RT</t>
  </si>
  <si>
    <t>BPost2 13 Total</t>
  </si>
  <si>
    <t>BPost2 13 correct</t>
  </si>
  <si>
    <t>BPost2 13 incorrect</t>
  </si>
  <si>
    <t>BPost2 N back overall % accuracy</t>
  </si>
  <si>
    <t>BPost2 N back overall RT</t>
  </si>
  <si>
    <t>BPost2 17 Total</t>
  </si>
  <si>
    <t>BPost2 17 correct</t>
  </si>
  <si>
    <t>BPost2 17 incorrect</t>
  </si>
  <si>
    <t>BPost3 7 Total</t>
  </si>
  <si>
    <t>BPost3 7 correct</t>
  </si>
  <si>
    <t>BPost3 7 incorrect</t>
  </si>
  <si>
    <t>BPost3 RVIP FA</t>
  </si>
  <si>
    <t>BPost3 RVIP missed</t>
  </si>
  <si>
    <t>BPost3 RVIP % correct</t>
  </si>
  <si>
    <t>BPost3 RVIP AV RT</t>
  </si>
  <si>
    <t>BPost3 13 Total</t>
  </si>
  <si>
    <t>BPost3 13 correct</t>
  </si>
  <si>
    <t>BPost3 13 incorrect</t>
  </si>
  <si>
    <t>BPost3 N back overall % accuracy</t>
  </si>
  <si>
    <t>BPost3 N back overall RT</t>
  </si>
  <si>
    <t>BPost3 17 Total</t>
  </si>
  <si>
    <t>BPost3 17 correct</t>
  </si>
  <si>
    <t>BPost3 17 incorrect</t>
  </si>
  <si>
    <t>APost3 N back overall % accuracy</t>
  </si>
  <si>
    <t>BPost4 7 Total</t>
  </si>
  <si>
    <t>BPost4 7 correct</t>
  </si>
  <si>
    <t>BPost4 7 incorrect</t>
  </si>
  <si>
    <t>BPost4 RVIP FA</t>
  </si>
  <si>
    <t>BPost4 RVIP missed</t>
  </si>
  <si>
    <t>BPost4 RVIP % correct</t>
  </si>
  <si>
    <t>BPost4 RVIP AV RT</t>
  </si>
  <si>
    <t>BPost4 13 Total</t>
  </si>
  <si>
    <t>BPost4 13 correct</t>
  </si>
  <si>
    <t>BPost4 13 incorrect</t>
  </si>
  <si>
    <t>BPost4 N back overall % accuracy</t>
  </si>
  <si>
    <t>BPost4 N back overall RT</t>
  </si>
  <si>
    <t>BPost4 17 Total</t>
  </si>
  <si>
    <t>BPost4 17 correct</t>
  </si>
  <si>
    <t>BPost4 17 incorrect</t>
  </si>
  <si>
    <t>CPost1 7 Total</t>
  </si>
  <si>
    <t>CPost1 7 correct</t>
  </si>
  <si>
    <t>CPost1 7 incorrect</t>
  </si>
  <si>
    <t>CPost1 RVIP FA</t>
  </si>
  <si>
    <t>CPost1 RVIP missed</t>
  </si>
  <si>
    <t>CPost1 RVIP % correct</t>
  </si>
  <si>
    <t>CPost1 RVIP AV RT</t>
  </si>
  <si>
    <t>CPost1 13 Total</t>
  </si>
  <si>
    <t>CPost1 13 correct</t>
  </si>
  <si>
    <t>CPost1 13 incorrect</t>
  </si>
  <si>
    <t>CPost1 N back overall % accuracy</t>
  </si>
  <si>
    <t>CPost1 N back overall RT</t>
  </si>
  <si>
    <t>CPost1 17 Total</t>
  </si>
  <si>
    <t>CPost1 17 correct</t>
  </si>
  <si>
    <t>CPost1 17 incorrect</t>
  </si>
  <si>
    <t>CPost2 7 Total</t>
  </si>
  <si>
    <t>CPost2 7 correct</t>
  </si>
  <si>
    <t>CPost2 7 incorrect</t>
  </si>
  <si>
    <t>CPost2 RVIP FA</t>
  </si>
  <si>
    <t>CPost2 RVIP missed</t>
  </si>
  <si>
    <t>CPost2 RVIP % correct</t>
  </si>
  <si>
    <t>CPost2 RVIP AV RT</t>
  </si>
  <si>
    <t>CPost2 13 Total</t>
  </si>
  <si>
    <t>CPost2 13 correct</t>
  </si>
  <si>
    <t>CPost2 13 incorrect</t>
  </si>
  <si>
    <t>CPost2 N back overall % accuracy</t>
  </si>
  <si>
    <t>CPost2 N back overall RT</t>
  </si>
  <si>
    <t>CPost2 17 Total</t>
  </si>
  <si>
    <t>CPost2 17 correct</t>
  </si>
  <si>
    <t>CPost2 17 incorrect</t>
  </si>
  <si>
    <t>CPost3 7 Total</t>
  </si>
  <si>
    <t>CPost3 7 correct</t>
  </si>
  <si>
    <t>CPost3 7 incorrect</t>
  </si>
  <si>
    <t>CPost3 RVIP FA</t>
  </si>
  <si>
    <t>CPost3 RVIP missed</t>
  </si>
  <si>
    <t>CPost3 RVIP % correct</t>
  </si>
  <si>
    <t>CPost3 RVIP AV RT</t>
  </si>
  <si>
    <t>CPost3 13 Total</t>
  </si>
  <si>
    <t>CPost3 13 correct</t>
  </si>
  <si>
    <t>CPost3 13 incorrect</t>
  </si>
  <si>
    <t>CPost3 N back overall % accuracy</t>
  </si>
  <si>
    <t>CPost3 N back overall RT</t>
  </si>
  <si>
    <t>CPost3 17 Total</t>
  </si>
  <si>
    <t>CPost3 17 correct</t>
  </si>
  <si>
    <t>CPost3 17 incorrect</t>
  </si>
  <si>
    <t>CPost4 7 Total</t>
  </si>
  <si>
    <t>CPost4 7 correct</t>
  </si>
  <si>
    <t>CPost4 7 incorrect</t>
  </si>
  <si>
    <t>CPost4 RVIP FA</t>
  </si>
  <si>
    <t>CPost4 RVIP missed</t>
  </si>
  <si>
    <t>CPost4 RVIP % correct</t>
  </si>
  <si>
    <t>CPost4 RVIP AV RT</t>
  </si>
  <si>
    <t>CPost4 13 Total</t>
  </si>
  <si>
    <t>CPost4 13 correct</t>
  </si>
  <si>
    <t>CPost4 13 incorrect</t>
  </si>
  <si>
    <t>CPost4 N back overall % accuracy</t>
  </si>
  <si>
    <t>CPost4 N back overall RT</t>
  </si>
  <si>
    <t>CPost4 17 Total</t>
  </si>
  <si>
    <t>CPost4 17 correct</t>
  </si>
  <si>
    <t>CPost4 17 incorrect</t>
  </si>
  <si>
    <t>A 7 Total</t>
  </si>
  <si>
    <t>A 7 correct</t>
  </si>
  <si>
    <t>A 7 incorrect</t>
  </si>
  <si>
    <t>A RVIP FA</t>
  </si>
  <si>
    <t>A RVIP missed</t>
  </si>
  <si>
    <t>A RVIP % correct</t>
  </si>
  <si>
    <t>A RVIP AV RT</t>
  </si>
  <si>
    <t>A 13 Total</t>
  </si>
  <si>
    <t>A 13 correct</t>
  </si>
  <si>
    <t>A 13 incorrect</t>
  </si>
  <si>
    <t>A N back overall % accuracy</t>
  </si>
  <si>
    <t>A N back overall RT</t>
  </si>
  <si>
    <t>A 17 Total</t>
  </si>
  <si>
    <t>A 17 correct</t>
  </si>
  <si>
    <t>A 17 incorrect</t>
  </si>
  <si>
    <t>B 7 Total</t>
  </si>
  <si>
    <t>B 7 correct</t>
  </si>
  <si>
    <t>B 7 incorrect</t>
  </si>
  <si>
    <t>B RVIP FA</t>
  </si>
  <si>
    <t>B RVIP missed</t>
  </si>
  <si>
    <t>B RVIP % correct</t>
  </si>
  <si>
    <t>B RVIP AV RT</t>
  </si>
  <si>
    <t>B 13 Total</t>
  </si>
  <si>
    <t>B 13 correct</t>
  </si>
  <si>
    <t>B 13 incorrect</t>
  </si>
  <si>
    <t>B N back overall % accuracy</t>
  </si>
  <si>
    <t>B N back overall RT</t>
  </si>
  <si>
    <t>B 17 Total</t>
  </si>
  <si>
    <t>B 17 correct</t>
  </si>
  <si>
    <t>B 17 incorrect</t>
  </si>
  <si>
    <t>C 7 Total</t>
  </si>
  <si>
    <t>C 7 correct</t>
  </si>
  <si>
    <t>C 7 incorrect</t>
  </si>
  <si>
    <t>C RVIP FA</t>
  </si>
  <si>
    <t>C RVIP missed</t>
  </si>
  <si>
    <t>C RVIP % correct</t>
  </si>
  <si>
    <t>C RVIP AV RT</t>
  </si>
  <si>
    <t>C 13 Total</t>
  </si>
  <si>
    <t>C 13 correct</t>
  </si>
  <si>
    <t>C 13 incorrect</t>
  </si>
  <si>
    <t>C N back overall % accuracy</t>
  </si>
  <si>
    <t>C N back overall RT</t>
  </si>
  <si>
    <t>C 17 Total</t>
  </si>
  <si>
    <t>C 17 correct</t>
  </si>
  <si>
    <t>C 17 incorrect</t>
  </si>
  <si>
    <t>Participant number</t>
  </si>
  <si>
    <t>Male=1 Female=2</t>
  </si>
  <si>
    <t>Age</t>
  </si>
  <si>
    <t>4(2)</t>
  </si>
  <si>
    <t>Age range</t>
  </si>
  <si>
    <t>Mean age</t>
  </si>
  <si>
    <t>Std dev</t>
  </si>
  <si>
    <t>N</t>
  </si>
  <si>
    <t>19-34</t>
  </si>
  <si>
    <t>Males</t>
  </si>
  <si>
    <t>Females</t>
  </si>
  <si>
    <t>Handed R= 1 L=2</t>
  </si>
  <si>
    <t>Right handed</t>
  </si>
  <si>
    <t>Left handed</t>
  </si>
  <si>
    <t>mean</t>
  </si>
  <si>
    <t>sd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</si>
</sst>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 textRotation="90"/>
    </xf>
    <xf numFmtId="0" fontId="0" fillId="33" borderId="0" xfId="0" applyFont="1" applyFill="1" applyAlignment="1">
      <alignment horizontal="right"/>
    </xf>
    <xf numFmtId="0" fontId="2" fillId="34" borderId="0" xfId="0" applyFont="1" applyFill="1" applyAlignment="1">
      <alignment textRotation="90"/>
    </xf>
    <xf numFmtId="0" fontId="0" fillId="3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Alignment="1">
      <alignment textRotation="90"/>
    </xf>
    <xf numFmtId="0" fontId="0" fillId="35" borderId="0" xfId="0" applyFont="1" applyFill="1" applyAlignment="1">
      <alignment horizontal="right"/>
    </xf>
    <xf numFmtId="0" fontId="2" fillId="5" borderId="0" xfId="0" applyFont="1" applyFill="1" applyAlignment="1">
      <alignment textRotation="90"/>
    </xf>
    <xf numFmtId="0" fontId="0" fillId="5" borderId="0" xfId="0" applyFont="1" applyFill="1" applyAlignment="1">
      <alignment horizontal="right"/>
    </xf>
    <xf numFmtId="0" fontId="2" fillId="18" borderId="0" xfId="0" applyFont="1" applyFill="1" applyAlignment="1">
      <alignment textRotation="90"/>
    </xf>
    <xf numFmtId="0" fontId="0" fillId="18" borderId="0" xfId="0" applyFont="1" applyFill="1" applyAlignment="1">
      <alignment horizontal="right"/>
    </xf>
    <xf numFmtId="0" fontId="2" fillId="36" borderId="0" xfId="0" applyFont="1" applyFill="1" applyAlignment="1">
      <alignment textRotation="90"/>
    </xf>
    <xf numFmtId="0" fontId="0" fillId="36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37" borderId="0" xfId="0" applyFont="1" applyFill="1" applyAlignment="1">
      <alignment textRotation="90"/>
    </xf>
    <xf numFmtId="0" fontId="0" fillId="37" borderId="0" xfId="0" applyFont="1" applyFill="1" applyAlignment="1">
      <alignment horizontal="right"/>
    </xf>
    <xf numFmtId="0" fontId="0" fillId="35" borderId="0" xfId="0" applyFill="1" applyAlignment="1">
      <alignment/>
    </xf>
    <xf numFmtId="0" fontId="0" fillId="5" borderId="0" xfId="0" applyFill="1" applyAlignment="1">
      <alignment/>
    </xf>
    <xf numFmtId="0" fontId="0" fillId="18" borderId="0" xfId="0" applyFill="1" applyAlignment="1">
      <alignment/>
    </xf>
    <xf numFmtId="0" fontId="0" fillId="25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8" borderId="0" xfId="0" applyFill="1" applyAlignment="1">
      <alignment horizontal="right"/>
    </xf>
    <xf numFmtId="0" fontId="0" fillId="38" borderId="0" xfId="0" applyFill="1" applyAlignment="1">
      <alignment/>
    </xf>
    <xf numFmtId="0" fontId="0" fillId="39" borderId="0" xfId="0" applyFill="1" applyAlignment="1">
      <alignment horizontal="right"/>
    </xf>
    <xf numFmtId="0" fontId="0" fillId="39" borderId="0" xfId="0" applyFill="1" applyAlignment="1">
      <alignment/>
    </xf>
    <xf numFmtId="0" fontId="0" fillId="1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7s total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375"/>
          <c:w val="0.70425"/>
          <c:h val="0.8612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SPSS'!$D$25,'Change from base for SPSS'!$S$25,'Change from base for SPSS'!$AH$25,'Change from base for SPSS'!$AW$25)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('Change from base for SPSS'!$D$50,'Change from base for SPSS'!$S$50,'Change from base for SPSS'!$AH$50,'Change from base for SPSS'!$AW$50)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('Change from base for SPSS'!$D$75,'Change from base for SPSS'!$S$75,'Change from base for SPSS'!$AH$75,'Change from base for SPSS'!$AW$75)</c:f>
              <c:numCache/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completed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88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3875"/>
          <c:w val="0.201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13s incorrect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75"/>
          <c:w val="0.662"/>
          <c:h val="0.857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SPSS'!$M$25,'Change from base for SPSS'!$AB$25,'Change from base for SPSS'!$AQ$25,'Change from base for SPSS'!$BF$25)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SPSS'!$M$50,'Change from base for SPSS'!$AB$50,'Change from base for SPSS'!$AQ$50,'Change from base for SPSS'!$BF$50)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SPSS'!$M$75,'Change from base for SPSS'!$AB$75,'Change from base for SPSS'!$AQ$75,'Change from base for SPSS'!$BF$75)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incorrect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21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3875"/>
          <c:w val="0.2282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Nback overall % accuracy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75"/>
          <c:w val="0.662"/>
          <c:h val="0.857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SPSS'!$N$25,'Change from base for SPSS'!$AC$25,'Change from base for SPSS'!$AR$25,'Change from base for SPSS'!$BG$25)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SPSS'!$N$50,'Change from base for SPSS'!$AC$50,'Change from base for SPSS'!$AR$50,'Change from base for SPSS'!$BG$50)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SPSS'!$N$75,'Change from base for SPSS'!$AC$75,'Change from base for SPSS'!$AR$75,'Change from base for SPSS'!$BG$75)</c:f>
              <c:numCache/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accurate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77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3875"/>
          <c:w val="0.2282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Nback overall AV RT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43"/>
          <c:w val="0.66425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SPSS'!$O$25,'Change from base for SPSS'!$AD$25,'Change from base for SPSS'!$AS$25,'Change from base for SPSS'!$BH$25)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SPSS'!$O$50,'Change from base for SPSS'!$AD$50,'Change from base for SPSS'!$AS$50,'Change from base for SPSS'!$BH$50)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SPSS'!$O$75,'Change from base for SPSS'!$AD$75,'Change from base for SPSS'!$AS$75,'Change from base for SPSS'!$BH$75)</c:f>
              <c:numCache/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RT (msecs)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17s total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664"/>
          <c:h val="0.8612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SPSS'!$P$25,'Change from base for SPSS'!$AE$25,'Change from base for SPSS'!$AT$25,'Change from base for SPSS'!$BI$25)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SPSS'!$P$50,'Change from base for SPSS'!$AE$50,'Change from base for SPSS'!$AT$50,'Change from base for SPSS'!$BI$50)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SPSS'!$P$75,'Change from base for SPSS'!$AE$75,'Change from base for SPSS'!$AT$75,'Change from base for SPSS'!$BI$75)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completed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17s correct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75"/>
          <c:w val="0.664"/>
          <c:h val="0.8612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SPSS'!$Q$25,'Change from base for SPSS'!$AF$25,'Change from base for SPSS'!$AU$25,'Change from base for SPSS'!$BJ$25)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SPSS'!$Q$50,'Change from base for SPSS'!$AF$50,'Change from base for SPSS'!$AU$50,'Change from base for SPSS'!$BJ$50)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SPSS'!$Q$75,'Change from base for SPSS'!$AF$75,'Change from base for SPSS'!$AU$75,'Change from base for SPSS'!$BJ$75)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correct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14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3875"/>
          <c:w val="0.2282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17s incorrect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662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SPSS'!$R$25,'Change from base for SPSS'!$AG$25,'Change from base for SPSS'!$AV$25,'Change from base for SPSS'!$BK$25)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SPSS'!$R$50,'Change from base for SPSS'!$AG$50,'Change from base for SPSS'!$AV$50,'Change from base for SPSS'!$BK$50)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SPSS'!$R$75,'Change from base for SPSS'!$AG$75,'Change from base for SPSS'!$AV$75,'Change from base for SPSS'!$BK$75)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incorrect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1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7s correct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662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SPSS'!$E$25,'Change from base for SPSS'!$T$25,'Change from base for SPSS'!$AI$25,'Change from base for SPSS'!$AX$25)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SPSS'!$E$50,'Change from base for SPSS'!$T$50,'Change from base for SPSS'!$AI$50,'Change from base for SPSS'!$AX$50)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SPSS'!$E$75,'Change from base for SPSS'!$T$75,'Change from base for SPSS'!$AI$75,'Change from base for SPSS'!$AX$75)</c:f>
              <c:numCache/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correct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74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7s incorrect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662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SPSS'!$F$25,'Change from base for SPSS'!$U$25,'Change from base for SPSS'!$AJ$25,'Change from base for SPSS'!$AY$25)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SPSS'!$F$50,'Change from base for SPSS'!$U$50,'Change from base for SPSS'!$AJ$50,'Change from base for SPSS'!$AY$50)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SPSS'!$F$75,'Change from base for SPSS'!$U$75,'Change from base for SPSS'!$AJ$75,'Change from base for SPSS'!$AY$75)</c:f>
              <c:numCache/>
            </c:numRef>
          </c:val>
          <c:smooth val="0"/>
        </c:ser>
        <c:marker val="1"/>
        <c:axId val="66577142"/>
        <c:axId val="6232336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incorrect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7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RVIP FA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662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SPSS'!$G$25,'Change from base for SPSS'!$V$25,'Change from base for SPSS'!$AK$25,'Change from base for SPSS'!$AZ$25)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SPSS'!$G$50,'Change from base for SPSS'!$V$50,'Change from base for SPSS'!$AK$50,'Change from base for SPSS'!$AZ$50)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SPSS'!$G$75,'Change from base for SPSS'!$V$75,'Change from base for SPSS'!$AK$75,'Change from base for SPSS'!$AZ$75)</c:f>
              <c:numCache/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false alarms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RVIP missed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75"/>
          <c:w val="0.662"/>
          <c:h val="0.857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SPSS'!$H$25,'Change from base for SPSS'!$W$25,'Change from base for SPSS'!$AL$25,'Change from base for SPSS'!$BA$25)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SPSS'!$H$50,'Change from base for SPSS'!$W$50,'Change from base for SPSS'!$AL$50,'Change from base for SPSS'!$BA$50)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SPSS'!$H$75,'Change from base for SPSS'!$W$75,'Change from base for SPSS'!$AL$75,'Change from base for SPSS'!$BA$75)</c:f>
              <c:numCache/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missed sequences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3875"/>
          <c:w val="0.2282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RVIP % correct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43"/>
          <c:w val="0.66425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SPSS'!$I$25,'Change from base for SPSS'!$X$25,'Change from base for SPSS'!$AM$25,'Change from base for SPSS'!$BB$25)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SPSS'!$I$50,'Change from base for SPSS'!$X$50,'Change from base for SPSS'!$AM$50,'Change from base for SPSS'!$BB$50)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SPSS'!$I$75,'Change from base for SPSS'!$X$75,'Change from base for SPSS'!$AM$75,'Change from base for SPSS'!$BB$75)</c:f>
              <c:numCache/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% correct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21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RVIP AV RT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664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SPSS'!$J$25,'Change from base for SPSS'!$Y$25,'Change from base for SPSS'!$AN$25,'Change from base for SPSS'!$BC$25)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SPSS'!$J$50,'Change from base for SPSS'!$Y$50,'Change from base for SPSS'!$AN$50,'Change from base for SPSS'!$BC$50)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SPSS'!$J$75,'Change from base for SPSS'!$Y$75,'Change from base for SPSS'!$AN$75,'Change from base for SPSS'!$BC$75)</c:f>
              <c:numCache/>
            </c:numRef>
          </c:val>
          <c:smooth val="0"/>
        </c:ser>
        <c:marker val="1"/>
        <c:axId val="4150622"/>
        <c:axId val="37355599"/>
      </c:lineChart>
      <c:catAx>
        <c:axId val="415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reaction time (msecs)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0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4075"/>
          <c:w val="0.22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13s total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3"/>
          <c:w val="0.70225"/>
          <c:h val="0.85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SPSS'!$K$25,'Change from base for SPSS'!$Z$25,'Change from base for SPSS'!$AO$25,'Change from base for SPSS'!$BD$25)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SPSS'!$K$50,'Change from base for SPSS'!$Z$50,'Change from base for SPSS'!$AO$50,'Change from base for SPSS'!$BD$50)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SPSS'!$K$75,'Change from base for SPSS'!$Z$75,'Change from base for SPSS'!$AO$75,'Change from base for SPSS'!$BD$75)</c:f>
              <c:numCache/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completed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4075"/>
          <c:w val="0.201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13s correct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75"/>
          <c:w val="0.662"/>
          <c:h val="0.857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SPSS'!$L$25,'Change from base for SPSS'!$AA$25,'Change from base for SPSS'!$AP$25,'Change from base for SPSS'!$BE$25)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SPSS'!$L$50,'Change from base for SPSS'!$AA$50,'Change from base for SPSS'!$AP$50,'Change from base for SPSS'!$BE$50)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('Change from base for SPSS'!$L$75,'Change from base for SPSS'!$AA$75,'Change from base for SPSS'!$AP$75,'Change from base for SPSS'!$BE$75)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number correct responses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41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"/>
          <c:y val="0.43875"/>
          <c:w val="0.2282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78</xdr:row>
      <xdr:rowOff>85725</xdr:rowOff>
    </xdr:from>
    <xdr:to>
      <xdr:col>9</xdr:col>
      <xdr:colOff>180975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466725" y="15525750"/>
        <a:ext cx="5200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78</xdr:row>
      <xdr:rowOff>104775</xdr:rowOff>
    </xdr:from>
    <xdr:to>
      <xdr:col>17</xdr:col>
      <xdr:colOff>142875</xdr:colOff>
      <xdr:row>92</xdr:row>
      <xdr:rowOff>180975</xdr:rowOff>
    </xdr:to>
    <xdr:graphicFrame>
      <xdr:nvGraphicFramePr>
        <xdr:cNvPr id="2" name="Chart 3"/>
        <xdr:cNvGraphicFramePr/>
      </xdr:nvGraphicFramePr>
      <xdr:xfrm>
        <a:off x="5915025" y="15544800"/>
        <a:ext cx="4591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552450</xdr:colOff>
      <xdr:row>78</xdr:row>
      <xdr:rowOff>0</xdr:rowOff>
    </xdr:from>
    <xdr:to>
      <xdr:col>25</xdr:col>
      <xdr:colOff>266700</xdr:colOff>
      <xdr:row>92</xdr:row>
      <xdr:rowOff>76200</xdr:rowOff>
    </xdr:to>
    <xdr:graphicFrame>
      <xdr:nvGraphicFramePr>
        <xdr:cNvPr id="3" name="Chart 4"/>
        <xdr:cNvGraphicFramePr/>
      </xdr:nvGraphicFramePr>
      <xdr:xfrm>
        <a:off x="10915650" y="15440025"/>
        <a:ext cx="4591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600075</xdr:colOff>
      <xdr:row>77</xdr:row>
      <xdr:rowOff>152400</xdr:rowOff>
    </xdr:from>
    <xdr:to>
      <xdr:col>33</xdr:col>
      <xdr:colOff>314325</xdr:colOff>
      <xdr:row>92</xdr:row>
      <xdr:rowOff>38100</xdr:rowOff>
    </xdr:to>
    <xdr:graphicFrame>
      <xdr:nvGraphicFramePr>
        <xdr:cNvPr id="4" name="Chart 5"/>
        <xdr:cNvGraphicFramePr/>
      </xdr:nvGraphicFramePr>
      <xdr:xfrm>
        <a:off x="15840075" y="15401925"/>
        <a:ext cx="45910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590550</xdr:colOff>
      <xdr:row>77</xdr:row>
      <xdr:rowOff>133350</xdr:rowOff>
    </xdr:from>
    <xdr:to>
      <xdr:col>41</xdr:col>
      <xdr:colOff>304800</xdr:colOff>
      <xdr:row>92</xdr:row>
      <xdr:rowOff>9525</xdr:rowOff>
    </xdr:to>
    <xdr:graphicFrame>
      <xdr:nvGraphicFramePr>
        <xdr:cNvPr id="5" name="Chart 6"/>
        <xdr:cNvGraphicFramePr/>
      </xdr:nvGraphicFramePr>
      <xdr:xfrm>
        <a:off x="20707350" y="15382875"/>
        <a:ext cx="45910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581025</xdr:colOff>
      <xdr:row>77</xdr:row>
      <xdr:rowOff>142875</xdr:rowOff>
    </xdr:from>
    <xdr:to>
      <xdr:col>49</xdr:col>
      <xdr:colOff>295275</xdr:colOff>
      <xdr:row>92</xdr:row>
      <xdr:rowOff>28575</xdr:rowOff>
    </xdr:to>
    <xdr:graphicFrame>
      <xdr:nvGraphicFramePr>
        <xdr:cNvPr id="6" name="Chart 7"/>
        <xdr:cNvGraphicFramePr/>
      </xdr:nvGraphicFramePr>
      <xdr:xfrm>
        <a:off x="25574625" y="15392400"/>
        <a:ext cx="45910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476250</xdr:colOff>
      <xdr:row>77</xdr:row>
      <xdr:rowOff>104775</xdr:rowOff>
    </xdr:from>
    <xdr:to>
      <xdr:col>57</xdr:col>
      <xdr:colOff>190500</xdr:colOff>
      <xdr:row>91</xdr:row>
      <xdr:rowOff>180975</xdr:rowOff>
    </xdr:to>
    <xdr:graphicFrame>
      <xdr:nvGraphicFramePr>
        <xdr:cNvPr id="7" name="Chart 8"/>
        <xdr:cNvGraphicFramePr/>
      </xdr:nvGraphicFramePr>
      <xdr:xfrm>
        <a:off x="30346650" y="15354300"/>
        <a:ext cx="45910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476250</xdr:colOff>
      <xdr:row>93</xdr:row>
      <xdr:rowOff>142875</xdr:rowOff>
    </xdr:from>
    <xdr:to>
      <xdr:col>9</xdr:col>
      <xdr:colOff>190500</xdr:colOff>
      <xdr:row>108</xdr:row>
      <xdr:rowOff>28575</xdr:rowOff>
    </xdr:to>
    <xdr:graphicFrame>
      <xdr:nvGraphicFramePr>
        <xdr:cNvPr id="8" name="Chart 9"/>
        <xdr:cNvGraphicFramePr/>
      </xdr:nvGraphicFramePr>
      <xdr:xfrm>
        <a:off x="476250" y="18440400"/>
        <a:ext cx="52006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476250</xdr:colOff>
      <xdr:row>93</xdr:row>
      <xdr:rowOff>133350</xdr:rowOff>
    </xdr:from>
    <xdr:to>
      <xdr:col>17</xdr:col>
      <xdr:colOff>190500</xdr:colOff>
      <xdr:row>108</xdr:row>
      <xdr:rowOff>9525</xdr:rowOff>
    </xdr:to>
    <xdr:graphicFrame>
      <xdr:nvGraphicFramePr>
        <xdr:cNvPr id="9" name="Chart 10"/>
        <xdr:cNvGraphicFramePr/>
      </xdr:nvGraphicFramePr>
      <xdr:xfrm>
        <a:off x="5962650" y="18430875"/>
        <a:ext cx="4591050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514350</xdr:colOff>
      <xdr:row>93</xdr:row>
      <xdr:rowOff>133350</xdr:rowOff>
    </xdr:from>
    <xdr:to>
      <xdr:col>25</xdr:col>
      <xdr:colOff>228600</xdr:colOff>
      <xdr:row>108</xdr:row>
      <xdr:rowOff>9525</xdr:rowOff>
    </xdr:to>
    <xdr:graphicFrame>
      <xdr:nvGraphicFramePr>
        <xdr:cNvPr id="10" name="Chart 11"/>
        <xdr:cNvGraphicFramePr/>
      </xdr:nvGraphicFramePr>
      <xdr:xfrm>
        <a:off x="10877550" y="18430875"/>
        <a:ext cx="459105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561975</xdr:colOff>
      <xdr:row>93</xdr:row>
      <xdr:rowOff>123825</xdr:rowOff>
    </xdr:from>
    <xdr:to>
      <xdr:col>33</xdr:col>
      <xdr:colOff>276225</xdr:colOff>
      <xdr:row>108</xdr:row>
      <xdr:rowOff>0</xdr:rowOff>
    </xdr:to>
    <xdr:graphicFrame>
      <xdr:nvGraphicFramePr>
        <xdr:cNvPr id="11" name="Chart 12"/>
        <xdr:cNvGraphicFramePr/>
      </xdr:nvGraphicFramePr>
      <xdr:xfrm>
        <a:off x="15801975" y="18421350"/>
        <a:ext cx="45910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533400</xdr:colOff>
      <xdr:row>93</xdr:row>
      <xdr:rowOff>142875</xdr:rowOff>
    </xdr:from>
    <xdr:to>
      <xdr:col>41</xdr:col>
      <xdr:colOff>247650</xdr:colOff>
      <xdr:row>108</xdr:row>
      <xdr:rowOff>28575</xdr:rowOff>
    </xdr:to>
    <xdr:graphicFrame>
      <xdr:nvGraphicFramePr>
        <xdr:cNvPr id="12" name="Chart 13"/>
        <xdr:cNvGraphicFramePr/>
      </xdr:nvGraphicFramePr>
      <xdr:xfrm>
        <a:off x="20650200" y="18440400"/>
        <a:ext cx="45910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19050</xdr:colOff>
      <xdr:row>93</xdr:row>
      <xdr:rowOff>104775</xdr:rowOff>
    </xdr:from>
    <xdr:to>
      <xdr:col>49</xdr:col>
      <xdr:colOff>342900</xdr:colOff>
      <xdr:row>107</xdr:row>
      <xdr:rowOff>180975</xdr:rowOff>
    </xdr:to>
    <xdr:graphicFrame>
      <xdr:nvGraphicFramePr>
        <xdr:cNvPr id="13" name="Chart 14"/>
        <xdr:cNvGraphicFramePr/>
      </xdr:nvGraphicFramePr>
      <xdr:xfrm>
        <a:off x="25622250" y="18402300"/>
        <a:ext cx="45910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49</xdr:col>
      <xdr:colOff>600075</xdr:colOff>
      <xdr:row>93</xdr:row>
      <xdr:rowOff>38100</xdr:rowOff>
    </xdr:from>
    <xdr:to>
      <xdr:col>57</xdr:col>
      <xdr:colOff>314325</xdr:colOff>
      <xdr:row>107</xdr:row>
      <xdr:rowOff>104775</xdr:rowOff>
    </xdr:to>
    <xdr:graphicFrame>
      <xdr:nvGraphicFramePr>
        <xdr:cNvPr id="14" name="Chart 15"/>
        <xdr:cNvGraphicFramePr/>
      </xdr:nvGraphicFramePr>
      <xdr:xfrm>
        <a:off x="30470475" y="18335625"/>
        <a:ext cx="4591050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57</xdr:col>
      <xdr:colOff>533400</xdr:colOff>
      <xdr:row>93</xdr:row>
      <xdr:rowOff>47625</xdr:rowOff>
    </xdr:from>
    <xdr:to>
      <xdr:col>65</xdr:col>
      <xdr:colOff>247650</xdr:colOff>
      <xdr:row>107</xdr:row>
      <xdr:rowOff>123825</xdr:rowOff>
    </xdr:to>
    <xdr:graphicFrame>
      <xdr:nvGraphicFramePr>
        <xdr:cNvPr id="15" name="Chart 16"/>
        <xdr:cNvGraphicFramePr/>
      </xdr:nvGraphicFramePr>
      <xdr:xfrm>
        <a:off x="35280600" y="18345150"/>
        <a:ext cx="45910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53"/>
  <sheetViews>
    <sheetView zoomScale="80" zoomScaleNormal="80" zoomScalePageLayoutView="0" workbookViewId="0" topLeftCell="A1">
      <pane ySplit="1" topLeftCell="A2" activePane="bottomLeft" state="frozen"/>
      <selection pane="topLeft" activeCell="DC1" sqref="DC1"/>
      <selection pane="bottomLeft" activeCell="C73" sqref="C73"/>
    </sheetView>
  </sheetViews>
  <sheetFormatPr defaultColWidth="9.140625" defaultRowHeight="15"/>
  <cols>
    <col min="19" max="48" width="9.140625" style="9" customWidth="1"/>
  </cols>
  <sheetData>
    <row r="1" spans="1:169" ht="210.75">
      <c r="A1" s="1" t="s">
        <v>0</v>
      </c>
      <c r="B1" s="1" t="s">
        <v>157</v>
      </c>
      <c r="C1" s="1" t="s">
        <v>1</v>
      </c>
      <c r="D1" s="6" t="s">
        <v>2</v>
      </c>
      <c r="E1" s="6" t="s">
        <v>3</v>
      </c>
      <c r="F1" s="6" t="s">
        <v>4</v>
      </c>
      <c r="G1" s="6" t="s">
        <v>25</v>
      </c>
      <c r="H1" s="6" t="s">
        <v>26</v>
      </c>
      <c r="I1" s="6" t="s">
        <v>27</v>
      </c>
      <c r="J1" s="6" t="s">
        <v>28</v>
      </c>
      <c r="K1" s="6" t="s">
        <v>5</v>
      </c>
      <c r="L1" s="6" t="s">
        <v>6</v>
      </c>
      <c r="M1" s="6" t="s">
        <v>7</v>
      </c>
      <c r="N1" s="6" t="s">
        <v>31</v>
      </c>
      <c r="O1" s="6" t="s">
        <v>32</v>
      </c>
      <c r="P1" s="6" t="s">
        <v>8</v>
      </c>
      <c r="Q1" s="6" t="s">
        <v>9</v>
      </c>
      <c r="R1" s="6" t="s">
        <v>10</v>
      </c>
      <c r="S1" s="4" t="s">
        <v>11</v>
      </c>
      <c r="T1" s="4" t="s">
        <v>12</v>
      </c>
      <c r="U1" s="4" t="s">
        <v>13</v>
      </c>
      <c r="V1" s="4" t="s">
        <v>39</v>
      </c>
      <c r="W1" s="4" t="s">
        <v>40</v>
      </c>
      <c r="X1" s="4" t="s">
        <v>41</v>
      </c>
      <c r="Y1" s="4" t="s">
        <v>42</v>
      </c>
      <c r="Z1" s="4" t="s">
        <v>14</v>
      </c>
      <c r="AA1" s="4" t="s">
        <v>15</v>
      </c>
      <c r="AB1" s="4" t="s">
        <v>16</v>
      </c>
      <c r="AC1" s="4" t="s">
        <v>45</v>
      </c>
      <c r="AD1" s="4" t="s">
        <v>17</v>
      </c>
      <c r="AE1" s="4" t="s">
        <v>18</v>
      </c>
      <c r="AF1" s="4" t="s">
        <v>19</v>
      </c>
      <c r="AG1" s="4" t="s">
        <v>20</v>
      </c>
      <c r="AH1" s="19" t="s">
        <v>140</v>
      </c>
      <c r="AI1" s="19" t="s">
        <v>141</v>
      </c>
      <c r="AJ1" s="19" t="s">
        <v>142</v>
      </c>
      <c r="AK1" s="19" t="s">
        <v>143</v>
      </c>
      <c r="AL1" s="19" t="s">
        <v>144</v>
      </c>
      <c r="AM1" s="19" t="s">
        <v>145</v>
      </c>
      <c r="AN1" s="19" t="s">
        <v>146</v>
      </c>
      <c r="AO1" s="19" t="s">
        <v>147</v>
      </c>
      <c r="AP1" s="19" t="s">
        <v>148</v>
      </c>
      <c r="AQ1" s="19" t="s">
        <v>149</v>
      </c>
      <c r="AR1" s="19" t="s">
        <v>150</v>
      </c>
      <c r="AS1" s="19" t="s">
        <v>151</v>
      </c>
      <c r="AT1" s="19" t="s">
        <v>152</v>
      </c>
      <c r="AU1" s="19" t="s">
        <v>153</v>
      </c>
      <c r="AV1" s="19" t="s">
        <v>154</v>
      </c>
      <c r="AW1" s="10" t="s">
        <v>48</v>
      </c>
      <c r="AX1" s="10" t="s">
        <v>49</v>
      </c>
      <c r="AY1" s="10" t="s">
        <v>50</v>
      </c>
      <c r="AZ1" s="10" t="s">
        <v>55</v>
      </c>
      <c r="BA1" s="10" t="s">
        <v>56</v>
      </c>
      <c r="BB1" s="10" t="s">
        <v>57</v>
      </c>
      <c r="BC1" s="10" t="s">
        <v>58</v>
      </c>
      <c r="BD1" s="10" t="s">
        <v>59</v>
      </c>
      <c r="BE1" s="10" t="s">
        <v>60</v>
      </c>
      <c r="BF1" s="10" t="s">
        <v>61</v>
      </c>
      <c r="BG1" s="10" t="s">
        <v>64</v>
      </c>
      <c r="BH1" s="10" t="s">
        <v>65</v>
      </c>
      <c r="BI1" s="10" t="s">
        <v>66</v>
      </c>
      <c r="BJ1" s="10" t="s">
        <v>67</v>
      </c>
      <c r="BK1" s="10" t="s">
        <v>68</v>
      </c>
      <c r="BL1" s="12" t="s">
        <v>71</v>
      </c>
      <c r="BM1" s="12" t="s">
        <v>72</v>
      </c>
      <c r="BN1" s="12" t="s">
        <v>73</v>
      </c>
      <c r="BO1" s="12" t="s">
        <v>78</v>
      </c>
      <c r="BP1" s="12" t="s">
        <v>79</v>
      </c>
      <c r="BQ1" s="12" t="s">
        <v>80</v>
      </c>
      <c r="BR1" s="12" t="s">
        <v>81</v>
      </c>
      <c r="BS1" s="12" t="s">
        <v>82</v>
      </c>
      <c r="BT1" s="12" t="s">
        <v>83</v>
      </c>
      <c r="BU1" s="12" t="s">
        <v>84</v>
      </c>
      <c r="BV1" s="12" t="s">
        <v>87</v>
      </c>
      <c r="BW1" s="12" t="s">
        <v>88</v>
      </c>
      <c r="BX1" s="12" t="s">
        <v>89</v>
      </c>
      <c r="BY1" s="12" t="s">
        <v>90</v>
      </c>
      <c r="BZ1" s="12" t="s">
        <v>91</v>
      </c>
      <c r="CA1" s="14" t="s">
        <v>94</v>
      </c>
      <c r="CB1" s="14" t="s">
        <v>95</v>
      </c>
      <c r="CC1" s="14" t="s">
        <v>96</v>
      </c>
      <c r="CD1" s="14" t="s">
        <v>101</v>
      </c>
      <c r="CE1" s="14" t="s">
        <v>102</v>
      </c>
      <c r="CF1" s="14" t="s">
        <v>103</v>
      </c>
      <c r="CG1" s="14" t="s">
        <v>104</v>
      </c>
      <c r="CH1" s="14" t="s">
        <v>105</v>
      </c>
      <c r="CI1" s="14" t="s">
        <v>106</v>
      </c>
      <c r="CJ1" s="14" t="s">
        <v>107</v>
      </c>
      <c r="CK1" s="14" t="s">
        <v>110</v>
      </c>
      <c r="CL1" s="14" t="s">
        <v>111</v>
      </c>
      <c r="CM1" s="14" t="s">
        <v>112</v>
      </c>
      <c r="CN1" s="14" t="s">
        <v>113</v>
      </c>
      <c r="CO1" s="14" t="s">
        <v>114</v>
      </c>
      <c r="CP1" s="16" t="s">
        <v>117</v>
      </c>
      <c r="CQ1" s="16" t="s">
        <v>118</v>
      </c>
      <c r="CR1" s="16" t="s">
        <v>119</v>
      </c>
      <c r="CS1" s="16" t="s">
        <v>124</v>
      </c>
      <c r="CT1" s="16" t="s">
        <v>125</v>
      </c>
      <c r="CU1" s="16" t="s">
        <v>126</v>
      </c>
      <c r="CV1" s="16" t="s">
        <v>127</v>
      </c>
      <c r="CW1" s="16" t="s">
        <v>128</v>
      </c>
      <c r="CX1" s="16" t="s">
        <v>129</v>
      </c>
      <c r="CY1" s="16" t="s">
        <v>130</v>
      </c>
      <c r="CZ1" s="16" t="s">
        <v>133</v>
      </c>
      <c r="DA1" s="16" t="s">
        <v>134</v>
      </c>
      <c r="DB1" s="16" t="s">
        <v>135</v>
      </c>
      <c r="DC1" s="16" t="s">
        <v>136</v>
      </c>
      <c r="DD1" s="16" t="s">
        <v>137</v>
      </c>
      <c r="DF1" s="10" t="s">
        <v>48</v>
      </c>
      <c r="DG1" s="10" t="s">
        <v>49</v>
      </c>
      <c r="DH1" s="10" t="s">
        <v>50</v>
      </c>
      <c r="DI1" s="10" t="s">
        <v>55</v>
      </c>
      <c r="DJ1" s="10" t="s">
        <v>56</v>
      </c>
      <c r="DK1" s="10" t="s">
        <v>57</v>
      </c>
      <c r="DL1" s="10" t="s">
        <v>58</v>
      </c>
      <c r="DM1" s="10" t="s">
        <v>59</v>
      </c>
      <c r="DN1" s="10" t="s">
        <v>60</v>
      </c>
      <c r="DO1" s="10" t="s">
        <v>61</v>
      </c>
      <c r="DP1" s="10" t="s">
        <v>64</v>
      </c>
      <c r="DQ1" s="10" t="s">
        <v>65</v>
      </c>
      <c r="DR1" s="10" t="s">
        <v>66</v>
      </c>
      <c r="DS1" s="10" t="s">
        <v>67</v>
      </c>
      <c r="DT1" s="10" t="s">
        <v>68</v>
      </c>
      <c r="DU1" s="12" t="s">
        <v>71</v>
      </c>
      <c r="DV1" s="12" t="s">
        <v>72</v>
      </c>
      <c r="DW1" s="12" t="s">
        <v>73</v>
      </c>
      <c r="DX1" s="12" t="s">
        <v>78</v>
      </c>
      <c r="DY1" s="12" t="s">
        <v>79</v>
      </c>
      <c r="DZ1" s="12" t="s">
        <v>80</v>
      </c>
      <c r="EA1" s="12" t="s">
        <v>81</v>
      </c>
      <c r="EB1" s="12" t="s">
        <v>82</v>
      </c>
      <c r="EC1" s="12" t="s">
        <v>83</v>
      </c>
      <c r="ED1" s="12" t="s">
        <v>84</v>
      </c>
      <c r="EE1" s="12" t="s">
        <v>87</v>
      </c>
      <c r="EF1" s="12" t="s">
        <v>88</v>
      </c>
      <c r="EG1" s="12" t="s">
        <v>89</v>
      </c>
      <c r="EH1" s="12" t="s">
        <v>90</v>
      </c>
      <c r="EI1" s="12" t="s">
        <v>91</v>
      </c>
      <c r="EJ1" s="14" t="s">
        <v>94</v>
      </c>
      <c r="EK1" s="14" t="s">
        <v>95</v>
      </c>
      <c r="EL1" s="14" t="s">
        <v>96</v>
      </c>
      <c r="EM1" s="14" t="s">
        <v>101</v>
      </c>
      <c r="EN1" s="14" t="s">
        <v>102</v>
      </c>
      <c r="EO1" s="14" t="s">
        <v>103</v>
      </c>
      <c r="EP1" s="14" t="s">
        <v>104</v>
      </c>
      <c r="EQ1" s="14" t="s">
        <v>105</v>
      </c>
      <c r="ER1" s="14" t="s">
        <v>106</v>
      </c>
      <c r="ES1" s="14" t="s">
        <v>107</v>
      </c>
      <c r="ET1" s="14" t="s">
        <v>110</v>
      </c>
      <c r="EU1" s="14" t="s">
        <v>111</v>
      </c>
      <c r="EV1" s="14" t="s">
        <v>112</v>
      </c>
      <c r="EW1" s="14" t="s">
        <v>113</v>
      </c>
      <c r="EX1" s="14" t="s">
        <v>114</v>
      </c>
      <c r="EY1" s="16" t="s">
        <v>117</v>
      </c>
      <c r="EZ1" s="16" t="s">
        <v>118</v>
      </c>
      <c r="FA1" s="16" t="s">
        <v>119</v>
      </c>
      <c r="FB1" s="16" t="s">
        <v>124</v>
      </c>
      <c r="FC1" s="16" t="s">
        <v>125</v>
      </c>
      <c r="FD1" s="16" t="s">
        <v>126</v>
      </c>
      <c r="FE1" s="16" t="s">
        <v>127</v>
      </c>
      <c r="FF1" s="16" t="s">
        <v>128</v>
      </c>
      <c r="FG1" s="16" t="s">
        <v>129</v>
      </c>
      <c r="FH1" s="16" t="s">
        <v>130</v>
      </c>
      <c r="FI1" s="16" t="s">
        <v>133</v>
      </c>
      <c r="FJ1" s="16" t="s">
        <v>134</v>
      </c>
      <c r="FK1" s="16" t="s">
        <v>135</v>
      </c>
      <c r="FL1" s="16" t="s">
        <v>136</v>
      </c>
      <c r="FM1" s="16" t="s">
        <v>137</v>
      </c>
    </row>
    <row r="2" spans="1:169" s="9" customFormat="1" ht="15">
      <c r="A2" s="2">
        <v>1</v>
      </c>
      <c r="B2" s="29" t="s">
        <v>160</v>
      </c>
      <c r="C2" s="2">
        <v>3</v>
      </c>
      <c r="D2" s="7">
        <v>48</v>
      </c>
      <c r="E2" s="7">
        <v>48</v>
      </c>
      <c r="F2" s="7">
        <v>0</v>
      </c>
      <c r="G2" s="7">
        <v>0</v>
      </c>
      <c r="H2" s="7">
        <v>1</v>
      </c>
      <c r="I2" s="7">
        <v>93.75</v>
      </c>
      <c r="J2" s="7">
        <v>510.93</v>
      </c>
      <c r="K2" s="7">
        <v>43</v>
      </c>
      <c r="L2" s="7">
        <v>38</v>
      </c>
      <c r="M2" s="7">
        <v>4</v>
      </c>
      <c r="N2" s="7">
        <v>93.33</v>
      </c>
      <c r="O2" s="7">
        <v>1496.67</v>
      </c>
      <c r="P2" s="7">
        <v>39</v>
      </c>
      <c r="Q2" s="7">
        <v>37</v>
      </c>
      <c r="R2" s="7">
        <v>2</v>
      </c>
      <c r="S2" s="5">
        <v>45</v>
      </c>
      <c r="T2" s="5">
        <v>41</v>
      </c>
      <c r="U2" s="5">
        <v>4</v>
      </c>
      <c r="V2" s="5">
        <v>2</v>
      </c>
      <c r="W2" s="5">
        <v>4</v>
      </c>
      <c r="X2" s="5">
        <v>75</v>
      </c>
      <c r="Y2" s="5">
        <v>508.92</v>
      </c>
      <c r="Z2" s="5">
        <v>39</v>
      </c>
      <c r="AA2" s="5">
        <v>36</v>
      </c>
      <c r="AB2" s="5">
        <v>3</v>
      </c>
      <c r="AC2" s="5">
        <v>88.89</v>
      </c>
      <c r="AD2" s="5">
        <v>1038.29</v>
      </c>
      <c r="AE2" s="5">
        <v>34</v>
      </c>
      <c r="AF2" s="5">
        <v>29</v>
      </c>
      <c r="AG2" s="5">
        <v>5</v>
      </c>
      <c r="AH2" s="20">
        <f aca="true" t="shared" si="0" ref="AH2:AH24">AVERAGE(D2,S2)</f>
        <v>46.5</v>
      </c>
      <c r="AI2" s="20">
        <f aca="true" t="shared" si="1" ref="AI2:AI24">AVERAGE(E2,T2)</f>
        <v>44.5</v>
      </c>
      <c r="AJ2" s="20">
        <f aca="true" t="shared" si="2" ref="AJ2:AJ24">AVERAGE(F2,U2)</f>
        <v>2</v>
      </c>
      <c r="AK2" s="20">
        <f aca="true" t="shared" si="3" ref="AK2:AK24">AVERAGE(G2,V2)</f>
        <v>1</v>
      </c>
      <c r="AL2" s="20">
        <f aca="true" t="shared" si="4" ref="AL2:AL24">AVERAGE(H2,W2)</f>
        <v>2.5</v>
      </c>
      <c r="AM2" s="20">
        <f aca="true" t="shared" si="5" ref="AM2:AM24">AVERAGE(I2,X2)</f>
        <v>84.375</v>
      </c>
      <c r="AN2" s="20">
        <f aca="true" t="shared" si="6" ref="AN2:AN24">AVERAGE(J2,Y2)</f>
        <v>509.925</v>
      </c>
      <c r="AO2" s="20">
        <f aca="true" t="shared" si="7" ref="AO2:AO24">AVERAGE(K2,Z2)</f>
        <v>41</v>
      </c>
      <c r="AP2" s="20">
        <f aca="true" t="shared" si="8" ref="AP2:AP24">AVERAGE(L2,AA2)</f>
        <v>37</v>
      </c>
      <c r="AQ2" s="20">
        <f aca="true" t="shared" si="9" ref="AQ2:AQ24">AVERAGE(M2,AB2)</f>
        <v>3.5</v>
      </c>
      <c r="AR2" s="20">
        <f aca="true" t="shared" si="10" ref="AR2:AR24">AVERAGE(N2,AC2)</f>
        <v>91.11</v>
      </c>
      <c r="AS2" s="20">
        <f aca="true" t="shared" si="11" ref="AS2:AS24">AVERAGE(O2,AD2)</f>
        <v>1267.48</v>
      </c>
      <c r="AT2" s="20">
        <f aca="true" t="shared" si="12" ref="AT2:AT24">AVERAGE(P2,AE2)</f>
        <v>36.5</v>
      </c>
      <c r="AU2" s="20">
        <f aca="true" t="shared" si="13" ref="AU2:AU24">AVERAGE(Q2,AF2)</f>
        <v>33</v>
      </c>
      <c r="AV2" s="20">
        <f aca="true" t="shared" si="14" ref="AV2:AV24">AVERAGE(R2,AG2)</f>
        <v>3.5</v>
      </c>
      <c r="AW2" s="11">
        <v>53</v>
      </c>
      <c r="AX2" s="11">
        <v>49</v>
      </c>
      <c r="AY2" s="11">
        <v>4</v>
      </c>
      <c r="AZ2" s="11">
        <v>1</v>
      </c>
      <c r="BA2" s="11">
        <v>6</v>
      </c>
      <c r="BB2" s="11">
        <v>62.5</v>
      </c>
      <c r="BC2" s="11">
        <v>501.7</v>
      </c>
      <c r="BD2" s="11">
        <v>45</v>
      </c>
      <c r="BE2" s="11">
        <v>43</v>
      </c>
      <c r="BF2" s="11">
        <v>2</v>
      </c>
      <c r="BG2" s="11">
        <v>97.78</v>
      </c>
      <c r="BH2" s="11">
        <v>801.49</v>
      </c>
      <c r="BI2" s="11">
        <v>35</v>
      </c>
      <c r="BJ2" s="11">
        <v>32</v>
      </c>
      <c r="BK2" s="11">
        <v>3</v>
      </c>
      <c r="BL2" s="13">
        <v>46</v>
      </c>
      <c r="BM2" s="13">
        <v>46</v>
      </c>
      <c r="BN2" s="13">
        <v>0</v>
      </c>
      <c r="BO2" s="13">
        <v>0</v>
      </c>
      <c r="BP2" s="13">
        <v>4</v>
      </c>
      <c r="BQ2" s="13">
        <v>75</v>
      </c>
      <c r="BR2" s="13">
        <v>535.33</v>
      </c>
      <c r="BS2" s="13">
        <v>37</v>
      </c>
      <c r="BT2" s="13">
        <v>31</v>
      </c>
      <c r="BU2" s="13">
        <v>6</v>
      </c>
      <c r="BV2" s="13">
        <v>100</v>
      </c>
      <c r="BW2" s="13">
        <v>894.29</v>
      </c>
      <c r="BX2" s="13">
        <v>33</v>
      </c>
      <c r="BY2" s="13">
        <v>29</v>
      </c>
      <c r="BZ2" s="13">
        <v>4</v>
      </c>
      <c r="CA2" s="15">
        <v>54</v>
      </c>
      <c r="CB2" s="15">
        <v>53</v>
      </c>
      <c r="CC2" s="15">
        <v>1</v>
      </c>
      <c r="CD2" s="15">
        <v>2</v>
      </c>
      <c r="CE2" s="15">
        <v>6</v>
      </c>
      <c r="CF2" s="15">
        <v>62.5</v>
      </c>
      <c r="CG2" s="15">
        <v>525.4</v>
      </c>
      <c r="CH2" s="15">
        <v>44</v>
      </c>
      <c r="CI2" s="15">
        <v>36</v>
      </c>
      <c r="CJ2" s="15">
        <v>8</v>
      </c>
      <c r="CK2" s="15">
        <v>91.11</v>
      </c>
      <c r="CL2" s="15">
        <v>934.82</v>
      </c>
      <c r="CM2" s="15">
        <v>34</v>
      </c>
      <c r="CN2" s="15">
        <v>33</v>
      </c>
      <c r="CO2" s="15">
        <v>1</v>
      </c>
      <c r="CP2" s="17">
        <v>49</v>
      </c>
      <c r="CQ2" s="17">
        <v>45</v>
      </c>
      <c r="CR2" s="17">
        <v>4</v>
      </c>
      <c r="CS2" s="17">
        <v>0</v>
      </c>
      <c r="CT2" s="17">
        <v>3</v>
      </c>
      <c r="CU2" s="17">
        <v>81.25</v>
      </c>
      <c r="CV2" s="17">
        <v>543.08</v>
      </c>
      <c r="CW2" s="17">
        <v>34</v>
      </c>
      <c r="CX2" s="17">
        <v>32</v>
      </c>
      <c r="CY2" s="17">
        <v>2</v>
      </c>
      <c r="CZ2" s="17">
        <v>88.89</v>
      </c>
      <c r="DA2" s="17">
        <v>786.98</v>
      </c>
      <c r="DB2" s="17">
        <v>36</v>
      </c>
      <c r="DC2" s="17">
        <v>29</v>
      </c>
      <c r="DD2" s="17">
        <v>7</v>
      </c>
      <c r="DF2" s="21">
        <f>AW2-AH2</f>
        <v>6.5</v>
      </c>
      <c r="DG2" s="21">
        <f aca="true" t="shared" si="15" ref="DG2:DT2">AX2-AI2</f>
        <v>4.5</v>
      </c>
      <c r="DH2" s="21">
        <f t="shared" si="15"/>
        <v>2</v>
      </c>
      <c r="DI2" s="21">
        <f t="shared" si="15"/>
        <v>0</v>
      </c>
      <c r="DJ2" s="21">
        <f t="shared" si="15"/>
        <v>3.5</v>
      </c>
      <c r="DK2" s="21">
        <f t="shared" si="15"/>
        <v>-21.875</v>
      </c>
      <c r="DL2" s="21">
        <f t="shared" si="15"/>
        <v>-8.225000000000023</v>
      </c>
      <c r="DM2" s="21">
        <f t="shared" si="15"/>
        <v>4</v>
      </c>
      <c r="DN2" s="21">
        <f t="shared" si="15"/>
        <v>6</v>
      </c>
      <c r="DO2" s="21">
        <f t="shared" si="15"/>
        <v>-1.5</v>
      </c>
      <c r="DP2" s="21">
        <f t="shared" si="15"/>
        <v>6.670000000000002</v>
      </c>
      <c r="DQ2" s="21">
        <f t="shared" si="15"/>
        <v>-465.99</v>
      </c>
      <c r="DR2" s="21">
        <f t="shared" si="15"/>
        <v>-1.5</v>
      </c>
      <c r="DS2" s="21">
        <f t="shared" si="15"/>
        <v>-1</v>
      </c>
      <c r="DT2" s="21">
        <f t="shared" si="15"/>
        <v>-0.5</v>
      </c>
      <c r="DU2" s="22">
        <f>BL2-AH2</f>
        <v>-0.5</v>
      </c>
      <c r="DV2" s="22">
        <f aca="true" t="shared" si="16" ref="DV2:EI2">BM2-AI2</f>
        <v>1.5</v>
      </c>
      <c r="DW2" s="22">
        <f t="shared" si="16"/>
        <v>-2</v>
      </c>
      <c r="DX2" s="22">
        <f t="shared" si="16"/>
        <v>-1</v>
      </c>
      <c r="DY2" s="22">
        <f t="shared" si="16"/>
        <v>1.5</v>
      </c>
      <c r="DZ2" s="22">
        <f t="shared" si="16"/>
        <v>-9.375</v>
      </c>
      <c r="EA2" s="22">
        <f t="shared" si="16"/>
        <v>25.40500000000003</v>
      </c>
      <c r="EB2" s="22">
        <f t="shared" si="16"/>
        <v>-4</v>
      </c>
      <c r="EC2" s="22">
        <f t="shared" si="16"/>
        <v>-6</v>
      </c>
      <c r="ED2" s="22">
        <f t="shared" si="16"/>
        <v>2.5</v>
      </c>
      <c r="EE2" s="22">
        <f t="shared" si="16"/>
        <v>8.89</v>
      </c>
      <c r="EF2" s="22">
        <f t="shared" si="16"/>
        <v>-373.19000000000005</v>
      </c>
      <c r="EG2" s="22">
        <f t="shared" si="16"/>
        <v>-3.5</v>
      </c>
      <c r="EH2" s="22">
        <f t="shared" si="16"/>
        <v>-4</v>
      </c>
      <c r="EI2" s="22">
        <f t="shared" si="16"/>
        <v>0.5</v>
      </c>
      <c r="EJ2" s="23">
        <f>CA2-AH2</f>
        <v>7.5</v>
      </c>
      <c r="EK2" s="23">
        <f aca="true" t="shared" si="17" ref="EK2:EX2">CB2-AI2</f>
        <v>8.5</v>
      </c>
      <c r="EL2" s="23">
        <f t="shared" si="17"/>
        <v>-1</v>
      </c>
      <c r="EM2" s="23">
        <f t="shared" si="17"/>
        <v>1</v>
      </c>
      <c r="EN2" s="23">
        <f t="shared" si="17"/>
        <v>3.5</v>
      </c>
      <c r="EO2" s="23">
        <f t="shared" si="17"/>
        <v>-21.875</v>
      </c>
      <c r="EP2" s="23">
        <f t="shared" si="17"/>
        <v>15.474999999999966</v>
      </c>
      <c r="EQ2" s="23">
        <f t="shared" si="17"/>
        <v>3</v>
      </c>
      <c r="ER2" s="23">
        <f t="shared" si="17"/>
        <v>-1</v>
      </c>
      <c r="ES2" s="23">
        <f t="shared" si="17"/>
        <v>4.5</v>
      </c>
      <c r="ET2" s="23">
        <f t="shared" si="17"/>
        <v>0</v>
      </c>
      <c r="EU2" s="23">
        <f t="shared" si="17"/>
        <v>-332.65999999999997</v>
      </c>
      <c r="EV2" s="23">
        <f t="shared" si="17"/>
        <v>-2.5</v>
      </c>
      <c r="EW2" s="23">
        <f t="shared" si="17"/>
        <v>0</v>
      </c>
      <c r="EX2" s="23">
        <f t="shared" si="17"/>
        <v>-2.5</v>
      </c>
      <c r="EY2" s="24">
        <f>CP2-AH2</f>
        <v>2.5</v>
      </c>
      <c r="EZ2" s="24">
        <f aca="true" t="shared" si="18" ref="EZ2:FM2">CQ2-AI2</f>
        <v>0.5</v>
      </c>
      <c r="FA2" s="24">
        <f t="shared" si="18"/>
        <v>2</v>
      </c>
      <c r="FB2" s="24">
        <f t="shared" si="18"/>
        <v>-1</v>
      </c>
      <c r="FC2" s="24">
        <f t="shared" si="18"/>
        <v>0.5</v>
      </c>
      <c r="FD2" s="24">
        <f t="shared" si="18"/>
        <v>-3.125</v>
      </c>
      <c r="FE2" s="24">
        <f t="shared" si="18"/>
        <v>33.15500000000003</v>
      </c>
      <c r="FF2" s="24">
        <f t="shared" si="18"/>
        <v>-7</v>
      </c>
      <c r="FG2" s="24">
        <f t="shared" si="18"/>
        <v>-5</v>
      </c>
      <c r="FH2" s="24">
        <f t="shared" si="18"/>
        <v>-1.5</v>
      </c>
      <c r="FI2" s="24">
        <f t="shared" si="18"/>
        <v>-2.219999999999999</v>
      </c>
      <c r="FJ2" s="24">
        <f t="shared" si="18"/>
        <v>-480.5</v>
      </c>
      <c r="FK2" s="24">
        <f t="shared" si="18"/>
        <v>-0.5</v>
      </c>
      <c r="FL2" s="24">
        <f t="shared" si="18"/>
        <v>-4</v>
      </c>
      <c r="FM2" s="24">
        <f t="shared" si="18"/>
        <v>3.5</v>
      </c>
    </row>
    <row r="3" spans="1:169" ht="15">
      <c r="A3" s="2">
        <v>2</v>
      </c>
      <c r="B3" s="29" t="s">
        <v>160</v>
      </c>
      <c r="C3" s="2">
        <v>3</v>
      </c>
      <c r="D3" s="7">
        <v>32</v>
      </c>
      <c r="E3" s="7">
        <v>32</v>
      </c>
      <c r="F3" s="7">
        <v>0</v>
      </c>
      <c r="G3" s="7">
        <v>0</v>
      </c>
      <c r="H3" s="7">
        <v>1</v>
      </c>
      <c r="I3" s="7">
        <v>93.75</v>
      </c>
      <c r="J3" s="7">
        <v>589.87</v>
      </c>
      <c r="K3" s="7">
        <v>25</v>
      </c>
      <c r="L3" s="7">
        <v>24</v>
      </c>
      <c r="M3" s="7">
        <v>1</v>
      </c>
      <c r="N3" s="7">
        <v>97.78</v>
      </c>
      <c r="O3" s="7">
        <v>2142.11</v>
      </c>
      <c r="P3" s="7">
        <v>19</v>
      </c>
      <c r="Q3" s="7">
        <v>16</v>
      </c>
      <c r="R3" s="7">
        <v>3</v>
      </c>
      <c r="S3" s="5">
        <v>31</v>
      </c>
      <c r="T3" s="5">
        <v>31</v>
      </c>
      <c r="U3" s="5">
        <v>0</v>
      </c>
      <c r="V3" s="5">
        <v>1</v>
      </c>
      <c r="W3" s="5">
        <v>1</v>
      </c>
      <c r="X3" s="5">
        <v>93.75</v>
      </c>
      <c r="Y3" s="5">
        <v>597.87</v>
      </c>
      <c r="Z3" s="5">
        <v>23</v>
      </c>
      <c r="AA3" s="5">
        <v>22</v>
      </c>
      <c r="AB3" s="5">
        <v>1</v>
      </c>
      <c r="AC3" s="5">
        <v>100</v>
      </c>
      <c r="AD3" s="5">
        <v>1550.58</v>
      </c>
      <c r="AE3" s="5">
        <v>21</v>
      </c>
      <c r="AF3" s="5">
        <v>21</v>
      </c>
      <c r="AG3" s="5">
        <v>0</v>
      </c>
      <c r="AH3" s="20">
        <f t="shared" si="0"/>
        <v>31.5</v>
      </c>
      <c r="AI3" s="20">
        <f t="shared" si="1"/>
        <v>31.5</v>
      </c>
      <c r="AJ3" s="20">
        <f t="shared" si="2"/>
        <v>0</v>
      </c>
      <c r="AK3" s="20">
        <f t="shared" si="3"/>
        <v>0.5</v>
      </c>
      <c r="AL3" s="20">
        <f t="shared" si="4"/>
        <v>1</v>
      </c>
      <c r="AM3" s="20">
        <f t="shared" si="5"/>
        <v>93.75</v>
      </c>
      <c r="AN3" s="20">
        <f t="shared" si="6"/>
        <v>593.87</v>
      </c>
      <c r="AO3" s="20">
        <f t="shared" si="7"/>
        <v>24</v>
      </c>
      <c r="AP3" s="20">
        <f t="shared" si="8"/>
        <v>23</v>
      </c>
      <c r="AQ3" s="20">
        <f t="shared" si="9"/>
        <v>1</v>
      </c>
      <c r="AR3" s="20">
        <f t="shared" si="10"/>
        <v>98.89</v>
      </c>
      <c r="AS3" s="20">
        <f t="shared" si="11"/>
        <v>1846.345</v>
      </c>
      <c r="AT3" s="20">
        <f t="shared" si="12"/>
        <v>20</v>
      </c>
      <c r="AU3" s="20">
        <f t="shared" si="13"/>
        <v>18.5</v>
      </c>
      <c r="AV3" s="20">
        <f t="shared" si="14"/>
        <v>1.5</v>
      </c>
      <c r="AW3" s="11">
        <v>28</v>
      </c>
      <c r="AX3" s="11">
        <v>28</v>
      </c>
      <c r="AY3" s="11">
        <v>0</v>
      </c>
      <c r="AZ3" s="11">
        <v>1</v>
      </c>
      <c r="BA3" s="11">
        <v>1</v>
      </c>
      <c r="BB3" s="11">
        <v>93.75</v>
      </c>
      <c r="BC3" s="11">
        <v>575.53</v>
      </c>
      <c r="BD3" s="11">
        <v>29</v>
      </c>
      <c r="BE3" s="11">
        <v>29</v>
      </c>
      <c r="BF3" s="11">
        <v>0</v>
      </c>
      <c r="BG3" s="11">
        <v>97.78</v>
      </c>
      <c r="BH3" s="11">
        <v>1611.8</v>
      </c>
      <c r="BI3" s="11">
        <v>23</v>
      </c>
      <c r="BJ3" s="11">
        <v>19</v>
      </c>
      <c r="BK3" s="11">
        <v>4</v>
      </c>
      <c r="BL3" s="13">
        <v>28</v>
      </c>
      <c r="BM3" s="13">
        <v>28</v>
      </c>
      <c r="BN3" s="13">
        <v>0</v>
      </c>
      <c r="BO3" s="13">
        <v>1</v>
      </c>
      <c r="BP3" s="13">
        <v>1</v>
      </c>
      <c r="BQ3" s="13">
        <v>93.75</v>
      </c>
      <c r="BR3" s="13">
        <v>560.6</v>
      </c>
      <c r="BS3" s="13">
        <v>30</v>
      </c>
      <c r="BT3" s="13">
        <v>30</v>
      </c>
      <c r="BU3" s="13">
        <v>0</v>
      </c>
      <c r="BV3" s="13">
        <v>91.11</v>
      </c>
      <c r="BW3" s="13">
        <v>1380.33</v>
      </c>
      <c r="BX3" s="13">
        <v>24</v>
      </c>
      <c r="BY3" s="13">
        <v>24</v>
      </c>
      <c r="BZ3" s="13">
        <v>0</v>
      </c>
      <c r="CA3" s="15">
        <v>34</v>
      </c>
      <c r="CB3" s="15">
        <v>33</v>
      </c>
      <c r="CC3" s="15">
        <v>1</v>
      </c>
      <c r="CD3" s="15">
        <v>0</v>
      </c>
      <c r="CE3" s="15">
        <v>0</v>
      </c>
      <c r="CF3" s="15">
        <v>100</v>
      </c>
      <c r="CG3" s="15">
        <v>522.06</v>
      </c>
      <c r="CH3" s="15">
        <v>32</v>
      </c>
      <c r="CI3" s="15">
        <v>31</v>
      </c>
      <c r="CJ3" s="15">
        <v>1</v>
      </c>
      <c r="CK3" s="15">
        <v>100</v>
      </c>
      <c r="CL3" s="15">
        <v>1013.96</v>
      </c>
      <c r="CM3" s="15">
        <v>23</v>
      </c>
      <c r="CN3" s="15">
        <v>21</v>
      </c>
      <c r="CO3" s="15">
        <v>2</v>
      </c>
      <c r="CP3" s="17">
        <v>27</v>
      </c>
      <c r="CQ3" s="17">
        <v>26</v>
      </c>
      <c r="CR3" s="17">
        <v>1</v>
      </c>
      <c r="CS3" s="17">
        <v>1</v>
      </c>
      <c r="CT3" s="17">
        <v>3</v>
      </c>
      <c r="CU3" s="17">
        <v>81.25</v>
      </c>
      <c r="CV3" s="17">
        <v>507.69</v>
      </c>
      <c r="CW3" s="17">
        <v>29</v>
      </c>
      <c r="CX3" s="17">
        <v>27</v>
      </c>
      <c r="CY3" s="17">
        <v>2</v>
      </c>
      <c r="CZ3" s="17">
        <v>95.56</v>
      </c>
      <c r="DA3" s="17">
        <v>1099.09</v>
      </c>
      <c r="DB3" s="17">
        <v>25</v>
      </c>
      <c r="DC3" s="17">
        <v>25</v>
      </c>
      <c r="DD3" s="17">
        <v>0</v>
      </c>
      <c r="DF3" s="21">
        <f aca="true" t="shared" si="19" ref="DF3:DF63">AW3-AH3</f>
        <v>-3.5</v>
      </c>
      <c r="DG3" s="21">
        <f aca="true" t="shared" si="20" ref="DG3:DG63">AX3-AI3</f>
        <v>-3.5</v>
      </c>
      <c r="DH3" s="21">
        <f aca="true" t="shared" si="21" ref="DH3:DH63">AY3-AJ3</f>
        <v>0</v>
      </c>
      <c r="DI3" s="21">
        <f aca="true" t="shared" si="22" ref="DI3:DI63">AZ3-AK3</f>
        <v>0.5</v>
      </c>
      <c r="DJ3" s="21">
        <f aca="true" t="shared" si="23" ref="DJ3:DJ63">BA3-AL3</f>
        <v>0</v>
      </c>
      <c r="DK3" s="21">
        <f aca="true" t="shared" si="24" ref="DK3:DK63">BB3-AM3</f>
        <v>0</v>
      </c>
      <c r="DL3" s="21">
        <f aca="true" t="shared" si="25" ref="DL3:DL63">BC3-AN3</f>
        <v>-18.340000000000032</v>
      </c>
      <c r="DM3" s="21">
        <f aca="true" t="shared" si="26" ref="DM3:DM63">BD3-AO3</f>
        <v>5</v>
      </c>
      <c r="DN3" s="21">
        <f aca="true" t="shared" si="27" ref="DN3:DN63">BE3-AP3</f>
        <v>6</v>
      </c>
      <c r="DO3" s="21">
        <f aca="true" t="shared" si="28" ref="DO3:DO63">BF3-AQ3</f>
        <v>-1</v>
      </c>
      <c r="DP3" s="21">
        <f aca="true" t="shared" si="29" ref="DP3:DP63">BG3-AR3</f>
        <v>-1.1099999999999994</v>
      </c>
      <c r="DQ3" s="21">
        <f aca="true" t="shared" si="30" ref="DQ3:DQ63">BH3-AS3</f>
        <v>-234.54500000000007</v>
      </c>
      <c r="DR3" s="21">
        <f aca="true" t="shared" si="31" ref="DR3:DR63">BI3-AT3</f>
        <v>3</v>
      </c>
      <c r="DS3" s="21">
        <f aca="true" t="shared" si="32" ref="DS3:DS63">BJ3-AU3</f>
        <v>0.5</v>
      </c>
      <c r="DT3" s="21">
        <f aca="true" t="shared" si="33" ref="DT3:DT63">BK3-AV3</f>
        <v>2.5</v>
      </c>
      <c r="DU3" s="22">
        <f aca="true" t="shared" si="34" ref="DU3:DU63">BL3-AH3</f>
        <v>-3.5</v>
      </c>
      <c r="DV3" s="22">
        <f aca="true" t="shared" si="35" ref="DV3:DV63">BM3-AI3</f>
        <v>-3.5</v>
      </c>
      <c r="DW3" s="22">
        <f aca="true" t="shared" si="36" ref="DW3:DW63">BN3-AJ3</f>
        <v>0</v>
      </c>
      <c r="DX3" s="22">
        <f aca="true" t="shared" si="37" ref="DX3:DX63">BO3-AK3</f>
        <v>0.5</v>
      </c>
      <c r="DY3" s="22">
        <f aca="true" t="shared" si="38" ref="DY3:DY63">BP3-AL3</f>
        <v>0</v>
      </c>
      <c r="DZ3" s="22">
        <f aca="true" t="shared" si="39" ref="DZ3:DZ63">BQ3-AM3</f>
        <v>0</v>
      </c>
      <c r="EA3" s="22">
        <f aca="true" t="shared" si="40" ref="EA3:EA63">BR3-AN3</f>
        <v>-33.26999999999998</v>
      </c>
      <c r="EB3" s="22">
        <f aca="true" t="shared" si="41" ref="EB3:EB63">BS3-AO3</f>
        <v>6</v>
      </c>
      <c r="EC3" s="22">
        <f aca="true" t="shared" si="42" ref="EC3:EC63">BT3-AP3</f>
        <v>7</v>
      </c>
      <c r="ED3" s="22">
        <f aca="true" t="shared" si="43" ref="ED3:ED63">BU3-AQ3</f>
        <v>-1</v>
      </c>
      <c r="EE3" s="22">
        <f aca="true" t="shared" si="44" ref="EE3:EE63">BV3-AR3</f>
        <v>-7.780000000000001</v>
      </c>
      <c r="EF3" s="22">
        <f aca="true" t="shared" si="45" ref="EF3:EF63">BW3-AS3</f>
        <v>-466.0150000000001</v>
      </c>
      <c r="EG3" s="22">
        <f aca="true" t="shared" si="46" ref="EG3:EG63">BX3-AT3</f>
        <v>4</v>
      </c>
      <c r="EH3" s="22">
        <f aca="true" t="shared" si="47" ref="EH3:EH63">BY3-AU3</f>
        <v>5.5</v>
      </c>
      <c r="EI3" s="22">
        <f aca="true" t="shared" si="48" ref="EI3:EI63">BZ3-AV3</f>
        <v>-1.5</v>
      </c>
      <c r="EJ3" s="23">
        <f aca="true" t="shared" si="49" ref="EJ3:EJ63">CA3-AH3</f>
        <v>2.5</v>
      </c>
      <c r="EK3" s="23">
        <f aca="true" t="shared" si="50" ref="EK3:EK63">CB3-AI3</f>
        <v>1.5</v>
      </c>
      <c r="EL3" s="23">
        <f aca="true" t="shared" si="51" ref="EL3:EL63">CC3-AJ3</f>
        <v>1</v>
      </c>
      <c r="EM3" s="23">
        <f aca="true" t="shared" si="52" ref="EM3:EM63">CD3-AK3</f>
        <v>-0.5</v>
      </c>
      <c r="EN3" s="23">
        <f aca="true" t="shared" si="53" ref="EN3:EN63">CE3-AL3</f>
        <v>-1</v>
      </c>
      <c r="EO3" s="23">
        <f aca="true" t="shared" si="54" ref="EO3:EO63">CF3-AM3</f>
        <v>6.25</v>
      </c>
      <c r="EP3" s="23">
        <f aca="true" t="shared" si="55" ref="EP3:EP63">CG3-AN3</f>
        <v>-71.81000000000006</v>
      </c>
      <c r="EQ3" s="23">
        <f aca="true" t="shared" si="56" ref="EQ3:EQ63">CH3-AO3</f>
        <v>8</v>
      </c>
      <c r="ER3" s="23">
        <f aca="true" t="shared" si="57" ref="ER3:ER63">CI3-AP3</f>
        <v>8</v>
      </c>
      <c r="ES3" s="23">
        <f aca="true" t="shared" si="58" ref="ES3:ES63">CJ3-AQ3</f>
        <v>0</v>
      </c>
      <c r="ET3" s="23">
        <f aca="true" t="shared" si="59" ref="ET3:ET63">CK3-AR3</f>
        <v>1.1099999999999994</v>
      </c>
      <c r="EU3" s="23">
        <f aca="true" t="shared" si="60" ref="EU3:EU63">CL3-AS3</f>
        <v>-832.385</v>
      </c>
      <c r="EV3" s="23">
        <f aca="true" t="shared" si="61" ref="EV3:EV63">CM3-AT3</f>
        <v>3</v>
      </c>
      <c r="EW3" s="23">
        <f aca="true" t="shared" si="62" ref="EW3:EW63">CN3-AU3</f>
        <v>2.5</v>
      </c>
      <c r="EX3" s="23">
        <f aca="true" t="shared" si="63" ref="EX3:EX63">CO3-AV3</f>
        <v>0.5</v>
      </c>
      <c r="EY3" s="24">
        <f aca="true" t="shared" si="64" ref="EY3:EY63">CP3-AH3</f>
        <v>-4.5</v>
      </c>
      <c r="EZ3" s="24">
        <f aca="true" t="shared" si="65" ref="EZ3:EZ63">CQ3-AI3</f>
        <v>-5.5</v>
      </c>
      <c r="FA3" s="24">
        <f aca="true" t="shared" si="66" ref="FA3:FA63">CR3-AJ3</f>
        <v>1</v>
      </c>
      <c r="FB3" s="24">
        <f aca="true" t="shared" si="67" ref="FB3:FB63">CS3-AK3</f>
        <v>0.5</v>
      </c>
      <c r="FC3" s="24">
        <f aca="true" t="shared" si="68" ref="FC3:FC63">CT3-AL3</f>
        <v>2</v>
      </c>
      <c r="FD3" s="24">
        <f aca="true" t="shared" si="69" ref="FD3:FD63">CU3-AM3</f>
        <v>-12.5</v>
      </c>
      <c r="FE3" s="24">
        <f aca="true" t="shared" si="70" ref="FE3:FE63">CV3-AN3</f>
        <v>-86.18</v>
      </c>
      <c r="FF3" s="24">
        <f aca="true" t="shared" si="71" ref="FF3:FF63">CW3-AO3</f>
        <v>5</v>
      </c>
      <c r="FG3" s="24">
        <f aca="true" t="shared" si="72" ref="FG3:FG63">CX3-AP3</f>
        <v>4</v>
      </c>
      <c r="FH3" s="24">
        <f aca="true" t="shared" si="73" ref="FH3:FH63">CY3-AQ3</f>
        <v>1</v>
      </c>
      <c r="FI3" s="24">
        <f aca="true" t="shared" si="74" ref="FI3:FI63">CZ3-AR3</f>
        <v>-3.3299999999999983</v>
      </c>
      <c r="FJ3" s="24">
        <f aca="true" t="shared" si="75" ref="FJ3:FJ63">DA3-AS3</f>
        <v>-747.2550000000001</v>
      </c>
      <c r="FK3" s="24">
        <f aca="true" t="shared" si="76" ref="FK3:FK63">DB3-AT3</f>
        <v>5</v>
      </c>
      <c r="FL3" s="24">
        <f aca="true" t="shared" si="77" ref="FL3:FL63">DC3-AU3</f>
        <v>6.5</v>
      </c>
      <c r="FM3" s="24">
        <f aca="true" t="shared" si="78" ref="FM3:FM63">DD3-AV3</f>
        <v>-1.5</v>
      </c>
    </row>
    <row r="4" spans="1:169" ht="15">
      <c r="A4" s="2">
        <v>3</v>
      </c>
      <c r="B4" s="29" t="s">
        <v>160</v>
      </c>
      <c r="C4" s="2">
        <v>2</v>
      </c>
      <c r="D4" s="7">
        <v>12</v>
      </c>
      <c r="E4" s="7">
        <v>12</v>
      </c>
      <c r="F4" s="7">
        <v>0</v>
      </c>
      <c r="G4" s="7">
        <v>1</v>
      </c>
      <c r="H4" s="7">
        <v>6</v>
      </c>
      <c r="I4" s="7">
        <v>62.5</v>
      </c>
      <c r="J4" s="7">
        <v>469.8</v>
      </c>
      <c r="K4" s="7">
        <v>11</v>
      </c>
      <c r="L4" s="7">
        <v>4</v>
      </c>
      <c r="M4" s="7">
        <v>7</v>
      </c>
      <c r="N4" s="7">
        <v>97.78</v>
      </c>
      <c r="O4" s="7">
        <v>796.91</v>
      </c>
      <c r="P4" s="7">
        <v>12</v>
      </c>
      <c r="Q4" s="7">
        <v>12</v>
      </c>
      <c r="R4" s="7">
        <v>0</v>
      </c>
      <c r="S4" s="5">
        <v>16</v>
      </c>
      <c r="T4" s="5">
        <v>14</v>
      </c>
      <c r="U4" s="5">
        <v>2</v>
      </c>
      <c r="V4" s="5">
        <v>0</v>
      </c>
      <c r="W4" s="5">
        <v>8</v>
      </c>
      <c r="X4" s="5">
        <v>50</v>
      </c>
      <c r="Y4" s="5">
        <v>463.88</v>
      </c>
      <c r="Z4" s="5">
        <v>16</v>
      </c>
      <c r="AA4" s="5">
        <v>16</v>
      </c>
      <c r="AB4" s="5">
        <v>0</v>
      </c>
      <c r="AC4" s="5">
        <v>97.78</v>
      </c>
      <c r="AD4" s="5">
        <v>758.31</v>
      </c>
      <c r="AE4" s="5">
        <v>14</v>
      </c>
      <c r="AF4" s="5">
        <v>13</v>
      </c>
      <c r="AG4" s="5">
        <v>1</v>
      </c>
      <c r="AH4" s="20">
        <f t="shared" si="0"/>
        <v>14</v>
      </c>
      <c r="AI4" s="20">
        <f t="shared" si="1"/>
        <v>13</v>
      </c>
      <c r="AJ4" s="20">
        <f t="shared" si="2"/>
        <v>1</v>
      </c>
      <c r="AK4" s="20">
        <f t="shared" si="3"/>
        <v>0.5</v>
      </c>
      <c r="AL4" s="20">
        <f t="shared" si="4"/>
        <v>7</v>
      </c>
      <c r="AM4" s="20">
        <f t="shared" si="5"/>
        <v>56.25</v>
      </c>
      <c r="AN4" s="20">
        <f t="shared" si="6"/>
        <v>466.84000000000003</v>
      </c>
      <c r="AO4" s="20">
        <f t="shared" si="7"/>
        <v>13.5</v>
      </c>
      <c r="AP4" s="20">
        <f t="shared" si="8"/>
        <v>10</v>
      </c>
      <c r="AQ4" s="20">
        <f t="shared" si="9"/>
        <v>3.5</v>
      </c>
      <c r="AR4" s="20">
        <f t="shared" si="10"/>
        <v>97.78</v>
      </c>
      <c r="AS4" s="20">
        <f t="shared" si="11"/>
        <v>777.6099999999999</v>
      </c>
      <c r="AT4" s="20">
        <f t="shared" si="12"/>
        <v>13</v>
      </c>
      <c r="AU4" s="20">
        <f t="shared" si="13"/>
        <v>12.5</v>
      </c>
      <c r="AV4" s="20">
        <f t="shared" si="14"/>
        <v>0.5</v>
      </c>
      <c r="AW4" s="11">
        <v>16</v>
      </c>
      <c r="AX4" s="11">
        <v>16</v>
      </c>
      <c r="AY4" s="11">
        <v>0</v>
      </c>
      <c r="AZ4" s="11">
        <v>0</v>
      </c>
      <c r="BA4" s="11">
        <v>8</v>
      </c>
      <c r="BB4" s="11">
        <v>50</v>
      </c>
      <c r="BC4" s="11">
        <v>439.62</v>
      </c>
      <c r="BD4" s="11">
        <v>16</v>
      </c>
      <c r="BE4" s="11">
        <v>15</v>
      </c>
      <c r="BF4" s="11">
        <v>1</v>
      </c>
      <c r="BG4" s="11">
        <v>97.78</v>
      </c>
      <c r="BH4" s="11">
        <v>774.04</v>
      </c>
      <c r="BI4" s="11">
        <v>10</v>
      </c>
      <c r="BJ4" s="11">
        <v>9</v>
      </c>
      <c r="BK4" s="11">
        <v>1</v>
      </c>
      <c r="BL4" s="13">
        <v>17</v>
      </c>
      <c r="BM4" s="13">
        <v>14</v>
      </c>
      <c r="BN4" s="13">
        <v>3</v>
      </c>
      <c r="BO4" s="13">
        <v>1</v>
      </c>
      <c r="BP4" s="13">
        <v>10</v>
      </c>
      <c r="BQ4" s="13">
        <v>37.5</v>
      </c>
      <c r="BR4" s="13">
        <v>462.33</v>
      </c>
      <c r="BS4" s="13">
        <v>11</v>
      </c>
      <c r="BT4" s="13">
        <v>9</v>
      </c>
      <c r="BU4" s="13">
        <v>2</v>
      </c>
      <c r="BV4" s="13">
        <v>95.56</v>
      </c>
      <c r="BW4" s="13">
        <v>676.07</v>
      </c>
      <c r="BX4" s="13">
        <v>15</v>
      </c>
      <c r="BY4" s="13">
        <v>15</v>
      </c>
      <c r="BZ4" s="13">
        <v>0</v>
      </c>
      <c r="CA4" s="15">
        <v>16</v>
      </c>
      <c r="CB4" s="15">
        <v>13</v>
      </c>
      <c r="CC4" s="15">
        <v>3</v>
      </c>
      <c r="CD4" s="15">
        <v>1</v>
      </c>
      <c r="CE4" s="15">
        <v>11</v>
      </c>
      <c r="CF4" s="15">
        <v>31.25</v>
      </c>
      <c r="CG4" s="15">
        <v>501</v>
      </c>
      <c r="CH4" s="15">
        <v>8</v>
      </c>
      <c r="CI4" s="15">
        <v>6</v>
      </c>
      <c r="CJ4" s="15">
        <v>2</v>
      </c>
      <c r="CK4" s="15">
        <v>88.89</v>
      </c>
      <c r="CL4" s="15">
        <v>879.13</v>
      </c>
      <c r="CM4" s="15">
        <v>12</v>
      </c>
      <c r="CN4" s="15">
        <v>8</v>
      </c>
      <c r="CO4" s="15">
        <v>4</v>
      </c>
      <c r="CP4" s="17">
        <v>20</v>
      </c>
      <c r="CQ4" s="17">
        <v>17</v>
      </c>
      <c r="CR4" s="17">
        <v>3</v>
      </c>
      <c r="CS4" s="17">
        <v>1</v>
      </c>
      <c r="CT4" s="17">
        <v>11</v>
      </c>
      <c r="CU4" s="17">
        <v>31.25</v>
      </c>
      <c r="CV4" s="17">
        <v>563.2</v>
      </c>
      <c r="CW4" s="17">
        <v>16</v>
      </c>
      <c r="CX4" s="17">
        <v>16</v>
      </c>
      <c r="CY4" s="17">
        <v>0</v>
      </c>
      <c r="CZ4" s="17">
        <v>97.78</v>
      </c>
      <c r="DA4" s="17">
        <v>645.6</v>
      </c>
      <c r="DB4" s="17">
        <v>12</v>
      </c>
      <c r="DC4" s="17">
        <v>11</v>
      </c>
      <c r="DD4" s="17">
        <v>1</v>
      </c>
      <c r="DF4" s="21">
        <f t="shared" si="19"/>
        <v>2</v>
      </c>
      <c r="DG4" s="21">
        <f t="shared" si="20"/>
        <v>3</v>
      </c>
      <c r="DH4" s="21">
        <f t="shared" si="21"/>
        <v>-1</v>
      </c>
      <c r="DI4" s="21">
        <f t="shared" si="22"/>
        <v>-0.5</v>
      </c>
      <c r="DJ4" s="21">
        <f t="shared" si="23"/>
        <v>1</v>
      </c>
      <c r="DK4" s="21">
        <f t="shared" si="24"/>
        <v>-6.25</v>
      </c>
      <c r="DL4" s="21">
        <f t="shared" si="25"/>
        <v>-27.220000000000027</v>
      </c>
      <c r="DM4" s="21">
        <f t="shared" si="26"/>
        <v>2.5</v>
      </c>
      <c r="DN4" s="21">
        <f t="shared" si="27"/>
        <v>5</v>
      </c>
      <c r="DO4" s="21">
        <f t="shared" si="28"/>
        <v>-2.5</v>
      </c>
      <c r="DP4" s="21">
        <f t="shared" si="29"/>
        <v>0</v>
      </c>
      <c r="DQ4" s="21">
        <f t="shared" si="30"/>
        <v>-3.5699999999999363</v>
      </c>
      <c r="DR4" s="21">
        <f t="shared" si="31"/>
        <v>-3</v>
      </c>
      <c r="DS4" s="21">
        <f t="shared" si="32"/>
        <v>-3.5</v>
      </c>
      <c r="DT4" s="21">
        <f t="shared" si="33"/>
        <v>0.5</v>
      </c>
      <c r="DU4" s="22">
        <f t="shared" si="34"/>
        <v>3</v>
      </c>
      <c r="DV4" s="22">
        <f t="shared" si="35"/>
        <v>1</v>
      </c>
      <c r="DW4" s="22">
        <f t="shared" si="36"/>
        <v>2</v>
      </c>
      <c r="DX4" s="22">
        <f t="shared" si="37"/>
        <v>0.5</v>
      </c>
      <c r="DY4" s="22">
        <f t="shared" si="38"/>
        <v>3</v>
      </c>
      <c r="DZ4" s="22">
        <f t="shared" si="39"/>
        <v>-18.75</v>
      </c>
      <c r="EA4" s="22">
        <f t="shared" si="40"/>
        <v>-4.510000000000048</v>
      </c>
      <c r="EB4" s="22">
        <f t="shared" si="41"/>
        <v>-2.5</v>
      </c>
      <c r="EC4" s="22">
        <f t="shared" si="42"/>
        <v>-1</v>
      </c>
      <c r="ED4" s="22">
        <f t="shared" si="43"/>
        <v>-1.5</v>
      </c>
      <c r="EE4" s="22">
        <f t="shared" si="44"/>
        <v>-2.219999999999999</v>
      </c>
      <c r="EF4" s="22">
        <f t="shared" si="45"/>
        <v>-101.53999999999985</v>
      </c>
      <c r="EG4" s="22">
        <f t="shared" si="46"/>
        <v>2</v>
      </c>
      <c r="EH4" s="22">
        <f t="shared" si="47"/>
        <v>2.5</v>
      </c>
      <c r="EI4" s="22">
        <f t="shared" si="48"/>
        <v>-0.5</v>
      </c>
      <c r="EJ4" s="23">
        <f t="shared" si="49"/>
        <v>2</v>
      </c>
      <c r="EK4" s="23">
        <f t="shared" si="50"/>
        <v>0</v>
      </c>
      <c r="EL4" s="23">
        <f t="shared" si="51"/>
        <v>2</v>
      </c>
      <c r="EM4" s="23">
        <f t="shared" si="52"/>
        <v>0.5</v>
      </c>
      <c r="EN4" s="23">
        <f t="shared" si="53"/>
        <v>4</v>
      </c>
      <c r="EO4" s="23">
        <f t="shared" si="54"/>
        <v>-25</v>
      </c>
      <c r="EP4" s="23">
        <f t="shared" si="55"/>
        <v>34.15999999999997</v>
      </c>
      <c r="EQ4" s="23">
        <f t="shared" si="56"/>
        <v>-5.5</v>
      </c>
      <c r="ER4" s="23">
        <f t="shared" si="57"/>
        <v>-4</v>
      </c>
      <c r="ES4" s="23">
        <f t="shared" si="58"/>
        <v>-1.5</v>
      </c>
      <c r="ET4" s="23">
        <f t="shared" si="59"/>
        <v>-8.89</v>
      </c>
      <c r="EU4" s="23">
        <f t="shared" si="60"/>
        <v>101.5200000000001</v>
      </c>
      <c r="EV4" s="23">
        <f t="shared" si="61"/>
        <v>-1</v>
      </c>
      <c r="EW4" s="23">
        <f t="shared" si="62"/>
        <v>-4.5</v>
      </c>
      <c r="EX4" s="23">
        <f t="shared" si="63"/>
        <v>3.5</v>
      </c>
      <c r="EY4" s="24">
        <f t="shared" si="64"/>
        <v>6</v>
      </c>
      <c r="EZ4" s="24">
        <f t="shared" si="65"/>
        <v>4</v>
      </c>
      <c r="FA4" s="24">
        <f t="shared" si="66"/>
        <v>2</v>
      </c>
      <c r="FB4" s="24">
        <f t="shared" si="67"/>
        <v>0.5</v>
      </c>
      <c r="FC4" s="24">
        <f t="shared" si="68"/>
        <v>4</v>
      </c>
      <c r="FD4" s="24">
        <f t="shared" si="69"/>
        <v>-25</v>
      </c>
      <c r="FE4" s="24">
        <f t="shared" si="70"/>
        <v>96.36000000000001</v>
      </c>
      <c r="FF4" s="24">
        <f t="shared" si="71"/>
        <v>2.5</v>
      </c>
      <c r="FG4" s="24">
        <f t="shared" si="72"/>
        <v>6</v>
      </c>
      <c r="FH4" s="24">
        <f t="shared" si="73"/>
        <v>-3.5</v>
      </c>
      <c r="FI4" s="24">
        <f t="shared" si="74"/>
        <v>0</v>
      </c>
      <c r="FJ4" s="24">
        <f t="shared" si="75"/>
        <v>-132.00999999999988</v>
      </c>
      <c r="FK4" s="24">
        <f t="shared" si="76"/>
        <v>-1</v>
      </c>
      <c r="FL4" s="24">
        <f t="shared" si="77"/>
        <v>-1.5</v>
      </c>
      <c r="FM4" s="24">
        <f t="shared" si="78"/>
        <v>0.5</v>
      </c>
    </row>
    <row r="5" spans="1:169" ht="15">
      <c r="A5" s="2">
        <v>4</v>
      </c>
      <c r="B5" s="29" t="s">
        <v>160</v>
      </c>
      <c r="C5" s="2">
        <v>1</v>
      </c>
      <c r="D5" s="7">
        <v>25</v>
      </c>
      <c r="E5" s="7">
        <v>23</v>
      </c>
      <c r="F5" s="7">
        <v>2</v>
      </c>
      <c r="G5" s="7">
        <v>2</v>
      </c>
      <c r="H5" s="7">
        <v>8</v>
      </c>
      <c r="I5" s="7">
        <v>50</v>
      </c>
      <c r="J5" s="7">
        <v>463.25</v>
      </c>
      <c r="K5" s="7">
        <v>25</v>
      </c>
      <c r="L5" s="7">
        <v>20</v>
      </c>
      <c r="M5" s="7">
        <v>5</v>
      </c>
      <c r="N5" s="7">
        <v>93.33</v>
      </c>
      <c r="O5" s="7">
        <v>1921.42</v>
      </c>
      <c r="P5" s="7">
        <v>16</v>
      </c>
      <c r="Q5" s="7">
        <v>13</v>
      </c>
      <c r="R5" s="7">
        <v>3</v>
      </c>
      <c r="S5" s="5">
        <v>35</v>
      </c>
      <c r="T5" s="5">
        <v>30</v>
      </c>
      <c r="U5" s="5">
        <v>5</v>
      </c>
      <c r="V5" s="5">
        <v>0</v>
      </c>
      <c r="W5" s="5">
        <v>9</v>
      </c>
      <c r="X5" s="5">
        <v>43.75</v>
      </c>
      <c r="Y5" s="5">
        <v>471.14</v>
      </c>
      <c r="Z5" s="5">
        <v>26</v>
      </c>
      <c r="AA5" s="5">
        <v>25</v>
      </c>
      <c r="AB5" s="5">
        <v>1</v>
      </c>
      <c r="AC5" s="5">
        <v>95.56</v>
      </c>
      <c r="AD5" s="5">
        <v>1575.89</v>
      </c>
      <c r="AE5" s="5">
        <v>21</v>
      </c>
      <c r="AF5" s="5">
        <v>14</v>
      </c>
      <c r="AG5" s="5">
        <v>7</v>
      </c>
      <c r="AH5" s="20">
        <f t="shared" si="0"/>
        <v>30</v>
      </c>
      <c r="AI5" s="20">
        <f t="shared" si="1"/>
        <v>26.5</v>
      </c>
      <c r="AJ5" s="20">
        <f t="shared" si="2"/>
        <v>3.5</v>
      </c>
      <c r="AK5" s="20">
        <f t="shared" si="3"/>
        <v>1</v>
      </c>
      <c r="AL5" s="20">
        <f t="shared" si="4"/>
        <v>8.5</v>
      </c>
      <c r="AM5" s="20">
        <f t="shared" si="5"/>
        <v>46.875</v>
      </c>
      <c r="AN5" s="20">
        <f t="shared" si="6"/>
        <v>467.195</v>
      </c>
      <c r="AO5" s="20">
        <f t="shared" si="7"/>
        <v>25.5</v>
      </c>
      <c r="AP5" s="20">
        <f t="shared" si="8"/>
        <v>22.5</v>
      </c>
      <c r="AQ5" s="20">
        <f t="shared" si="9"/>
        <v>3</v>
      </c>
      <c r="AR5" s="20">
        <f t="shared" si="10"/>
        <v>94.445</v>
      </c>
      <c r="AS5" s="20">
        <f t="shared" si="11"/>
        <v>1748.6550000000002</v>
      </c>
      <c r="AT5" s="20">
        <f t="shared" si="12"/>
        <v>18.5</v>
      </c>
      <c r="AU5" s="20">
        <f t="shared" si="13"/>
        <v>13.5</v>
      </c>
      <c r="AV5" s="20">
        <f t="shared" si="14"/>
        <v>5</v>
      </c>
      <c r="AW5" s="11">
        <v>32</v>
      </c>
      <c r="AX5" s="11">
        <v>28</v>
      </c>
      <c r="AY5" s="11">
        <v>4</v>
      </c>
      <c r="AZ5" s="11">
        <v>0</v>
      </c>
      <c r="BA5" s="11">
        <v>8</v>
      </c>
      <c r="BB5" s="11">
        <v>50</v>
      </c>
      <c r="BC5" s="11">
        <v>463.62</v>
      </c>
      <c r="BD5" s="11">
        <v>25</v>
      </c>
      <c r="BE5" s="11">
        <v>25</v>
      </c>
      <c r="BF5" s="11">
        <v>0</v>
      </c>
      <c r="BG5" s="11">
        <v>86.67</v>
      </c>
      <c r="BH5" s="11">
        <v>1505.04</v>
      </c>
      <c r="BI5" s="11">
        <v>21</v>
      </c>
      <c r="BJ5" s="11">
        <v>17</v>
      </c>
      <c r="BK5" s="11">
        <v>4</v>
      </c>
      <c r="BL5" s="13">
        <v>33</v>
      </c>
      <c r="BM5" s="13">
        <v>32</v>
      </c>
      <c r="BN5" s="13">
        <v>1</v>
      </c>
      <c r="BO5" s="13">
        <v>1</v>
      </c>
      <c r="BP5" s="13">
        <v>12</v>
      </c>
      <c r="BQ5" s="13">
        <v>25</v>
      </c>
      <c r="BR5" s="13">
        <v>565.25</v>
      </c>
      <c r="BS5" s="13">
        <v>25</v>
      </c>
      <c r="BT5" s="13">
        <v>21</v>
      </c>
      <c r="BU5" s="13">
        <v>4</v>
      </c>
      <c r="BV5" s="13">
        <v>91.11</v>
      </c>
      <c r="BW5" s="13">
        <v>1187.38</v>
      </c>
      <c r="BX5" s="13">
        <v>24</v>
      </c>
      <c r="BY5" s="13">
        <v>20</v>
      </c>
      <c r="BZ5" s="13">
        <v>4</v>
      </c>
      <c r="CA5" s="15">
        <v>33</v>
      </c>
      <c r="CB5" s="15">
        <v>30</v>
      </c>
      <c r="CC5" s="15">
        <v>3</v>
      </c>
      <c r="CD5" s="15">
        <v>0</v>
      </c>
      <c r="CE5" s="15">
        <v>6</v>
      </c>
      <c r="CF5" s="15">
        <v>62.5</v>
      </c>
      <c r="CG5" s="15">
        <v>450.7</v>
      </c>
      <c r="CH5" s="15">
        <v>26</v>
      </c>
      <c r="CI5" s="15">
        <v>21</v>
      </c>
      <c r="CJ5" s="15">
        <v>5</v>
      </c>
      <c r="CK5" s="15">
        <v>95.56</v>
      </c>
      <c r="CL5" s="15">
        <v>1387.8</v>
      </c>
      <c r="CM5" s="15">
        <v>22</v>
      </c>
      <c r="CN5" s="15">
        <v>20</v>
      </c>
      <c r="CO5" s="15">
        <v>2</v>
      </c>
      <c r="CP5" s="17">
        <v>29</v>
      </c>
      <c r="CQ5" s="17">
        <v>27</v>
      </c>
      <c r="CR5" s="17">
        <v>2</v>
      </c>
      <c r="CS5" s="17">
        <v>1</v>
      </c>
      <c r="CT5" s="17">
        <v>7</v>
      </c>
      <c r="CU5" s="17">
        <v>56.25</v>
      </c>
      <c r="CV5" s="17">
        <v>460.78</v>
      </c>
      <c r="CW5" s="17">
        <v>29</v>
      </c>
      <c r="CX5" s="17">
        <v>28</v>
      </c>
      <c r="CY5" s="17">
        <v>1</v>
      </c>
      <c r="CZ5" s="17">
        <v>88.89</v>
      </c>
      <c r="DA5" s="17">
        <v>1670.58</v>
      </c>
      <c r="DB5" s="17">
        <v>23</v>
      </c>
      <c r="DC5" s="17">
        <v>18</v>
      </c>
      <c r="DD5" s="17">
        <v>5</v>
      </c>
      <c r="DF5" s="21">
        <f t="shared" si="19"/>
        <v>2</v>
      </c>
      <c r="DG5" s="21">
        <f t="shared" si="20"/>
        <v>1.5</v>
      </c>
      <c r="DH5" s="21">
        <f t="shared" si="21"/>
        <v>0.5</v>
      </c>
      <c r="DI5" s="21">
        <f t="shared" si="22"/>
        <v>-1</v>
      </c>
      <c r="DJ5" s="21">
        <f t="shared" si="23"/>
        <v>-0.5</v>
      </c>
      <c r="DK5" s="21">
        <f t="shared" si="24"/>
        <v>3.125</v>
      </c>
      <c r="DL5" s="21">
        <f t="shared" si="25"/>
        <v>-3.5749999999999886</v>
      </c>
      <c r="DM5" s="21">
        <f t="shared" si="26"/>
        <v>-0.5</v>
      </c>
      <c r="DN5" s="21">
        <f t="shared" si="27"/>
        <v>2.5</v>
      </c>
      <c r="DO5" s="21">
        <f t="shared" si="28"/>
        <v>-3</v>
      </c>
      <c r="DP5" s="21">
        <f t="shared" si="29"/>
        <v>-7.7749999999999915</v>
      </c>
      <c r="DQ5" s="21">
        <f t="shared" si="30"/>
        <v>-243.61500000000024</v>
      </c>
      <c r="DR5" s="21">
        <f t="shared" si="31"/>
        <v>2.5</v>
      </c>
      <c r="DS5" s="21">
        <f t="shared" si="32"/>
        <v>3.5</v>
      </c>
      <c r="DT5" s="21">
        <f t="shared" si="33"/>
        <v>-1</v>
      </c>
      <c r="DU5" s="22">
        <f t="shared" si="34"/>
        <v>3</v>
      </c>
      <c r="DV5" s="22">
        <f t="shared" si="35"/>
        <v>5.5</v>
      </c>
      <c r="DW5" s="22">
        <f t="shared" si="36"/>
        <v>-2.5</v>
      </c>
      <c r="DX5" s="22">
        <f t="shared" si="37"/>
        <v>0</v>
      </c>
      <c r="DY5" s="22">
        <f t="shared" si="38"/>
        <v>3.5</v>
      </c>
      <c r="DZ5" s="22">
        <f t="shared" si="39"/>
        <v>-21.875</v>
      </c>
      <c r="EA5" s="22">
        <f t="shared" si="40"/>
        <v>98.055</v>
      </c>
      <c r="EB5" s="22">
        <f t="shared" si="41"/>
        <v>-0.5</v>
      </c>
      <c r="EC5" s="22">
        <f t="shared" si="42"/>
        <v>-1.5</v>
      </c>
      <c r="ED5" s="22">
        <f t="shared" si="43"/>
        <v>1</v>
      </c>
      <c r="EE5" s="22">
        <f t="shared" si="44"/>
        <v>-3.3349999999999937</v>
      </c>
      <c r="EF5" s="22">
        <f t="shared" si="45"/>
        <v>-561.2750000000001</v>
      </c>
      <c r="EG5" s="22">
        <f t="shared" si="46"/>
        <v>5.5</v>
      </c>
      <c r="EH5" s="22">
        <f t="shared" si="47"/>
        <v>6.5</v>
      </c>
      <c r="EI5" s="22">
        <f t="shared" si="48"/>
        <v>-1</v>
      </c>
      <c r="EJ5" s="23">
        <f t="shared" si="49"/>
        <v>3</v>
      </c>
      <c r="EK5" s="23">
        <f t="shared" si="50"/>
        <v>3.5</v>
      </c>
      <c r="EL5" s="23">
        <f t="shared" si="51"/>
        <v>-0.5</v>
      </c>
      <c r="EM5" s="23">
        <f t="shared" si="52"/>
        <v>-1</v>
      </c>
      <c r="EN5" s="23">
        <f t="shared" si="53"/>
        <v>-2.5</v>
      </c>
      <c r="EO5" s="23">
        <f t="shared" si="54"/>
        <v>15.625</v>
      </c>
      <c r="EP5" s="23">
        <f t="shared" si="55"/>
        <v>-16.495000000000005</v>
      </c>
      <c r="EQ5" s="23">
        <f t="shared" si="56"/>
        <v>0.5</v>
      </c>
      <c r="ER5" s="23">
        <f t="shared" si="57"/>
        <v>-1.5</v>
      </c>
      <c r="ES5" s="23">
        <f t="shared" si="58"/>
        <v>2</v>
      </c>
      <c r="ET5" s="23">
        <f t="shared" si="59"/>
        <v>1.115000000000009</v>
      </c>
      <c r="EU5" s="23">
        <f t="shared" si="60"/>
        <v>-360.85500000000025</v>
      </c>
      <c r="EV5" s="23">
        <f t="shared" si="61"/>
        <v>3.5</v>
      </c>
      <c r="EW5" s="23">
        <f t="shared" si="62"/>
        <v>6.5</v>
      </c>
      <c r="EX5" s="23">
        <f t="shared" si="63"/>
        <v>-3</v>
      </c>
      <c r="EY5" s="24">
        <f t="shared" si="64"/>
        <v>-1</v>
      </c>
      <c r="EZ5" s="24">
        <f t="shared" si="65"/>
        <v>0.5</v>
      </c>
      <c r="FA5" s="24">
        <f t="shared" si="66"/>
        <v>-1.5</v>
      </c>
      <c r="FB5" s="24">
        <f t="shared" si="67"/>
        <v>0</v>
      </c>
      <c r="FC5" s="24">
        <f t="shared" si="68"/>
        <v>-1.5</v>
      </c>
      <c r="FD5" s="24">
        <f t="shared" si="69"/>
        <v>9.375</v>
      </c>
      <c r="FE5" s="24">
        <f t="shared" si="70"/>
        <v>-6.4150000000000205</v>
      </c>
      <c r="FF5" s="24">
        <f t="shared" si="71"/>
        <v>3.5</v>
      </c>
      <c r="FG5" s="24">
        <f t="shared" si="72"/>
        <v>5.5</v>
      </c>
      <c r="FH5" s="24">
        <f t="shared" si="73"/>
        <v>-2</v>
      </c>
      <c r="FI5" s="24">
        <f t="shared" si="74"/>
        <v>-5.554999999999993</v>
      </c>
      <c r="FJ5" s="24">
        <f t="shared" si="75"/>
        <v>-78.07500000000027</v>
      </c>
      <c r="FK5" s="24">
        <f t="shared" si="76"/>
        <v>4.5</v>
      </c>
      <c r="FL5" s="24">
        <f t="shared" si="77"/>
        <v>4.5</v>
      </c>
      <c r="FM5" s="24">
        <f t="shared" si="78"/>
        <v>0</v>
      </c>
    </row>
    <row r="6" spans="1:169" ht="15">
      <c r="A6" s="2">
        <v>5</v>
      </c>
      <c r="B6" s="29" t="s">
        <v>160</v>
      </c>
      <c r="C6" s="2">
        <v>3</v>
      </c>
      <c r="D6" s="7">
        <v>28</v>
      </c>
      <c r="E6" s="7">
        <v>27</v>
      </c>
      <c r="F6" s="7">
        <v>1</v>
      </c>
      <c r="G6" s="7">
        <v>0</v>
      </c>
      <c r="H6" s="7">
        <v>5</v>
      </c>
      <c r="I6" s="7">
        <v>68.75</v>
      </c>
      <c r="J6" s="7">
        <v>412.64</v>
      </c>
      <c r="K6" s="7">
        <v>17</v>
      </c>
      <c r="L6" s="7">
        <v>14</v>
      </c>
      <c r="M6" s="7">
        <v>3</v>
      </c>
      <c r="N6" s="7">
        <v>88.89</v>
      </c>
      <c r="O6" s="7">
        <v>690.96</v>
      </c>
      <c r="P6" s="7">
        <v>16</v>
      </c>
      <c r="Q6" s="7">
        <v>15</v>
      </c>
      <c r="R6" s="7">
        <v>1</v>
      </c>
      <c r="S6" s="5">
        <v>23</v>
      </c>
      <c r="T6" s="5">
        <v>20</v>
      </c>
      <c r="U6" s="5">
        <v>3</v>
      </c>
      <c r="V6" s="5">
        <v>2</v>
      </c>
      <c r="W6" s="5">
        <v>8</v>
      </c>
      <c r="X6" s="5">
        <v>50</v>
      </c>
      <c r="Y6" s="5">
        <v>493.88</v>
      </c>
      <c r="Z6" s="5">
        <v>19</v>
      </c>
      <c r="AA6" s="5">
        <v>17</v>
      </c>
      <c r="AB6" s="5">
        <v>2</v>
      </c>
      <c r="AC6" s="5">
        <v>100</v>
      </c>
      <c r="AD6" s="5">
        <v>735.6</v>
      </c>
      <c r="AE6" s="5">
        <v>18</v>
      </c>
      <c r="AF6" s="5">
        <v>14</v>
      </c>
      <c r="AG6" s="5">
        <v>4</v>
      </c>
      <c r="AH6" s="20">
        <f t="shared" si="0"/>
        <v>25.5</v>
      </c>
      <c r="AI6" s="20">
        <f t="shared" si="1"/>
        <v>23.5</v>
      </c>
      <c r="AJ6" s="20">
        <f t="shared" si="2"/>
        <v>2</v>
      </c>
      <c r="AK6" s="20">
        <f t="shared" si="3"/>
        <v>1</v>
      </c>
      <c r="AL6" s="20">
        <f t="shared" si="4"/>
        <v>6.5</v>
      </c>
      <c r="AM6" s="20">
        <f t="shared" si="5"/>
        <v>59.375</v>
      </c>
      <c r="AN6" s="20">
        <f t="shared" si="6"/>
        <v>453.26</v>
      </c>
      <c r="AO6" s="20">
        <f t="shared" si="7"/>
        <v>18</v>
      </c>
      <c r="AP6" s="20">
        <f t="shared" si="8"/>
        <v>15.5</v>
      </c>
      <c r="AQ6" s="20">
        <f t="shared" si="9"/>
        <v>2.5</v>
      </c>
      <c r="AR6" s="20">
        <f t="shared" si="10"/>
        <v>94.445</v>
      </c>
      <c r="AS6" s="20">
        <f t="shared" si="11"/>
        <v>713.28</v>
      </c>
      <c r="AT6" s="20">
        <f t="shared" si="12"/>
        <v>17</v>
      </c>
      <c r="AU6" s="20">
        <f t="shared" si="13"/>
        <v>14.5</v>
      </c>
      <c r="AV6" s="20">
        <f t="shared" si="14"/>
        <v>2.5</v>
      </c>
      <c r="AW6" s="11">
        <v>28</v>
      </c>
      <c r="AX6" s="11">
        <v>27</v>
      </c>
      <c r="AY6" s="11">
        <v>1</v>
      </c>
      <c r="AZ6" s="11">
        <v>0</v>
      </c>
      <c r="BA6" s="11">
        <v>4</v>
      </c>
      <c r="BB6" s="11">
        <v>75</v>
      </c>
      <c r="BC6" s="11">
        <v>430.25</v>
      </c>
      <c r="BD6" s="11">
        <v>20</v>
      </c>
      <c r="BE6" s="11">
        <v>19</v>
      </c>
      <c r="BF6" s="11">
        <v>1</v>
      </c>
      <c r="BG6" s="11">
        <v>97.78</v>
      </c>
      <c r="BH6" s="11">
        <v>716.56</v>
      </c>
      <c r="BI6" s="11">
        <v>17</v>
      </c>
      <c r="BJ6" s="11">
        <v>16</v>
      </c>
      <c r="BK6" s="11">
        <v>1</v>
      </c>
      <c r="BL6" s="13">
        <v>29</v>
      </c>
      <c r="BM6" s="13">
        <v>28</v>
      </c>
      <c r="BN6" s="13">
        <v>1</v>
      </c>
      <c r="BO6" s="13">
        <v>1</v>
      </c>
      <c r="BP6" s="13">
        <v>7</v>
      </c>
      <c r="BQ6" s="13">
        <v>56.25</v>
      </c>
      <c r="BR6" s="13">
        <v>467.11</v>
      </c>
      <c r="BS6" s="13">
        <v>20</v>
      </c>
      <c r="BT6" s="13">
        <v>19</v>
      </c>
      <c r="BU6" s="13">
        <v>1</v>
      </c>
      <c r="BV6" s="13">
        <v>91.11</v>
      </c>
      <c r="BW6" s="13">
        <v>756.67</v>
      </c>
      <c r="BX6" s="13">
        <v>18</v>
      </c>
      <c r="BY6" s="13">
        <v>16</v>
      </c>
      <c r="BZ6" s="13">
        <v>2</v>
      </c>
      <c r="CA6" s="15">
        <v>26</v>
      </c>
      <c r="CB6" s="15">
        <v>25</v>
      </c>
      <c r="CC6" s="15">
        <v>1</v>
      </c>
      <c r="CD6" s="15">
        <v>2</v>
      </c>
      <c r="CE6" s="15">
        <v>7</v>
      </c>
      <c r="CF6" s="15">
        <v>56.25</v>
      </c>
      <c r="CG6" s="15">
        <v>494.33</v>
      </c>
      <c r="CH6" s="15">
        <v>19</v>
      </c>
      <c r="CI6" s="15">
        <v>16</v>
      </c>
      <c r="CJ6" s="15">
        <v>3</v>
      </c>
      <c r="CK6" s="15">
        <v>95.56</v>
      </c>
      <c r="CL6" s="15">
        <v>767.93</v>
      </c>
      <c r="CM6" s="15">
        <v>21</v>
      </c>
      <c r="CN6" s="15">
        <v>19</v>
      </c>
      <c r="CO6" s="15">
        <v>2</v>
      </c>
      <c r="CP6" s="17">
        <v>30</v>
      </c>
      <c r="CQ6" s="17">
        <v>29</v>
      </c>
      <c r="CR6" s="17">
        <v>1</v>
      </c>
      <c r="CS6" s="17">
        <v>1</v>
      </c>
      <c r="CT6" s="17">
        <v>7</v>
      </c>
      <c r="CU6" s="17">
        <v>56.25</v>
      </c>
      <c r="CV6" s="17">
        <v>442.56</v>
      </c>
      <c r="CW6" s="17">
        <v>22</v>
      </c>
      <c r="CX6" s="17">
        <v>21</v>
      </c>
      <c r="CY6" s="17">
        <v>1</v>
      </c>
      <c r="CZ6" s="17">
        <v>93.33</v>
      </c>
      <c r="DA6" s="17">
        <v>629.31</v>
      </c>
      <c r="DB6" s="17">
        <v>20</v>
      </c>
      <c r="DC6" s="17">
        <v>18</v>
      </c>
      <c r="DD6" s="17">
        <v>2</v>
      </c>
      <c r="DF6" s="21">
        <f t="shared" si="19"/>
        <v>2.5</v>
      </c>
      <c r="DG6" s="21">
        <f t="shared" si="20"/>
        <v>3.5</v>
      </c>
      <c r="DH6" s="21">
        <f t="shared" si="21"/>
        <v>-1</v>
      </c>
      <c r="DI6" s="21">
        <f t="shared" si="22"/>
        <v>-1</v>
      </c>
      <c r="DJ6" s="21">
        <f t="shared" si="23"/>
        <v>-2.5</v>
      </c>
      <c r="DK6" s="21">
        <f t="shared" si="24"/>
        <v>15.625</v>
      </c>
      <c r="DL6" s="21">
        <f t="shared" si="25"/>
        <v>-23.00999999999999</v>
      </c>
      <c r="DM6" s="21">
        <f t="shared" si="26"/>
        <v>2</v>
      </c>
      <c r="DN6" s="21">
        <f t="shared" si="27"/>
        <v>3.5</v>
      </c>
      <c r="DO6" s="21">
        <f t="shared" si="28"/>
        <v>-1.5</v>
      </c>
      <c r="DP6" s="21">
        <f t="shared" si="29"/>
        <v>3.335000000000008</v>
      </c>
      <c r="DQ6" s="21">
        <f t="shared" si="30"/>
        <v>3.2799999999999727</v>
      </c>
      <c r="DR6" s="21">
        <f t="shared" si="31"/>
        <v>0</v>
      </c>
      <c r="DS6" s="21">
        <f t="shared" si="32"/>
        <v>1.5</v>
      </c>
      <c r="DT6" s="21">
        <f t="shared" si="33"/>
        <v>-1.5</v>
      </c>
      <c r="DU6" s="22">
        <f t="shared" si="34"/>
        <v>3.5</v>
      </c>
      <c r="DV6" s="22">
        <f t="shared" si="35"/>
        <v>4.5</v>
      </c>
      <c r="DW6" s="22">
        <f t="shared" si="36"/>
        <v>-1</v>
      </c>
      <c r="DX6" s="22">
        <f t="shared" si="37"/>
        <v>0</v>
      </c>
      <c r="DY6" s="22">
        <f t="shared" si="38"/>
        <v>0.5</v>
      </c>
      <c r="DZ6" s="22">
        <f t="shared" si="39"/>
        <v>-3.125</v>
      </c>
      <c r="EA6" s="22">
        <f t="shared" si="40"/>
        <v>13.850000000000023</v>
      </c>
      <c r="EB6" s="22">
        <f t="shared" si="41"/>
        <v>2</v>
      </c>
      <c r="EC6" s="22">
        <f t="shared" si="42"/>
        <v>3.5</v>
      </c>
      <c r="ED6" s="22">
        <f t="shared" si="43"/>
        <v>-1.5</v>
      </c>
      <c r="EE6" s="22">
        <f t="shared" si="44"/>
        <v>-3.3349999999999937</v>
      </c>
      <c r="EF6" s="22">
        <f t="shared" si="45"/>
        <v>43.389999999999986</v>
      </c>
      <c r="EG6" s="22">
        <f t="shared" si="46"/>
        <v>1</v>
      </c>
      <c r="EH6" s="22">
        <f t="shared" si="47"/>
        <v>1.5</v>
      </c>
      <c r="EI6" s="22">
        <f t="shared" si="48"/>
        <v>-0.5</v>
      </c>
      <c r="EJ6" s="23">
        <f t="shared" si="49"/>
        <v>0.5</v>
      </c>
      <c r="EK6" s="23">
        <f t="shared" si="50"/>
        <v>1.5</v>
      </c>
      <c r="EL6" s="23">
        <f t="shared" si="51"/>
        <v>-1</v>
      </c>
      <c r="EM6" s="23">
        <f t="shared" si="52"/>
        <v>1</v>
      </c>
      <c r="EN6" s="23">
        <f t="shared" si="53"/>
        <v>0.5</v>
      </c>
      <c r="EO6" s="23">
        <f t="shared" si="54"/>
        <v>-3.125</v>
      </c>
      <c r="EP6" s="23">
        <f t="shared" si="55"/>
        <v>41.06999999999999</v>
      </c>
      <c r="EQ6" s="23">
        <f t="shared" si="56"/>
        <v>1</v>
      </c>
      <c r="ER6" s="23">
        <f t="shared" si="57"/>
        <v>0.5</v>
      </c>
      <c r="ES6" s="23">
        <f t="shared" si="58"/>
        <v>0.5</v>
      </c>
      <c r="ET6" s="23">
        <f t="shared" si="59"/>
        <v>1.115000000000009</v>
      </c>
      <c r="EU6" s="23">
        <f t="shared" si="60"/>
        <v>54.64999999999998</v>
      </c>
      <c r="EV6" s="23">
        <f t="shared" si="61"/>
        <v>4</v>
      </c>
      <c r="EW6" s="23">
        <f t="shared" si="62"/>
        <v>4.5</v>
      </c>
      <c r="EX6" s="23">
        <f t="shared" si="63"/>
        <v>-0.5</v>
      </c>
      <c r="EY6" s="24">
        <f t="shared" si="64"/>
        <v>4.5</v>
      </c>
      <c r="EZ6" s="24">
        <f t="shared" si="65"/>
        <v>5.5</v>
      </c>
      <c r="FA6" s="24">
        <f t="shared" si="66"/>
        <v>-1</v>
      </c>
      <c r="FB6" s="24">
        <f t="shared" si="67"/>
        <v>0</v>
      </c>
      <c r="FC6" s="24">
        <f t="shared" si="68"/>
        <v>0.5</v>
      </c>
      <c r="FD6" s="24">
        <f t="shared" si="69"/>
        <v>-3.125</v>
      </c>
      <c r="FE6" s="24">
        <f t="shared" si="70"/>
        <v>-10.699999999999989</v>
      </c>
      <c r="FF6" s="24">
        <f t="shared" si="71"/>
        <v>4</v>
      </c>
      <c r="FG6" s="24">
        <f t="shared" si="72"/>
        <v>5.5</v>
      </c>
      <c r="FH6" s="24">
        <f t="shared" si="73"/>
        <v>-1.5</v>
      </c>
      <c r="FI6" s="24">
        <f t="shared" si="74"/>
        <v>-1.1149999999999949</v>
      </c>
      <c r="FJ6" s="24">
        <f t="shared" si="75"/>
        <v>-83.97000000000003</v>
      </c>
      <c r="FK6" s="24">
        <f t="shared" si="76"/>
        <v>3</v>
      </c>
      <c r="FL6" s="24">
        <f t="shared" si="77"/>
        <v>3.5</v>
      </c>
      <c r="FM6" s="24">
        <f t="shared" si="78"/>
        <v>-0.5</v>
      </c>
    </row>
    <row r="7" spans="1:169" ht="15">
      <c r="A7" s="2">
        <v>7</v>
      </c>
      <c r="B7" s="29" t="s">
        <v>160</v>
      </c>
      <c r="C7" s="2">
        <v>1</v>
      </c>
      <c r="D7" s="7">
        <v>21</v>
      </c>
      <c r="E7" s="7">
        <v>17</v>
      </c>
      <c r="F7" s="7">
        <v>4</v>
      </c>
      <c r="G7" s="7">
        <v>1</v>
      </c>
      <c r="H7" s="7">
        <v>1</v>
      </c>
      <c r="I7" s="7">
        <v>93.75</v>
      </c>
      <c r="J7" s="7">
        <v>453.27</v>
      </c>
      <c r="K7" s="7">
        <v>20</v>
      </c>
      <c r="L7" s="7">
        <v>18</v>
      </c>
      <c r="M7" s="7">
        <v>2</v>
      </c>
      <c r="N7" s="7">
        <v>97.78</v>
      </c>
      <c r="O7" s="7">
        <v>1712.93</v>
      </c>
      <c r="P7" s="7">
        <v>21</v>
      </c>
      <c r="Q7" s="7">
        <v>17</v>
      </c>
      <c r="R7" s="7">
        <v>4</v>
      </c>
      <c r="S7" s="5">
        <v>24</v>
      </c>
      <c r="T7" s="5">
        <v>19</v>
      </c>
      <c r="U7" s="5">
        <v>5</v>
      </c>
      <c r="V7" s="5">
        <v>1</v>
      </c>
      <c r="W7" s="5">
        <v>0</v>
      </c>
      <c r="X7" s="5">
        <v>100</v>
      </c>
      <c r="Y7" s="5">
        <v>440.56</v>
      </c>
      <c r="Z7" s="5">
        <v>13</v>
      </c>
      <c r="AA7" s="5">
        <v>10</v>
      </c>
      <c r="AB7" s="5">
        <v>3</v>
      </c>
      <c r="AC7" s="5">
        <v>95.56</v>
      </c>
      <c r="AD7" s="5">
        <v>1466.09</v>
      </c>
      <c r="AE7" s="5">
        <v>20</v>
      </c>
      <c r="AF7" s="5">
        <v>17</v>
      </c>
      <c r="AG7" s="5">
        <v>3</v>
      </c>
      <c r="AH7" s="20">
        <f t="shared" si="0"/>
        <v>22.5</v>
      </c>
      <c r="AI7" s="20">
        <f t="shared" si="1"/>
        <v>18</v>
      </c>
      <c r="AJ7" s="20">
        <f t="shared" si="2"/>
        <v>4.5</v>
      </c>
      <c r="AK7" s="20">
        <f t="shared" si="3"/>
        <v>1</v>
      </c>
      <c r="AL7" s="20">
        <f t="shared" si="4"/>
        <v>0.5</v>
      </c>
      <c r="AM7" s="20">
        <f t="shared" si="5"/>
        <v>96.875</v>
      </c>
      <c r="AN7" s="20">
        <f t="shared" si="6"/>
        <v>446.91499999999996</v>
      </c>
      <c r="AO7" s="20">
        <f t="shared" si="7"/>
        <v>16.5</v>
      </c>
      <c r="AP7" s="20">
        <f t="shared" si="8"/>
        <v>14</v>
      </c>
      <c r="AQ7" s="20">
        <f t="shared" si="9"/>
        <v>2.5</v>
      </c>
      <c r="AR7" s="20">
        <f t="shared" si="10"/>
        <v>96.67</v>
      </c>
      <c r="AS7" s="20">
        <f t="shared" si="11"/>
        <v>1589.51</v>
      </c>
      <c r="AT7" s="20">
        <f t="shared" si="12"/>
        <v>20.5</v>
      </c>
      <c r="AU7" s="20">
        <f t="shared" si="13"/>
        <v>17</v>
      </c>
      <c r="AV7" s="20">
        <f t="shared" si="14"/>
        <v>3.5</v>
      </c>
      <c r="AW7" s="11">
        <v>21</v>
      </c>
      <c r="AX7" s="11">
        <v>18</v>
      </c>
      <c r="AY7" s="11">
        <v>3</v>
      </c>
      <c r="AZ7" s="11">
        <v>0</v>
      </c>
      <c r="BA7" s="11">
        <v>3</v>
      </c>
      <c r="BB7" s="11">
        <v>81.25</v>
      </c>
      <c r="BC7" s="11">
        <v>443.23</v>
      </c>
      <c r="BD7" s="11">
        <v>21</v>
      </c>
      <c r="BE7" s="11">
        <v>18</v>
      </c>
      <c r="BF7" s="11">
        <v>3</v>
      </c>
      <c r="BG7" s="11">
        <v>97.78</v>
      </c>
      <c r="BH7" s="11">
        <v>987.11</v>
      </c>
      <c r="BI7" s="11">
        <v>23</v>
      </c>
      <c r="BJ7" s="11">
        <v>21</v>
      </c>
      <c r="BK7" s="11">
        <v>2</v>
      </c>
      <c r="BL7" s="13">
        <v>28</v>
      </c>
      <c r="BM7" s="13">
        <v>27</v>
      </c>
      <c r="BN7" s="13">
        <v>1</v>
      </c>
      <c r="BO7" s="13">
        <v>2</v>
      </c>
      <c r="BP7" s="13">
        <v>3</v>
      </c>
      <c r="BQ7" s="13">
        <v>81.25</v>
      </c>
      <c r="BR7" s="13">
        <v>453.38</v>
      </c>
      <c r="BS7" s="13">
        <v>24</v>
      </c>
      <c r="BT7" s="13">
        <v>1</v>
      </c>
      <c r="BU7" s="13">
        <v>23</v>
      </c>
      <c r="BV7" s="13">
        <v>97.78</v>
      </c>
      <c r="BW7" s="13">
        <v>894.87</v>
      </c>
      <c r="BX7" s="13">
        <v>21</v>
      </c>
      <c r="BY7" s="13">
        <v>17</v>
      </c>
      <c r="BZ7" s="13">
        <v>4</v>
      </c>
      <c r="CA7" s="15">
        <v>27</v>
      </c>
      <c r="CB7" s="15">
        <v>24</v>
      </c>
      <c r="CC7" s="15">
        <v>3</v>
      </c>
      <c r="CD7" s="15">
        <v>0</v>
      </c>
      <c r="CE7" s="15">
        <v>5</v>
      </c>
      <c r="CF7" s="15">
        <v>68.75</v>
      </c>
      <c r="CG7" s="15">
        <v>447.82</v>
      </c>
      <c r="CH7" s="15">
        <v>21</v>
      </c>
      <c r="CI7" s="15">
        <v>18</v>
      </c>
      <c r="CJ7" s="15">
        <v>3</v>
      </c>
      <c r="CK7" s="15">
        <v>91.11</v>
      </c>
      <c r="CL7" s="15">
        <v>1093.93</v>
      </c>
      <c r="CM7" s="15">
        <v>21</v>
      </c>
      <c r="CN7" s="15">
        <v>20</v>
      </c>
      <c r="CO7" s="15">
        <v>1</v>
      </c>
      <c r="CP7" s="17">
        <v>21</v>
      </c>
      <c r="CQ7" s="17">
        <v>18</v>
      </c>
      <c r="CR7" s="17">
        <v>3</v>
      </c>
      <c r="CS7" s="17">
        <v>0</v>
      </c>
      <c r="CT7" s="17">
        <v>2</v>
      </c>
      <c r="CU7" s="17">
        <v>87.5</v>
      </c>
      <c r="CV7" s="17">
        <v>503.93</v>
      </c>
      <c r="CW7" s="17">
        <v>23</v>
      </c>
      <c r="CX7" s="17">
        <v>20</v>
      </c>
      <c r="CY7" s="17">
        <v>3</v>
      </c>
      <c r="CZ7" s="17">
        <v>97.78</v>
      </c>
      <c r="DA7" s="17">
        <v>1040.33</v>
      </c>
      <c r="DB7" s="17">
        <v>23</v>
      </c>
      <c r="DC7" s="17">
        <v>21</v>
      </c>
      <c r="DD7" s="17">
        <v>2</v>
      </c>
      <c r="DF7" s="21">
        <f t="shared" si="19"/>
        <v>-1.5</v>
      </c>
      <c r="DG7" s="21">
        <f t="shared" si="20"/>
        <v>0</v>
      </c>
      <c r="DH7" s="21">
        <f t="shared" si="21"/>
        <v>-1.5</v>
      </c>
      <c r="DI7" s="21">
        <f t="shared" si="22"/>
        <v>-1</v>
      </c>
      <c r="DJ7" s="21">
        <f t="shared" si="23"/>
        <v>2.5</v>
      </c>
      <c r="DK7" s="21">
        <f t="shared" si="24"/>
        <v>-15.625</v>
      </c>
      <c r="DL7" s="21">
        <f t="shared" si="25"/>
        <v>-3.6849999999999454</v>
      </c>
      <c r="DM7" s="21">
        <f t="shared" si="26"/>
        <v>4.5</v>
      </c>
      <c r="DN7" s="21">
        <f t="shared" si="27"/>
        <v>4</v>
      </c>
      <c r="DO7" s="21">
        <f t="shared" si="28"/>
        <v>0.5</v>
      </c>
      <c r="DP7" s="21">
        <f t="shared" si="29"/>
        <v>1.1099999999999994</v>
      </c>
      <c r="DQ7" s="21">
        <f t="shared" si="30"/>
        <v>-602.4</v>
      </c>
      <c r="DR7" s="21">
        <f t="shared" si="31"/>
        <v>2.5</v>
      </c>
      <c r="DS7" s="21">
        <f t="shared" si="32"/>
        <v>4</v>
      </c>
      <c r="DT7" s="21">
        <f t="shared" si="33"/>
        <v>-1.5</v>
      </c>
      <c r="DU7" s="22">
        <f t="shared" si="34"/>
        <v>5.5</v>
      </c>
      <c r="DV7" s="22">
        <f t="shared" si="35"/>
        <v>9</v>
      </c>
      <c r="DW7" s="22">
        <f t="shared" si="36"/>
        <v>-3.5</v>
      </c>
      <c r="DX7" s="22">
        <f t="shared" si="37"/>
        <v>1</v>
      </c>
      <c r="DY7" s="22">
        <f t="shared" si="38"/>
        <v>2.5</v>
      </c>
      <c r="DZ7" s="22">
        <f t="shared" si="39"/>
        <v>-15.625</v>
      </c>
      <c r="EA7" s="22">
        <f t="shared" si="40"/>
        <v>6.465000000000032</v>
      </c>
      <c r="EB7" s="22">
        <f t="shared" si="41"/>
        <v>7.5</v>
      </c>
      <c r="EC7" s="22">
        <f t="shared" si="42"/>
        <v>-13</v>
      </c>
      <c r="ED7" s="22">
        <f t="shared" si="43"/>
        <v>20.5</v>
      </c>
      <c r="EE7" s="22">
        <f t="shared" si="44"/>
        <v>1.1099999999999994</v>
      </c>
      <c r="EF7" s="22">
        <f t="shared" si="45"/>
        <v>-694.64</v>
      </c>
      <c r="EG7" s="22">
        <f t="shared" si="46"/>
        <v>0.5</v>
      </c>
      <c r="EH7" s="22">
        <f t="shared" si="47"/>
        <v>0</v>
      </c>
      <c r="EI7" s="22">
        <f t="shared" si="48"/>
        <v>0.5</v>
      </c>
      <c r="EJ7" s="23">
        <f t="shared" si="49"/>
        <v>4.5</v>
      </c>
      <c r="EK7" s="23">
        <f t="shared" si="50"/>
        <v>6</v>
      </c>
      <c r="EL7" s="23">
        <f t="shared" si="51"/>
        <v>-1.5</v>
      </c>
      <c r="EM7" s="23">
        <f t="shared" si="52"/>
        <v>-1</v>
      </c>
      <c r="EN7" s="23">
        <f t="shared" si="53"/>
        <v>4.5</v>
      </c>
      <c r="EO7" s="23">
        <f t="shared" si="54"/>
        <v>-28.125</v>
      </c>
      <c r="EP7" s="23">
        <f t="shared" si="55"/>
        <v>0.9050000000000296</v>
      </c>
      <c r="EQ7" s="23">
        <f t="shared" si="56"/>
        <v>4.5</v>
      </c>
      <c r="ER7" s="23">
        <f t="shared" si="57"/>
        <v>4</v>
      </c>
      <c r="ES7" s="23">
        <f t="shared" si="58"/>
        <v>0.5</v>
      </c>
      <c r="ET7" s="23">
        <f t="shared" si="59"/>
        <v>-5.560000000000002</v>
      </c>
      <c r="EU7" s="23">
        <f t="shared" si="60"/>
        <v>-495.5799999999999</v>
      </c>
      <c r="EV7" s="23">
        <f t="shared" si="61"/>
        <v>0.5</v>
      </c>
      <c r="EW7" s="23">
        <f t="shared" si="62"/>
        <v>3</v>
      </c>
      <c r="EX7" s="23">
        <f t="shared" si="63"/>
        <v>-2.5</v>
      </c>
      <c r="EY7" s="24">
        <f t="shared" si="64"/>
        <v>-1.5</v>
      </c>
      <c r="EZ7" s="24">
        <f t="shared" si="65"/>
        <v>0</v>
      </c>
      <c r="FA7" s="24">
        <f t="shared" si="66"/>
        <v>-1.5</v>
      </c>
      <c r="FB7" s="24">
        <f t="shared" si="67"/>
        <v>-1</v>
      </c>
      <c r="FC7" s="24">
        <f t="shared" si="68"/>
        <v>1.5</v>
      </c>
      <c r="FD7" s="24">
        <f t="shared" si="69"/>
        <v>-9.375</v>
      </c>
      <c r="FE7" s="24">
        <f t="shared" si="70"/>
        <v>57.01500000000004</v>
      </c>
      <c r="FF7" s="24">
        <f t="shared" si="71"/>
        <v>6.5</v>
      </c>
      <c r="FG7" s="24">
        <f t="shared" si="72"/>
        <v>6</v>
      </c>
      <c r="FH7" s="24">
        <f t="shared" si="73"/>
        <v>0.5</v>
      </c>
      <c r="FI7" s="24">
        <f t="shared" si="74"/>
        <v>1.1099999999999994</v>
      </c>
      <c r="FJ7" s="24">
        <f t="shared" si="75"/>
        <v>-549.1800000000001</v>
      </c>
      <c r="FK7" s="24">
        <f t="shared" si="76"/>
        <v>2.5</v>
      </c>
      <c r="FL7" s="24">
        <f t="shared" si="77"/>
        <v>4</v>
      </c>
      <c r="FM7" s="24">
        <f t="shared" si="78"/>
        <v>-1.5</v>
      </c>
    </row>
    <row r="8" spans="1:169" ht="15">
      <c r="A8" s="2">
        <v>8</v>
      </c>
      <c r="B8" s="29" t="s">
        <v>160</v>
      </c>
      <c r="C8" s="2">
        <v>1</v>
      </c>
      <c r="D8" s="7">
        <v>20</v>
      </c>
      <c r="E8" s="7">
        <v>19</v>
      </c>
      <c r="F8" s="7">
        <v>1</v>
      </c>
      <c r="G8" s="7">
        <v>2</v>
      </c>
      <c r="H8" s="7">
        <v>2</v>
      </c>
      <c r="I8" s="7">
        <v>87.5</v>
      </c>
      <c r="J8" s="7">
        <v>471.93</v>
      </c>
      <c r="K8" s="7">
        <v>16</v>
      </c>
      <c r="L8" s="7">
        <v>16</v>
      </c>
      <c r="M8" s="7">
        <v>0</v>
      </c>
      <c r="N8" s="7">
        <v>100</v>
      </c>
      <c r="O8" s="7">
        <v>2470.11</v>
      </c>
      <c r="P8" s="7">
        <v>15</v>
      </c>
      <c r="Q8" s="7">
        <v>14</v>
      </c>
      <c r="R8" s="7">
        <v>1</v>
      </c>
      <c r="S8" s="5">
        <v>25</v>
      </c>
      <c r="T8" s="5">
        <v>25</v>
      </c>
      <c r="U8" s="5">
        <v>0</v>
      </c>
      <c r="V8" s="5">
        <v>1</v>
      </c>
      <c r="W8" s="5">
        <v>2</v>
      </c>
      <c r="X8" s="5">
        <v>87.5</v>
      </c>
      <c r="Y8" s="5">
        <v>467.07</v>
      </c>
      <c r="Z8" s="5">
        <v>19</v>
      </c>
      <c r="AA8" s="5">
        <v>19</v>
      </c>
      <c r="AB8" s="5">
        <v>0</v>
      </c>
      <c r="AC8" s="5">
        <v>100</v>
      </c>
      <c r="AD8" s="5">
        <v>2429.71</v>
      </c>
      <c r="AE8" s="5">
        <v>10</v>
      </c>
      <c r="AF8" s="5">
        <v>1</v>
      </c>
      <c r="AG8" s="5">
        <v>9</v>
      </c>
      <c r="AH8" s="20">
        <f t="shared" si="0"/>
        <v>22.5</v>
      </c>
      <c r="AI8" s="20">
        <f t="shared" si="1"/>
        <v>22</v>
      </c>
      <c r="AJ8" s="20">
        <f t="shared" si="2"/>
        <v>0.5</v>
      </c>
      <c r="AK8" s="20">
        <f t="shared" si="3"/>
        <v>1.5</v>
      </c>
      <c r="AL8" s="20">
        <f t="shared" si="4"/>
        <v>2</v>
      </c>
      <c r="AM8" s="20">
        <f t="shared" si="5"/>
        <v>87.5</v>
      </c>
      <c r="AN8" s="20">
        <f t="shared" si="6"/>
        <v>469.5</v>
      </c>
      <c r="AO8" s="20">
        <f t="shared" si="7"/>
        <v>17.5</v>
      </c>
      <c r="AP8" s="20">
        <f t="shared" si="8"/>
        <v>17.5</v>
      </c>
      <c r="AQ8" s="20">
        <f t="shared" si="9"/>
        <v>0</v>
      </c>
      <c r="AR8" s="20">
        <f t="shared" si="10"/>
        <v>100</v>
      </c>
      <c r="AS8" s="20">
        <f t="shared" si="11"/>
        <v>2449.91</v>
      </c>
      <c r="AT8" s="20">
        <f t="shared" si="12"/>
        <v>12.5</v>
      </c>
      <c r="AU8" s="20">
        <f t="shared" si="13"/>
        <v>7.5</v>
      </c>
      <c r="AV8" s="20">
        <f t="shared" si="14"/>
        <v>5</v>
      </c>
      <c r="AW8" s="11">
        <v>19</v>
      </c>
      <c r="AX8" s="11">
        <v>18</v>
      </c>
      <c r="AY8" s="11">
        <v>1</v>
      </c>
      <c r="AZ8" s="11">
        <v>0</v>
      </c>
      <c r="BA8" s="11">
        <v>4</v>
      </c>
      <c r="BB8" s="11">
        <v>75</v>
      </c>
      <c r="BC8" s="11">
        <v>488</v>
      </c>
      <c r="BD8" s="11">
        <v>18</v>
      </c>
      <c r="BE8" s="11">
        <v>14</v>
      </c>
      <c r="BF8" s="11">
        <v>4</v>
      </c>
      <c r="BG8" s="11">
        <v>93.33</v>
      </c>
      <c r="BH8" s="11">
        <v>2305.91</v>
      </c>
      <c r="BI8" s="11">
        <v>17</v>
      </c>
      <c r="BJ8" s="11">
        <v>14</v>
      </c>
      <c r="BK8" s="11">
        <v>3</v>
      </c>
      <c r="BL8" s="13">
        <v>27</v>
      </c>
      <c r="BM8" s="13">
        <v>26</v>
      </c>
      <c r="BN8" s="13">
        <v>1</v>
      </c>
      <c r="BO8" s="13">
        <v>0</v>
      </c>
      <c r="BP8" s="13">
        <v>6</v>
      </c>
      <c r="BQ8" s="13">
        <v>62.5</v>
      </c>
      <c r="BR8" s="13">
        <v>458.8</v>
      </c>
      <c r="BS8" s="13">
        <v>21</v>
      </c>
      <c r="BT8" s="13">
        <v>18</v>
      </c>
      <c r="BU8" s="13">
        <v>3</v>
      </c>
      <c r="BV8" s="13">
        <v>91.11</v>
      </c>
      <c r="BW8" s="13">
        <v>1878.84</v>
      </c>
      <c r="BX8" s="13">
        <v>17</v>
      </c>
      <c r="BY8" s="13">
        <v>16</v>
      </c>
      <c r="BZ8" s="13">
        <v>1</v>
      </c>
      <c r="CA8" s="15">
        <v>22</v>
      </c>
      <c r="CB8" s="15">
        <v>21</v>
      </c>
      <c r="CC8" s="15">
        <v>1</v>
      </c>
      <c r="CD8" s="15">
        <v>2</v>
      </c>
      <c r="CE8" s="15">
        <v>6</v>
      </c>
      <c r="CF8" s="15">
        <v>62.5</v>
      </c>
      <c r="CG8" s="15">
        <v>450.8</v>
      </c>
      <c r="CH8" s="15">
        <v>20</v>
      </c>
      <c r="CI8" s="15">
        <v>15</v>
      </c>
      <c r="CJ8" s="15">
        <v>5</v>
      </c>
      <c r="CK8" s="15">
        <v>97.78</v>
      </c>
      <c r="CL8" s="15">
        <v>1958.38</v>
      </c>
      <c r="CM8" s="15">
        <v>19</v>
      </c>
      <c r="CN8" s="15">
        <v>15</v>
      </c>
      <c r="CO8" s="15">
        <v>4</v>
      </c>
      <c r="CP8" s="17">
        <v>25</v>
      </c>
      <c r="CQ8" s="17">
        <v>20</v>
      </c>
      <c r="CR8" s="17">
        <v>4</v>
      </c>
      <c r="CS8" s="17">
        <v>1</v>
      </c>
      <c r="CT8" s="17">
        <v>7</v>
      </c>
      <c r="CU8" s="17">
        <v>56.25</v>
      </c>
      <c r="CV8" s="17">
        <v>452.11</v>
      </c>
      <c r="CW8" s="17">
        <v>15</v>
      </c>
      <c r="CX8" s="17">
        <v>10</v>
      </c>
      <c r="CY8" s="17">
        <v>5</v>
      </c>
      <c r="CZ8" s="17">
        <v>100</v>
      </c>
      <c r="DA8" s="17">
        <v>1537.36</v>
      </c>
      <c r="DB8" s="17">
        <v>19</v>
      </c>
      <c r="DC8" s="17">
        <v>17</v>
      </c>
      <c r="DD8" s="17">
        <v>2</v>
      </c>
      <c r="DF8" s="21">
        <f t="shared" si="19"/>
        <v>-3.5</v>
      </c>
      <c r="DG8" s="21">
        <f t="shared" si="20"/>
        <v>-4</v>
      </c>
      <c r="DH8" s="21">
        <f t="shared" si="21"/>
        <v>0.5</v>
      </c>
      <c r="DI8" s="21">
        <f t="shared" si="22"/>
        <v>-1.5</v>
      </c>
      <c r="DJ8" s="21">
        <f t="shared" si="23"/>
        <v>2</v>
      </c>
      <c r="DK8" s="21">
        <f t="shared" si="24"/>
        <v>-12.5</v>
      </c>
      <c r="DL8" s="21">
        <f t="shared" si="25"/>
        <v>18.5</v>
      </c>
      <c r="DM8" s="21">
        <f t="shared" si="26"/>
        <v>0.5</v>
      </c>
      <c r="DN8" s="21">
        <f t="shared" si="27"/>
        <v>-3.5</v>
      </c>
      <c r="DO8" s="21">
        <f t="shared" si="28"/>
        <v>4</v>
      </c>
      <c r="DP8" s="21">
        <f t="shared" si="29"/>
        <v>-6.670000000000002</v>
      </c>
      <c r="DQ8" s="21">
        <f t="shared" si="30"/>
        <v>-144</v>
      </c>
      <c r="DR8" s="21">
        <f t="shared" si="31"/>
        <v>4.5</v>
      </c>
      <c r="DS8" s="21">
        <f t="shared" si="32"/>
        <v>6.5</v>
      </c>
      <c r="DT8" s="21">
        <f t="shared" si="33"/>
        <v>-2</v>
      </c>
      <c r="DU8" s="22">
        <f t="shared" si="34"/>
        <v>4.5</v>
      </c>
      <c r="DV8" s="22">
        <f t="shared" si="35"/>
        <v>4</v>
      </c>
      <c r="DW8" s="22">
        <f t="shared" si="36"/>
        <v>0.5</v>
      </c>
      <c r="DX8" s="22">
        <f t="shared" si="37"/>
        <v>-1.5</v>
      </c>
      <c r="DY8" s="22">
        <f t="shared" si="38"/>
        <v>4</v>
      </c>
      <c r="DZ8" s="22">
        <f t="shared" si="39"/>
        <v>-25</v>
      </c>
      <c r="EA8" s="22">
        <f t="shared" si="40"/>
        <v>-10.699999999999989</v>
      </c>
      <c r="EB8" s="22">
        <f t="shared" si="41"/>
        <v>3.5</v>
      </c>
      <c r="EC8" s="22">
        <f t="shared" si="42"/>
        <v>0.5</v>
      </c>
      <c r="ED8" s="22">
        <f t="shared" si="43"/>
        <v>3</v>
      </c>
      <c r="EE8" s="22">
        <f t="shared" si="44"/>
        <v>-8.89</v>
      </c>
      <c r="EF8" s="22">
        <f t="shared" si="45"/>
        <v>-571.0699999999999</v>
      </c>
      <c r="EG8" s="22">
        <f t="shared" si="46"/>
        <v>4.5</v>
      </c>
      <c r="EH8" s="22">
        <f t="shared" si="47"/>
        <v>8.5</v>
      </c>
      <c r="EI8" s="22">
        <f t="shared" si="48"/>
        <v>-4</v>
      </c>
      <c r="EJ8" s="23">
        <f t="shared" si="49"/>
        <v>-0.5</v>
      </c>
      <c r="EK8" s="23">
        <f t="shared" si="50"/>
        <v>-1</v>
      </c>
      <c r="EL8" s="23">
        <f t="shared" si="51"/>
        <v>0.5</v>
      </c>
      <c r="EM8" s="23">
        <f t="shared" si="52"/>
        <v>0.5</v>
      </c>
      <c r="EN8" s="23">
        <f t="shared" si="53"/>
        <v>4</v>
      </c>
      <c r="EO8" s="23">
        <f t="shared" si="54"/>
        <v>-25</v>
      </c>
      <c r="EP8" s="23">
        <f t="shared" si="55"/>
        <v>-18.69999999999999</v>
      </c>
      <c r="EQ8" s="23">
        <f t="shared" si="56"/>
        <v>2.5</v>
      </c>
      <c r="ER8" s="23">
        <f t="shared" si="57"/>
        <v>-2.5</v>
      </c>
      <c r="ES8" s="23">
        <f t="shared" si="58"/>
        <v>5</v>
      </c>
      <c r="ET8" s="23">
        <f t="shared" si="59"/>
        <v>-2.219999999999999</v>
      </c>
      <c r="EU8" s="23">
        <f t="shared" si="60"/>
        <v>-491.52999999999975</v>
      </c>
      <c r="EV8" s="23">
        <f t="shared" si="61"/>
        <v>6.5</v>
      </c>
      <c r="EW8" s="23">
        <f t="shared" si="62"/>
        <v>7.5</v>
      </c>
      <c r="EX8" s="23">
        <f t="shared" si="63"/>
        <v>-1</v>
      </c>
      <c r="EY8" s="24">
        <f t="shared" si="64"/>
        <v>2.5</v>
      </c>
      <c r="EZ8" s="24">
        <f t="shared" si="65"/>
        <v>-2</v>
      </c>
      <c r="FA8" s="24">
        <f t="shared" si="66"/>
        <v>3.5</v>
      </c>
      <c r="FB8" s="24">
        <f t="shared" si="67"/>
        <v>-0.5</v>
      </c>
      <c r="FC8" s="24">
        <f t="shared" si="68"/>
        <v>5</v>
      </c>
      <c r="FD8" s="24">
        <f t="shared" si="69"/>
        <v>-31.25</v>
      </c>
      <c r="FE8" s="24">
        <f t="shared" si="70"/>
        <v>-17.389999999999986</v>
      </c>
      <c r="FF8" s="24">
        <f t="shared" si="71"/>
        <v>-2.5</v>
      </c>
      <c r="FG8" s="24">
        <f t="shared" si="72"/>
        <v>-7.5</v>
      </c>
      <c r="FH8" s="24">
        <f t="shared" si="73"/>
        <v>5</v>
      </c>
      <c r="FI8" s="24">
        <f t="shared" si="74"/>
        <v>0</v>
      </c>
      <c r="FJ8" s="24">
        <f t="shared" si="75"/>
        <v>-912.55</v>
      </c>
      <c r="FK8" s="24">
        <f t="shared" si="76"/>
        <v>6.5</v>
      </c>
      <c r="FL8" s="24">
        <f t="shared" si="77"/>
        <v>9.5</v>
      </c>
      <c r="FM8" s="24">
        <f t="shared" si="78"/>
        <v>-3</v>
      </c>
    </row>
    <row r="9" spans="1:169" ht="15">
      <c r="A9" s="2">
        <v>9</v>
      </c>
      <c r="B9" s="29" t="s">
        <v>160</v>
      </c>
      <c r="C9" s="2">
        <v>1</v>
      </c>
      <c r="D9" s="7">
        <v>11</v>
      </c>
      <c r="E9" s="7">
        <v>11</v>
      </c>
      <c r="F9" s="7">
        <v>0</v>
      </c>
      <c r="G9" s="7">
        <v>2</v>
      </c>
      <c r="H9" s="7">
        <v>9</v>
      </c>
      <c r="I9" s="7">
        <v>43.75</v>
      </c>
      <c r="J9" s="7">
        <v>508</v>
      </c>
      <c r="K9" s="7">
        <v>9</v>
      </c>
      <c r="L9" s="7">
        <v>7</v>
      </c>
      <c r="M9" s="7">
        <v>2</v>
      </c>
      <c r="N9" s="7">
        <v>95.56</v>
      </c>
      <c r="O9" s="7">
        <v>1776.09</v>
      </c>
      <c r="P9" s="7">
        <v>8</v>
      </c>
      <c r="Q9" s="7">
        <v>8</v>
      </c>
      <c r="R9" s="7">
        <v>0</v>
      </c>
      <c r="S9" s="5">
        <v>13</v>
      </c>
      <c r="T9" s="5">
        <v>9</v>
      </c>
      <c r="U9" s="5">
        <v>4</v>
      </c>
      <c r="V9" s="5">
        <v>1</v>
      </c>
      <c r="W9" s="5">
        <v>7</v>
      </c>
      <c r="X9" s="5">
        <v>56.25</v>
      </c>
      <c r="Y9" s="5">
        <v>446</v>
      </c>
      <c r="Z9" s="5">
        <v>10</v>
      </c>
      <c r="AA9" s="5">
        <v>7</v>
      </c>
      <c r="AB9" s="5">
        <v>3</v>
      </c>
      <c r="AC9" s="5">
        <v>93.33</v>
      </c>
      <c r="AD9" s="5">
        <v>1821.04</v>
      </c>
      <c r="AE9" s="5">
        <v>11</v>
      </c>
      <c r="AF9" s="5">
        <v>10</v>
      </c>
      <c r="AG9" s="5">
        <v>1</v>
      </c>
      <c r="AH9" s="20">
        <f t="shared" si="0"/>
        <v>12</v>
      </c>
      <c r="AI9" s="20">
        <f t="shared" si="1"/>
        <v>10</v>
      </c>
      <c r="AJ9" s="20">
        <f t="shared" si="2"/>
        <v>2</v>
      </c>
      <c r="AK9" s="20">
        <f t="shared" si="3"/>
        <v>1.5</v>
      </c>
      <c r="AL9" s="20">
        <f t="shared" si="4"/>
        <v>8</v>
      </c>
      <c r="AM9" s="20">
        <f t="shared" si="5"/>
        <v>50</v>
      </c>
      <c r="AN9" s="20">
        <f t="shared" si="6"/>
        <v>477</v>
      </c>
      <c r="AO9" s="20">
        <f t="shared" si="7"/>
        <v>9.5</v>
      </c>
      <c r="AP9" s="20">
        <f t="shared" si="8"/>
        <v>7</v>
      </c>
      <c r="AQ9" s="20">
        <f t="shared" si="9"/>
        <v>2.5</v>
      </c>
      <c r="AR9" s="20">
        <f t="shared" si="10"/>
        <v>94.445</v>
      </c>
      <c r="AS9" s="20">
        <f t="shared" si="11"/>
        <v>1798.565</v>
      </c>
      <c r="AT9" s="20">
        <f t="shared" si="12"/>
        <v>9.5</v>
      </c>
      <c r="AU9" s="20">
        <f t="shared" si="13"/>
        <v>9</v>
      </c>
      <c r="AV9" s="20">
        <f t="shared" si="14"/>
        <v>0.5</v>
      </c>
      <c r="AW9" s="11">
        <v>15</v>
      </c>
      <c r="AX9" s="11">
        <v>12</v>
      </c>
      <c r="AY9" s="11">
        <v>3</v>
      </c>
      <c r="AZ9" s="11">
        <v>1</v>
      </c>
      <c r="BA9" s="11">
        <v>6</v>
      </c>
      <c r="BB9" s="11">
        <v>62.5</v>
      </c>
      <c r="BC9" s="11">
        <v>533.9</v>
      </c>
      <c r="BD9" s="11">
        <v>11</v>
      </c>
      <c r="BE9" s="11">
        <v>10</v>
      </c>
      <c r="BF9" s="11">
        <v>1</v>
      </c>
      <c r="BG9" s="11">
        <v>97.78</v>
      </c>
      <c r="BH9" s="11">
        <v>1399.42</v>
      </c>
      <c r="BI9" s="11">
        <v>11</v>
      </c>
      <c r="BJ9" s="11">
        <v>6</v>
      </c>
      <c r="BK9" s="11">
        <v>5</v>
      </c>
      <c r="BL9" s="13">
        <v>18</v>
      </c>
      <c r="BM9" s="13">
        <v>18</v>
      </c>
      <c r="BN9" s="13">
        <v>0</v>
      </c>
      <c r="BO9" s="13">
        <v>0</v>
      </c>
      <c r="BP9" s="13">
        <v>8</v>
      </c>
      <c r="BQ9" s="13">
        <v>50</v>
      </c>
      <c r="BR9" s="13">
        <v>498.38</v>
      </c>
      <c r="BS9" s="13">
        <v>12</v>
      </c>
      <c r="BT9" s="13">
        <v>11</v>
      </c>
      <c r="BU9" s="13">
        <v>1</v>
      </c>
      <c r="BV9" s="13">
        <v>93.33</v>
      </c>
      <c r="BW9" s="13">
        <v>1074.13</v>
      </c>
      <c r="BX9" s="13">
        <v>14</v>
      </c>
      <c r="BY9" s="13">
        <v>14</v>
      </c>
      <c r="BZ9" s="13">
        <v>0</v>
      </c>
      <c r="CA9" s="15">
        <v>19</v>
      </c>
      <c r="CB9" s="15">
        <v>18</v>
      </c>
      <c r="CC9" s="15">
        <v>1</v>
      </c>
      <c r="CD9" s="15">
        <v>1</v>
      </c>
      <c r="CE9" s="15">
        <v>10</v>
      </c>
      <c r="CF9" s="15">
        <v>37.5</v>
      </c>
      <c r="CG9" s="15">
        <v>542.83</v>
      </c>
      <c r="CH9" s="15">
        <v>10</v>
      </c>
      <c r="CI9" s="15">
        <v>9</v>
      </c>
      <c r="CJ9" s="15">
        <v>1</v>
      </c>
      <c r="CK9" s="15">
        <v>95.56</v>
      </c>
      <c r="CL9" s="15">
        <v>1250.69</v>
      </c>
      <c r="CM9" s="15">
        <v>12</v>
      </c>
      <c r="CN9" s="15">
        <v>11</v>
      </c>
      <c r="CO9" s="15">
        <v>1</v>
      </c>
      <c r="CP9" s="17">
        <v>20</v>
      </c>
      <c r="CQ9" s="17">
        <v>19</v>
      </c>
      <c r="CR9" s="17">
        <v>1</v>
      </c>
      <c r="CS9" s="17">
        <v>1</v>
      </c>
      <c r="CT9" s="17">
        <v>9</v>
      </c>
      <c r="CU9" s="17">
        <v>43.75</v>
      </c>
      <c r="CV9" s="17">
        <v>491.43</v>
      </c>
      <c r="CW9" s="17">
        <v>10</v>
      </c>
      <c r="CX9" s="17">
        <v>7</v>
      </c>
      <c r="CY9" s="17">
        <v>3</v>
      </c>
      <c r="CZ9" s="17">
        <v>100</v>
      </c>
      <c r="DA9" s="17">
        <v>1090.67</v>
      </c>
      <c r="DB9" s="17">
        <v>15</v>
      </c>
      <c r="DC9" s="17">
        <v>13</v>
      </c>
      <c r="DD9" s="17">
        <v>2</v>
      </c>
      <c r="DF9" s="21">
        <f t="shared" si="19"/>
        <v>3</v>
      </c>
      <c r="DG9" s="21">
        <f t="shared" si="20"/>
        <v>2</v>
      </c>
      <c r="DH9" s="21">
        <f t="shared" si="21"/>
        <v>1</v>
      </c>
      <c r="DI9" s="21">
        <f t="shared" si="22"/>
        <v>-0.5</v>
      </c>
      <c r="DJ9" s="21">
        <f t="shared" si="23"/>
        <v>-2</v>
      </c>
      <c r="DK9" s="21">
        <f t="shared" si="24"/>
        <v>12.5</v>
      </c>
      <c r="DL9" s="21">
        <f t="shared" si="25"/>
        <v>56.89999999999998</v>
      </c>
      <c r="DM9" s="21">
        <f t="shared" si="26"/>
        <v>1.5</v>
      </c>
      <c r="DN9" s="21">
        <f t="shared" si="27"/>
        <v>3</v>
      </c>
      <c r="DO9" s="21">
        <f t="shared" si="28"/>
        <v>-1.5</v>
      </c>
      <c r="DP9" s="21">
        <f t="shared" si="29"/>
        <v>3.335000000000008</v>
      </c>
      <c r="DQ9" s="21">
        <f t="shared" si="30"/>
        <v>-399.145</v>
      </c>
      <c r="DR9" s="21">
        <f t="shared" si="31"/>
        <v>1.5</v>
      </c>
      <c r="DS9" s="21">
        <f t="shared" si="32"/>
        <v>-3</v>
      </c>
      <c r="DT9" s="21">
        <f t="shared" si="33"/>
        <v>4.5</v>
      </c>
      <c r="DU9" s="22">
        <f t="shared" si="34"/>
        <v>6</v>
      </c>
      <c r="DV9" s="22">
        <f t="shared" si="35"/>
        <v>8</v>
      </c>
      <c r="DW9" s="22">
        <f t="shared" si="36"/>
        <v>-2</v>
      </c>
      <c r="DX9" s="22">
        <f t="shared" si="37"/>
        <v>-1.5</v>
      </c>
      <c r="DY9" s="22">
        <f t="shared" si="38"/>
        <v>0</v>
      </c>
      <c r="DZ9" s="22">
        <f t="shared" si="39"/>
        <v>0</v>
      </c>
      <c r="EA9" s="22">
        <f t="shared" si="40"/>
        <v>21.379999999999995</v>
      </c>
      <c r="EB9" s="22">
        <f t="shared" si="41"/>
        <v>2.5</v>
      </c>
      <c r="EC9" s="22">
        <f t="shared" si="42"/>
        <v>4</v>
      </c>
      <c r="ED9" s="22">
        <f t="shared" si="43"/>
        <v>-1.5</v>
      </c>
      <c r="EE9" s="22">
        <f t="shared" si="44"/>
        <v>-1.1149999999999949</v>
      </c>
      <c r="EF9" s="22">
        <f t="shared" si="45"/>
        <v>-724.435</v>
      </c>
      <c r="EG9" s="22">
        <f t="shared" si="46"/>
        <v>4.5</v>
      </c>
      <c r="EH9" s="22">
        <f t="shared" si="47"/>
        <v>5</v>
      </c>
      <c r="EI9" s="22">
        <f t="shared" si="48"/>
        <v>-0.5</v>
      </c>
      <c r="EJ9" s="23">
        <f t="shared" si="49"/>
        <v>7</v>
      </c>
      <c r="EK9" s="23">
        <f t="shared" si="50"/>
        <v>8</v>
      </c>
      <c r="EL9" s="23">
        <f t="shared" si="51"/>
        <v>-1</v>
      </c>
      <c r="EM9" s="23">
        <f t="shared" si="52"/>
        <v>-0.5</v>
      </c>
      <c r="EN9" s="23">
        <f t="shared" si="53"/>
        <v>2</v>
      </c>
      <c r="EO9" s="23">
        <f t="shared" si="54"/>
        <v>-12.5</v>
      </c>
      <c r="EP9" s="23">
        <f t="shared" si="55"/>
        <v>65.83000000000004</v>
      </c>
      <c r="EQ9" s="23">
        <f t="shared" si="56"/>
        <v>0.5</v>
      </c>
      <c r="ER9" s="23">
        <f t="shared" si="57"/>
        <v>2</v>
      </c>
      <c r="ES9" s="23">
        <f t="shared" si="58"/>
        <v>-1.5</v>
      </c>
      <c r="ET9" s="23">
        <f t="shared" si="59"/>
        <v>1.115000000000009</v>
      </c>
      <c r="EU9" s="23">
        <f t="shared" si="60"/>
        <v>-547.875</v>
      </c>
      <c r="EV9" s="23">
        <f t="shared" si="61"/>
        <v>2.5</v>
      </c>
      <c r="EW9" s="23">
        <f t="shared" si="62"/>
        <v>2</v>
      </c>
      <c r="EX9" s="23">
        <f t="shared" si="63"/>
        <v>0.5</v>
      </c>
      <c r="EY9" s="24">
        <f t="shared" si="64"/>
        <v>8</v>
      </c>
      <c r="EZ9" s="24">
        <f t="shared" si="65"/>
        <v>9</v>
      </c>
      <c r="FA9" s="24">
        <f t="shared" si="66"/>
        <v>-1</v>
      </c>
      <c r="FB9" s="24">
        <f t="shared" si="67"/>
        <v>-0.5</v>
      </c>
      <c r="FC9" s="24">
        <f t="shared" si="68"/>
        <v>1</v>
      </c>
      <c r="FD9" s="24">
        <f t="shared" si="69"/>
        <v>-6.25</v>
      </c>
      <c r="FE9" s="24">
        <f t="shared" si="70"/>
        <v>14.430000000000007</v>
      </c>
      <c r="FF9" s="24">
        <f t="shared" si="71"/>
        <v>0.5</v>
      </c>
      <c r="FG9" s="24">
        <f t="shared" si="72"/>
        <v>0</v>
      </c>
      <c r="FH9" s="24">
        <f t="shared" si="73"/>
        <v>0.5</v>
      </c>
      <c r="FI9" s="24">
        <f t="shared" si="74"/>
        <v>5.555000000000007</v>
      </c>
      <c r="FJ9" s="24">
        <f t="shared" si="75"/>
        <v>-707.895</v>
      </c>
      <c r="FK9" s="24">
        <f t="shared" si="76"/>
        <v>5.5</v>
      </c>
      <c r="FL9" s="24">
        <f t="shared" si="77"/>
        <v>4</v>
      </c>
      <c r="FM9" s="24">
        <f t="shared" si="78"/>
        <v>1.5</v>
      </c>
    </row>
    <row r="10" spans="1:169" ht="15">
      <c r="A10" s="2">
        <v>10</v>
      </c>
      <c r="B10" s="29" t="s">
        <v>160</v>
      </c>
      <c r="C10" s="2">
        <v>1</v>
      </c>
      <c r="D10" s="7">
        <v>31</v>
      </c>
      <c r="E10" s="7">
        <v>30</v>
      </c>
      <c r="F10" s="7">
        <v>1</v>
      </c>
      <c r="G10" s="7">
        <v>1</v>
      </c>
      <c r="H10" s="7">
        <v>4</v>
      </c>
      <c r="I10" s="7">
        <v>75</v>
      </c>
      <c r="J10" s="7">
        <v>473.83</v>
      </c>
      <c r="K10" s="7">
        <v>28</v>
      </c>
      <c r="L10" s="7">
        <v>27</v>
      </c>
      <c r="M10" s="7">
        <v>1</v>
      </c>
      <c r="N10" s="7">
        <v>95.56</v>
      </c>
      <c r="O10" s="7">
        <v>1620.42</v>
      </c>
      <c r="P10" s="7">
        <v>19</v>
      </c>
      <c r="Q10" s="7">
        <v>11</v>
      </c>
      <c r="R10" s="7">
        <v>8</v>
      </c>
      <c r="S10" s="5">
        <v>28</v>
      </c>
      <c r="T10" s="5">
        <v>21</v>
      </c>
      <c r="U10" s="5">
        <v>7</v>
      </c>
      <c r="V10" s="5">
        <v>0</v>
      </c>
      <c r="W10" s="5">
        <v>7</v>
      </c>
      <c r="X10" s="5">
        <v>56.25</v>
      </c>
      <c r="Y10" s="5">
        <v>516.89</v>
      </c>
      <c r="Z10" s="5">
        <v>23</v>
      </c>
      <c r="AA10" s="5">
        <v>18</v>
      </c>
      <c r="AB10" s="5">
        <v>5</v>
      </c>
      <c r="AC10" s="5">
        <v>97.78</v>
      </c>
      <c r="AD10" s="5">
        <v>1629.87</v>
      </c>
      <c r="AE10" s="5">
        <v>17</v>
      </c>
      <c r="AF10" s="5">
        <v>16</v>
      </c>
      <c r="AG10" s="5">
        <v>1</v>
      </c>
      <c r="AH10" s="20">
        <f t="shared" si="0"/>
        <v>29.5</v>
      </c>
      <c r="AI10" s="20">
        <f t="shared" si="1"/>
        <v>25.5</v>
      </c>
      <c r="AJ10" s="20">
        <f t="shared" si="2"/>
        <v>4</v>
      </c>
      <c r="AK10" s="20">
        <f t="shared" si="3"/>
        <v>0.5</v>
      </c>
      <c r="AL10" s="20">
        <f t="shared" si="4"/>
        <v>5.5</v>
      </c>
      <c r="AM10" s="20">
        <f t="shared" si="5"/>
        <v>65.625</v>
      </c>
      <c r="AN10" s="20">
        <f t="shared" si="6"/>
        <v>495.36</v>
      </c>
      <c r="AO10" s="20">
        <f t="shared" si="7"/>
        <v>25.5</v>
      </c>
      <c r="AP10" s="20">
        <f t="shared" si="8"/>
        <v>22.5</v>
      </c>
      <c r="AQ10" s="20">
        <f t="shared" si="9"/>
        <v>3</v>
      </c>
      <c r="AR10" s="20">
        <f t="shared" si="10"/>
        <v>96.67</v>
      </c>
      <c r="AS10" s="20">
        <f t="shared" si="11"/>
        <v>1625.145</v>
      </c>
      <c r="AT10" s="20">
        <f t="shared" si="12"/>
        <v>18</v>
      </c>
      <c r="AU10" s="20">
        <f t="shared" si="13"/>
        <v>13.5</v>
      </c>
      <c r="AV10" s="20">
        <f t="shared" si="14"/>
        <v>4.5</v>
      </c>
      <c r="AW10" s="11">
        <v>32</v>
      </c>
      <c r="AX10" s="11">
        <v>29</v>
      </c>
      <c r="AY10" s="11">
        <v>3</v>
      </c>
      <c r="AZ10" s="11">
        <v>0</v>
      </c>
      <c r="BA10" s="11">
        <v>7</v>
      </c>
      <c r="BB10" s="11">
        <v>56.25</v>
      </c>
      <c r="BC10" s="11">
        <v>506.89</v>
      </c>
      <c r="BD10" s="11">
        <v>26</v>
      </c>
      <c r="BE10" s="11">
        <v>21</v>
      </c>
      <c r="BF10" s="11">
        <v>5</v>
      </c>
      <c r="BG10" s="11">
        <v>95.56</v>
      </c>
      <c r="BH10" s="11">
        <v>1116.16</v>
      </c>
      <c r="BI10" s="11">
        <v>16</v>
      </c>
      <c r="BJ10" s="11">
        <v>11</v>
      </c>
      <c r="BK10" s="11">
        <v>5</v>
      </c>
      <c r="BL10" s="13">
        <v>34</v>
      </c>
      <c r="BM10" s="13">
        <v>31</v>
      </c>
      <c r="BN10" s="13">
        <v>3</v>
      </c>
      <c r="BO10" s="13">
        <v>2</v>
      </c>
      <c r="BP10" s="13">
        <v>5</v>
      </c>
      <c r="BQ10" s="13">
        <v>68.75</v>
      </c>
      <c r="BR10" s="13">
        <v>570.18</v>
      </c>
      <c r="BS10" s="13">
        <v>25</v>
      </c>
      <c r="BT10" s="13">
        <v>19</v>
      </c>
      <c r="BU10" s="13">
        <v>6</v>
      </c>
      <c r="BV10" s="13">
        <v>91.11</v>
      </c>
      <c r="BW10" s="13">
        <v>1371.4</v>
      </c>
      <c r="BX10" s="13">
        <v>21</v>
      </c>
      <c r="BY10" s="13">
        <v>12</v>
      </c>
      <c r="BZ10" s="13">
        <v>9</v>
      </c>
      <c r="CA10" s="15">
        <v>30</v>
      </c>
      <c r="CB10" s="15">
        <v>27</v>
      </c>
      <c r="CC10" s="15">
        <v>3</v>
      </c>
      <c r="CD10" s="15">
        <v>1</v>
      </c>
      <c r="CE10" s="15">
        <v>5</v>
      </c>
      <c r="CF10" s="15">
        <v>68.75</v>
      </c>
      <c r="CG10" s="15">
        <v>529.36</v>
      </c>
      <c r="CH10" s="15">
        <v>21</v>
      </c>
      <c r="CI10" s="15">
        <v>12</v>
      </c>
      <c r="CJ10" s="15">
        <v>9</v>
      </c>
      <c r="CK10" s="15">
        <v>91.11</v>
      </c>
      <c r="CL10" s="15">
        <v>1245.53</v>
      </c>
      <c r="CM10" s="15">
        <v>21</v>
      </c>
      <c r="CN10" s="15">
        <v>20</v>
      </c>
      <c r="CO10" s="15">
        <v>1</v>
      </c>
      <c r="CP10" s="17">
        <v>32</v>
      </c>
      <c r="CQ10" s="17">
        <v>32</v>
      </c>
      <c r="CR10" s="17">
        <v>0</v>
      </c>
      <c r="CS10" s="17">
        <v>0</v>
      </c>
      <c r="CT10" s="17">
        <v>5</v>
      </c>
      <c r="CU10" s="17">
        <v>68.75</v>
      </c>
      <c r="CV10" s="17">
        <v>516.36</v>
      </c>
      <c r="CW10" s="17">
        <v>22</v>
      </c>
      <c r="CX10" s="17">
        <v>17</v>
      </c>
      <c r="CY10" s="17">
        <v>5</v>
      </c>
      <c r="CZ10" s="17">
        <v>95.56</v>
      </c>
      <c r="DA10" s="17">
        <v>877.93</v>
      </c>
      <c r="DB10" s="17">
        <v>25</v>
      </c>
      <c r="DC10" s="17">
        <v>20</v>
      </c>
      <c r="DD10" s="17">
        <v>4</v>
      </c>
      <c r="DF10" s="21">
        <f t="shared" si="19"/>
        <v>2.5</v>
      </c>
      <c r="DG10" s="21">
        <f t="shared" si="20"/>
        <v>3.5</v>
      </c>
      <c r="DH10" s="21">
        <f t="shared" si="21"/>
        <v>-1</v>
      </c>
      <c r="DI10" s="21">
        <f t="shared" si="22"/>
        <v>-0.5</v>
      </c>
      <c r="DJ10" s="21">
        <f t="shared" si="23"/>
        <v>1.5</v>
      </c>
      <c r="DK10" s="21">
        <f t="shared" si="24"/>
        <v>-9.375</v>
      </c>
      <c r="DL10" s="21">
        <f t="shared" si="25"/>
        <v>11.529999999999973</v>
      </c>
      <c r="DM10" s="21">
        <f t="shared" si="26"/>
        <v>0.5</v>
      </c>
      <c r="DN10" s="21">
        <f t="shared" si="27"/>
        <v>-1.5</v>
      </c>
      <c r="DO10" s="21">
        <f t="shared" si="28"/>
        <v>2</v>
      </c>
      <c r="DP10" s="21">
        <f t="shared" si="29"/>
        <v>-1.1099999999999994</v>
      </c>
      <c r="DQ10" s="21">
        <f t="shared" si="30"/>
        <v>-508.9849999999999</v>
      </c>
      <c r="DR10" s="21">
        <f t="shared" si="31"/>
        <v>-2</v>
      </c>
      <c r="DS10" s="21">
        <f t="shared" si="32"/>
        <v>-2.5</v>
      </c>
      <c r="DT10" s="21">
        <f t="shared" si="33"/>
        <v>0.5</v>
      </c>
      <c r="DU10" s="22">
        <f t="shared" si="34"/>
        <v>4.5</v>
      </c>
      <c r="DV10" s="22">
        <f t="shared" si="35"/>
        <v>5.5</v>
      </c>
      <c r="DW10" s="22">
        <f t="shared" si="36"/>
        <v>-1</v>
      </c>
      <c r="DX10" s="22">
        <f t="shared" si="37"/>
        <v>1.5</v>
      </c>
      <c r="DY10" s="22">
        <f t="shared" si="38"/>
        <v>-0.5</v>
      </c>
      <c r="DZ10" s="22">
        <f t="shared" si="39"/>
        <v>3.125</v>
      </c>
      <c r="EA10" s="22">
        <f t="shared" si="40"/>
        <v>74.81999999999994</v>
      </c>
      <c r="EB10" s="22">
        <f t="shared" si="41"/>
        <v>-0.5</v>
      </c>
      <c r="EC10" s="22">
        <f t="shared" si="42"/>
        <v>-3.5</v>
      </c>
      <c r="ED10" s="22">
        <f t="shared" si="43"/>
        <v>3</v>
      </c>
      <c r="EE10" s="22">
        <f t="shared" si="44"/>
        <v>-5.560000000000002</v>
      </c>
      <c r="EF10" s="22">
        <f t="shared" si="45"/>
        <v>-253.7449999999999</v>
      </c>
      <c r="EG10" s="22">
        <f t="shared" si="46"/>
        <v>3</v>
      </c>
      <c r="EH10" s="22">
        <f t="shared" si="47"/>
        <v>-1.5</v>
      </c>
      <c r="EI10" s="22">
        <f t="shared" si="48"/>
        <v>4.5</v>
      </c>
      <c r="EJ10" s="23">
        <f t="shared" si="49"/>
        <v>0.5</v>
      </c>
      <c r="EK10" s="23">
        <f t="shared" si="50"/>
        <v>1.5</v>
      </c>
      <c r="EL10" s="23">
        <f t="shared" si="51"/>
        <v>-1</v>
      </c>
      <c r="EM10" s="23">
        <f t="shared" si="52"/>
        <v>0.5</v>
      </c>
      <c r="EN10" s="23">
        <f t="shared" si="53"/>
        <v>-0.5</v>
      </c>
      <c r="EO10" s="23">
        <f t="shared" si="54"/>
        <v>3.125</v>
      </c>
      <c r="EP10" s="23">
        <f t="shared" si="55"/>
        <v>34</v>
      </c>
      <c r="EQ10" s="23">
        <f t="shared" si="56"/>
        <v>-4.5</v>
      </c>
      <c r="ER10" s="23">
        <f t="shared" si="57"/>
        <v>-10.5</v>
      </c>
      <c r="ES10" s="23">
        <f t="shared" si="58"/>
        <v>6</v>
      </c>
      <c r="ET10" s="23">
        <f t="shared" si="59"/>
        <v>-5.560000000000002</v>
      </c>
      <c r="EU10" s="23">
        <f t="shared" si="60"/>
        <v>-379.615</v>
      </c>
      <c r="EV10" s="23">
        <f t="shared" si="61"/>
        <v>3</v>
      </c>
      <c r="EW10" s="23">
        <f t="shared" si="62"/>
        <v>6.5</v>
      </c>
      <c r="EX10" s="23">
        <f t="shared" si="63"/>
        <v>-3.5</v>
      </c>
      <c r="EY10" s="24">
        <f t="shared" si="64"/>
        <v>2.5</v>
      </c>
      <c r="EZ10" s="24">
        <f t="shared" si="65"/>
        <v>6.5</v>
      </c>
      <c r="FA10" s="24">
        <f t="shared" si="66"/>
        <v>-4</v>
      </c>
      <c r="FB10" s="24">
        <f t="shared" si="67"/>
        <v>-0.5</v>
      </c>
      <c r="FC10" s="24">
        <f t="shared" si="68"/>
        <v>-0.5</v>
      </c>
      <c r="FD10" s="24">
        <f t="shared" si="69"/>
        <v>3.125</v>
      </c>
      <c r="FE10" s="24">
        <f t="shared" si="70"/>
        <v>21</v>
      </c>
      <c r="FF10" s="24">
        <f t="shared" si="71"/>
        <v>-3.5</v>
      </c>
      <c r="FG10" s="24">
        <f t="shared" si="72"/>
        <v>-5.5</v>
      </c>
      <c r="FH10" s="24">
        <f t="shared" si="73"/>
        <v>2</v>
      </c>
      <c r="FI10" s="24">
        <f t="shared" si="74"/>
        <v>-1.1099999999999994</v>
      </c>
      <c r="FJ10" s="24">
        <f t="shared" si="75"/>
        <v>-747.215</v>
      </c>
      <c r="FK10" s="24">
        <f t="shared" si="76"/>
        <v>7</v>
      </c>
      <c r="FL10" s="24">
        <f t="shared" si="77"/>
        <v>6.5</v>
      </c>
      <c r="FM10" s="24">
        <f t="shared" si="78"/>
        <v>-0.5</v>
      </c>
    </row>
    <row r="11" spans="1:169" ht="15">
      <c r="A11" s="2">
        <v>11</v>
      </c>
      <c r="B11" s="29" t="s">
        <v>160</v>
      </c>
      <c r="C11" s="2">
        <v>2</v>
      </c>
      <c r="D11" s="7">
        <v>42</v>
      </c>
      <c r="E11" s="7">
        <v>38</v>
      </c>
      <c r="F11" s="7">
        <v>4</v>
      </c>
      <c r="G11" s="7">
        <v>0</v>
      </c>
      <c r="H11" s="7">
        <v>2</v>
      </c>
      <c r="I11" s="7">
        <v>87.5</v>
      </c>
      <c r="J11" s="7">
        <v>452.93</v>
      </c>
      <c r="K11" s="7">
        <v>26</v>
      </c>
      <c r="L11" s="7">
        <v>24</v>
      </c>
      <c r="M11" s="7">
        <v>2</v>
      </c>
      <c r="N11" s="7">
        <v>100</v>
      </c>
      <c r="O11" s="7">
        <v>1283.73</v>
      </c>
      <c r="P11" s="7">
        <v>23</v>
      </c>
      <c r="Q11" s="7">
        <v>23</v>
      </c>
      <c r="R11" s="7">
        <v>0</v>
      </c>
      <c r="S11" s="5">
        <v>40</v>
      </c>
      <c r="T11" s="5">
        <v>39</v>
      </c>
      <c r="U11" s="5">
        <v>1</v>
      </c>
      <c r="V11" s="5">
        <v>2</v>
      </c>
      <c r="W11" s="5">
        <v>2</v>
      </c>
      <c r="X11" s="5">
        <v>87.5</v>
      </c>
      <c r="Y11" s="5">
        <v>495.57</v>
      </c>
      <c r="Z11" s="5">
        <v>26</v>
      </c>
      <c r="AA11" s="5">
        <v>26</v>
      </c>
      <c r="AB11" s="5">
        <v>0</v>
      </c>
      <c r="AC11" s="5">
        <v>91.11</v>
      </c>
      <c r="AD11" s="5">
        <v>1394.42</v>
      </c>
      <c r="AE11" s="5">
        <v>17</v>
      </c>
      <c r="AF11" s="5">
        <v>14</v>
      </c>
      <c r="AG11" s="5">
        <v>3</v>
      </c>
      <c r="AH11" s="20">
        <f t="shared" si="0"/>
        <v>41</v>
      </c>
      <c r="AI11" s="20">
        <f t="shared" si="1"/>
        <v>38.5</v>
      </c>
      <c r="AJ11" s="20">
        <f t="shared" si="2"/>
        <v>2.5</v>
      </c>
      <c r="AK11" s="20">
        <f t="shared" si="3"/>
        <v>1</v>
      </c>
      <c r="AL11" s="20">
        <f t="shared" si="4"/>
        <v>2</v>
      </c>
      <c r="AM11" s="20">
        <f t="shared" si="5"/>
        <v>87.5</v>
      </c>
      <c r="AN11" s="20">
        <f t="shared" si="6"/>
        <v>474.25</v>
      </c>
      <c r="AO11" s="20">
        <f t="shared" si="7"/>
        <v>26</v>
      </c>
      <c r="AP11" s="20">
        <f t="shared" si="8"/>
        <v>25</v>
      </c>
      <c r="AQ11" s="20">
        <f t="shared" si="9"/>
        <v>1</v>
      </c>
      <c r="AR11" s="20">
        <f t="shared" si="10"/>
        <v>95.555</v>
      </c>
      <c r="AS11" s="20">
        <f t="shared" si="11"/>
        <v>1339.075</v>
      </c>
      <c r="AT11" s="20">
        <f t="shared" si="12"/>
        <v>20</v>
      </c>
      <c r="AU11" s="20">
        <f t="shared" si="13"/>
        <v>18.5</v>
      </c>
      <c r="AV11" s="20">
        <f t="shared" si="14"/>
        <v>1.5</v>
      </c>
      <c r="AW11" s="11">
        <v>49</v>
      </c>
      <c r="AX11" s="11">
        <v>49</v>
      </c>
      <c r="AY11" s="11">
        <v>0</v>
      </c>
      <c r="AZ11" s="11">
        <v>0</v>
      </c>
      <c r="BA11" s="11">
        <v>3</v>
      </c>
      <c r="BB11" s="11">
        <v>81.25</v>
      </c>
      <c r="BC11" s="11">
        <v>494.31</v>
      </c>
      <c r="BD11" s="11">
        <v>30</v>
      </c>
      <c r="BE11" s="11">
        <v>29</v>
      </c>
      <c r="BF11" s="11">
        <v>1</v>
      </c>
      <c r="BG11" s="11">
        <v>97.78</v>
      </c>
      <c r="BH11" s="11">
        <v>1188.27</v>
      </c>
      <c r="BI11" s="11">
        <v>20</v>
      </c>
      <c r="BJ11" s="11">
        <v>18</v>
      </c>
      <c r="BK11" s="11">
        <v>2</v>
      </c>
      <c r="BL11" s="13">
        <v>42</v>
      </c>
      <c r="BM11" s="13">
        <v>42</v>
      </c>
      <c r="BN11" s="13">
        <v>0</v>
      </c>
      <c r="BO11" s="13">
        <v>0</v>
      </c>
      <c r="BP11" s="13">
        <v>2</v>
      </c>
      <c r="BQ11" s="13">
        <v>87.5</v>
      </c>
      <c r="BR11" s="13">
        <v>444.71</v>
      </c>
      <c r="BS11" s="13">
        <v>34</v>
      </c>
      <c r="BT11" s="13">
        <v>28</v>
      </c>
      <c r="BU11" s="13">
        <v>6</v>
      </c>
      <c r="BV11" s="13">
        <v>97.78</v>
      </c>
      <c r="BW11" s="13">
        <v>1314.16</v>
      </c>
      <c r="BX11" s="13">
        <v>22</v>
      </c>
      <c r="BY11" s="13">
        <v>22</v>
      </c>
      <c r="BZ11" s="13">
        <v>0</v>
      </c>
      <c r="CA11" s="15">
        <v>41</v>
      </c>
      <c r="CB11" s="15">
        <v>40</v>
      </c>
      <c r="CC11" s="15">
        <v>1</v>
      </c>
      <c r="CD11" s="15">
        <v>0</v>
      </c>
      <c r="CE11" s="15">
        <v>1</v>
      </c>
      <c r="CF11" s="15">
        <v>93.75</v>
      </c>
      <c r="CG11" s="15">
        <v>453.8</v>
      </c>
      <c r="CH11" s="15">
        <v>23</v>
      </c>
      <c r="CI11" s="15">
        <v>19</v>
      </c>
      <c r="CJ11" s="15">
        <v>4</v>
      </c>
      <c r="CK11" s="15">
        <v>88.89</v>
      </c>
      <c r="CL11" s="15">
        <v>1095</v>
      </c>
      <c r="CM11" s="15">
        <v>19</v>
      </c>
      <c r="CN11" s="15">
        <v>16</v>
      </c>
      <c r="CO11" s="15">
        <v>3</v>
      </c>
      <c r="CP11" s="17">
        <v>31</v>
      </c>
      <c r="CQ11" s="17">
        <v>30</v>
      </c>
      <c r="CR11" s="17">
        <v>1</v>
      </c>
      <c r="CS11" s="17">
        <v>1</v>
      </c>
      <c r="CT11" s="17">
        <v>4</v>
      </c>
      <c r="CU11" s="17">
        <v>75</v>
      </c>
      <c r="CV11" s="17">
        <v>433.92</v>
      </c>
      <c r="CW11" s="17">
        <v>27</v>
      </c>
      <c r="CX11" s="17">
        <v>23</v>
      </c>
      <c r="CY11" s="17">
        <v>4</v>
      </c>
      <c r="CZ11" s="17">
        <v>88.89</v>
      </c>
      <c r="DA11" s="17">
        <v>1309</v>
      </c>
      <c r="DB11" s="17">
        <v>22</v>
      </c>
      <c r="DC11" s="17">
        <v>21</v>
      </c>
      <c r="DD11" s="17">
        <v>1</v>
      </c>
      <c r="DF11" s="21">
        <f t="shared" si="19"/>
        <v>8</v>
      </c>
      <c r="DG11" s="21">
        <f t="shared" si="20"/>
        <v>10.5</v>
      </c>
      <c r="DH11" s="21">
        <f t="shared" si="21"/>
        <v>-2.5</v>
      </c>
      <c r="DI11" s="21">
        <f t="shared" si="22"/>
        <v>-1</v>
      </c>
      <c r="DJ11" s="21">
        <f t="shared" si="23"/>
        <v>1</v>
      </c>
      <c r="DK11" s="21">
        <f t="shared" si="24"/>
        <v>-6.25</v>
      </c>
      <c r="DL11" s="21">
        <f t="shared" si="25"/>
        <v>20.060000000000002</v>
      </c>
      <c r="DM11" s="21">
        <f t="shared" si="26"/>
        <v>4</v>
      </c>
      <c r="DN11" s="21">
        <f t="shared" si="27"/>
        <v>4</v>
      </c>
      <c r="DO11" s="21">
        <f t="shared" si="28"/>
        <v>0</v>
      </c>
      <c r="DP11" s="21">
        <f t="shared" si="29"/>
        <v>2.2249999999999943</v>
      </c>
      <c r="DQ11" s="21">
        <f t="shared" si="30"/>
        <v>-150.80500000000006</v>
      </c>
      <c r="DR11" s="21">
        <f t="shared" si="31"/>
        <v>0</v>
      </c>
      <c r="DS11" s="21">
        <f t="shared" si="32"/>
        <v>-0.5</v>
      </c>
      <c r="DT11" s="21">
        <f t="shared" si="33"/>
        <v>0.5</v>
      </c>
      <c r="DU11" s="22">
        <f t="shared" si="34"/>
        <v>1</v>
      </c>
      <c r="DV11" s="22">
        <f t="shared" si="35"/>
        <v>3.5</v>
      </c>
      <c r="DW11" s="22">
        <f t="shared" si="36"/>
        <v>-2.5</v>
      </c>
      <c r="DX11" s="22">
        <f t="shared" si="37"/>
        <v>-1</v>
      </c>
      <c r="DY11" s="22">
        <f t="shared" si="38"/>
        <v>0</v>
      </c>
      <c r="DZ11" s="22">
        <f t="shared" si="39"/>
        <v>0</v>
      </c>
      <c r="EA11" s="22">
        <f t="shared" si="40"/>
        <v>-29.54000000000002</v>
      </c>
      <c r="EB11" s="22">
        <f t="shared" si="41"/>
        <v>8</v>
      </c>
      <c r="EC11" s="22">
        <f t="shared" si="42"/>
        <v>3</v>
      </c>
      <c r="ED11" s="22">
        <f t="shared" si="43"/>
        <v>5</v>
      </c>
      <c r="EE11" s="22">
        <f t="shared" si="44"/>
        <v>2.2249999999999943</v>
      </c>
      <c r="EF11" s="22">
        <f t="shared" si="45"/>
        <v>-24.914999999999964</v>
      </c>
      <c r="EG11" s="22">
        <f t="shared" si="46"/>
        <v>2</v>
      </c>
      <c r="EH11" s="22">
        <f t="shared" si="47"/>
        <v>3.5</v>
      </c>
      <c r="EI11" s="22">
        <f t="shared" si="48"/>
        <v>-1.5</v>
      </c>
      <c r="EJ11" s="23">
        <f t="shared" si="49"/>
        <v>0</v>
      </c>
      <c r="EK11" s="23">
        <f t="shared" si="50"/>
        <v>1.5</v>
      </c>
      <c r="EL11" s="23">
        <f t="shared" si="51"/>
        <v>-1.5</v>
      </c>
      <c r="EM11" s="23">
        <f t="shared" si="52"/>
        <v>-1</v>
      </c>
      <c r="EN11" s="23">
        <f t="shared" si="53"/>
        <v>-1</v>
      </c>
      <c r="EO11" s="23">
        <f t="shared" si="54"/>
        <v>6.25</v>
      </c>
      <c r="EP11" s="23">
        <f t="shared" si="55"/>
        <v>-20.44999999999999</v>
      </c>
      <c r="EQ11" s="23">
        <f t="shared" si="56"/>
        <v>-3</v>
      </c>
      <c r="ER11" s="23">
        <f t="shared" si="57"/>
        <v>-6</v>
      </c>
      <c r="ES11" s="23">
        <f t="shared" si="58"/>
        <v>3</v>
      </c>
      <c r="ET11" s="23">
        <f t="shared" si="59"/>
        <v>-6.665000000000006</v>
      </c>
      <c r="EU11" s="23">
        <f t="shared" si="60"/>
        <v>-244.07500000000005</v>
      </c>
      <c r="EV11" s="23">
        <f t="shared" si="61"/>
        <v>-1</v>
      </c>
      <c r="EW11" s="23">
        <f t="shared" si="62"/>
        <v>-2.5</v>
      </c>
      <c r="EX11" s="23">
        <f t="shared" si="63"/>
        <v>1.5</v>
      </c>
      <c r="EY11" s="24">
        <f t="shared" si="64"/>
        <v>-10</v>
      </c>
      <c r="EZ11" s="24">
        <f t="shared" si="65"/>
        <v>-8.5</v>
      </c>
      <c r="FA11" s="24">
        <f t="shared" si="66"/>
        <v>-1.5</v>
      </c>
      <c r="FB11" s="24">
        <f t="shared" si="67"/>
        <v>0</v>
      </c>
      <c r="FC11" s="24">
        <f t="shared" si="68"/>
        <v>2</v>
      </c>
      <c r="FD11" s="24">
        <f t="shared" si="69"/>
        <v>-12.5</v>
      </c>
      <c r="FE11" s="24">
        <f t="shared" si="70"/>
        <v>-40.329999999999984</v>
      </c>
      <c r="FF11" s="24">
        <f t="shared" si="71"/>
        <v>1</v>
      </c>
      <c r="FG11" s="24">
        <f t="shared" si="72"/>
        <v>-2</v>
      </c>
      <c r="FH11" s="24">
        <f t="shared" si="73"/>
        <v>3</v>
      </c>
      <c r="FI11" s="24">
        <f t="shared" si="74"/>
        <v>-6.665000000000006</v>
      </c>
      <c r="FJ11" s="24">
        <f t="shared" si="75"/>
        <v>-30.075000000000045</v>
      </c>
      <c r="FK11" s="24">
        <f t="shared" si="76"/>
        <v>2</v>
      </c>
      <c r="FL11" s="24">
        <f t="shared" si="77"/>
        <v>2.5</v>
      </c>
      <c r="FM11" s="24">
        <f t="shared" si="78"/>
        <v>-0.5</v>
      </c>
    </row>
    <row r="12" spans="1:169" ht="15">
      <c r="A12" s="2">
        <v>12</v>
      </c>
      <c r="B12" s="29" t="s">
        <v>160</v>
      </c>
      <c r="C12" s="2">
        <v>1</v>
      </c>
      <c r="D12" s="7">
        <v>22</v>
      </c>
      <c r="E12" s="7">
        <v>22</v>
      </c>
      <c r="F12" s="7">
        <v>0</v>
      </c>
      <c r="G12" s="7">
        <v>0</v>
      </c>
      <c r="H12" s="7">
        <v>4</v>
      </c>
      <c r="I12" s="7">
        <v>75</v>
      </c>
      <c r="J12" s="7">
        <v>452</v>
      </c>
      <c r="K12" s="7">
        <v>13</v>
      </c>
      <c r="L12" s="7">
        <v>12</v>
      </c>
      <c r="M12" s="7">
        <v>1</v>
      </c>
      <c r="N12" s="7">
        <v>88.89</v>
      </c>
      <c r="O12" s="7">
        <v>1797.62</v>
      </c>
      <c r="P12" s="7">
        <v>10</v>
      </c>
      <c r="Q12" s="7">
        <v>9</v>
      </c>
      <c r="R12" s="7">
        <v>1</v>
      </c>
      <c r="S12" s="5">
        <v>21</v>
      </c>
      <c r="T12" s="5">
        <v>21</v>
      </c>
      <c r="U12" s="5">
        <v>0</v>
      </c>
      <c r="V12" s="5">
        <v>0</v>
      </c>
      <c r="W12" s="5">
        <v>2</v>
      </c>
      <c r="X12" s="5">
        <v>87.5</v>
      </c>
      <c r="Y12" s="5">
        <v>440.07</v>
      </c>
      <c r="Z12" s="5">
        <v>15</v>
      </c>
      <c r="AA12" s="5">
        <v>15</v>
      </c>
      <c r="AB12" s="5">
        <v>0</v>
      </c>
      <c r="AC12" s="5">
        <v>97.78</v>
      </c>
      <c r="AD12" s="5">
        <v>1566.8</v>
      </c>
      <c r="AE12" s="5">
        <v>15</v>
      </c>
      <c r="AF12" s="5">
        <v>14</v>
      </c>
      <c r="AG12" s="5">
        <v>1</v>
      </c>
      <c r="AH12" s="20">
        <f t="shared" si="0"/>
        <v>21.5</v>
      </c>
      <c r="AI12" s="20">
        <f t="shared" si="1"/>
        <v>21.5</v>
      </c>
      <c r="AJ12" s="20">
        <f t="shared" si="2"/>
        <v>0</v>
      </c>
      <c r="AK12" s="20">
        <f t="shared" si="3"/>
        <v>0</v>
      </c>
      <c r="AL12" s="20">
        <f t="shared" si="4"/>
        <v>3</v>
      </c>
      <c r="AM12" s="20">
        <f t="shared" si="5"/>
        <v>81.25</v>
      </c>
      <c r="AN12" s="20">
        <f t="shared" si="6"/>
        <v>446.03499999999997</v>
      </c>
      <c r="AO12" s="20">
        <f t="shared" si="7"/>
        <v>14</v>
      </c>
      <c r="AP12" s="20">
        <f t="shared" si="8"/>
        <v>13.5</v>
      </c>
      <c r="AQ12" s="20">
        <f t="shared" si="9"/>
        <v>0.5</v>
      </c>
      <c r="AR12" s="20">
        <f t="shared" si="10"/>
        <v>93.33500000000001</v>
      </c>
      <c r="AS12" s="20">
        <f t="shared" si="11"/>
        <v>1682.21</v>
      </c>
      <c r="AT12" s="20">
        <f t="shared" si="12"/>
        <v>12.5</v>
      </c>
      <c r="AU12" s="20">
        <f t="shared" si="13"/>
        <v>11.5</v>
      </c>
      <c r="AV12" s="20">
        <f t="shared" si="14"/>
        <v>1</v>
      </c>
      <c r="AW12" s="11">
        <v>23</v>
      </c>
      <c r="AX12" s="11">
        <v>20</v>
      </c>
      <c r="AY12" s="11">
        <v>3</v>
      </c>
      <c r="AZ12" s="11">
        <v>1</v>
      </c>
      <c r="BA12" s="11">
        <v>4</v>
      </c>
      <c r="BB12" s="11">
        <v>75</v>
      </c>
      <c r="BC12" s="11">
        <v>445.08</v>
      </c>
      <c r="BD12" s="11">
        <v>17</v>
      </c>
      <c r="BE12" s="11">
        <v>14</v>
      </c>
      <c r="BF12" s="11">
        <v>3</v>
      </c>
      <c r="BG12" s="11">
        <v>95.56</v>
      </c>
      <c r="BH12" s="11">
        <v>1402.07</v>
      </c>
      <c r="BI12" s="11">
        <v>13</v>
      </c>
      <c r="BJ12" s="11">
        <v>12</v>
      </c>
      <c r="BK12" s="11">
        <v>1</v>
      </c>
      <c r="BL12" s="13">
        <v>24</v>
      </c>
      <c r="BM12" s="13">
        <v>23</v>
      </c>
      <c r="BN12" s="13">
        <v>1</v>
      </c>
      <c r="BO12" s="13">
        <v>2</v>
      </c>
      <c r="BP12" s="13">
        <v>7</v>
      </c>
      <c r="BQ12" s="13">
        <v>56.25</v>
      </c>
      <c r="BR12" s="13">
        <v>420.44</v>
      </c>
      <c r="BS12" s="13">
        <v>16</v>
      </c>
      <c r="BT12" s="13">
        <v>12</v>
      </c>
      <c r="BU12" s="13">
        <v>4</v>
      </c>
      <c r="BV12" s="13">
        <v>95.56</v>
      </c>
      <c r="BW12" s="13">
        <v>1157.8</v>
      </c>
      <c r="BX12" s="13">
        <v>13</v>
      </c>
      <c r="BY12" s="13">
        <v>11</v>
      </c>
      <c r="BZ12" s="13">
        <v>2</v>
      </c>
      <c r="CA12" s="15">
        <v>27</v>
      </c>
      <c r="CB12" s="15">
        <v>24</v>
      </c>
      <c r="CC12" s="15">
        <v>3</v>
      </c>
      <c r="CD12" s="15">
        <v>1</v>
      </c>
      <c r="CE12" s="15">
        <v>12</v>
      </c>
      <c r="CF12" s="15">
        <v>25</v>
      </c>
      <c r="CG12" s="15">
        <v>460.5</v>
      </c>
      <c r="CH12" s="15">
        <v>14</v>
      </c>
      <c r="CI12" s="15">
        <v>13</v>
      </c>
      <c r="CJ12" s="15">
        <v>1</v>
      </c>
      <c r="CK12" s="15">
        <v>80</v>
      </c>
      <c r="CL12" s="15">
        <v>961.6</v>
      </c>
      <c r="CM12" s="15">
        <v>15</v>
      </c>
      <c r="CN12" s="15">
        <v>15</v>
      </c>
      <c r="CO12" s="15">
        <v>0</v>
      </c>
      <c r="CP12" s="17">
        <v>28</v>
      </c>
      <c r="CQ12" s="17">
        <v>25</v>
      </c>
      <c r="CR12" s="17">
        <v>3</v>
      </c>
      <c r="CS12" s="17">
        <v>1</v>
      </c>
      <c r="CT12" s="17">
        <v>7</v>
      </c>
      <c r="CU12" s="17">
        <v>56.25</v>
      </c>
      <c r="CV12" s="17">
        <v>444.67</v>
      </c>
      <c r="CW12" s="17">
        <v>12</v>
      </c>
      <c r="CX12" s="17">
        <v>10</v>
      </c>
      <c r="CY12" s="17">
        <v>2</v>
      </c>
      <c r="CZ12" s="17">
        <v>88.89</v>
      </c>
      <c r="DA12" s="17">
        <v>848.89</v>
      </c>
      <c r="DB12" s="17">
        <v>16</v>
      </c>
      <c r="DC12" s="17">
        <v>16</v>
      </c>
      <c r="DD12" s="17">
        <v>0</v>
      </c>
      <c r="DF12" s="21">
        <f t="shared" si="19"/>
        <v>1.5</v>
      </c>
      <c r="DG12" s="21">
        <f t="shared" si="20"/>
        <v>-1.5</v>
      </c>
      <c r="DH12" s="21">
        <f t="shared" si="21"/>
        <v>3</v>
      </c>
      <c r="DI12" s="21">
        <f t="shared" si="22"/>
        <v>1</v>
      </c>
      <c r="DJ12" s="21">
        <f t="shared" si="23"/>
        <v>1</v>
      </c>
      <c r="DK12" s="21">
        <f t="shared" si="24"/>
        <v>-6.25</v>
      </c>
      <c r="DL12" s="21">
        <f t="shared" si="25"/>
        <v>-0.9549999999999841</v>
      </c>
      <c r="DM12" s="21">
        <f t="shared" si="26"/>
        <v>3</v>
      </c>
      <c r="DN12" s="21">
        <f t="shared" si="27"/>
        <v>0.5</v>
      </c>
      <c r="DO12" s="21">
        <f t="shared" si="28"/>
        <v>2.5</v>
      </c>
      <c r="DP12" s="21">
        <f t="shared" si="29"/>
        <v>2.2249999999999943</v>
      </c>
      <c r="DQ12" s="21">
        <f t="shared" si="30"/>
        <v>-280.1400000000001</v>
      </c>
      <c r="DR12" s="21">
        <f t="shared" si="31"/>
        <v>0.5</v>
      </c>
      <c r="DS12" s="21">
        <f t="shared" si="32"/>
        <v>0.5</v>
      </c>
      <c r="DT12" s="21">
        <f t="shared" si="33"/>
        <v>0</v>
      </c>
      <c r="DU12" s="22">
        <f t="shared" si="34"/>
        <v>2.5</v>
      </c>
      <c r="DV12" s="22">
        <f t="shared" si="35"/>
        <v>1.5</v>
      </c>
      <c r="DW12" s="22">
        <f t="shared" si="36"/>
        <v>1</v>
      </c>
      <c r="DX12" s="22">
        <f t="shared" si="37"/>
        <v>2</v>
      </c>
      <c r="DY12" s="22">
        <f t="shared" si="38"/>
        <v>4</v>
      </c>
      <c r="DZ12" s="22">
        <f t="shared" si="39"/>
        <v>-25</v>
      </c>
      <c r="EA12" s="22">
        <f t="shared" si="40"/>
        <v>-25.59499999999997</v>
      </c>
      <c r="EB12" s="22">
        <f t="shared" si="41"/>
        <v>2</v>
      </c>
      <c r="EC12" s="22">
        <f t="shared" si="42"/>
        <v>-1.5</v>
      </c>
      <c r="ED12" s="22">
        <f t="shared" si="43"/>
        <v>3.5</v>
      </c>
      <c r="EE12" s="22">
        <f t="shared" si="44"/>
        <v>2.2249999999999943</v>
      </c>
      <c r="EF12" s="22">
        <f t="shared" si="45"/>
        <v>-524.4100000000001</v>
      </c>
      <c r="EG12" s="22">
        <f t="shared" si="46"/>
        <v>0.5</v>
      </c>
      <c r="EH12" s="22">
        <f t="shared" si="47"/>
        <v>-0.5</v>
      </c>
      <c r="EI12" s="22">
        <f t="shared" si="48"/>
        <v>1</v>
      </c>
      <c r="EJ12" s="23">
        <f t="shared" si="49"/>
        <v>5.5</v>
      </c>
      <c r="EK12" s="23">
        <f t="shared" si="50"/>
        <v>2.5</v>
      </c>
      <c r="EL12" s="23">
        <f t="shared" si="51"/>
        <v>3</v>
      </c>
      <c r="EM12" s="23">
        <f t="shared" si="52"/>
        <v>1</v>
      </c>
      <c r="EN12" s="23">
        <f t="shared" si="53"/>
        <v>9</v>
      </c>
      <c r="EO12" s="23">
        <f t="shared" si="54"/>
        <v>-56.25</v>
      </c>
      <c r="EP12" s="23">
        <f t="shared" si="55"/>
        <v>14.465000000000032</v>
      </c>
      <c r="EQ12" s="23">
        <f t="shared" si="56"/>
        <v>0</v>
      </c>
      <c r="ER12" s="23">
        <f t="shared" si="57"/>
        <v>-0.5</v>
      </c>
      <c r="ES12" s="23">
        <f t="shared" si="58"/>
        <v>0.5</v>
      </c>
      <c r="ET12" s="23">
        <f t="shared" si="59"/>
        <v>-13.335000000000008</v>
      </c>
      <c r="EU12" s="23">
        <f t="shared" si="60"/>
        <v>-720.61</v>
      </c>
      <c r="EV12" s="23">
        <f t="shared" si="61"/>
        <v>2.5</v>
      </c>
      <c r="EW12" s="23">
        <f t="shared" si="62"/>
        <v>3.5</v>
      </c>
      <c r="EX12" s="23">
        <f t="shared" si="63"/>
        <v>-1</v>
      </c>
      <c r="EY12" s="24">
        <f t="shared" si="64"/>
        <v>6.5</v>
      </c>
      <c r="EZ12" s="24">
        <f t="shared" si="65"/>
        <v>3.5</v>
      </c>
      <c r="FA12" s="24">
        <f t="shared" si="66"/>
        <v>3</v>
      </c>
      <c r="FB12" s="24">
        <f t="shared" si="67"/>
        <v>1</v>
      </c>
      <c r="FC12" s="24">
        <f t="shared" si="68"/>
        <v>4</v>
      </c>
      <c r="FD12" s="24">
        <f t="shared" si="69"/>
        <v>-25</v>
      </c>
      <c r="FE12" s="24">
        <f t="shared" si="70"/>
        <v>-1.3649999999999523</v>
      </c>
      <c r="FF12" s="24">
        <f t="shared" si="71"/>
        <v>-2</v>
      </c>
      <c r="FG12" s="24">
        <f t="shared" si="72"/>
        <v>-3.5</v>
      </c>
      <c r="FH12" s="24">
        <f t="shared" si="73"/>
        <v>1.5</v>
      </c>
      <c r="FI12" s="24">
        <f t="shared" si="74"/>
        <v>-4.445000000000007</v>
      </c>
      <c r="FJ12" s="24">
        <f t="shared" si="75"/>
        <v>-833.32</v>
      </c>
      <c r="FK12" s="24">
        <f t="shared" si="76"/>
        <v>3.5</v>
      </c>
      <c r="FL12" s="24">
        <f t="shared" si="77"/>
        <v>4.5</v>
      </c>
      <c r="FM12" s="24">
        <f t="shared" si="78"/>
        <v>-1</v>
      </c>
    </row>
    <row r="13" spans="1:169" ht="15">
      <c r="A13" s="2">
        <v>13</v>
      </c>
      <c r="B13" s="29" t="s">
        <v>160</v>
      </c>
      <c r="C13" s="2">
        <v>2</v>
      </c>
      <c r="D13" s="7">
        <v>36</v>
      </c>
      <c r="E13" s="7">
        <v>36</v>
      </c>
      <c r="F13" s="7">
        <v>0</v>
      </c>
      <c r="G13" s="7">
        <v>0</v>
      </c>
      <c r="H13" s="7">
        <v>4</v>
      </c>
      <c r="I13" s="7">
        <v>75</v>
      </c>
      <c r="J13" s="7">
        <v>516.33</v>
      </c>
      <c r="K13" s="7">
        <v>24</v>
      </c>
      <c r="L13" s="7">
        <v>19</v>
      </c>
      <c r="M13" s="7">
        <v>5</v>
      </c>
      <c r="N13" s="7">
        <v>97.78</v>
      </c>
      <c r="O13" s="7">
        <v>1103.8</v>
      </c>
      <c r="P13" s="7">
        <v>20</v>
      </c>
      <c r="Q13" s="7">
        <v>20</v>
      </c>
      <c r="R13" s="7">
        <v>0</v>
      </c>
      <c r="S13" s="5">
        <v>33</v>
      </c>
      <c r="T13" s="5">
        <v>31</v>
      </c>
      <c r="U13" s="5">
        <v>2</v>
      </c>
      <c r="V13" s="5">
        <v>4</v>
      </c>
      <c r="W13" s="5">
        <v>5</v>
      </c>
      <c r="X13" s="5">
        <v>68.75</v>
      </c>
      <c r="Y13" s="5">
        <v>595.36</v>
      </c>
      <c r="Z13" s="5">
        <v>29</v>
      </c>
      <c r="AA13" s="5">
        <v>29</v>
      </c>
      <c r="AB13" s="5">
        <v>0</v>
      </c>
      <c r="AC13" s="5">
        <v>93.33</v>
      </c>
      <c r="AD13" s="5">
        <v>1250.2</v>
      </c>
      <c r="AE13" s="5">
        <v>25</v>
      </c>
      <c r="AF13" s="5">
        <v>24</v>
      </c>
      <c r="AG13" s="5">
        <v>1</v>
      </c>
      <c r="AH13" s="20">
        <f t="shared" si="0"/>
        <v>34.5</v>
      </c>
      <c r="AI13" s="20">
        <f t="shared" si="1"/>
        <v>33.5</v>
      </c>
      <c r="AJ13" s="20">
        <f t="shared" si="2"/>
        <v>1</v>
      </c>
      <c r="AK13" s="20">
        <f t="shared" si="3"/>
        <v>2</v>
      </c>
      <c r="AL13" s="20">
        <f t="shared" si="4"/>
        <v>4.5</v>
      </c>
      <c r="AM13" s="20">
        <f t="shared" si="5"/>
        <v>71.875</v>
      </c>
      <c r="AN13" s="20">
        <f t="shared" si="6"/>
        <v>555.845</v>
      </c>
      <c r="AO13" s="20">
        <f t="shared" si="7"/>
        <v>26.5</v>
      </c>
      <c r="AP13" s="20">
        <f t="shared" si="8"/>
        <v>24</v>
      </c>
      <c r="AQ13" s="20">
        <f t="shared" si="9"/>
        <v>2.5</v>
      </c>
      <c r="AR13" s="20">
        <f t="shared" si="10"/>
        <v>95.555</v>
      </c>
      <c r="AS13" s="20">
        <f t="shared" si="11"/>
        <v>1177</v>
      </c>
      <c r="AT13" s="20">
        <f t="shared" si="12"/>
        <v>22.5</v>
      </c>
      <c r="AU13" s="20">
        <f t="shared" si="13"/>
        <v>22</v>
      </c>
      <c r="AV13" s="20">
        <f t="shared" si="14"/>
        <v>0.5</v>
      </c>
      <c r="AW13" s="11">
        <v>31</v>
      </c>
      <c r="AX13" s="11">
        <v>27</v>
      </c>
      <c r="AY13" s="11">
        <v>4</v>
      </c>
      <c r="AZ13" s="11">
        <v>0</v>
      </c>
      <c r="BA13" s="11">
        <v>4</v>
      </c>
      <c r="BB13" s="11">
        <v>75</v>
      </c>
      <c r="BC13" s="11">
        <v>608.42</v>
      </c>
      <c r="BD13" s="11">
        <v>29</v>
      </c>
      <c r="BE13" s="11">
        <v>27</v>
      </c>
      <c r="BF13" s="11">
        <v>2</v>
      </c>
      <c r="BG13" s="11">
        <v>97.78</v>
      </c>
      <c r="BH13" s="11">
        <v>1015.6</v>
      </c>
      <c r="BI13" s="11">
        <v>26</v>
      </c>
      <c r="BJ13" s="11">
        <v>24</v>
      </c>
      <c r="BK13" s="11">
        <v>2</v>
      </c>
      <c r="BL13" s="13">
        <v>26</v>
      </c>
      <c r="BM13" s="13">
        <v>23</v>
      </c>
      <c r="BN13" s="13">
        <v>3</v>
      </c>
      <c r="BO13" s="13">
        <v>1</v>
      </c>
      <c r="BP13" s="13">
        <v>5</v>
      </c>
      <c r="BQ13" s="13">
        <v>68.75</v>
      </c>
      <c r="BR13" s="13">
        <v>599.27</v>
      </c>
      <c r="BS13" s="13">
        <v>29</v>
      </c>
      <c r="BT13" s="13">
        <v>23</v>
      </c>
      <c r="BU13" s="13">
        <v>6</v>
      </c>
      <c r="BV13" s="13">
        <v>91.11</v>
      </c>
      <c r="BW13" s="13">
        <v>904.38</v>
      </c>
      <c r="BX13" s="13">
        <v>23</v>
      </c>
      <c r="BY13" s="13">
        <v>17</v>
      </c>
      <c r="BZ13" s="13">
        <v>6</v>
      </c>
      <c r="CA13" s="15">
        <v>38</v>
      </c>
      <c r="CB13" s="15">
        <v>33</v>
      </c>
      <c r="CC13" s="15">
        <v>5</v>
      </c>
      <c r="CD13" s="15">
        <v>0</v>
      </c>
      <c r="CE13" s="15">
        <v>4</v>
      </c>
      <c r="CF13" s="15">
        <v>75</v>
      </c>
      <c r="CG13" s="15">
        <v>534.75</v>
      </c>
      <c r="CH13" s="15">
        <v>31</v>
      </c>
      <c r="CI13" s="15">
        <v>28</v>
      </c>
      <c r="CJ13" s="15">
        <v>3</v>
      </c>
      <c r="CK13" s="15">
        <v>95.56</v>
      </c>
      <c r="CL13" s="15">
        <v>931.24</v>
      </c>
      <c r="CM13" s="15">
        <v>26</v>
      </c>
      <c r="CN13" s="15">
        <v>22</v>
      </c>
      <c r="CO13" s="15">
        <v>4</v>
      </c>
      <c r="CP13" s="17">
        <v>35</v>
      </c>
      <c r="CQ13" s="17">
        <v>30</v>
      </c>
      <c r="CR13" s="17">
        <v>5</v>
      </c>
      <c r="CS13" s="17">
        <v>5</v>
      </c>
      <c r="CT13" s="17">
        <v>8</v>
      </c>
      <c r="CU13" s="17">
        <v>46.67</v>
      </c>
      <c r="CV13" s="17">
        <v>609.14</v>
      </c>
      <c r="CW13" s="17">
        <v>29</v>
      </c>
      <c r="CX13" s="17">
        <v>23</v>
      </c>
      <c r="CY13" s="17">
        <v>6</v>
      </c>
      <c r="CZ13" s="17">
        <v>91.11</v>
      </c>
      <c r="DA13" s="17">
        <v>808.33</v>
      </c>
      <c r="DB13" s="17">
        <v>22</v>
      </c>
      <c r="DC13" s="17">
        <v>18</v>
      </c>
      <c r="DD13" s="17">
        <v>4</v>
      </c>
      <c r="DF13" s="21">
        <f t="shared" si="19"/>
        <v>-3.5</v>
      </c>
      <c r="DG13" s="21">
        <f t="shared" si="20"/>
        <v>-6.5</v>
      </c>
      <c r="DH13" s="21">
        <f t="shared" si="21"/>
        <v>3</v>
      </c>
      <c r="DI13" s="21">
        <f t="shared" si="22"/>
        <v>-2</v>
      </c>
      <c r="DJ13" s="21">
        <f t="shared" si="23"/>
        <v>-0.5</v>
      </c>
      <c r="DK13" s="21">
        <f t="shared" si="24"/>
        <v>3.125</v>
      </c>
      <c r="DL13" s="21">
        <f t="shared" si="25"/>
        <v>52.57499999999993</v>
      </c>
      <c r="DM13" s="21">
        <f t="shared" si="26"/>
        <v>2.5</v>
      </c>
      <c r="DN13" s="21">
        <f t="shared" si="27"/>
        <v>3</v>
      </c>
      <c r="DO13" s="21">
        <f t="shared" si="28"/>
        <v>-0.5</v>
      </c>
      <c r="DP13" s="21">
        <f t="shared" si="29"/>
        <v>2.2249999999999943</v>
      </c>
      <c r="DQ13" s="21">
        <f t="shared" si="30"/>
        <v>-161.39999999999998</v>
      </c>
      <c r="DR13" s="21">
        <f t="shared" si="31"/>
        <v>3.5</v>
      </c>
      <c r="DS13" s="21">
        <f t="shared" si="32"/>
        <v>2</v>
      </c>
      <c r="DT13" s="21">
        <f t="shared" si="33"/>
        <v>1.5</v>
      </c>
      <c r="DU13" s="22">
        <f t="shared" si="34"/>
        <v>-8.5</v>
      </c>
      <c r="DV13" s="22">
        <f t="shared" si="35"/>
        <v>-10.5</v>
      </c>
      <c r="DW13" s="22">
        <f t="shared" si="36"/>
        <v>2</v>
      </c>
      <c r="DX13" s="22">
        <f t="shared" si="37"/>
        <v>-1</v>
      </c>
      <c r="DY13" s="22">
        <f t="shared" si="38"/>
        <v>0.5</v>
      </c>
      <c r="DZ13" s="22">
        <f t="shared" si="39"/>
        <v>-3.125</v>
      </c>
      <c r="EA13" s="22">
        <f t="shared" si="40"/>
        <v>43.424999999999955</v>
      </c>
      <c r="EB13" s="22">
        <f t="shared" si="41"/>
        <v>2.5</v>
      </c>
      <c r="EC13" s="22">
        <f t="shared" si="42"/>
        <v>-1</v>
      </c>
      <c r="ED13" s="22">
        <f t="shared" si="43"/>
        <v>3.5</v>
      </c>
      <c r="EE13" s="22">
        <f t="shared" si="44"/>
        <v>-4.445000000000007</v>
      </c>
      <c r="EF13" s="22">
        <f t="shared" si="45"/>
        <v>-272.62</v>
      </c>
      <c r="EG13" s="22">
        <f t="shared" si="46"/>
        <v>0.5</v>
      </c>
      <c r="EH13" s="22">
        <f t="shared" si="47"/>
        <v>-5</v>
      </c>
      <c r="EI13" s="22">
        <f t="shared" si="48"/>
        <v>5.5</v>
      </c>
      <c r="EJ13" s="23">
        <f t="shared" si="49"/>
        <v>3.5</v>
      </c>
      <c r="EK13" s="23">
        <f t="shared" si="50"/>
        <v>-0.5</v>
      </c>
      <c r="EL13" s="23">
        <f t="shared" si="51"/>
        <v>4</v>
      </c>
      <c r="EM13" s="23">
        <f t="shared" si="52"/>
        <v>-2</v>
      </c>
      <c r="EN13" s="23">
        <f t="shared" si="53"/>
        <v>-0.5</v>
      </c>
      <c r="EO13" s="23">
        <f t="shared" si="54"/>
        <v>3.125</v>
      </c>
      <c r="EP13" s="23">
        <f t="shared" si="55"/>
        <v>-21.095000000000027</v>
      </c>
      <c r="EQ13" s="23">
        <f t="shared" si="56"/>
        <v>4.5</v>
      </c>
      <c r="ER13" s="23">
        <f t="shared" si="57"/>
        <v>4</v>
      </c>
      <c r="ES13" s="23">
        <f t="shared" si="58"/>
        <v>0.5</v>
      </c>
      <c r="ET13" s="23">
        <f t="shared" si="59"/>
        <v>0.0049999999999954525</v>
      </c>
      <c r="EU13" s="23">
        <f t="shared" si="60"/>
        <v>-245.76</v>
      </c>
      <c r="EV13" s="23">
        <f t="shared" si="61"/>
        <v>3.5</v>
      </c>
      <c r="EW13" s="23">
        <f t="shared" si="62"/>
        <v>0</v>
      </c>
      <c r="EX13" s="23">
        <f t="shared" si="63"/>
        <v>3.5</v>
      </c>
      <c r="EY13" s="24">
        <f t="shared" si="64"/>
        <v>0.5</v>
      </c>
      <c r="EZ13" s="24">
        <f t="shared" si="65"/>
        <v>-3.5</v>
      </c>
      <c r="FA13" s="24">
        <f t="shared" si="66"/>
        <v>4</v>
      </c>
      <c r="FB13" s="24">
        <f t="shared" si="67"/>
        <v>3</v>
      </c>
      <c r="FC13" s="24">
        <f t="shared" si="68"/>
        <v>3.5</v>
      </c>
      <c r="FD13" s="24">
        <f t="shared" si="69"/>
        <v>-25.205</v>
      </c>
      <c r="FE13" s="24">
        <f t="shared" si="70"/>
        <v>53.29499999999996</v>
      </c>
      <c r="FF13" s="24">
        <f t="shared" si="71"/>
        <v>2.5</v>
      </c>
      <c r="FG13" s="24">
        <f t="shared" si="72"/>
        <v>-1</v>
      </c>
      <c r="FH13" s="24">
        <f t="shared" si="73"/>
        <v>3.5</v>
      </c>
      <c r="FI13" s="24">
        <f t="shared" si="74"/>
        <v>-4.445000000000007</v>
      </c>
      <c r="FJ13" s="24">
        <f t="shared" si="75"/>
        <v>-368.66999999999996</v>
      </c>
      <c r="FK13" s="24">
        <f t="shared" si="76"/>
        <v>-0.5</v>
      </c>
      <c r="FL13" s="24">
        <f t="shared" si="77"/>
        <v>-4</v>
      </c>
      <c r="FM13" s="24">
        <f t="shared" si="78"/>
        <v>3.5</v>
      </c>
    </row>
    <row r="14" spans="1:169" ht="15">
      <c r="A14" s="2">
        <v>14</v>
      </c>
      <c r="B14" s="29" t="s">
        <v>160</v>
      </c>
      <c r="C14" s="2">
        <v>3</v>
      </c>
      <c r="D14" s="7">
        <v>44</v>
      </c>
      <c r="E14" s="7">
        <v>44</v>
      </c>
      <c r="F14" s="7">
        <v>0</v>
      </c>
      <c r="G14" s="7">
        <v>0</v>
      </c>
      <c r="H14" s="7">
        <v>3</v>
      </c>
      <c r="I14" s="7">
        <v>81.25</v>
      </c>
      <c r="J14" s="7">
        <v>534.77</v>
      </c>
      <c r="K14" s="7">
        <v>31</v>
      </c>
      <c r="L14" s="7">
        <v>27</v>
      </c>
      <c r="M14" s="7">
        <v>4</v>
      </c>
      <c r="N14" s="7">
        <v>91.11</v>
      </c>
      <c r="O14" s="7">
        <v>1346.04</v>
      </c>
      <c r="P14" s="7">
        <v>21</v>
      </c>
      <c r="Q14" s="7">
        <v>18</v>
      </c>
      <c r="R14" s="7">
        <v>3</v>
      </c>
      <c r="S14" s="5">
        <v>36</v>
      </c>
      <c r="T14" s="5">
        <v>35</v>
      </c>
      <c r="U14" s="5">
        <v>1</v>
      </c>
      <c r="V14" s="5">
        <v>0</v>
      </c>
      <c r="W14" s="5">
        <v>8</v>
      </c>
      <c r="X14" s="5">
        <v>50</v>
      </c>
      <c r="Y14" s="5">
        <v>564</v>
      </c>
      <c r="Z14" s="5">
        <v>26</v>
      </c>
      <c r="AA14" s="5">
        <v>22</v>
      </c>
      <c r="AB14" s="5">
        <v>4</v>
      </c>
      <c r="AC14" s="5">
        <v>93.33</v>
      </c>
      <c r="AD14" s="5">
        <v>977.44</v>
      </c>
      <c r="AE14" s="5">
        <v>20</v>
      </c>
      <c r="AF14" s="5">
        <v>18</v>
      </c>
      <c r="AG14" s="5">
        <v>2</v>
      </c>
      <c r="AH14" s="20">
        <f t="shared" si="0"/>
        <v>40</v>
      </c>
      <c r="AI14" s="20">
        <f t="shared" si="1"/>
        <v>39.5</v>
      </c>
      <c r="AJ14" s="20">
        <f t="shared" si="2"/>
        <v>0.5</v>
      </c>
      <c r="AK14" s="20">
        <f t="shared" si="3"/>
        <v>0</v>
      </c>
      <c r="AL14" s="20">
        <f t="shared" si="4"/>
        <v>5.5</v>
      </c>
      <c r="AM14" s="20">
        <f t="shared" si="5"/>
        <v>65.625</v>
      </c>
      <c r="AN14" s="20">
        <f t="shared" si="6"/>
        <v>549.385</v>
      </c>
      <c r="AO14" s="20">
        <f t="shared" si="7"/>
        <v>28.5</v>
      </c>
      <c r="AP14" s="20">
        <f t="shared" si="8"/>
        <v>24.5</v>
      </c>
      <c r="AQ14" s="20">
        <f t="shared" si="9"/>
        <v>4</v>
      </c>
      <c r="AR14" s="20">
        <f t="shared" si="10"/>
        <v>92.22</v>
      </c>
      <c r="AS14" s="20">
        <f t="shared" si="11"/>
        <v>1161.74</v>
      </c>
      <c r="AT14" s="20">
        <f t="shared" si="12"/>
        <v>20.5</v>
      </c>
      <c r="AU14" s="20">
        <f t="shared" si="13"/>
        <v>18</v>
      </c>
      <c r="AV14" s="20">
        <f t="shared" si="14"/>
        <v>2.5</v>
      </c>
      <c r="AW14" s="11">
        <v>36</v>
      </c>
      <c r="AX14" s="11">
        <v>34</v>
      </c>
      <c r="AY14" s="11">
        <v>2</v>
      </c>
      <c r="AZ14" s="11">
        <v>0</v>
      </c>
      <c r="BA14" s="11">
        <v>7</v>
      </c>
      <c r="BB14" s="11">
        <v>56.25</v>
      </c>
      <c r="BC14" s="11">
        <v>586.56</v>
      </c>
      <c r="BD14" s="11">
        <v>29</v>
      </c>
      <c r="BE14" s="11">
        <v>24</v>
      </c>
      <c r="BF14" s="11">
        <v>5</v>
      </c>
      <c r="BG14" s="11">
        <v>77.78</v>
      </c>
      <c r="BH14" s="11">
        <v>592.6</v>
      </c>
      <c r="BI14" s="11">
        <v>27</v>
      </c>
      <c r="BJ14" s="11">
        <v>22</v>
      </c>
      <c r="BK14" s="11">
        <v>5</v>
      </c>
      <c r="BL14" s="13">
        <v>37</v>
      </c>
      <c r="BM14" s="13">
        <v>34</v>
      </c>
      <c r="BN14" s="13">
        <v>3</v>
      </c>
      <c r="BO14" s="13">
        <v>0</v>
      </c>
      <c r="BP14" s="13">
        <v>8</v>
      </c>
      <c r="BQ14" s="13">
        <v>50</v>
      </c>
      <c r="BR14" s="13">
        <v>522.75</v>
      </c>
      <c r="BS14" s="13">
        <v>25</v>
      </c>
      <c r="BT14" s="13">
        <v>22</v>
      </c>
      <c r="BU14" s="13">
        <v>3</v>
      </c>
      <c r="BV14" s="13">
        <v>88.89</v>
      </c>
      <c r="BW14" s="13">
        <v>561.38</v>
      </c>
      <c r="BX14" s="13">
        <v>15</v>
      </c>
      <c r="BY14" s="13">
        <v>11</v>
      </c>
      <c r="BZ14" s="13">
        <v>4</v>
      </c>
      <c r="CA14" s="15">
        <v>32</v>
      </c>
      <c r="CB14" s="15">
        <v>29</v>
      </c>
      <c r="CC14" s="15">
        <v>3</v>
      </c>
      <c r="CD14" s="15">
        <v>0</v>
      </c>
      <c r="CE14" s="15">
        <v>8</v>
      </c>
      <c r="CF14" s="15">
        <v>50</v>
      </c>
      <c r="CG14" s="15">
        <v>602</v>
      </c>
      <c r="CH14" s="15">
        <v>30</v>
      </c>
      <c r="CI14" s="15">
        <v>30</v>
      </c>
      <c r="CJ14" s="15">
        <v>0</v>
      </c>
      <c r="CK14" s="15">
        <v>84.44</v>
      </c>
      <c r="CL14" s="15">
        <v>775.6</v>
      </c>
      <c r="CM14" s="15">
        <v>22</v>
      </c>
      <c r="CN14" s="15">
        <v>15</v>
      </c>
      <c r="CO14" s="15">
        <v>7</v>
      </c>
      <c r="CP14" s="17">
        <v>32</v>
      </c>
      <c r="CQ14" s="17">
        <v>30</v>
      </c>
      <c r="CR14" s="17">
        <v>2</v>
      </c>
      <c r="CS14" s="17">
        <v>1</v>
      </c>
      <c r="CT14" s="17">
        <v>8</v>
      </c>
      <c r="CU14" s="17">
        <v>46.67</v>
      </c>
      <c r="CV14" s="17">
        <v>575.86</v>
      </c>
      <c r="CW14" s="17">
        <v>27</v>
      </c>
      <c r="CX14" s="17">
        <v>21</v>
      </c>
      <c r="CY14" s="17">
        <v>6</v>
      </c>
      <c r="CZ14" s="17">
        <v>84.44</v>
      </c>
      <c r="DA14" s="17">
        <v>756.76</v>
      </c>
      <c r="DB14" s="17">
        <v>28</v>
      </c>
      <c r="DC14" s="17">
        <v>2</v>
      </c>
      <c r="DD14" s="17">
        <v>26</v>
      </c>
      <c r="DF14" s="21">
        <f t="shared" si="19"/>
        <v>-4</v>
      </c>
      <c r="DG14" s="21">
        <f t="shared" si="20"/>
        <v>-5.5</v>
      </c>
      <c r="DH14" s="21">
        <f t="shared" si="21"/>
        <v>1.5</v>
      </c>
      <c r="DI14" s="21">
        <f t="shared" si="22"/>
        <v>0</v>
      </c>
      <c r="DJ14" s="21">
        <f t="shared" si="23"/>
        <v>1.5</v>
      </c>
      <c r="DK14" s="21">
        <f t="shared" si="24"/>
        <v>-9.375</v>
      </c>
      <c r="DL14" s="21">
        <f t="shared" si="25"/>
        <v>37.174999999999955</v>
      </c>
      <c r="DM14" s="21">
        <f t="shared" si="26"/>
        <v>0.5</v>
      </c>
      <c r="DN14" s="21">
        <f t="shared" si="27"/>
        <v>-0.5</v>
      </c>
      <c r="DO14" s="21">
        <f t="shared" si="28"/>
        <v>1</v>
      </c>
      <c r="DP14" s="21">
        <f t="shared" si="29"/>
        <v>-14.439999999999998</v>
      </c>
      <c r="DQ14" s="21">
        <f t="shared" si="30"/>
        <v>-569.14</v>
      </c>
      <c r="DR14" s="21">
        <f t="shared" si="31"/>
        <v>6.5</v>
      </c>
      <c r="DS14" s="21">
        <f t="shared" si="32"/>
        <v>4</v>
      </c>
      <c r="DT14" s="21">
        <f t="shared" si="33"/>
        <v>2.5</v>
      </c>
      <c r="DU14" s="22">
        <f t="shared" si="34"/>
        <v>-3</v>
      </c>
      <c r="DV14" s="22">
        <f t="shared" si="35"/>
        <v>-5.5</v>
      </c>
      <c r="DW14" s="22">
        <f t="shared" si="36"/>
        <v>2.5</v>
      </c>
      <c r="DX14" s="22">
        <f t="shared" si="37"/>
        <v>0</v>
      </c>
      <c r="DY14" s="22">
        <f t="shared" si="38"/>
        <v>2.5</v>
      </c>
      <c r="DZ14" s="22">
        <f t="shared" si="39"/>
        <v>-15.625</v>
      </c>
      <c r="EA14" s="22">
        <f t="shared" si="40"/>
        <v>-26.63499999999999</v>
      </c>
      <c r="EB14" s="22">
        <f t="shared" si="41"/>
        <v>-3.5</v>
      </c>
      <c r="EC14" s="22">
        <f t="shared" si="42"/>
        <v>-2.5</v>
      </c>
      <c r="ED14" s="22">
        <f t="shared" si="43"/>
        <v>-1</v>
      </c>
      <c r="EE14" s="22">
        <f t="shared" si="44"/>
        <v>-3.3299999999999983</v>
      </c>
      <c r="EF14" s="22">
        <f t="shared" si="45"/>
        <v>-600.36</v>
      </c>
      <c r="EG14" s="22">
        <f t="shared" si="46"/>
        <v>-5.5</v>
      </c>
      <c r="EH14" s="22">
        <f t="shared" si="47"/>
        <v>-7</v>
      </c>
      <c r="EI14" s="22">
        <f t="shared" si="48"/>
        <v>1.5</v>
      </c>
      <c r="EJ14" s="23">
        <f t="shared" si="49"/>
        <v>-8</v>
      </c>
      <c r="EK14" s="23">
        <f t="shared" si="50"/>
        <v>-10.5</v>
      </c>
      <c r="EL14" s="23">
        <f t="shared" si="51"/>
        <v>2.5</v>
      </c>
      <c r="EM14" s="23">
        <f t="shared" si="52"/>
        <v>0</v>
      </c>
      <c r="EN14" s="23">
        <f t="shared" si="53"/>
        <v>2.5</v>
      </c>
      <c r="EO14" s="23">
        <f t="shared" si="54"/>
        <v>-15.625</v>
      </c>
      <c r="EP14" s="23">
        <f t="shared" si="55"/>
        <v>52.61500000000001</v>
      </c>
      <c r="EQ14" s="23">
        <f t="shared" si="56"/>
        <v>1.5</v>
      </c>
      <c r="ER14" s="23">
        <f t="shared" si="57"/>
        <v>5.5</v>
      </c>
      <c r="ES14" s="23">
        <f t="shared" si="58"/>
        <v>-4</v>
      </c>
      <c r="ET14" s="23">
        <f t="shared" si="59"/>
        <v>-7.780000000000001</v>
      </c>
      <c r="EU14" s="23">
        <f t="shared" si="60"/>
        <v>-386.14</v>
      </c>
      <c r="EV14" s="23">
        <f t="shared" si="61"/>
        <v>1.5</v>
      </c>
      <c r="EW14" s="23">
        <f t="shared" si="62"/>
        <v>-3</v>
      </c>
      <c r="EX14" s="23">
        <f t="shared" si="63"/>
        <v>4.5</v>
      </c>
      <c r="EY14" s="24">
        <f t="shared" si="64"/>
        <v>-8</v>
      </c>
      <c r="EZ14" s="24">
        <f t="shared" si="65"/>
        <v>-9.5</v>
      </c>
      <c r="FA14" s="24">
        <f t="shared" si="66"/>
        <v>1.5</v>
      </c>
      <c r="FB14" s="24">
        <f t="shared" si="67"/>
        <v>1</v>
      </c>
      <c r="FC14" s="24">
        <f t="shared" si="68"/>
        <v>2.5</v>
      </c>
      <c r="FD14" s="24">
        <f t="shared" si="69"/>
        <v>-18.955</v>
      </c>
      <c r="FE14" s="24">
        <f t="shared" si="70"/>
        <v>26.475000000000023</v>
      </c>
      <c r="FF14" s="24">
        <f t="shared" si="71"/>
        <v>-1.5</v>
      </c>
      <c r="FG14" s="24">
        <f t="shared" si="72"/>
        <v>-3.5</v>
      </c>
      <c r="FH14" s="24">
        <f t="shared" si="73"/>
        <v>2</v>
      </c>
      <c r="FI14" s="24">
        <f t="shared" si="74"/>
        <v>-7.780000000000001</v>
      </c>
      <c r="FJ14" s="24">
        <f t="shared" si="75"/>
        <v>-404.98</v>
      </c>
      <c r="FK14" s="24">
        <f t="shared" si="76"/>
        <v>7.5</v>
      </c>
      <c r="FL14" s="24">
        <f t="shared" si="77"/>
        <v>-16</v>
      </c>
      <c r="FM14" s="24">
        <f t="shared" si="78"/>
        <v>23.5</v>
      </c>
    </row>
    <row r="15" spans="1:169" ht="15">
      <c r="A15" s="2">
        <v>16</v>
      </c>
      <c r="B15" s="29" t="s">
        <v>160</v>
      </c>
      <c r="C15" s="2">
        <v>1</v>
      </c>
      <c r="D15" s="7">
        <v>21</v>
      </c>
      <c r="E15" s="7">
        <v>17</v>
      </c>
      <c r="F15" s="7">
        <v>4</v>
      </c>
      <c r="G15" s="7">
        <v>4</v>
      </c>
      <c r="H15" s="7">
        <v>3</v>
      </c>
      <c r="I15" s="7">
        <v>81.25</v>
      </c>
      <c r="J15" s="7">
        <v>431.15</v>
      </c>
      <c r="K15" s="7">
        <v>19</v>
      </c>
      <c r="L15" s="7">
        <v>17</v>
      </c>
      <c r="M15" s="7">
        <v>2</v>
      </c>
      <c r="N15" s="7">
        <v>86.67</v>
      </c>
      <c r="O15" s="7">
        <v>3526.98</v>
      </c>
      <c r="P15" s="7">
        <v>12</v>
      </c>
      <c r="Q15" s="7">
        <v>10</v>
      </c>
      <c r="R15" s="7">
        <v>2</v>
      </c>
      <c r="S15" s="5">
        <v>19</v>
      </c>
      <c r="T15" s="5">
        <v>19</v>
      </c>
      <c r="U15" s="5">
        <v>0</v>
      </c>
      <c r="V15" s="5">
        <v>3</v>
      </c>
      <c r="W15" s="5">
        <v>7</v>
      </c>
      <c r="X15" s="5">
        <v>56.25</v>
      </c>
      <c r="Y15" s="5">
        <v>416</v>
      </c>
      <c r="Z15" s="5">
        <v>19</v>
      </c>
      <c r="AA15" s="5">
        <v>18</v>
      </c>
      <c r="AB15" s="5">
        <v>1</v>
      </c>
      <c r="AC15" s="5">
        <v>86.67</v>
      </c>
      <c r="AD15" s="5">
        <v>3058.89</v>
      </c>
      <c r="AE15" s="5">
        <v>16</v>
      </c>
      <c r="AF15" s="5">
        <v>14</v>
      </c>
      <c r="AG15" s="5">
        <v>2</v>
      </c>
      <c r="AH15" s="20">
        <f t="shared" si="0"/>
        <v>20</v>
      </c>
      <c r="AI15" s="20">
        <f t="shared" si="1"/>
        <v>18</v>
      </c>
      <c r="AJ15" s="20">
        <f t="shared" si="2"/>
        <v>2</v>
      </c>
      <c r="AK15" s="20">
        <f t="shared" si="3"/>
        <v>3.5</v>
      </c>
      <c r="AL15" s="20">
        <f t="shared" si="4"/>
        <v>5</v>
      </c>
      <c r="AM15" s="20">
        <f t="shared" si="5"/>
        <v>68.75</v>
      </c>
      <c r="AN15" s="20">
        <f t="shared" si="6"/>
        <v>423.575</v>
      </c>
      <c r="AO15" s="20">
        <f t="shared" si="7"/>
        <v>19</v>
      </c>
      <c r="AP15" s="20">
        <f t="shared" si="8"/>
        <v>17.5</v>
      </c>
      <c r="AQ15" s="20">
        <f t="shared" si="9"/>
        <v>1.5</v>
      </c>
      <c r="AR15" s="20">
        <f t="shared" si="10"/>
        <v>86.67</v>
      </c>
      <c r="AS15" s="20">
        <f t="shared" si="11"/>
        <v>3292.935</v>
      </c>
      <c r="AT15" s="20">
        <f t="shared" si="12"/>
        <v>14</v>
      </c>
      <c r="AU15" s="20">
        <f t="shared" si="13"/>
        <v>12</v>
      </c>
      <c r="AV15" s="20">
        <f t="shared" si="14"/>
        <v>2</v>
      </c>
      <c r="AW15" s="11">
        <v>26</v>
      </c>
      <c r="AX15" s="11">
        <v>24</v>
      </c>
      <c r="AY15" s="11">
        <v>2</v>
      </c>
      <c r="AZ15" s="11">
        <v>3</v>
      </c>
      <c r="BA15" s="11">
        <v>4</v>
      </c>
      <c r="BB15" s="11">
        <v>75</v>
      </c>
      <c r="BC15" s="11">
        <v>429.17</v>
      </c>
      <c r="BD15" s="11">
        <v>23</v>
      </c>
      <c r="BE15" s="11">
        <v>21</v>
      </c>
      <c r="BF15" s="11">
        <v>2</v>
      </c>
      <c r="BG15" s="11">
        <v>86.67</v>
      </c>
      <c r="BH15" s="11">
        <v>2563.11</v>
      </c>
      <c r="BI15" s="11">
        <v>17</v>
      </c>
      <c r="BJ15" s="11">
        <v>16</v>
      </c>
      <c r="BK15" s="11">
        <v>1</v>
      </c>
      <c r="BL15" s="13">
        <v>21</v>
      </c>
      <c r="BM15" s="13">
        <v>20</v>
      </c>
      <c r="BN15" s="13">
        <v>1</v>
      </c>
      <c r="BO15" s="13">
        <v>5</v>
      </c>
      <c r="BP15" s="13">
        <v>5</v>
      </c>
      <c r="BQ15" s="13">
        <v>68.75</v>
      </c>
      <c r="BR15" s="13">
        <v>412.27</v>
      </c>
      <c r="BS15" s="13">
        <v>18</v>
      </c>
      <c r="BT15" s="13">
        <v>18</v>
      </c>
      <c r="BU15" s="13">
        <v>0</v>
      </c>
      <c r="BV15" s="13">
        <v>91.11</v>
      </c>
      <c r="BW15" s="13">
        <v>3333.93</v>
      </c>
      <c r="BX15" s="13">
        <v>12</v>
      </c>
      <c r="BY15" s="13">
        <v>8</v>
      </c>
      <c r="BZ15" s="13">
        <v>4</v>
      </c>
      <c r="CA15" s="15">
        <v>25</v>
      </c>
      <c r="CB15" s="15">
        <v>24</v>
      </c>
      <c r="CC15" s="15">
        <v>1</v>
      </c>
      <c r="CD15" s="15">
        <v>2</v>
      </c>
      <c r="CE15" s="15">
        <v>8</v>
      </c>
      <c r="CF15" s="15">
        <v>50</v>
      </c>
      <c r="CG15" s="15">
        <v>467.75</v>
      </c>
      <c r="CH15" s="15">
        <v>16</v>
      </c>
      <c r="CI15" s="15">
        <v>14</v>
      </c>
      <c r="CJ15" s="15">
        <v>2</v>
      </c>
      <c r="CK15" s="15">
        <v>91.11</v>
      </c>
      <c r="CL15" s="15">
        <v>3402.87</v>
      </c>
      <c r="CM15" s="15">
        <v>15</v>
      </c>
      <c r="CN15" s="15">
        <v>12</v>
      </c>
      <c r="CO15" s="15">
        <v>3</v>
      </c>
      <c r="CP15" s="17">
        <v>24</v>
      </c>
      <c r="CQ15" s="17">
        <v>22</v>
      </c>
      <c r="CR15" s="17">
        <v>2</v>
      </c>
      <c r="CS15" s="17">
        <v>4</v>
      </c>
      <c r="CT15" s="17">
        <v>6</v>
      </c>
      <c r="CU15" s="17">
        <v>62.5</v>
      </c>
      <c r="CV15" s="17">
        <v>426.6</v>
      </c>
      <c r="CW15" s="17">
        <v>20</v>
      </c>
      <c r="CX15" s="17">
        <v>17</v>
      </c>
      <c r="CY15" s="17">
        <v>3</v>
      </c>
      <c r="CZ15" s="17">
        <v>88.89</v>
      </c>
      <c r="DA15" s="17">
        <v>3379.36</v>
      </c>
      <c r="DB15" s="17">
        <v>14</v>
      </c>
      <c r="DC15" s="17">
        <v>8</v>
      </c>
      <c r="DD15" s="17">
        <v>6</v>
      </c>
      <c r="DF15" s="21">
        <f t="shared" si="19"/>
        <v>6</v>
      </c>
      <c r="DG15" s="21">
        <f t="shared" si="20"/>
        <v>6</v>
      </c>
      <c r="DH15" s="21">
        <f t="shared" si="21"/>
        <v>0</v>
      </c>
      <c r="DI15" s="21">
        <f t="shared" si="22"/>
        <v>-0.5</v>
      </c>
      <c r="DJ15" s="21">
        <f t="shared" si="23"/>
        <v>-1</v>
      </c>
      <c r="DK15" s="21">
        <f t="shared" si="24"/>
        <v>6.25</v>
      </c>
      <c r="DL15" s="21">
        <f t="shared" si="25"/>
        <v>5.595000000000027</v>
      </c>
      <c r="DM15" s="21">
        <f t="shared" si="26"/>
        <v>4</v>
      </c>
      <c r="DN15" s="21">
        <f t="shared" si="27"/>
        <v>3.5</v>
      </c>
      <c r="DO15" s="21">
        <f t="shared" si="28"/>
        <v>0.5</v>
      </c>
      <c r="DP15" s="21">
        <f t="shared" si="29"/>
        <v>0</v>
      </c>
      <c r="DQ15" s="21">
        <f t="shared" si="30"/>
        <v>-729.8249999999998</v>
      </c>
      <c r="DR15" s="21">
        <f t="shared" si="31"/>
        <v>3</v>
      </c>
      <c r="DS15" s="21">
        <f t="shared" si="32"/>
        <v>4</v>
      </c>
      <c r="DT15" s="21">
        <f t="shared" si="33"/>
        <v>-1</v>
      </c>
      <c r="DU15" s="22">
        <f t="shared" si="34"/>
        <v>1</v>
      </c>
      <c r="DV15" s="22">
        <f t="shared" si="35"/>
        <v>2</v>
      </c>
      <c r="DW15" s="22">
        <f t="shared" si="36"/>
        <v>-1</v>
      </c>
      <c r="DX15" s="22">
        <f t="shared" si="37"/>
        <v>1.5</v>
      </c>
      <c r="DY15" s="22">
        <f t="shared" si="38"/>
        <v>0</v>
      </c>
      <c r="DZ15" s="22">
        <f t="shared" si="39"/>
        <v>0</v>
      </c>
      <c r="EA15" s="22">
        <f t="shared" si="40"/>
        <v>-11.305000000000007</v>
      </c>
      <c r="EB15" s="22">
        <f t="shared" si="41"/>
        <v>-1</v>
      </c>
      <c r="EC15" s="22">
        <f t="shared" si="42"/>
        <v>0.5</v>
      </c>
      <c r="ED15" s="22">
        <f t="shared" si="43"/>
        <v>-1.5</v>
      </c>
      <c r="EE15" s="22">
        <f t="shared" si="44"/>
        <v>4.439999999999998</v>
      </c>
      <c r="EF15" s="22">
        <f t="shared" si="45"/>
        <v>40.99499999999989</v>
      </c>
      <c r="EG15" s="22">
        <f t="shared" si="46"/>
        <v>-2</v>
      </c>
      <c r="EH15" s="22">
        <f t="shared" si="47"/>
        <v>-4</v>
      </c>
      <c r="EI15" s="22">
        <f t="shared" si="48"/>
        <v>2</v>
      </c>
      <c r="EJ15" s="23">
        <f t="shared" si="49"/>
        <v>5</v>
      </c>
      <c r="EK15" s="23">
        <f t="shared" si="50"/>
        <v>6</v>
      </c>
      <c r="EL15" s="23">
        <f t="shared" si="51"/>
        <v>-1</v>
      </c>
      <c r="EM15" s="23">
        <f t="shared" si="52"/>
        <v>-1.5</v>
      </c>
      <c r="EN15" s="23">
        <f t="shared" si="53"/>
        <v>3</v>
      </c>
      <c r="EO15" s="23">
        <f t="shared" si="54"/>
        <v>-18.75</v>
      </c>
      <c r="EP15" s="23">
        <f t="shared" si="55"/>
        <v>44.17500000000001</v>
      </c>
      <c r="EQ15" s="23">
        <f t="shared" si="56"/>
        <v>-3</v>
      </c>
      <c r="ER15" s="23">
        <f t="shared" si="57"/>
        <v>-3.5</v>
      </c>
      <c r="ES15" s="23">
        <f t="shared" si="58"/>
        <v>0.5</v>
      </c>
      <c r="ET15" s="23">
        <f t="shared" si="59"/>
        <v>4.439999999999998</v>
      </c>
      <c r="EU15" s="23">
        <f t="shared" si="60"/>
        <v>109.93499999999995</v>
      </c>
      <c r="EV15" s="23">
        <f t="shared" si="61"/>
        <v>1</v>
      </c>
      <c r="EW15" s="23">
        <f t="shared" si="62"/>
        <v>0</v>
      </c>
      <c r="EX15" s="23">
        <f t="shared" si="63"/>
        <v>1</v>
      </c>
      <c r="EY15" s="24">
        <f t="shared" si="64"/>
        <v>4</v>
      </c>
      <c r="EZ15" s="24">
        <f t="shared" si="65"/>
        <v>4</v>
      </c>
      <c r="FA15" s="24">
        <f t="shared" si="66"/>
        <v>0</v>
      </c>
      <c r="FB15" s="24">
        <f t="shared" si="67"/>
        <v>0.5</v>
      </c>
      <c r="FC15" s="24">
        <f t="shared" si="68"/>
        <v>1</v>
      </c>
      <c r="FD15" s="24">
        <f t="shared" si="69"/>
        <v>-6.25</v>
      </c>
      <c r="FE15" s="24">
        <f t="shared" si="70"/>
        <v>3.025000000000034</v>
      </c>
      <c r="FF15" s="24">
        <f t="shared" si="71"/>
        <v>1</v>
      </c>
      <c r="FG15" s="24">
        <f t="shared" si="72"/>
        <v>-0.5</v>
      </c>
      <c r="FH15" s="24">
        <f t="shared" si="73"/>
        <v>1.5</v>
      </c>
      <c r="FI15" s="24">
        <f t="shared" si="74"/>
        <v>2.219999999999999</v>
      </c>
      <c r="FJ15" s="24">
        <f t="shared" si="75"/>
        <v>86.42500000000018</v>
      </c>
      <c r="FK15" s="24">
        <f t="shared" si="76"/>
        <v>0</v>
      </c>
      <c r="FL15" s="24">
        <f t="shared" si="77"/>
        <v>-4</v>
      </c>
      <c r="FM15" s="24">
        <f t="shared" si="78"/>
        <v>4</v>
      </c>
    </row>
    <row r="16" spans="1:169" ht="15">
      <c r="A16" s="2">
        <v>17</v>
      </c>
      <c r="B16" s="29" t="s">
        <v>160</v>
      </c>
      <c r="C16" s="2">
        <v>2</v>
      </c>
      <c r="D16" s="7">
        <v>21</v>
      </c>
      <c r="E16" s="7">
        <v>16</v>
      </c>
      <c r="F16" s="7">
        <v>5</v>
      </c>
      <c r="G16" s="7">
        <v>2</v>
      </c>
      <c r="H16" s="7">
        <v>4</v>
      </c>
      <c r="I16" s="7">
        <v>75</v>
      </c>
      <c r="J16" s="7">
        <v>547.33</v>
      </c>
      <c r="K16" s="7">
        <v>14</v>
      </c>
      <c r="L16" s="7">
        <v>10</v>
      </c>
      <c r="M16" s="7">
        <v>4</v>
      </c>
      <c r="N16" s="7">
        <v>86.67</v>
      </c>
      <c r="O16" s="7">
        <v>1057.91</v>
      </c>
      <c r="P16" s="7">
        <v>14</v>
      </c>
      <c r="Q16" s="7">
        <v>11</v>
      </c>
      <c r="R16" s="7">
        <v>3</v>
      </c>
      <c r="S16" s="5">
        <v>29</v>
      </c>
      <c r="T16" s="5">
        <v>27</v>
      </c>
      <c r="U16" s="5">
        <v>2</v>
      </c>
      <c r="V16" s="5">
        <v>0</v>
      </c>
      <c r="W16" s="5">
        <v>7</v>
      </c>
      <c r="X16" s="5">
        <v>56.25</v>
      </c>
      <c r="Y16" s="5">
        <v>480.44</v>
      </c>
      <c r="Z16" s="5">
        <v>19</v>
      </c>
      <c r="AA16" s="5">
        <v>17</v>
      </c>
      <c r="AB16" s="5">
        <v>2</v>
      </c>
      <c r="AC16" s="5">
        <v>84.44</v>
      </c>
      <c r="AD16" s="5">
        <v>913.4</v>
      </c>
      <c r="AE16" s="5">
        <v>18</v>
      </c>
      <c r="AF16" s="5">
        <v>15</v>
      </c>
      <c r="AG16" s="5">
        <v>3</v>
      </c>
      <c r="AH16" s="20">
        <f t="shared" si="0"/>
        <v>25</v>
      </c>
      <c r="AI16" s="20">
        <f t="shared" si="1"/>
        <v>21.5</v>
      </c>
      <c r="AJ16" s="20">
        <f t="shared" si="2"/>
        <v>3.5</v>
      </c>
      <c r="AK16" s="20">
        <f t="shared" si="3"/>
        <v>1</v>
      </c>
      <c r="AL16" s="20">
        <f t="shared" si="4"/>
        <v>5.5</v>
      </c>
      <c r="AM16" s="20">
        <f t="shared" si="5"/>
        <v>65.625</v>
      </c>
      <c r="AN16" s="20">
        <f t="shared" si="6"/>
        <v>513.885</v>
      </c>
      <c r="AO16" s="20">
        <f t="shared" si="7"/>
        <v>16.5</v>
      </c>
      <c r="AP16" s="20">
        <f t="shared" si="8"/>
        <v>13.5</v>
      </c>
      <c r="AQ16" s="20">
        <f t="shared" si="9"/>
        <v>3</v>
      </c>
      <c r="AR16" s="20">
        <f t="shared" si="10"/>
        <v>85.555</v>
      </c>
      <c r="AS16" s="20">
        <f t="shared" si="11"/>
        <v>985.655</v>
      </c>
      <c r="AT16" s="20">
        <f t="shared" si="12"/>
        <v>16</v>
      </c>
      <c r="AU16" s="20">
        <f t="shared" si="13"/>
        <v>13</v>
      </c>
      <c r="AV16" s="20">
        <f t="shared" si="14"/>
        <v>3</v>
      </c>
      <c r="AW16" s="11">
        <v>33</v>
      </c>
      <c r="AX16" s="11">
        <v>29</v>
      </c>
      <c r="AY16" s="11">
        <v>4</v>
      </c>
      <c r="AZ16" s="11">
        <v>1</v>
      </c>
      <c r="BA16" s="11">
        <v>5</v>
      </c>
      <c r="BB16" s="11">
        <v>68.75</v>
      </c>
      <c r="BC16" s="11">
        <v>506.64</v>
      </c>
      <c r="BD16" s="11">
        <v>18</v>
      </c>
      <c r="BE16" s="11">
        <v>10</v>
      </c>
      <c r="BF16" s="11">
        <v>8</v>
      </c>
      <c r="BG16" s="11">
        <v>82.22</v>
      </c>
      <c r="BH16" s="11">
        <v>860.91</v>
      </c>
      <c r="BI16" s="11">
        <v>19</v>
      </c>
      <c r="BJ16" s="11">
        <v>12</v>
      </c>
      <c r="BK16" s="11">
        <v>7</v>
      </c>
      <c r="BL16" s="13">
        <v>30</v>
      </c>
      <c r="BM16" s="13">
        <v>27</v>
      </c>
      <c r="BN16" s="13">
        <v>3</v>
      </c>
      <c r="BO16" s="13">
        <v>0</v>
      </c>
      <c r="BP16" s="13">
        <v>6</v>
      </c>
      <c r="BQ16" s="13">
        <v>62.5</v>
      </c>
      <c r="BR16" s="13">
        <v>431.3</v>
      </c>
      <c r="BS16" s="13">
        <v>24</v>
      </c>
      <c r="BT16" s="13">
        <v>13</v>
      </c>
      <c r="BU16" s="13">
        <v>11</v>
      </c>
      <c r="BV16" s="13">
        <v>84.44</v>
      </c>
      <c r="BW16" s="13">
        <v>708.38</v>
      </c>
      <c r="BX16" s="13">
        <v>21</v>
      </c>
      <c r="BY16" s="13">
        <v>15</v>
      </c>
      <c r="BZ16" s="13">
        <v>6</v>
      </c>
      <c r="CA16" s="15">
        <v>28</v>
      </c>
      <c r="CB16" s="15">
        <v>23</v>
      </c>
      <c r="CC16" s="15">
        <v>5</v>
      </c>
      <c r="CD16" s="15">
        <v>1</v>
      </c>
      <c r="CE16" s="15">
        <v>9</v>
      </c>
      <c r="CF16" s="15">
        <v>43.75</v>
      </c>
      <c r="CG16" s="15">
        <v>490</v>
      </c>
      <c r="CH16" s="15">
        <v>20</v>
      </c>
      <c r="CI16" s="15">
        <v>13</v>
      </c>
      <c r="CJ16" s="15">
        <v>7</v>
      </c>
      <c r="CK16" s="15">
        <v>86.67</v>
      </c>
      <c r="CL16" s="15">
        <v>687.69</v>
      </c>
      <c r="CM16" s="15">
        <v>17</v>
      </c>
      <c r="CN16" s="15">
        <v>10</v>
      </c>
      <c r="CO16" s="15">
        <v>7</v>
      </c>
      <c r="CP16" s="17">
        <v>27</v>
      </c>
      <c r="CQ16" s="17">
        <v>24</v>
      </c>
      <c r="CR16" s="17">
        <v>3</v>
      </c>
      <c r="CS16" s="17">
        <v>0</v>
      </c>
      <c r="CT16" s="17">
        <v>8</v>
      </c>
      <c r="CU16" s="17">
        <v>50</v>
      </c>
      <c r="CV16" s="17">
        <v>446.25</v>
      </c>
      <c r="CW16" s="17">
        <v>20</v>
      </c>
      <c r="CX16" s="17">
        <v>12</v>
      </c>
      <c r="CY16" s="17">
        <v>8</v>
      </c>
      <c r="CZ16" s="17">
        <v>88.89</v>
      </c>
      <c r="DA16" s="17">
        <v>745.27</v>
      </c>
      <c r="DB16" s="17">
        <v>17</v>
      </c>
      <c r="DC16" s="17">
        <v>10</v>
      </c>
      <c r="DD16" s="17">
        <v>7</v>
      </c>
      <c r="DF16" s="21">
        <f t="shared" si="19"/>
        <v>8</v>
      </c>
      <c r="DG16" s="21">
        <f t="shared" si="20"/>
        <v>7.5</v>
      </c>
      <c r="DH16" s="21">
        <f t="shared" si="21"/>
        <v>0.5</v>
      </c>
      <c r="DI16" s="21">
        <f t="shared" si="22"/>
        <v>0</v>
      </c>
      <c r="DJ16" s="21">
        <f t="shared" si="23"/>
        <v>-0.5</v>
      </c>
      <c r="DK16" s="21">
        <f t="shared" si="24"/>
        <v>3.125</v>
      </c>
      <c r="DL16" s="21">
        <f t="shared" si="25"/>
        <v>-7.2450000000000045</v>
      </c>
      <c r="DM16" s="21">
        <f t="shared" si="26"/>
        <v>1.5</v>
      </c>
      <c r="DN16" s="21">
        <f t="shared" si="27"/>
        <v>-3.5</v>
      </c>
      <c r="DO16" s="21">
        <f t="shared" si="28"/>
        <v>5</v>
      </c>
      <c r="DP16" s="21">
        <f t="shared" si="29"/>
        <v>-3.335000000000008</v>
      </c>
      <c r="DQ16" s="21">
        <f t="shared" si="30"/>
        <v>-124.745</v>
      </c>
      <c r="DR16" s="21">
        <f t="shared" si="31"/>
        <v>3</v>
      </c>
      <c r="DS16" s="21">
        <f t="shared" si="32"/>
        <v>-1</v>
      </c>
      <c r="DT16" s="21">
        <f t="shared" si="33"/>
        <v>4</v>
      </c>
      <c r="DU16" s="22">
        <f t="shared" si="34"/>
        <v>5</v>
      </c>
      <c r="DV16" s="22">
        <f t="shared" si="35"/>
        <v>5.5</v>
      </c>
      <c r="DW16" s="22">
        <f t="shared" si="36"/>
        <v>-0.5</v>
      </c>
      <c r="DX16" s="22">
        <f t="shared" si="37"/>
        <v>-1</v>
      </c>
      <c r="DY16" s="22">
        <f t="shared" si="38"/>
        <v>0.5</v>
      </c>
      <c r="DZ16" s="22">
        <f t="shared" si="39"/>
        <v>-3.125</v>
      </c>
      <c r="EA16" s="22">
        <f t="shared" si="40"/>
        <v>-82.58499999999998</v>
      </c>
      <c r="EB16" s="22">
        <f t="shared" si="41"/>
        <v>7.5</v>
      </c>
      <c r="EC16" s="22">
        <f t="shared" si="42"/>
        <v>-0.5</v>
      </c>
      <c r="ED16" s="22">
        <f t="shared" si="43"/>
        <v>8</v>
      </c>
      <c r="EE16" s="22">
        <f t="shared" si="44"/>
        <v>-1.115000000000009</v>
      </c>
      <c r="EF16" s="22">
        <f t="shared" si="45"/>
        <v>-277.275</v>
      </c>
      <c r="EG16" s="22">
        <f t="shared" si="46"/>
        <v>5</v>
      </c>
      <c r="EH16" s="22">
        <f t="shared" si="47"/>
        <v>2</v>
      </c>
      <c r="EI16" s="22">
        <f t="shared" si="48"/>
        <v>3</v>
      </c>
      <c r="EJ16" s="23">
        <f t="shared" si="49"/>
        <v>3</v>
      </c>
      <c r="EK16" s="23">
        <f t="shared" si="50"/>
        <v>1.5</v>
      </c>
      <c r="EL16" s="23">
        <f t="shared" si="51"/>
        <v>1.5</v>
      </c>
      <c r="EM16" s="23">
        <f t="shared" si="52"/>
        <v>0</v>
      </c>
      <c r="EN16" s="23">
        <f t="shared" si="53"/>
        <v>3.5</v>
      </c>
      <c r="EO16" s="23">
        <f t="shared" si="54"/>
        <v>-21.875</v>
      </c>
      <c r="EP16" s="23">
        <f t="shared" si="55"/>
        <v>-23.88499999999999</v>
      </c>
      <c r="EQ16" s="23">
        <f t="shared" si="56"/>
        <v>3.5</v>
      </c>
      <c r="ER16" s="23">
        <f t="shared" si="57"/>
        <v>-0.5</v>
      </c>
      <c r="ES16" s="23">
        <f t="shared" si="58"/>
        <v>4</v>
      </c>
      <c r="ET16" s="23">
        <f t="shared" si="59"/>
        <v>1.1149999999999949</v>
      </c>
      <c r="EU16" s="23">
        <f t="shared" si="60"/>
        <v>-297.9649999999999</v>
      </c>
      <c r="EV16" s="23">
        <f t="shared" si="61"/>
        <v>1</v>
      </c>
      <c r="EW16" s="23">
        <f t="shared" si="62"/>
        <v>-3</v>
      </c>
      <c r="EX16" s="23">
        <f t="shared" si="63"/>
        <v>4</v>
      </c>
      <c r="EY16" s="24">
        <f t="shared" si="64"/>
        <v>2</v>
      </c>
      <c r="EZ16" s="24">
        <f t="shared" si="65"/>
        <v>2.5</v>
      </c>
      <c r="FA16" s="24">
        <f t="shared" si="66"/>
        <v>-0.5</v>
      </c>
      <c r="FB16" s="24">
        <f t="shared" si="67"/>
        <v>-1</v>
      </c>
      <c r="FC16" s="24">
        <f t="shared" si="68"/>
        <v>2.5</v>
      </c>
      <c r="FD16" s="24">
        <f t="shared" si="69"/>
        <v>-15.625</v>
      </c>
      <c r="FE16" s="24">
        <f t="shared" si="70"/>
        <v>-67.63499999999999</v>
      </c>
      <c r="FF16" s="24">
        <f t="shared" si="71"/>
        <v>3.5</v>
      </c>
      <c r="FG16" s="24">
        <f t="shared" si="72"/>
        <v>-1.5</v>
      </c>
      <c r="FH16" s="24">
        <f t="shared" si="73"/>
        <v>5</v>
      </c>
      <c r="FI16" s="24">
        <f t="shared" si="74"/>
        <v>3.3349999999999937</v>
      </c>
      <c r="FJ16" s="24">
        <f t="shared" si="75"/>
        <v>-240.385</v>
      </c>
      <c r="FK16" s="24">
        <f t="shared" si="76"/>
        <v>1</v>
      </c>
      <c r="FL16" s="24">
        <f t="shared" si="77"/>
        <v>-3</v>
      </c>
      <c r="FM16" s="24">
        <f t="shared" si="78"/>
        <v>4</v>
      </c>
    </row>
    <row r="17" spans="1:169" ht="15">
      <c r="A17" s="2">
        <v>18</v>
      </c>
      <c r="B17" s="29" t="s">
        <v>160</v>
      </c>
      <c r="C17" s="2">
        <v>2</v>
      </c>
      <c r="D17" s="7">
        <v>48</v>
      </c>
      <c r="E17" s="7">
        <v>47</v>
      </c>
      <c r="F17" s="7">
        <v>1</v>
      </c>
      <c r="G17" s="7">
        <v>0</v>
      </c>
      <c r="H17" s="7">
        <v>0</v>
      </c>
      <c r="I17" s="7">
        <v>100</v>
      </c>
      <c r="J17" s="7">
        <v>472.75</v>
      </c>
      <c r="K17" s="7">
        <v>41</v>
      </c>
      <c r="L17" s="7">
        <v>41</v>
      </c>
      <c r="M17" s="7">
        <v>0</v>
      </c>
      <c r="N17" s="7">
        <v>100</v>
      </c>
      <c r="O17" s="7">
        <v>765.98</v>
      </c>
      <c r="P17" s="7">
        <v>28</v>
      </c>
      <c r="Q17" s="7">
        <v>26</v>
      </c>
      <c r="R17" s="7">
        <v>2</v>
      </c>
      <c r="S17" s="5">
        <v>41</v>
      </c>
      <c r="T17" s="5">
        <v>41</v>
      </c>
      <c r="U17" s="5">
        <v>0</v>
      </c>
      <c r="V17" s="5">
        <v>1</v>
      </c>
      <c r="W17" s="5">
        <v>1</v>
      </c>
      <c r="X17" s="5">
        <v>93.75</v>
      </c>
      <c r="Y17" s="5">
        <v>479.2</v>
      </c>
      <c r="Z17" s="5">
        <v>40</v>
      </c>
      <c r="AA17" s="5">
        <v>38</v>
      </c>
      <c r="AB17" s="5">
        <v>2</v>
      </c>
      <c r="AC17" s="5">
        <v>95.56</v>
      </c>
      <c r="AD17" s="5">
        <v>811.51</v>
      </c>
      <c r="AE17" s="5">
        <v>33</v>
      </c>
      <c r="AF17" s="5">
        <v>31</v>
      </c>
      <c r="AG17" s="5">
        <v>2</v>
      </c>
      <c r="AH17" s="20">
        <f t="shared" si="0"/>
        <v>44.5</v>
      </c>
      <c r="AI17" s="20">
        <f t="shared" si="1"/>
        <v>44</v>
      </c>
      <c r="AJ17" s="20">
        <f t="shared" si="2"/>
        <v>0.5</v>
      </c>
      <c r="AK17" s="20">
        <f t="shared" si="3"/>
        <v>0.5</v>
      </c>
      <c r="AL17" s="20">
        <f t="shared" si="4"/>
        <v>0.5</v>
      </c>
      <c r="AM17" s="20">
        <f t="shared" si="5"/>
        <v>96.875</v>
      </c>
      <c r="AN17" s="20">
        <f t="shared" si="6"/>
        <v>475.975</v>
      </c>
      <c r="AO17" s="20">
        <f t="shared" si="7"/>
        <v>40.5</v>
      </c>
      <c r="AP17" s="20">
        <f t="shared" si="8"/>
        <v>39.5</v>
      </c>
      <c r="AQ17" s="20">
        <f t="shared" si="9"/>
        <v>1</v>
      </c>
      <c r="AR17" s="20">
        <f t="shared" si="10"/>
        <v>97.78</v>
      </c>
      <c r="AS17" s="20">
        <f t="shared" si="11"/>
        <v>788.745</v>
      </c>
      <c r="AT17" s="20">
        <f t="shared" si="12"/>
        <v>30.5</v>
      </c>
      <c r="AU17" s="20">
        <f t="shared" si="13"/>
        <v>28.5</v>
      </c>
      <c r="AV17" s="20">
        <f t="shared" si="14"/>
        <v>2</v>
      </c>
      <c r="AW17" s="11">
        <v>46</v>
      </c>
      <c r="AX17" s="11">
        <v>40</v>
      </c>
      <c r="AY17" s="11">
        <v>6</v>
      </c>
      <c r="AZ17" s="11">
        <v>0</v>
      </c>
      <c r="BA17" s="11">
        <v>2</v>
      </c>
      <c r="BB17" s="11">
        <v>87.5</v>
      </c>
      <c r="BC17" s="11">
        <v>494.64</v>
      </c>
      <c r="BD17" s="11">
        <v>37</v>
      </c>
      <c r="BE17" s="11">
        <v>36</v>
      </c>
      <c r="BF17" s="11">
        <v>1</v>
      </c>
      <c r="BG17" s="11">
        <v>95.56</v>
      </c>
      <c r="BH17" s="11">
        <v>816.6</v>
      </c>
      <c r="BI17" s="11">
        <v>36</v>
      </c>
      <c r="BJ17" s="11">
        <v>36</v>
      </c>
      <c r="BK17" s="11">
        <v>0</v>
      </c>
      <c r="BL17" s="13">
        <v>50</v>
      </c>
      <c r="BM17" s="13">
        <v>50</v>
      </c>
      <c r="BN17" s="13">
        <v>0</v>
      </c>
      <c r="BO17" s="13">
        <v>0</v>
      </c>
      <c r="BP17" s="13">
        <v>1</v>
      </c>
      <c r="BQ17" s="13">
        <v>93.75</v>
      </c>
      <c r="BR17" s="13">
        <v>473.67</v>
      </c>
      <c r="BS17" s="13">
        <v>38</v>
      </c>
      <c r="BT17" s="13">
        <v>38</v>
      </c>
      <c r="BU17" s="13">
        <v>0</v>
      </c>
      <c r="BV17" s="13">
        <v>95.56</v>
      </c>
      <c r="BW17" s="13">
        <v>881.02</v>
      </c>
      <c r="BX17" s="13">
        <v>33</v>
      </c>
      <c r="BY17" s="13">
        <v>33</v>
      </c>
      <c r="BZ17" s="13">
        <v>0</v>
      </c>
      <c r="CA17" s="15">
        <v>44</v>
      </c>
      <c r="CB17" s="15">
        <v>42</v>
      </c>
      <c r="CC17" s="15">
        <v>2</v>
      </c>
      <c r="CD17" s="15">
        <v>1</v>
      </c>
      <c r="CE17" s="15">
        <v>1</v>
      </c>
      <c r="CF17" s="15">
        <v>93.75</v>
      </c>
      <c r="CG17" s="15">
        <v>500.2</v>
      </c>
      <c r="CH17" s="15">
        <v>42</v>
      </c>
      <c r="CI17" s="15">
        <v>42</v>
      </c>
      <c r="CJ17" s="15">
        <v>0</v>
      </c>
      <c r="CK17" s="15">
        <v>97.78</v>
      </c>
      <c r="CL17" s="15">
        <v>919.58</v>
      </c>
      <c r="CM17" s="15">
        <v>36</v>
      </c>
      <c r="CN17" s="15">
        <v>34</v>
      </c>
      <c r="CO17" s="15">
        <v>2</v>
      </c>
      <c r="CP17" s="17">
        <v>52</v>
      </c>
      <c r="CQ17" s="17">
        <v>50</v>
      </c>
      <c r="CR17" s="17">
        <v>2</v>
      </c>
      <c r="CS17" s="17">
        <v>0</v>
      </c>
      <c r="CT17" s="17">
        <v>0</v>
      </c>
      <c r="CU17" s="17">
        <v>100</v>
      </c>
      <c r="CV17" s="17">
        <v>471.94</v>
      </c>
      <c r="CW17" s="17">
        <v>36</v>
      </c>
      <c r="CX17" s="17">
        <v>33</v>
      </c>
      <c r="CY17" s="17">
        <v>3</v>
      </c>
      <c r="CZ17" s="17">
        <v>97.78</v>
      </c>
      <c r="DA17" s="17">
        <v>691.91</v>
      </c>
      <c r="DB17" s="17">
        <v>32</v>
      </c>
      <c r="DC17" s="17">
        <v>32</v>
      </c>
      <c r="DD17" s="17">
        <v>0</v>
      </c>
      <c r="DF17" s="21">
        <f t="shared" si="19"/>
        <v>1.5</v>
      </c>
      <c r="DG17" s="21">
        <f t="shared" si="20"/>
        <v>-4</v>
      </c>
      <c r="DH17" s="21">
        <f t="shared" si="21"/>
        <v>5.5</v>
      </c>
      <c r="DI17" s="21">
        <f t="shared" si="22"/>
        <v>-0.5</v>
      </c>
      <c r="DJ17" s="21">
        <f t="shared" si="23"/>
        <v>1.5</v>
      </c>
      <c r="DK17" s="21">
        <f t="shared" si="24"/>
        <v>-9.375</v>
      </c>
      <c r="DL17" s="21">
        <f t="shared" si="25"/>
        <v>18.664999999999964</v>
      </c>
      <c r="DM17" s="21">
        <f t="shared" si="26"/>
        <v>-3.5</v>
      </c>
      <c r="DN17" s="21">
        <f t="shared" si="27"/>
        <v>-3.5</v>
      </c>
      <c r="DO17" s="21">
        <f t="shared" si="28"/>
        <v>0</v>
      </c>
      <c r="DP17" s="21">
        <f t="shared" si="29"/>
        <v>-2.219999999999999</v>
      </c>
      <c r="DQ17" s="21">
        <f t="shared" si="30"/>
        <v>27.855000000000018</v>
      </c>
      <c r="DR17" s="21">
        <f t="shared" si="31"/>
        <v>5.5</v>
      </c>
      <c r="DS17" s="21">
        <f t="shared" si="32"/>
        <v>7.5</v>
      </c>
      <c r="DT17" s="21">
        <f t="shared" si="33"/>
        <v>-2</v>
      </c>
      <c r="DU17" s="22">
        <f t="shared" si="34"/>
        <v>5.5</v>
      </c>
      <c r="DV17" s="22">
        <f t="shared" si="35"/>
        <v>6</v>
      </c>
      <c r="DW17" s="22">
        <f t="shared" si="36"/>
        <v>-0.5</v>
      </c>
      <c r="DX17" s="22">
        <f t="shared" si="37"/>
        <v>-0.5</v>
      </c>
      <c r="DY17" s="22">
        <f t="shared" si="38"/>
        <v>0.5</v>
      </c>
      <c r="DZ17" s="22">
        <f t="shared" si="39"/>
        <v>-3.125</v>
      </c>
      <c r="EA17" s="22">
        <f t="shared" si="40"/>
        <v>-2.305000000000007</v>
      </c>
      <c r="EB17" s="22">
        <f t="shared" si="41"/>
        <v>-2.5</v>
      </c>
      <c r="EC17" s="22">
        <f t="shared" si="42"/>
        <v>-1.5</v>
      </c>
      <c r="ED17" s="22">
        <f t="shared" si="43"/>
        <v>-1</v>
      </c>
      <c r="EE17" s="22">
        <f t="shared" si="44"/>
        <v>-2.219999999999999</v>
      </c>
      <c r="EF17" s="22">
        <f t="shared" si="45"/>
        <v>92.27499999999998</v>
      </c>
      <c r="EG17" s="22">
        <f t="shared" si="46"/>
        <v>2.5</v>
      </c>
      <c r="EH17" s="22">
        <f t="shared" si="47"/>
        <v>4.5</v>
      </c>
      <c r="EI17" s="22">
        <f t="shared" si="48"/>
        <v>-2</v>
      </c>
      <c r="EJ17" s="23">
        <f t="shared" si="49"/>
        <v>-0.5</v>
      </c>
      <c r="EK17" s="23">
        <f t="shared" si="50"/>
        <v>-2</v>
      </c>
      <c r="EL17" s="23">
        <f t="shared" si="51"/>
        <v>1.5</v>
      </c>
      <c r="EM17" s="23">
        <f t="shared" si="52"/>
        <v>0.5</v>
      </c>
      <c r="EN17" s="23">
        <f t="shared" si="53"/>
        <v>0.5</v>
      </c>
      <c r="EO17" s="23">
        <f t="shared" si="54"/>
        <v>-3.125</v>
      </c>
      <c r="EP17" s="23">
        <f t="shared" si="55"/>
        <v>24.224999999999966</v>
      </c>
      <c r="EQ17" s="23">
        <f t="shared" si="56"/>
        <v>1.5</v>
      </c>
      <c r="ER17" s="23">
        <f t="shared" si="57"/>
        <v>2.5</v>
      </c>
      <c r="ES17" s="23">
        <f t="shared" si="58"/>
        <v>-1</v>
      </c>
      <c r="ET17" s="23">
        <f t="shared" si="59"/>
        <v>0</v>
      </c>
      <c r="EU17" s="23">
        <f t="shared" si="60"/>
        <v>130.83500000000004</v>
      </c>
      <c r="EV17" s="23">
        <f t="shared" si="61"/>
        <v>5.5</v>
      </c>
      <c r="EW17" s="23">
        <f t="shared" si="62"/>
        <v>5.5</v>
      </c>
      <c r="EX17" s="23">
        <f t="shared" si="63"/>
        <v>0</v>
      </c>
      <c r="EY17" s="24">
        <f t="shared" si="64"/>
        <v>7.5</v>
      </c>
      <c r="EZ17" s="24">
        <f t="shared" si="65"/>
        <v>6</v>
      </c>
      <c r="FA17" s="24">
        <f t="shared" si="66"/>
        <v>1.5</v>
      </c>
      <c r="FB17" s="24">
        <f t="shared" si="67"/>
        <v>-0.5</v>
      </c>
      <c r="FC17" s="24">
        <f t="shared" si="68"/>
        <v>-0.5</v>
      </c>
      <c r="FD17" s="24">
        <f t="shared" si="69"/>
        <v>3.125</v>
      </c>
      <c r="FE17" s="24">
        <f t="shared" si="70"/>
        <v>-4.035000000000025</v>
      </c>
      <c r="FF17" s="24">
        <f t="shared" si="71"/>
        <v>-4.5</v>
      </c>
      <c r="FG17" s="24">
        <f t="shared" si="72"/>
        <v>-6.5</v>
      </c>
      <c r="FH17" s="24">
        <f t="shared" si="73"/>
        <v>2</v>
      </c>
      <c r="FI17" s="24">
        <f t="shared" si="74"/>
        <v>0</v>
      </c>
      <c r="FJ17" s="24">
        <f t="shared" si="75"/>
        <v>-96.83500000000004</v>
      </c>
      <c r="FK17" s="24">
        <f t="shared" si="76"/>
        <v>1.5</v>
      </c>
      <c r="FL17" s="24">
        <f t="shared" si="77"/>
        <v>3.5</v>
      </c>
      <c r="FM17" s="24">
        <f t="shared" si="78"/>
        <v>-2</v>
      </c>
    </row>
    <row r="18" spans="1:169" ht="15">
      <c r="A18" s="2">
        <v>20</v>
      </c>
      <c r="B18" s="29" t="s">
        <v>160</v>
      </c>
      <c r="C18" s="2">
        <v>1</v>
      </c>
      <c r="D18" s="7">
        <v>18</v>
      </c>
      <c r="E18" s="7">
        <v>16</v>
      </c>
      <c r="F18" s="7">
        <v>2</v>
      </c>
      <c r="G18" s="7">
        <v>12</v>
      </c>
      <c r="H18" s="7">
        <v>10</v>
      </c>
      <c r="I18" s="7">
        <v>37.5</v>
      </c>
      <c r="J18" s="7">
        <v>445.5</v>
      </c>
      <c r="K18" s="7">
        <v>9</v>
      </c>
      <c r="L18" s="7">
        <v>8</v>
      </c>
      <c r="M18" s="7">
        <v>1</v>
      </c>
      <c r="N18" s="7">
        <v>77.78</v>
      </c>
      <c r="O18" s="7">
        <v>1381.33</v>
      </c>
      <c r="P18" s="7">
        <v>9</v>
      </c>
      <c r="Q18" s="7">
        <v>9</v>
      </c>
      <c r="R18" s="7">
        <v>0</v>
      </c>
      <c r="S18" s="5">
        <v>16</v>
      </c>
      <c r="T18" s="5">
        <v>11</v>
      </c>
      <c r="U18" s="5">
        <v>5</v>
      </c>
      <c r="V18" s="5">
        <v>11</v>
      </c>
      <c r="W18" s="5">
        <v>10</v>
      </c>
      <c r="X18" s="5">
        <v>37.5</v>
      </c>
      <c r="Y18" s="5">
        <v>450.67</v>
      </c>
      <c r="Z18" s="5">
        <v>8</v>
      </c>
      <c r="AA18" s="5">
        <v>5</v>
      </c>
      <c r="AB18" s="5">
        <v>3</v>
      </c>
      <c r="AC18" s="5">
        <v>73.33</v>
      </c>
      <c r="AD18" s="5">
        <v>1242.62</v>
      </c>
      <c r="AE18" s="5">
        <v>12</v>
      </c>
      <c r="AF18" s="5">
        <v>9</v>
      </c>
      <c r="AG18" s="5">
        <v>3</v>
      </c>
      <c r="AH18" s="20">
        <f t="shared" si="0"/>
        <v>17</v>
      </c>
      <c r="AI18" s="20">
        <f t="shared" si="1"/>
        <v>13.5</v>
      </c>
      <c r="AJ18" s="20">
        <f t="shared" si="2"/>
        <v>3.5</v>
      </c>
      <c r="AK18" s="20">
        <f t="shared" si="3"/>
        <v>11.5</v>
      </c>
      <c r="AL18" s="20">
        <f t="shared" si="4"/>
        <v>10</v>
      </c>
      <c r="AM18" s="20">
        <f t="shared" si="5"/>
        <v>37.5</v>
      </c>
      <c r="AN18" s="20">
        <f t="shared" si="6"/>
        <v>448.08500000000004</v>
      </c>
      <c r="AO18" s="20">
        <f t="shared" si="7"/>
        <v>8.5</v>
      </c>
      <c r="AP18" s="20">
        <f t="shared" si="8"/>
        <v>6.5</v>
      </c>
      <c r="AQ18" s="20">
        <f t="shared" si="9"/>
        <v>2</v>
      </c>
      <c r="AR18" s="20">
        <f t="shared" si="10"/>
        <v>75.555</v>
      </c>
      <c r="AS18" s="20">
        <f t="shared" si="11"/>
        <v>1311.975</v>
      </c>
      <c r="AT18" s="20">
        <f t="shared" si="12"/>
        <v>10.5</v>
      </c>
      <c r="AU18" s="20">
        <f t="shared" si="13"/>
        <v>9</v>
      </c>
      <c r="AV18" s="20">
        <f t="shared" si="14"/>
        <v>1.5</v>
      </c>
      <c r="AW18" s="11">
        <v>15</v>
      </c>
      <c r="AX18" s="11">
        <v>14</v>
      </c>
      <c r="AY18" s="11">
        <v>1</v>
      </c>
      <c r="AZ18" s="11">
        <v>12</v>
      </c>
      <c r="BA18" s="11">
        <v>13</v>
      </c>
      <c r="BB18" s="11">
        <v>18.75</v>
      </c>
      <c r="BC18" s="11">
        <v>459</v>
      </c>
      <c r="BD18" s="11">
        <v>10</v>
      </c>
      <c r="BE18" s="11">
        <v>9</v>
      </c>
      <c r="BF18" s="11">
        <v>1</v>
      </c>
      <c r="BG18" s="11">
        <v>80</v>
      </c>
      <c r="BH18" s="11">
        <v>950.33</v>
      </c>
      <c r="BI18" s="11">
        <v>9</v>
      </c>
      <c r="BJ18" s="11">
        <v>8</v>
      </c>
      <c r="BK18" s="11">
        <v>1</v>
      </c>
      <c r="BL18" s="13">
        <v>16</v>
      </c>
      <c r="BM18" s="13">
        <v>11</v>
      </c>
      <c r="BN18" s="13">
        <v>5</v>
      </c>
      <c r="BO18" s="13">
        <v>7</v>
      </c>
      <c r="BP18" s="13">
        <v>10</v>
      </c>
      <c r="BQ18" s="13">
        <v>37.5</v>
      </c>
      <c r="BR18" s="13">
        <v>445.83</v>
      </c>
      <c r="BS18" s="13">
        <v>12</v>
      </c>
      <c r="BT18" s="13">
        <v>9</v>
      </c>
      <c r="BU18" s="13">
        <v>3</v>
      </c>
      <c r="BV18" s="13">
        <v>84.44</v>
      </c>
      <c r="BW18" s="13">
        <v>864.42</v>
      </c>
      <c r="BX18" s="13">
        <v>11</v>
      </c>
      <c r="BY18" s="13">
        <v>9</v>
      </c>
      <c r="BZ18" s="13">
        <v>2</v>
      </c>
      <c r="CA18" s="15">
        <v>17</v>
      </c>
      <c r="CB18" s="15">
        <v>16</v>
      </c>
      <c r="CC18" s="15">
        <v>1</v>
      </c>
      <c r="CD18" s="15">
        <v>4</v>
      </c>
      <c r="CE18" s="15">
        <v>8</v>
      </c>
      <c r="CF18" s="15">
        <v>50</v>
      </c>
      <c r="CG18" s="15">
        <v>422.12</v>
      </c>
      <c r="CH18" s="15">
        <v>9</v>
      </c>
      <c r="CI18" s="15">
        <v>7</v>
      </c>
      <c r="CJ18" s="15">
        <v>2</v>
      </c>
      <c r="CK18" s="15">
        <v>80</v>
      </c>
      <c r="CL18" s="15">
        <v>982.33</v>
      </c>
      <c r="CM18" s="15">
        <v>13</v>
      </c>
      <c r="CN18" s="15">
        <v>12</v>
      </c>
      <c r="CO18" s="15">
        <v>1</v>
      </c>
      <c r="CP18" s="17">
        <v>14</v>
      </c>
      <c r="CQ18" s="17">
        <v>13</v>
      </c>
      <c r="CR18" s="17">
        <v>1</v>
      </c>
      <c r="CS18" s="17">
        <v>5</v>
      </c>
      <c r="CT18" s="17">
        <v>10</v>
      </c>
      <c r="CU18" s="17">
        <v>37.5</v>
      </c>
      <c r="CV18" s="17">
        <v>493</v>
      </c>
      <c r="CW18" s="17">
        <v>10</v>
      </c>
      <c r="CX18" s="17">
        <v>10</v>
      </c>
      <c r="CY18" s="17">
        <v>0</v>
      </c>
      <c r="CZ18" s="17">
        <v>86.67</v>
      </c>
      <c r="DA18" s="17">
        <v>964.84</v>
      </c>
      <c r="DB18" s="17">
        <v>12</v>
      </c>
      <c r="DC18" s="17">
        <v>10</v>
      </c>
      <c r="DD18" s="17">
        <v>2</v>
      </c>
      <c r="DF18" s="21">
        <f t="shared" si="19"/>
        <v>-2</v>
      </c>
      <c r="DG18" s="21">
        <f t="shared" si="20"/>
        <v>0.5</v>
      </c>
      <c r="DH18" s="21">
        <f t="shared" si="21"/>
        <v>-2.5</v>
      </c>
      <c r="DI18" s="21">
        <f t="shared" si="22"/>
        <v>0.5</v>
      </c>
      <c r="DJ18" s="21">
        <f t="shared" si="23"/>
        <v>3</v>
      </c>
      <c r="DK18" s="21">
        <f t="shared" si="24"/>
        <v>-18.75</v>
      </c>
      <c r="DL18" s="21">
        <f t="shared" si="25"/>
        <v>10.914999999999964</v>
      </c>
      <c r="DM18" s="21">
        <f t="shared" si="26"/>
        <v>1.5</v>
      </c>
      <c r="DN18" s="21">
        <f t="shared" si="27"/>
        <v>2.5</v>
      </c>
      <c r="DO18" s="21">
        <f t="shared" si="28"/>
        <v>-1</v>
      </c>
      <c r="DP18" s="21">
        <f t="shared" si="29"/>
        <v>4.444999999999993</v>
      </c>
      <c r="DQ18" s="21">
        <f t="shared" si="30"/>
        <v>-361.64499999999987</v>
      </c>
      <c r="DR18" s="21">
        <f t="shared" si="31"/>
        <v>-1.5</v>
      </c>
      <c r="DS18" s="21">
        <f t="shared" si="32"/>
        <v>-1</v>
      </c>
      <c r="DT18" s="21">
        <f t="shared" si="33"/>
        <v>-0.5</v>
      </c>
      <c r="DU18" s="22">
        <f t="shared" si="34"/>
        <v>-1</v>
      </c>
      <c r="DV18" s="22">
        <f t="shared" si="35"/>
        <v>-2.5</v>
      </c>
      <c r="DW18" s="22">
        <f t="shared" si="36"/>
        <v>1.5</v>
      </c>
      <c r="DX18" s="22">
        <f t="shared" si="37"/>
        <v>-4.5</v>
      </c>
      <c r="DY18" s="22">
        <f t="shared" si="38"/>
        <v>0</v>
      </c>
      <c r="DZ18" s="22">
        <f t="shared" si="39"/>
        <v>0</v>
      </c>
      <c r="EA18" s="22">
        <f t="shared" si="40"/>
        <v>-2.2550000000000523</v>
      </c>
      <c r="EB18" s="22">
        <f t="shared" si="41"/>
        <v>3.5</v>
      </c>
      <c r="EC18" s="22">
        <f t="shared" si="42"/>
        <v>2.5</v>
      </c>
      <c r="ED18" s="22">
        <f t="shared" si="43"/>
        <v>1</v>
      </c>
      <c r="EE18" s="22">
        <f t="shared" si="44"/>
        <v>8.884999999999991</v>
      </c>
      <c r="EF18" s="22">
        <f t="shared" si="45"/>
        <v>-447.55499999999995</v>
      </c>
      <c r="EG18" s="22">
        <f t="shared" si="46"/>
        <v>0.5</v>
      </c>
      <c r="EH18" s="22">
        <f t="shared" si="47"/>
        <v>0</v>
      </c>
      <c r="EI18" s="22">
        <f t="shared" si="48"/>
        <v>0.5</v>
      </c>
      <c r="EJ18" s="23">
        <f t="shared" si="49"/>
        <v>0</v>
      </c>
      <c r="EK18" s="23">
        <f t="shared" si="50"/>
        <v>2.5</v>
      </c>
      <c r="EL18" s="23">
        <f t="shared" si="51"/>
        <v>-2.5</v>
      </c>
      <c r="EM18" s="23">
        <f t="shared" si="52"/>
        <v>-7.5</v>
      </c>
      <c r="EN18" s="23">
        <f t="shared" si="53"/>
        <v>-2</v>
      </c>
      <c r="EO18" s="23">
        <f t="shared" si="54"/>
        <v>12.5</v>
      </c>
      <c r="EP18" s="23">
        <f t="shared" si="55"/>
        <v>-25.965000000000032</v>
      </c>
      <c r="EQ18" s="23">
        <f t="shared" si="56"/>
        <v>0.5</v>
      </c>
      <c r="ER18" s="23">
        <f t="shared" si="57"/>
        <v>0.5</v>
      </c>
      <c r="ES18" s="23">
        <f t="shared" si="58"/>
        <v>0</v>
      </c>
      <c r="ET18" s="23">
        <f t="shared" si="59"/>
        <v>4.444999999999993</v>
      </c>
      <c r="EU18" s="23">
        <f t="shared" si="60"/>
        <v>-329.64499999999987</v>
      </c>
      <c r="EV18" s="23">
        <f t="shared" si="61"/>
        <v>2.5</v>
      </c>
      <c r="EW18" s="23">
        <f t="shared" si="62"/>
        <v>3</v>
      </c>
      <c r="EX18" s="23">
        <f t="shared" si="63"/>
        <v>-0.5</v>
      </c>
      <c r="EY18" s="24">
        <f t="shared" si="64"/>
        <v>-3</v>
      </c>
      <c r="EZ18" s="24">
        <f t="shared" si="65"/>
        <v>-0.5</v>
      </c>
      <c r="FA18" s="24">
        <f t="shared" si="66"/>
        <v>-2.5</v>
      </c>
      <c r="FB18" s="24">
        <f t="shared" si="67"/>
        <v>-6.5</v>
      </c>
      <c r="FC18" s="24">
        <f t="shared" si="68"/>
        <v>0</v>
      </c>
      <c r="FD18" s="24">
        <f t="shared" si="69"/>
        <v>0</v>
      </c>
      <c r="FE18" s="24">
        <f t="shared" si="70"/>
        <v>44.914999999999964</v>
      </c>
      <c r="FF18" s="24">
        <f t="shared" si="71"/>
        <v>1.5</v>
      </c>
      <c r="FG18" s="24">
        <f t="shared" si="72"/>
        <v>3.5</v>
      </c>
      <c r="FH18" s="24">
        <f t="shared" si="73"/>
        <v>-2</v>
      </c>
      <c r="FI18" s="24">
        <f t="shared" si="74"/>
        <v>11.114999999999995</v>
      </c>
      <c r="FJ18" s="24">
        <f t="shared" si="75"/>
        <v>-347.1349999999999</v>
      </c>
      <c r="FK18" s="24">
        <f t="shared" si="76"/>
        <v>1.5</v>
      </c>
      <c r="FL18" s="24">
        <f t="shared" si="77"/>
        <v>1</v>
      </c>
      <c r="FM18" s="24">
        <f t="shared" si="78"/>
        <v>0.5</v>
      </c>
    </row>
    <row r="19" spans="1:169" s="9" customFormat="1" ht="15">
      <c r="A19" s="2">
        <v>21</v>
      </c>
      <c r="B19" s="29" t="s">
        <v>160</v>
      </c>
      <c r="C19" s="2">
        <v>2</v>
      </c>
      <c r="D19" s="7">
        <v>52</v>
      </c>
      <c r="E19" s="7">
        <v>51</v>
      </c>
      <c r="F19" s="7">
        <v>1</v>
      </c>
      <c r="G19" s="7">
        <v>1</v>
      </c>
      <c r="H19" s="7">
        <v>2</v>
      </c>
      <c r="I19" s="7">
        <v>87.5</v>
      </c>
      <c r="J19" s="7">
        <v>476.14</v>
      </c>
      <c r="K19" s="7">
        <v>39</v>
      </c>
      <c r="L19" s="7">
        <v>38</v>
      </c>
      <c r="M19" s="7">
        <v>1</v>
      </c>
      <c r="N19" s="7">
        <v>80</v>
      </c>
      <c r="O19" s="7">
        <v>1173.53</v>
      </c>
      <c r="P19" s="7">
        <v>32</v>
      </c>
      <c r="Q19" s="7">
        <v>29</v>
      </c>
      <c r="R19" s="7">
        <v>3</v>
      </c>
      <c r="S19" s="5">
        <v>47</v>
      </c>
      <c r="T19" s="5">
        <v>45</v>
      </c>
      <c r="U19" s="5">
        <v>2</v>
      </c>
      <c r="V19" s="5">
        <v>2</v>
      </c>
      <c r="W19" s="5">
        <v>4</v>
      </c>
      <c r="X19" s="5">
        <v>75</v>
      </c>
      <c r="Y19" s="5">
        <v>509</v>
      </c>
      <c r="Z19" s="5">
        <v>42</v>
      </c>
      <c r="AA19" s="5">
        <v>40</v>
      </c>
      <c r="AB19" s="5">
        <v>2</v>
      </c>
      <c r="AC19" s="5">
        <v>88.89</v>
      </c>
      <c r="AD19" s="5">
        <v>1005.02</v>
      </c>
      <c r="AE19" s="5">
        <v>36</v>
      </c>
      <c r="AF19" s="5">
        <v>33</v>
      </c>
      <c r="AG19" s="5">
        <v>3</v>
      </c>
      <c r="AH19" s="20">
        <f t="shared" si="0"/>
        <v>49.5</v>
      </c>
      <c r="AI19" s="20">
        <f t="shared" si="1"/>
        <v>48</v>
      </c>
      <c r="AJ19" s="20">
        <f t="shared" si="2"/>
        <v>1.5</v>
      </c>
      <c r="AK19" s="20">
        <f t="shared" si="3"/>
        <v>1.5</v>
      </c>
      <c r="AL19" s="20">
        <f t="shared" si="4"/>
        <v>3</v>
      </c>
      <c r="AM19" s="20">
        <f t="shared" si="5"/>
        <v>81.25</v>
      </c>
      <c r="AN19" s="20">
        <f t="shared" si="6"/>
        <v>492.57</v>
      </c>
      <c r="AO19" s="20">
        <f t="shared" si="7"/>
        <v>40.5</v>
      </c>
      <c r="AP19" s="20">
        <f t="shared" si="8"/>
        <v>39</v>
      </c>
      <c r="AQ19" s="20">
        <f t="shared" si="9"/>
        <v>1.5</v>
      </c>
      <c r="AR19" s="20">
        <f t="shared" si="10"/>
        <v>84.445</v>
      </c>
      <c r="AS19" s="20">
        <f t="shared" si="11"/>
        <v>1089.275</v>
      </c>
      <c r="AT19" s="20">
        <f t="shared" si="12"/>
        <v>34</v>
      </c>
      <c r="AU19" s="20">
        <f t="shared" si="13"/>
        <v>31</v>
      </c>
      <c r="AV19" s="20">
        <f t="shared" si="14"/>
        <v>3</v>
      </c>
      <c r="AW19" s="11">
        <v>52</v>
      </c>
      <c r="AX19" s="11">
        <v>51</v>
      </c>
      <c r="AY19" s="11">
        <v>1</v>
      </c>
      <c r="AZ19" s="11">
        <v>0</v>
      </c>
      <c r="BA19" s="11">
        <v>1</v>
      </c>
      <c r="BB19" s="11">
        <v>93.75</v>
      </c>
      <c r="BC19" s="11">
        <v>481.2</v>
      </c>
      <c r="BD19" s="11">
        <v>38</v>
      </c>
      <c r="BE19" s="11">
        <v>36</v>
      </c>
      <c r="BF19" s="11">
        <v>2</v>
      </c>
      <c r="BG19" s="11">
        <v>88.89</v>
      </c>
      <c r="BH19" s="11">
        <v>861.71</v>
      </c>
      <c r="BI19" s="11">
        <v>29</v>
      </c>
      <c r="BJ19" s="11">
        <v>26</v>
      </c>
      <c r="BK19" s="11">
        <v>3</v>
      </c>
      <c r="BL19" s="13">
        <v>47</v>
      </c>
      <c r="BM19" s="13">
        <v>47</v>
      </c>
      <c r="BN19" s="13">
        <v>0</v>
      </c>
      <c r="BO19" s="13">
        <v>1</v>
      </c>
      <c r="BP19" s="13">
        <v>3</v>
      </c>
      <c r="BQ19" s="13">
        <v>81.25</v>
      </c>
      <c r="BR19" s="13">
        <v>540</v>
      </c>
      <c r="BS19" s="13">
        <v>35</v>
      </c>
      <c r="BT19" s="13">
        <v>31</v>
      </c>
      <c r="BU19" s="13">
        <v>4</v>
      </c>
      <c r="BV19" s="13">
        <v>73.33</v>
      </c>
      <c r="BW19" s="13">
        <v>875.42</v>
      </c>
      <c r="BX19" s="13">
        <v>33</v>
      </c>
      <c r="BY19" s="13">
        <v>33</v>
      </c>
      <c r="BZ19" s="13">
        <v>0</v>
      </c>
      <c r="CA19" s="15">
        <v>48</v>
      </c>
      <c r="CB19" s="15">
        <v>47</v>
      </c>
      <c r="CC19" s="15">
        <v>1</v>
      </c>
      <c r="CD19" s="15">
        <v>0</v>
      </c>
      <c r="CE19" s="15">
        <v>4</v>
      </c>
      <c r="CF19" s="15">
        <v>75</v>
      </c>
      <c r="CG19" s="15">
        <v>508.17</v>
      </c>
      <c r="CH19" s="15">
        <v>39</v>
      </c>
      <c r="CI19" s="15">
        <v>38</v>
      </c>
      <c r="CJ19" s="15">
        <v>1</v>
      </c>
      <c r="CK19" s="15">
        <v>91.11</v>
      </c>
      <c r="CL19" s="15">
        <v>943.07</v>
      </c>
      <c r="CM19" s="15">
        <v>34</v>
      </c>
      <c r="CN19" s="15">
        <v>32</v>
      </c>
      <c r="CO19" s="15">
        <v>2</v>
      </c>
      <c r="CP19" s="17">
        <v>45</v>
      </c>
      <c r="CQ19" s="17">
        <v>40</v>
      </c>
      <c r="CR19" s="17">
        <v>4</v>
      </c>
      <c r="CS19" s="17">
        <v>0</v>
      </c>
      <c r="CT19" s="17">
        <v>3</v>
      </c>
      <c r="CU19" s="17">
        <v>81.25</v>
      </c>
      <c r="CV19" s="17">
        <v>511.77</v>
      </c>
      <c r="CW19" s="17">
        <v>36</v>
      </c>
      <c r="CX19" s="17">
        <v>32</v>
      </c>
      <c r="CY19" s="17">
        <v>4</v>
      </c>
      <c r="CZ19" s="17">
        <v>93.33</v>
      </c>
      <c r="DA19" s="17">
        <v>746.24</v>
      </c>
      <c r="DB19" s="17">
        <v>32</v>
      </c>
      <c r="DC19" s="17">
        <v>28</v>
      </c>
      <c r="DD19" s="17">
        <v>4</v>
      </c>
      <c r="DF19" s="21">
        <f t="shared" si="19"/>
        <v>2.5</v>
      </c>
      <c r="DG19" s="21">
        <f t="shared" si="20"/>
        <v>3</v>
      </c>
      <c r="DH19" s="21">
        <f t="shared" si="21"/>
        <v>-0.5</v>
      </c>
      <c r="DI19" s="21">
        <f t="shared" si="22"/>
        <v>-1.5</v>
      </c>
      <c r="DJ19" s="21">
        <f t="shared" si="23"/>
        <v>-2</v>
      </c>
      <c r="DK19" s="21">
        <f t="shared" si="24"/>
        <v>12.5</v>
      </c>
      <c r="DL19" s="21">
        <f t="shared" si="25"/>
        <v>-11.370000000000005</v>
      </c>
      <c r="DM19" s="21">
        <f t="shared" si="26"/>
        <v>-2.5</v>
      </c>
      <c r="DN19" s="21">
        <f t="shared" si="27"/>
        <v>-3</v>
      </c>
      <c r="DO19" s="21">
        <f t="shared" si="28"/>
        <v>0.5</v>
      </c>
      <c r="DP19" s="21">
        <f t="shared" si="29"/>
        <v>4.445000000000007</v>
      </c>
      <c r="DQ19" s="21">
        <f t="shared" si="30"/>
        <v>-227.56500000000005</v>
      </c>
      <c r="DR19" s="21">
        <f t="shared" si="31"/>
        <v>-5</v>
      </c>
      <c r="DS19" s="21">
        <f t="shared" si="32"/>
        <v>-5</v>
      </c>
      <c r="DT19" s="21">
        <f t="shared" si="33"/>
        <v>0</v>
      </c>
      <c r="DU19" s="22">
        <f t="shared" si="34"/>
        <v>-2.5</v>
      </c>
      <c r="DV19" s="22">
        <f t="shared" si="35"/>
        <v>-1</v>
      </c>
      <c r="DW19" s="22">
        <f t="shared" si="36"/>
        <v>-1.5</v>
      </c>
      <c r="DX19" s="22">
        <f t="shared" si="37"/>
        <v>-0.5</v>
      </c>
      <c r="DY19" s="22">
        <f t="shared" si="38"/>
        <v>0</v>
      </c>
      <c r="DZ19" s="22">
        <f t="shared" si="39"/>
        <v>0</v>
      </c>
      <c r="EA19" s="22">
        <f t="shared" si="40"/>
        <v>47.43000000000001</v>
      </c>
      <c r="EB19" s="22">
        <f t="shared" si="41"/>
        <v>-5.5</v>
      </c>
      <c r="EC19" s="22">
        <f t="shared" si="42"/>
        <v>-8</v>
      </c>
      <c r="ED19" s="22">
        <f t="shared" si="43"/>
        <v>2.5</v>
      </c>
      <c r="EE19" s="22">
        <f t="shared" si="44"/>
        <v>-11.114999999999995</v>
      </c>
      <c r="EF19" s="22">
        <f t="shared" si="45"/>
        <v>-213.85500000000013</v>
      </c>
      <c r="EG19" s="22">
        <f t="shared" si="46"/>
        <v>-1</v>
      </c>
      <c r="EH19" s="22">
        <f t="shared" si="47"/>
        <v>2</v>
      </c>
      <c r="EI19" s="22">
        <f t="shared" si="48"/>
        <v>-3</v>
      </c>
      <c r="EJ19" s="23">
        <f t="shared" si="49"/>
        <v>-1.5</v>
      </c>
      <c r="EK19" s="23">
        <f t="shared" si="50"/>
        <v>-1</v>
      </c>
      <c r="EL19" s="23">
        <f t="shared" si="51"/>
        <v>-0.5</v>
      </c>
      <c r="EM19" s="23">
        <f t="shared" si="52"/>
        <v>-1.5</v>
      </c>
      <c r="EN19" s="23">
        <f t="shared" si="53"/>
        <v>1</v>
      </c>
      <c r="EO19" s="23">
        <f t="shared" si="54"/>
        <v>-6.25</v>
      </c>
      <c r="EP19" s="23">
        <f t="shared" si="55"/>
        <v>15.600000000000023</v>
      </c>
      <c r="EQ19" s="23">
        <f t="shared" si="56"/>
        <v>-1.5</v>
      </c>
      <c r="ER19" s="23">
        <f t="shared" si="57"/>
        <v>-1</v>
      </c>
      <c r="ES19" s="23">
        <f t="shared" si="58"/>
        <v>-0.5</v>
      </c>
      <c r="ET19" s="23">
        <f t="shared" si="59"/>
        <v>6.665000000000006</v>
      </c>
      <c r="EU19" s="23">
        <f t="shared" si="60"/>
        <v>-146.20500000000004</v>
      </c>
      <c r="EV19" s="23">
        <f t="shared" si="61"/>
        <v>0</v>
      </c>
      <c r="EW19" s="23">
        <f t="shared" si="62"/>
        <v>1</v>
      </c>
      <c r="EX19" s="23">
        <f t="shared" si="63"/>
        <v>-1</v>
      </c>
      <c r="EY19" s="24">
        <f t="shared" si="64"/>
        <v>-4.5</v>
      </c>
      <c r="EZ19" s="24">
        <f t="shared" si="65"/>
        <v>-8</v>
      </c>
      <c r="FA19" s="24">
        <f t="shared" si="66"/>
        <v>2.5</v>
      </c>
      <c r="FB19" s="24">
        <f t="shared" si="67"/>
        <v>-1.5</v>
      </c>
      <c r="FC19" s="24">
        <f t="shared" si="68"/>
        <v>0</v>
      </c>
      <c r="FD19" s="24">
        <f t="shared" si="69"/>
        <v>0</v>
      </c>
      <c r="FE19" s="24">
        <f t="shared" si="70"/>
        <v>19.19999999999999</v>
      </c>
      <c r="FF19" s="24">
        <f t="shared" si="71"/>
        <v>-4.5</v>
      </c>
      <c r="FG19" s="24">
        <f t="shared" si="72"/>
        <v>-7</v>
      </c>
      <c r="FH19" s="24">
        <f t="shared" si="73"/>
        <v>2.5</v>
      </c>
      <c r="FI19" s="24">
        <f t="shared" si="74"/>
        <v>8.885000000000005</v>
      </c>
      <c r="FJ19" s="24">
        <f t="shared" si="75"/>
        <v>-343.0350000000001</v>
      </c>
      <c r="FK19" s="24">
        <f t="shared" si="76"/>
        <v>-2</v>
      </c>
      <c r="FL19" s="24">
        <f t="shared" si="77"/>
        <v>-3</v>
      </c>
      <c r="FM19" s="24">
        <f t="shared" si="78"/>
        <v>1</v>
      </c>
    </row>
    <row r="20" spans="1:169" ht="15">
      <c r="A20" s="2">
        <v>22</v>
      </c>
      <c r="B20" s="29" t="s">
        <v>160</v>
      </c>
      <c r="C20" s="2">
        <v>3</v>
      </c>
      <c r="D20" s="7">
        <v>28</v>
      </c>
      <c r="E20" s="7">
        <v>26</v>
      </c>
      <c r="F20" s="7">
        <v>2</v>
      </c>
      <c r="G20" s="7">
        <v>2</v>
      </c>
      <c r="H20" s="7">
        <v>5</v>
      </c>
      <c r="I20" s="7">
        <v>68.75</v>
      </c>
      <c r="J20" s="7">
        <v>547.64</v>
      </c>
      <c r="K20" s="7">
        <v>18</v>
      </c>
      <c r="L20" s="7">
        <v>15</v>
      </c>
      <c r="M20" s="7">
        <v>3</v>
      </c>
      <c r="N20" s="7">
        <v>93.33</v>
      </c>
      <c r="O20" s="7">
        <v>3370.16</v>
      </c>
      <c r="P20" s="7">
        <v>11</v>
      </c>
      <c r="Q20" s="7">
        <v>9</v>
      </c>
      <c r="R20" s="7">
        <v>2</v>
      </c>
      <c r="S20" s="5">
        <v>24</v>
      </c>
      <c r="T20" s="5">
        <v>24</v>
      </c>
      <c r="U20" s="5">
        <v>0</v>
      </c>
      <c r="V20" s="5">
        <v>2</v>
      </c>
      <c r="W20" s="5">
        <v>7</v>
      </c>
      <c r="X20" s="5">
        <v>56.25</v>
      </c>
      <c r="Y20" s="5">
        <v>478.33</v>
      </c>
      <c r="Z20" s="5">
        <v>17</v>
      </c>
      <c r="AA20" s="5">
        <v>15</v>
      </c>
      <c r="AB20" s="5">
        <v>2</v>
      </c>
      <c r="AC20" s="5">
        <v>97.78</v>
      </c>
      <c r="AD20" s="5">
        <v>3329.84</v>
      </c>
      <c r="AE20" s="5">
        <v>13</v>
      </c>
      <c r="AF20" s="5">
        <v>12</v>
      </c>
      <c r="AG20" s="5">
        <v>1</v>
      </c>
      <c r="AH20" s="20">
        <f t="shared" si="0"/>
        <v>26</v>
      </c>
      <c r="AI20" s="20">
        <f t="shared" si="1"/>
        <v>25</v>
      </c>
      <c r="AJ20" s="20">
        <f t="shared" si="2"/>
        <v>1</v>
      </c>
      <c r="AK20" s="20">
        <f t="shared" si="3"/>
        <v>2</v>
      </c>
      <c r="AL20" s="20">
        <f t="shared" si="4"/>
        <v>6</v>
      </c>
      <c r="AM20" s="20">
        <f t="shared" si="5"/>
        <v>62.5</v>
      </c>
      <c r="AN20" s="20">
        <f t="shared" si="6"/>
        <v>512.985</v>
      </c>
      <c r="AO20" s="20">
        <f t="shared" si="7"/>
        <v>17.5</v>
      </c>
      <c r="AP20" s="20">
        <f t="shared" si="8"/>
        <v>15</v>
      </c>
      <c r="AQ20" s="20">
        <f t="shared" si="9"/>
        <v>2.5</v>
      </c>
      <c r="AR20" s="20">
        <f t="shared" si="10"/>
        <v>95.555</v>
      </c>
      <c r="AS20" s="20">
        <f t="shared" si="11"/>
        <v>3350</v>
      </c>
      <c r="AT20" s="20">
        <f t="shared" si="12"/>
        <v>12</v>
      </c>
      <c r="AU20" s="20">
        <f t="shared" si="13"/>
        <v>10.5</v>
      </c>
      <c r="AV20" s="20">
        <f t="shared" si="14"/>
        <v>1.5</v>
      </c>
      <c r="AW20" s="11">
        <v>21</v>
      </c>
      <c r="AX20" s="11">
        <v>21</v>
      </c>
      <c r="AY20" s="11">
        <v>0</v>
      </c>
      <c r="AZ20" s="11">
        <v>0</v>
      </c>
      <c r="BA20" s="11">
        <v>8</v>
      </c>
      <c r="BB20" s="11">
        <v>50</v>
      </c>
      <c r="BC20" s="11">
        <v>485</v>
      </c>
      <c r="BD20" s="11">
        <v>14</v>
      </c>
      <c r="BE20" s="11">
        <v>11</v>
      </c>
      <c r="BF20" s="11">
        <v>3</v>
      </c>
      <c r="BG20" s="11">
        <v>93.33</v>
      </c>
      <c r="BH20" s="11">
        <v>3276.56</v>
      </c>
      <c r="BI20" s="11">
        <v>15</v>
      </c>
      <c r="BJ20" s="11">
        <v>13</v>
      </c>
      <c r="BK20" s="11">
        <v>2</v>
      </c>
      <c r="BL20" s="13">
        <v>26</v>
      </c>
      <c r="BM20" s="13">
        <v>25</v>
      </c>
      <c r="BN20" s="13">
        <v>1</v>
      </c>
      <c r="BO20" s="13">
        <v>2</v>
      </c>
      <c r="BP20" s="13">
        <v>7</v>
      </c>
      <c r="BQ20" s="13">
        <v>56.25</v>
      </c>
      <c r="BR20" s="13">
        <v>486.22</v>
      </c>
      <c r="BS20" s="13">
        <v>18</v>
      </c>
      <c r="BT20" s="13">
        <v>17</v>
      </c>
      <c r="BU20" s="13">
        <v>1</v>
      </c>
      <c r="BV20" s="13">
        <v>93.33</v>
      </c>
      <c r="BW20" s="13">
        <v>3093.56</v>
      </c>
      <c r="BX20" s="13">
        <v>13</v>
      </c>
      <c r="BY20" s="13">
        <v>12</v>
      </c>
      <c r="BZ20" s="13">
        <v>1</v>
      </c>
      <c r="CA20" s="15">
        <v>26</v>
      </c>
      <c r="CB20" s="15">
        <v>23</v>
      </c>
      <c r="CC20" s="15">
        <v>3</v>
      </c>
      <c r="CD20" s="15">
        <v>2</v>
      </c>
      <c r="CE20" s="15">
        <v>7</v>
      </c>
      <c r="CF20" s="15">
        <v>56.25</v>
      </c>
      <c r="CG20" s="15">
        <v>478.11</v>
      </c>
      <c r="CH20" s="15">
        <v>22</v>
      </c>
      <c r="CI20" s="15">
        <v>19</v>
      </c>
      <c r="CJ20" s="15">
        <v>3</v>
      </c>
      <c r="CK20" s="15">
        <v>97.78</v>
      </c>
      <c r="CL20" s="15">
        <v>2908.96</v>
      </c>
      <c r="CM20" s="15">
        <v>14</v>
      </c>
      <c r="CN20" s="15">
        <v>14</v>
      </c>
      <c r="CO20" s="15">
        <v>0</v>
      </c>
      <c r="CP20" s="17">
        <v>27</v>
      </c>
      <c r="CQ20" s="17">
        <v>24</v>
      </c>
      <c r="CR20" s="17">
        <v>3</v>
      </c>
      <c r="CS20" s="17">
        <v>1</v>
      </c>
      <c r="CT20" s="17">
        <v>8</v>
      </c>
      <c r="CU20" s="17">
        <v>50</v>
      </c>
      <c r="CV20" s="17">
        <v>427.75</v>
      </c>
      <c r="CW20" s="17">
        <v>19</v>
      </c>
      <c r="CX20" s="17">
        <v>17</v>
      </c>
      <c r="CY20" s="17">
        <v>2</v>
      </c>
      <c r="CZ20" s="17">
        <v>95.56</v>
      </c>
      <c r="DA20" s="17">
        <v>2891.42</v>
      </c>
      <c r="DB20" s="17">
        <v>14</v>
      </c>
      <c r="DC20" s="17">
        <v>13</v>
      </c>
      <c r="DD20" s="17">
        <v>1</v>
      </c>
      <c r="DF20" s="21">
        <f t="shared" si="19"/>
        <v>-5</v>
      </c>
      <c r="DG20" s="21">
        <f t="shared" si="20"/>
        <v>-4</v>
      </c>
      <c r="DH20" s="21">
        <f t="shared" si="21"/>
        <v>-1</v>
      </c>
      <c r="DI20" s="21">
        <f t="shared" si="22"/>
        <v>-2</v>
      </c>
      <c r="DJ20" s="21">
        <f t="shared" si="23"/>
        <v>2</v>
      </c>
      <c r="DK20" s="21">
        <f t="shared" si="24"/>
        <v>-12.5</v>
      </c>
      <c r="DL20" s="21">
        <f t="shared" si="25"/>
        <v>-27.985000000000014</v>
      </c>
      <c r="DM20" s="21">
        <f t="shared" si="26"/>
        <v>-3.5</v>
      </c>
      <c r="DN20" s="21">
        <f t="shared" si="27"/>
        <v>-4</v>
      </c>
      <c r="DO20" s="21">
        <f t="shared" si="28"/>
        <v>0.5</v>
      </c>
      <c r="DP20" s="21">
        <f t="shared" si="29"/>
        <v>-2.2250000000000085</v>
      </c>
      <c r="DQ20" s="21">
        <f t="shared" si="30"/>
        <v>-73.44000000000005</v>
      </c>
      <c r="DR20" s="21">
        <f t="shared" si="31"/>
        <v>3</v>
      </c>
      <c r="DS20" s="21">
        <f t="shared" si="32"/>
        <v>2.5</v>
      </c>
      <c r="DT20" s="21">
        <f t="shared" si="33"/>
        <v>0.5</v>
      </c>
      <c r="DU20" s="22">
        <f t="shared" si="34"/>
        <v>0</v>
      </c>
      <c r="DV20" s="22">
        <f t="shared" si="35"/>
        <v>0</v>
      </c>
      <c r="DW20" s="22">
        <f t="shared" si="36"/>
        <v>0</v>
      </c>
      <c r="DX20" s="22">
        <f t="shared" si="37"/>
        <v>0</v>
      </c>
      <c r="DY20" s="22">
        <f t="shared" si="38"/>
        <v>1</v>
      </c>
      <c r="DZ20" s="22">
        <f t="shared" si="39"/>
        <v>-6.25</v>
      </c>
      <c r="EA20" s="22">
        <f t="shared" si="40"/>
        <v>-26.764999999999986</v>
      </c>
      <c r="EB20" s="22">
        <f t="shared" si="41"/>
        <v>0.5</v>
      </c>
      <c r="EC20" s="22">
        <f t="shared" si="42"/>
        <v>2</v>
      </c>
      <c r="ED20" s="22">
        <f t="shared" si="43"/>
        <v>-1.5</v>
      </c>
      <c r="EE20" s="22">
        <f t="shared" si="44"/>
        <v>-2.2250000000000085</v>
      </c>
      <c r="EF20" s="22">
        <f t="shared" si="45"/>
        <v>-256.44000000000005</v>
      </c>
      <c r="EG20" s="22">
        <f t="shared" si="46"/>
        <v>1</v>
      </c>
      <c r="EH20" s="22">
        <f t="shared" si="47"/>
        <v>1.5</v>
      </c>
      <c r="EI20" s="22">
        <f t="shared" si="48"/>
        <v>-0.5</v>
      </c>
      <c r="EJ20" s="23">
        <f t="shared" si="49"/>
        <v>0</v>
      </c>
      <c r="EK20" s="23">
        <f t="shared" si="50"/>
        <v>-2</v>
      </c>
      <c r="EL20" s="23">
        <f t="shared" si="51"/>
        <v>2</v>
      </c>
      <c r="EM20" s="23">
        <f t="shared" si="52"/>
        <v>0</v>
      </c>
      <c r="EN20" s="23">
        <f t="shared" si="53"/>
        <v>1</v>
      </c>
      <c r="EO20" s="23">
        <f t="shared" si="54"/>
        <v>-6.25</v>
      </c>
      <c r="EP20" s="23">
        <f t="shared" si="55"/>
        <v>-34.875</v>
      </c>
      <c r="EQ20" s="23">
        <f t="shared" si="56"/>
        <v>4.5</v>
      </c>
      <c r="ER20" s="23">
        <f t="shared" si="57"/>
        <v>4</v>
      </c>
      <c r="ES20" s="23">
        <f t="shared" si="58"/>
        <v>0.5</v>
      </c>
      <c r="ET20" s="23">
        <f t="shared" si="59"/>
        <v>2.2249999999999943</v>
      </c>
      <c r="EU20" s="23">
        <f t="shared" si="60"/>
        <v>-441.03999999999996</v>
      </c>
      <c r="EV20" s="23">
        <f t="shared" si="61"/>
        <v>2</v>
      </c>
      <c r="EW20" s="23">
        <f t="shared" si="62"/>
        <v>3.5</v>
      </c>
      <c r="EX20" s="23">
        <f t="shared" si="63"/>
        <v>-1.5</v>
      </c>
      <c r="EY20" s="24">
        <f t="shared" si="64"/>
        <v>1</v>
      </c>
      <c r="EZ20" s="24">
        <f t="shared" si="65"/>
        <v>-1</v>
      </c>
      <c r="FA20" s="24">
        <f t="shared" si="66"/>
        <v>2</v>
      </c>
      <c r="FB20" s="24">
        <f t="shared" si="67"/>
        <v>-1</v>
      </c>
      <c r="FC20" s="24">
        <f t="shared" si="68"/>
        <v>2</v>
      </c>
      <c r="FD20" s="24">
        <f t="shared" si="69"/>
        <v>-12.5</v>
      </c>
      <c r="FE20" s="24">
        <f t="shared" si="70"/>
        <v>-85.23500000000001</v>
      </c>
      <c r="FF20" s="24">
        <f t="shared" si="71"/>
        <v>1.5</v>
      </c>
      <c r="FG20" s="24">
        <f t="shared" si="72"/>
        <v>2</v>
      </c>
      <c r="FH20" s="24">
        <f t="shared" si="73"/>
        <v>-0.5</v>
      </c>
      <c r="FI20" s="24">
        <f t="shared" si="74"/>
        <v>0.0049999999999954525</v>
      </c>
      <c r="FJ20" s="24">
        <f t="shared" si="75"/>
        <v>-458.5799999999999</v>
      </c>
      <c r="FK20" s="24">
        <f t="shared" si="76"/>
        <v>2</v>
      </c>
      <c r="FL20" s="24">
        <f t="shared" si="77"/>
        <v>2.5</v>
      </c>
      <c r="FM20" s="24">
        <f t="shared" si="78"/>
        <v>-0.5</v>
      </c>
    </row>
    <row r="21" spans="1:169" ht="15">
      <c r="A21" s="2">
        <v>24</v>
      </c>
      <c r="B21" s="29" t="s">
        <v>160</v>
      </c>
      <c r="C21" s="2">
        <v>1</v>
      </c>
      <c r="D21" s="7">
        <v>28</v>
      </c>
      <c r="E21" s="7">
        <v>26</v>
      </c>
      <c r="F21" s="7">
        <v>2</v>
      </c>
      <c r="G21" s="7">
        <v>0</v>
      </c>
      <c r="H21" s="7">
        <v>2</v>
      </c>
      <c r="I21" s="7">
        <v>87.5</v>
      </c>
      <c r="J21" s="7">
        <v>550.64</v>
      </c>
      <c r="K21" s="7">
        <v>23</v>
      </c>
      <c r="L21" s="7">
        <v>21</v>
      </c>
      <c r="M21" s="7">
        <v>2</v>
      </c>
      <c r="N21" s="7">
        <v>95.56</v>
      </c>
      <c r="O21" s="7">
        <v>1811.2</v>
      </c>
      <c r="P21" s="7">
        <v>17</v>
      </c>
      <c r="Q21" s="7">
        <v>17</v>
      </c>
      <c r="R21" s="7">
        <v>0</v>
      </c>
      <c r="S21" s="5">
        <v>29</v>
      </c>
      <c r="T21" s="5">
        <v>29</v>
      </c>
      <c r="U21" s="5">
        <v>0</v>
      </c>
      <c r="V21" s="5">
        <v>0</v>
      </c>
      <c r="W21" s="5">
        <v>0</v>
      </c>
      <c r="X21" s="5">
        <v>100</v>
      </c>
      <c r="Y21" s="5">
        <v>476.75</v>
      </c>
      <c r="Z21" s="5">
        <v>29</v>
      </c>
      <c r="AA21" s="5">
        <v>28</v>
      </c>
      <c r="AB21" s="5">
        <v>1</v>
      </c>
      <c r="AC21" s="5">
        <v>93.33</v>
      </c>
      <c r="AD21" s="5">
        <v>1689</v>
      </c>
      <c r="AE21" s="5">
        <v>19</v>
      </c>
      <c r="AF21" s="5">
        <v>16</v>
      </c>
      <c r="AG21" s="5">
        <v>3</v>
      </c>
      <c r="AH21" s="20">
        <f t="shared" si="0"/>
        <v>28.5</v>
      </c>
      <c r="AI21" s="20">
        <f t="shared" si="1"/>
        <v>27.5</v>
      </c>
      <c r="AJ21" s="20">
        <f t="shared" si="2"/>
        <v>1</v>
      </c>
      <c r="AK21" s="20">
        <f t="shared" si="3"/>
        <v>0</v>
      </c>
      <c r="AL21" s="20">
        <f t="shared" si="4"/>
        <v>1</v>
      </c>
      <c r="AM21" s="20">
        <f t="shared" si="5"/>
        <v>93.75</v>
      </c>
      <c r="AN21" s="20">
        <f t="shared" si="6"/>
        <v>513.6949999999999</v>
      </c>
      <c r="AO21" s="20">
        <f t="shared" si="7"/>
        <v>26</v>
      </c>
      <c r="AP21" s="20">
        <f t="shared" si="8"/>
        <v>24.5</v>
      </c>
      <c r="AQ21" s="20">
        <f t="shared" si="9"/>
        <v>1.5</v>
      </c>
      <c r="AR21" s="20">
        <f t="shared" si="10"/>
        <v>94.445</v>
      </c>
      <c r="AS21" s="20">
        <f t="shared" si="11"/>
        <v>1750.1</v>
      </c>
      <c r="AT21" s="20">
        <f t="shared" si="12"/>
        <v>18</v>
      </c>
      <c r="AU21" s="20">
        <f t="shared" si="13"/>
        <v>16.5</v>
      </c>
      <c r="AV21" s="20">
        <f t="shared" si="14"/>
        <v>1.5</v>
      </c>
      <c r="AW21" s="11">
        <v>29</v>
      </c>
      <c r="AX21" s="11">
        <v>27</v>
      </c>
      <c r="AY21" s="11">
        <v>2</v>
      </c>
      <c r="AZ21" s="11">
        <v>0</v>
      </c>
      <c r="BA21" s="11">
        <v>0</v>
      </c>
      <c r="BB21" s="11">
        <v>100</v>
      </c>
      <c r="BC21" s="11">
        <v>583.31</v>
      </c>
      <c r="BD21" s="11">
        <v>28</v>
      </c>
      <c r="BE21" s="11">
        <v>27</v>
      </c>
      <c r="BF21" s="11">
        <v>1</v>
      </c>
      <c r="BG21" s="11">
        <v>93.33</v>
      </c>
      <c r="BH21" s="11">
        <v>936.69</v>
      </c>
      <c r="BI21" s="11">
        <v>19</v>
      </c>
      <c r="BJ21" s="11">
        <v>15</v>
      </c>
      <c r="BK21" s="11">
        <v>4</v>
      </c>
      <c r="BL21" s="13">
        <v>32</v>
      </c>
      <c r="BM21" s="13">
        <v>28</v>
      </c>
      <c r="BN21" s="13">
        <v>4</v>
      </c>
      <c r="BO21" s="13">
        <v>1</v>
      </c>
      <c r="BP21" s="13">
        <v>1</v>
      </c>
      <c r="BQ21" s="13">
        <v>93.75</v>
      </c>
      <c r="BR21" s="13">
        <v>462.6</v>
      </c>
      <c r="BS21" s="13">
        <v>29</v>
      </c>
      <c r="BT21" s="13">
        <v>26</v>
      </c>
      <c r="BU21" s="13">
        <v>3</v>
      </c>
      <c r="BV21" s="13">
        <v>95.56</v>
      </c>
      <c r="BW21" s="13">
        <v>901.44</v>
      </c>
      <c r="BX21" s="13">
        <v>20</v>
      </c>
      <c r="BY21" s="13">
        <v>20</v>
      </c>
      <c r="BZ21" s="13">
        <v>0</v>
      </c>
      <c r="CA21" s="15">
        <v>30</v>
      </c>
      <c r="CB21" s="15">
        <v>27</v>
      </c>
      <c r="CC21" s="15">
        <v>3</v>
      </c>
      <c r="CD21" s="15">
        <v>1</v>
      </c>
      <c r="CE21" s="15">
        <v>1</v>
      </c>
      <c r="CF21" s="15">
        <v>93.75</v>
      </c>
      <c r="CG21" s="15">
        <v>476.13</v>
      </c>
      <c r="CH21" s="15">
        <v>25</v>
      </c>
      <c r="CI21" s="15">
        <v>24</v>
      </c>
      <c r="CJ21" s="15">
        <v>1</v>
      </c>
      <c r="CK21" s="15">
        <v>88.89</v>
      </c>
      <c r="CL21" s="15">
        <v>1220.07</v>
      </c>
      <c r="CM21" s="15">
        <v>21</v>
      </c>
      <c r="CN21" s="15">
        <v>16</v>
      </c>
      <c r="CO21" s="15">
        <v>5</v>
      </c>
      <c r="CP21" s="17">
        <v>34</v>
      </c>
      <c r="CQ21" s="17">
        <v>27</v>
      </c>
      <c r="CR21" s="17">
        <v>7</v>
      </c>
      <c r="CS21" s="17">
        <v>0</v>
      </c>
      <c r="CT21" s="17">
        <v>0</v>
      </c>
      <c r="CU21" s="17">
        <v>100</v>
      </c>
      <c r="CV21" s="17">
        <v>518.25</v>
      </c>
      <c r="CW21" s="17">
        <v>23</v>
      </c>
      <c r="CX21" s="17">
        <v>18</v>
      </c>
      <c r="CY21" s="17">
        <v>5</v>
      </c>
      <c r="CZ21" s="17">
        <v>97.78</v>
      </c>
      <c r="DA21" s="17">
        <v>1046.18</v>
      </c>
      <c r="DB21" s="17">
        <v>18</v>
      </c>
      <c r="DC21" s="17">
        <v>13</v>
      </c>
      <c r="DD21" s="17">
        <v>5</v>
      </c>
      <c r="DF21" s="21">
        <f t="shared" si="19"/>
        <v>0.5</v>
      </c>
      <c r="DG21" s="21">
        <f t="shared" si="20"/>
        <v>-0.5</v>
      </c>
      <c r="DH21" s="21">
        <f t="shared" si="21"/>
        <v>1</v>
      </c>
      <c r="DI21" s="21">
        <f t="shared" si="22"/>
        <v>0</v>
      </c>
      <c r="DJ21" s="21">
        <f t="shared" si="23"/>
        <v>-1</v>
      </c>
      <c r="DK21" s="21">
        <f t="shared" si="24"/>
        <v>6.25</v>
      </c>
      <c r="DL21" s="21">
        <f t="shared" si="25"/>
        <v>69.61500000000001</v>
      </c>
      <c r="DM21" s="21">
        <f t="shared" si="26"/>
        <v>2</v>
      </c>
      <c r="DN21" s="21">
        <f t="shared" si="27"/>
        <v>2.5</v>
      </c>
      <c r="DO21" s="21">
        <f t="shared" si="28"/>
        <v>-0.5</v>
      </c>
      <c r="DP21" s="21">
        <f t="shared" si="29"/>
        <v>-1.1149999999999949</v>
      </c>
      <c r="DQ21" s="21">
        <f t="shared" si="30"/>
        <v>-813.4099999999999</v>
      </c>
      <c r="DR21" s="21">
        <f t="shared" si="31"/>
        <v>1</v>
      </c>
      <c r="DS21" s="21">
        <f t="shared" si="32"/>
        <v>-1.5</v>
      </c>
      <c r="DT21" s="21">
        <f t="shared" si="33"/>
        <v>2.5</v>
      </c>
      <c r="DU21" s="22">
        <f t="shared" si="34"/>
        <v>3.5</v>
      </c>
      <c r="DV21" s="22">
        <f t="shared" si="35"/>
        <v>0.5</v>
      </c>
      <c r="DW21" s="22">
        <f t="shared" si="36"/>
        <v>3</v>
      </c>
      <c r="DX21" s="22">
        <f t="shared" si="37"/>
        <v>1</v>
      </c>
      <c r="DY21" s="22">
        <f t="shared" si="38"/>
        <v>0</v>
      </c>
      <c r="DZ21" s="22">
        <f t="shared" si="39"/>
        <v>0</v>
      </c>
      <c r="EA21" s="22">
        <f t="shared" si="40"/>
        <v>-51.094999999999914</v>
      </c>
      <c r="EB21" s="22">
        <f t="shared" si="41"/>
        <v>3</v>
      </c>
      <c r="EC21" s="22">
        <f t="shared" si="42"/>
        <v>1.5</v>
      </c>
      <c r="ED21" s="22">
        <f t="shared" si="43"/>
        <v>1.5</v>
      </c>
      <c r="EE21" s="22">
        <f t="shared" si="44"/>
        <v>1.115000000000009</v>
      </c>
      <c r="EF21" s="22">
        <f t="shared" si="45"/>
        <v>-848.6599999999999</v>
      </c>
      <c r="EG21" s="22">
        <f t="shared" si="46"/>
        <v>2</v>
      </c>
      <c r="EH21" s="22">
        <f t="shared" si="47"/>
        <v>3.5</v>
      </c>
      <c r="EI21" s="22">
        <f t="shared" si="48"/>
        <v>-1.5</v>
      </c>
      <c r="EJ21" s="23">
        <f t="shared" si="49"/>
        <v>1.5</v>
      </c>
      <c r="EK21" s="23">
        <f t="shared" si="50"/>
        <v>-0.5</v>
      </c>
      <c r="EL21" s="23">
        <f t="shared" si="51"/>
        <v>2</v>
      </c>
      <c r="EM21" s="23">
        <f t="shared" si="52"/>
        <v>1</v>
      </c>
      <c r="EN21" s="23">
        <f t="shared" si="53"/>
        <v>0</v>
      </c>
      <c r="EO21" s="23">
        <f t="shared" si="54"/>
        <v>0</v>
      </c>
      <c r="EP21" s="23">
        <f t="shared" si="55"/>
        <v>-37.56499999999994</v>
      </c>
      <c r="EQ21" s="23">
        <f t="shared" si="56"/>
        <v>-1</v>
      </c>
      <c r="ER21" s="23">
        <f t="shared" si="57"/>
        <v>-0.5</v>
      </c>
      <c r="ES21" s="23">
        <f t="shared" si="58"/>
        <v>-0.5</v>
      </c>
      <c r="ET21" s="23">
        <f t="shared" si="59"/>
        <v>-5.554999999999993</v>
      </c>
      <c r="EU21" s="23">
        <f t="shared" si="60"/>
        <v>-530.03</v>
      </c>
      <c r="EV21" s="23">
        <f t="shared" si="61"/>
        <v>3</v>
      </c>
      <c r="EW21" s="23">
        <f t="shared" si="62"/>
        <v>-0.5</v>
      </c>
      <c r="EX21" s="23">
        <f t="shared" si="63"/>
        <v>3.5</v>
      </c>
      <c r="EY21" s="24">
        <f t="shared" si="64"/>
        <v>5.5</v>
      </c>
      <c r="EZ21" s="24">
        <f t="shared" si="65"/>
        <v>-0.5</v>
      </c>
      <c r="FA21" s="24">
        <f t="shared" si="66"/>
        <v>6</v>
      </c>
      <c r="FB21" s="24">
        <f t="shared" si="67"/>
        <v>0</v>
      </c>
      <c r="FC21" s="24">
        <f t="shared" si="68"/>
        <v>-1</v>
      </c>
      <c r="FD21" s="24">
        <f t="shared" si="69"/>
        <v>6.25</v>
      </c>
      <c r="FE21" s="24">
        <f t="shared" si="70"/>
        <v>4.555000000000064</v>
      </c>
      <c r="FF21" s="24">
        <f t="shared" si="71"/>
        <v>-3</v>
      </c>
      <c r="FG21" s="24">
        <f t="shared" si="72"/>
        <v>-6.5</v>
      </c>
      <c r="FH21" s="24">
        <f t="shared" si="73"/>
        <v>3.5</v>
      </c>
      <c r="FI21" s="24">
        <f t="shared" si="74"/>
        <v>3.335000000000008</v>
      </c>
      <c r="FJ21" s="24">
        <f t="shared" si="75"/>
        <v>-703.9199999999998</v>
      </c>
      <c r="FK21" s="24">
        <f t="shared" si="76"/>
        <v>0</v>
      </c>
      <c r="FL21" s="24">
        <f t="shared" si="77"/>
        <v>-3.5</v>
      </c>
      <c r="FM21" s="24">
        <f t="shared" si="78"/>
        <v>3.5</v>
      </c>
    </row>
    <row r="22" spans="1:169" ht="15">
      <c r="A22" s="2">
        <v>25</v>
      </c>
      <c r="B22" s="29" t="s">
        <v>160</v>
      </c>
      <c r="C22" s="2">
        <v>2</v>
      </c>
      <c r="D22" s="7">
        <v>33</v>
      </c>
      <c r="E22" s="7">
        <v>31</v>
      </c>
      <c r="F22" s="7">
        <v>2</v>
      </c>
      <c r="G22" s="7">
        <v>0</v>
      </c>
      <c r="H22" s="7">
        <v>8</v>
      </c>
      <c r="I22" s="7">
        <v>50</v>
      </c>
      <c r="J22" s="7">
        <v>514.12</v>
      </c>
      <c r="K22" s="7">
        <v>31</v>
      </c>
      <c r="L22" s="7">
        <v>31</v>
      </c>
      <c r="M22" s="7">
        <v>0</v>
      </c>
      <c r="N22" s="7">
        <v>100</v>
      </c>
      <c r="O22" s="7">
        <v>1419.71</v>
      </c>
      <c r="P22" s="7">
        <v>20</v>
      </c>
      <c r="Q22" s="7">
        <v>17</v>
      </c>
      <c r="R22" s="7">
        <v>3</v>
      </c>
      <c r="S22" s="5">
        <v>36</v>
      </c>
      <c r="T22" s="5">
        <v>36</v>
      </c>
      <c r="U22" s="5">
        <v>0</v>
      </c>
      <c r="V22" s="5">
        <v>3</v>
      </c>
      <c r="W22" s="5">
        <v>8</v>
      </c>
      <c r="X22" s="5">
        <v>50</v>
      </c>
      <c r="Y22" s="5">
        <v>599.62</v>
      </c>
      <c r="Z22" s="5">
        <v>26</v>
      </c>
      <c r="AA22" s="5">
        <v>26</v>
      </c>
      <c r="AB22" s="5">
        <v>0</v>
      </c>
      <c r="AC22" s="5">
        <v>97.78</v>
      </c>
      <c r="AD22" s="5">
        <v>1078.04</v>
      </c>
      <c r="AE22" s="5">
        <v>21</v>
      </c>
      <c r="AF22" s="5">
        <v>18</v>
      </c>
      <c r="AG22" s="5">
        <v>3</v>
      </c>
      <c r="AH22" s="20">
        <f t="shared" si="0"/>
        <v>34.5</v>
      </c>
      <c r="AI22" s="20">
        <f t="shared" si="1"/>
        <v>33.5</v>
      </c>
      <c r="AJ22" s="20">
        <f t="shared" si="2"/>
        <v>1</v>
      </c>
      <c r="AK22" s="20">
        <f t="shared" si="3"/>
        <v>1.5</v>
      </c>
      <c r="AL22" s="20">
        <f t="shared" si="4"/>
        <v>8</v>
      </c>
      <c r="AM22" s="20">
        <f t="shared" si="5"/>
        <v>50</v>
      </c>
      <c r="AN22" s="20">
        <f t="shared" si="6"/>
        <v>556.87</v>
      </c>
      <c r="AO22" s="20">
        <f t="shared" si="7"/>
        <v>28.5</v>
      </c>
      <c r="AP22" s="20">
        <f t="shared" si="8"/>
        <v>28.5</v>
      </c>
      <c r="AQ22" s="20">
        <f t="shared" si="9"/>
        <v>0</v>
      </c>
      <c r="AR22" s="20">
        <f t="shared" si="10"/>
        <v>98.89</v>
      </c>
      <c r="AS22" s="20">
        <f t="shared" si="11"/>
        <v>1248.875</v>
      </c>
      <c r="AT22" s="20">
        <f t="shared" si="12"/>
        <v>20.5</v>
      </c>
      <c r="AU22" s="20">
        <f t="shared" si="13"/>
        <v>17.5</v>
      </c>
      <c r="AV22" s="20">
        <f t="shared" si="14"/>
        <v>3</v>
      </c>
      <c r="AW22" s="11">
        <v>37</v>
      </c>
      <c r="AX22" s="11">
        <v>37</v>
      </c>
      <c r="AY22" s="11">
        <v>0</v>
      </c>
      <c r="AZ22" s="11">
        <v>0</v>
      </c>
      <c r="BA22" s="11">
        <v>4</v>
      </c>
      <c r="BB22" s="11">
        <v>75</v>
      </c>
      <c r="BC22" s="11">
        <v>540</v>
      </c>
      <c r="BD22" s="11">
        <v>32</v>
      </c>
      <c r="BE22" s="11">
        <v>31</v>
      </c>
      <c r="BF22" s="11">
        <v>1</v>
      </c>
      <c r="BG22" s="11">
        <v>97.78</v>
      </c>
      <c r="BH22" s="11">
        <v>916.8</v>
      </c>
      <c r="BI22" s="11">
        <v>23</v>
      </c>
      <c r="BJ22" s="11">
        <v>23</v>
      </c>
      <c r="BK22" s="11">
        <v>0</v>
      </c>
      <c r="BL22" s="13">
        <v>38</v>
      </c>
      <c r="BM22" s="13">
        <v>38</v>
      </c>
      <c r="BN22" s="13">
        <v>0</v>
      </c>
      <c r="BO22" s="13">
        <v>0</v>
      </c>
      <c r="BP22" s="13">
        <v>6</v>
      </c>
      <c r="BQ22" s="13">
        <v>62.5</v>
      </c>
      <c r="BR22" s="13">
        <v>583.9</v>
      </c>
      <c r="BS22" s="13">
        <v>26</v>
      </c>
      <c r="BT22" s="13">
        <v>25</v>
      </c>
      <c r="BU22" s="13">
        <v>1</v>
      </c>
      <c r="BV22" s="13">
        <v>97.78</v>
      </c>
      <c r="BW22" s="13">
        <v>901.91</v>
      </c>
      <c r="BX22" s="13">
        <v>22</v>
      </c>
      <c r="BY22" s="13">
        <v>21</v>
      </c>
      <c r="BZ22" s="13">
        <v>1</v>
      </c>
      <c r="CA22" s="15">
        <v>41</v>
      </c>
      <c r="CB22" s="15">
        <v>38</v>
      </c>
      <c r="CC22" s="15">
        <v>3</v>
      </c>
      <c r="CD22" s="15">
        <v>0</v>
      </c>
      <c r="CE22" s="15">
        <v>8</v>
      </c>
      <c r="CF22" s="15">
        <v>50</v>
      </c>
      <c r="CG22" s="15">
        <v>481.25</v>
      </c>
      <c r="CH22" s="15">
        <v>33</v>
      </c>
      <c r="CI22" s="15">
        <v>33</v>
      </c>
      <c r="CJ22" s="15">
        <v>0</v>
      </c>
      <c r="CK22" s="15">
        <v>100</v>
      </c>
      <c r="CL22" s="15">
        <v>1116.62</v>
      </c>
      <c r="CM22" s="15">
        <v>24</v>
      </c>
      <c r="CN22" s="15">
        <v>23</v>
      </c>
      <c r="CO22" s="15">
        <v>1</v>
      </c>
      <c r="CP22" s="17">
        <v>43</v>
      </c>
      <c r="CQ22" s="17">
        <v>40</v>
      </c>
      <c r="CR22" s="17">
        <v>3</v>
      </c>
      <c r="CS22" s="17">
        <v>2</v>
      </c>
      <c r="CT22" s="17">
        <v>6</v>
      </c>
      <c r="CU22" s="17">
        <v>62.5</v>
      </c>
      <c r="CV22" s="17">
        <v>567.8</v>
      </c>
      <c r="CW22" s="17">
        <v>32</v>
      </c>
      <c r="CX22" s="17">
        <v>30</v>
      </c>
      <c r="CY22" s="17">
        <v>2</v>
      </c>
      <c r="CZ22" s="17">
        <v>100</v>
      </c>
      <c r="DA22" s="17">
        <v>860.44</v>
      </c>
      <c r="DB22" s="17">
        <v>25</v>
      </c>
      <c r="DC22" s="17">
        <v>24</v>
      </c>
      <c r="DD22" s="17">
        <v>1</v>
      </c>
      <c r="DF22" s="21">
        <f t="shared" si="19"/>
        <v>2.5</v>
      </c>
      <c r="DG22" s="21">
        <f t="shared" si="20"/>
        <v>3.5</v>
      </c>
      <c r="DH22" s="21">
        <f t="shared" si="21"/>
        <v>-1</v>
      </c>
      <c r="DI22" s="21">
        <f t="shared" si="22"/>
        <v>-1.5</v>
      </c>
      <c r="DJ22" s="21">
        <f t="shared" si="23"/>
        <v>-4</v>
      </c>
      <c r="DK22" s="21">
        <f t="shared" si="24"/>
        <v>25</v>
      </c>
      <c r="DL22" s="21">
        <f t="shared" si="25"/>
        <v>-16.870000000000005</v>
      </c>
      <c r="DM22" s="21">
        <f t="shared" si="26"/>
        <v>3.5</v>
      </c>
      <c r="DN22" s="21">
        <f t="shared" si="27"/>
        <v>2.5</v>
      </c>
      <c r="DO22" s="21">
        <f t="shared" si="28"/>
        <v>1</v>
      </c>
      <c r="DP22" s="21">
        <f t="shared" si="29"/>
        <v>-1.1099999999999994</v>
      </c>
      <c r="DQ22" s="21">
        <f t="shared" si="30"/>
        <v>-332.07500000000005</v>
      </c>
      <c r="DR22" s="21">
        <f t="shared" si="31"/>
        <v>2.5</v>
      </c>
      <c r="DS22" s="21">
        <f t="shared" si="32"/>
        <v>5.5</v>
      </c>
      <c r="DT22" s="21">
        <f t="shared" si="33"/>
        <v>-3</v>
      </c>
      <c r="DU22" s="22">
        <f t="shared" si="34"/>
        <v>3.5</v>
      </c>
      <c r="DV22" s="22">
        <f t="shared" si="35"/>
        <v>4.5</v>
      </c>
      <c r="DW22" s="22">
        <f t="shared" si="36"/>
        <v>-1</v>
      </c>
      <c r="DX22" s="22">
        <f t="shared" si="37"/>
        <v>-1.5</v>
      </c>
      <c r="DY22" s="22">
        <f t="shared" si="38"/>
        <v>-2</v>
      </c>
      <c r="DZ22" s="22">
        <f t="shared" si="39"/>
        <v>12.5</v>
      </c>
      <c r="EA22" s="22">
        <f t="shared" si="40"/>
        <v>27.029999999999973</v>
      </c>
      <c r="EB22" s="22">
        <f t="shared" si="41"/>
        <v>-2.5</v>
      </c>
      <c r="EC22" s="22">
        <f t="shared" si="42"/>
        <v>-3.5</v>
      </c>
      <c r="ED22" s="22">
        <f t="shared" si="43"/>
        <v>1</v>
      </c>
      <c r="EE22" s="22">
        <f t="shared" si="44"/>
        <v>-1.1099999999999994</v>
      </c>
      <c r="EF22" s="22">
        <f t="shared" si="45"/>
        <v>-346.96500000000003</v>
      </c>
      <c r="EG22" s="22">
        <f t="shared" si="46"/>
        <v>1.5</v>
      </c>
      <c r="EH22" s="22">
        <f t="shared" si="47"/>
        <v>3.5</v>
      </c>
      <c r="EI22" s="22">
        <f t="shared" si="48"/>
        <v>-2</v>
      </c>
      <c r="EJ22" s="23">
        <f t="shared" si="49"/>
        <v>6.5</v>
      </c>
      <c r="EK22" s="23">
        <f t="shared" si="50"/>
        <v>4.5</v>
      </c>
      <c r="EL22" s="23">
        <f t="shared" si="51"/>
        <v>2</v>
      </c>
      <c r="EM22" s="23">
        <f t="shared" si="52"/>
        <v>-1.5</v>
      </c>
      <c r="EN22" s="23">
        <f t="shared" si="53"/>
        <v>0</v>
      </c>
      <c r="EO22" s="23">
        <f t="shared" si="54"/>
        <v>0</v>
      </c>
      <c r="EP22" s="23">
        <f t="shared" si="55"/>
        <v>-75.62</v>
      </c>
      <c r="EQ22" s="23">
        <f t="shared" si="56"/>
        <v>4.5</v>
      </c>
      <c r="ER22" s="23">
        <f t="shared" si="57"/>
        <v>4.5</v>
      </c>
      <c r="ES22" s="23">
        <f t="shared" si="58"/>
        <v>0</v>
      </c>
      <c r="ET22" s="23">
        <f t="shared" si="59"/>
        <v>1.1099999999999994</v>
      </c>
      <c r="EU22" s="23">
        <f t="shared" si="60"/>
        <v>-132.2550000000001</v>
      </c>
      <c r="EV22" s="23">
        <f t="shared" si="61"/>
        <v>3.5</v>
      </c>
      <c r="EW22" s="23">
        <f t="shared" si="62"/>
        <v>5.5</v>
      </c>
      <c r="EX22" s="23">
        <f t="shared" si="63"/>
        <v>-2</v>
      </c>
      <c r="EY22" s="24">
        <f t="shared" si="64"/>
        <v>8.5</v>
      </c>
      <c r="EZ22" s="24">
        <f t="shared" si="65"/>
        <v>6.5</v>
      </c>
      <c r="FA22" s="24">
        <f t="shared" si="66"/>
        <v>2</v>
      </c>
      <c r="FB22" s="24">
        <f t="shared" si="67"/>
        <v>0.5</v>
      </c>
      <c r="FC22" s="24">
        <f t="shared" si="68"/>
        <v>-2</v>
      </c>
      <c r="FD22" s="24">
        <f t="shared" si="69"/>
        <v>12.5</v>
      </c>
      <c r="FE22" s="24">
        <f t="shared" si="70"/>
        <v>10.92999999999995</v>
      </c>
      <c r="FF22" s="24">
        <f t="shared" si="71"/>
        <v>3.5</v>
      </c>
      <c r="FG22" s="24">
        <f t="shared" si="72"/>
        <v>1.5</v>
      </c>
      <c r="FH22" s="24">
        <f t="shared" si="73"/>
        <v>2</v>
      </c>
      <c r="FI22" s="24">
        <f t="shared" si="74"/>
        <v>1.1099999999999994</v>
      </c>
      <c r="FJ22" s="24">
        <f t="shared" si="75"/>
        <v>-388.43499999999995</v>
      </c>
      <c r="FK22" s="24">
        <f t="shared" si="76"/>
        <v>4.5</v>
      </c>
      <c r="FL22" s="24">
        <f t="shared" si="77"/>
        <v>6.5</v>
      </c>
      <c r="FM22" s="24">
        <f t="shared" si="78"/>
        <v>-2</v>
      </c>
    </row>
    <row r="23" spans="1:169" ht="15">
      <c r="A23" s="2">
        <v>26</v>
      </c>
      <c r="B23" s="29" t="s">
        <v>160</v>
      </c>
      <c r="C23" s="2">
        <v>3</v>
      </c>
      <c r="D23" s="7">
        <v>73</v>
      </c>
      <c r="E23" s="7">
        <v>71</v>
      </c>
      <c r="F23" s="7">
        <v>2</v>
      </c>
      <c r="G23" s="7">
        <v>1</v>
      </c>
      <c r="H23" s="7">
        <v>2</v>
      </c>
      <c r="I23" s="7">
        <v>87.5</v>
      </c>
      <c r="J23" s="7">
        <v>531.14</v>
      </c>
      <c r="K23" s="7">
        <v>54</v>
      </c>
      <c r="L23" s="7">
        <v>51</v>
      </c>
      <c r="M23" s="7">
        <v>3</v>
      </c>
      <c r="N23" s="7">
        <v>97.78</v>
      </c>
      <c r="O23" s="7">
        <v>1366.82</v>
      </c>
      <c r="P23" s="7">
        <v>38</v>
      </c>
      <c r="Q23" s="7">
        <v>37</v>
      </c>
      <c r="R23" s="7">
        <v>1</v>
      </c>
      <c r="S23" s="5">
        <v>60</v>
      </c>
      <c r="T23" s="5">
        <v>60</v>
      </c>
      <c r="U23" s="5">
        <v>0</v>
      </c>
      <c r="V23" s="5">
        <v>3</v>
      </c>
      <c r="W23" s="5">
        <v>3</v>
      </c>
      <c r="X23" s="5">
        <v>81.25</v>
      </c>
      <c r="Y23" s="5">
        <v>530.69</v>
      </c>
      <c r="Z23" s="5">
        <v>48</v>
      </c>
      <c r="AA23" s="5">
        <v>47</v>
      </c>
      <c r="AB23" s="5">
        <v>1</v>
      </c>
      <c r="AC23" s="5">
        <v>88.89</v>
      </c>
      <c r="AD23" s="5">
        <v>1773.04</v>
      </c>
      <c r="AE23" s="5">
        <v>38</v>
      </c>
      <c r="AF23" s="5">
        <v>37</v>
      </c>
      <c r="AG23" s="5">
        <v>1</v>
      </c>
      <c r="AH23" s="20">
        <f t="shared" si="0"/>
        <v>66.5</v>
      </c>
      <c r="AI23" s="20">
        <f t="shared" si="1"/>
        <v>65.5</v>
      </c>
      <c r="AJ23" s="20">
        <f t="shared" si="2"/>
        <v>1</v>
      </c>
      <c r="AK23" s="20">
        <f t="shared" si="3"/>
        <v>2</v>
      </c>
      <c r="AL23" s="20">
        <f t="shared" si="4"/>
        <v>2.5</v>
      </c>
      <c r="AM23" s="20">
        <f t="shared" si="5"/>
        <v>84.375</v>
      </c>
      <c r="AN23" s="20">
        <f t="shared" si="6"/>
        <v>530.915</v>
      </c>
      <c r="AO23" s="20">
        <f t="shared" si="7"/>
        <v>51</v>
      </c>
      <c r="AP23" s="20">
        <f t="shared" si="8"/>
        <v>49</v>
      </c>
      <c r="AQ23" s="20">
        <f t="shared" si="9"/>
        <v>2</v>
      </c>
      <c r="AR23" s="20">
        <f t="shared" si="10"/>
        <v>93.33500000000001</v>
      </c>
      <c r="AS23" s="20">
        <f t="shared" si="11"/>
        <v>1569.9299999999998</v>
      </c>
      <c r="AT23" s="20">
        <f t="shared" si="12"/>
        <v>38</v>
      </c>
      <c r="AU23" s="20">
        <f t="shared" si="13"/>
        <v>37</v>
      </c>
      <c r="AV23" s="20">
        <f t="shared" si="14"/>
        <v>1</v>
      </c>
      <c r="AW23" s="11">
        <v>69</v>
      </c>
      <c r="AX23" s="11">
        <v>62</v>
      </c>
      <c r="AY23" s="11">
        <v>7</v>
      </c>
      <c r="AZ23" s="11">
        <v>0</v>
      </c>
      <c r="BA23" s="11">
        <v>0</v>
      </c>
      <c r="BB23" s="11">
        <v>100</v>
      </c>
      <c r="BC23" s="11">
        <v>509.38</v>
      </c>
      <c r="BD23" s="11">
        <v>37</v>
      </c>
      <c r="BE23" s="11">
        <v>37</v>
      </c>
      <c r="BF23" s="11">
        <v>0</v>
      </c>
      <c r="BG23" s="11">
        <v>97.78</v>
      </c>
      <c r="BH23" s="11">
        <v>1341.64</v>
      </c>
      <c r="BI23" s="11">
        <v>41</v>
      </c>
      <c r="BJ23" s="11">
        <v>41</v>
      </c>
      <c r="BK23" s="11">
        <v>0</v>
      </c>
      <c r="BL23" s="13">
        <v>70</v>
      </c>
      <c r="BM23" s="13">
        <v>70</v>
      </c>
      <c r="BN23" s="13">
        <v>0</v>
      </c>
      <c r="BO23" s="13">
        <v>0</v>
      </c>
      <c r="BP23" s="13">
        <v>1</v>
      </c>
      <c r="BQ23" s="13">
        <v>93.75</v>
      </c>
      <c r="BR23" s="13">
        <v>550.87</v>
      </c>
      <c r="BS23" s="13">
        <v>52</v>
      </c>
      <c r="BT23" s="13">
        <v>52</v>
      </c>
      <c r="BU23" s="13">
        <v>0</v>
      </c>
      <c r="BV23" s="13">
        <v>97.78</v>
      </c>
      <c r="BW23" s="13">
        <v>1160.02</v>
      </c>
      <c r="BX23" s="13">
        <v>42</v>
      </c>
      <c r="BY23" s="13">
        <v>42</v>
      </c>
      <c r="BZ23" s="13">
        <v>0</v>
      </c>
      <c r="CA23" s="15">
        <v>66</v>
      </c>
      <c r="CB23" s="15">
        <v>65</v>
      </c>
      <c r="CC23" s="15">
        <v>1</v>
      </c>
      <c r="CD23" s="15">
        <v>1</v>
      </c>
      <c r="CE23" s="15">
        <v>3</v>
      </c>
      <c r="CF23" s="15">
        <v>81.25</v>
      </c>
      <c r="CG23" s="15">
        <v>556.62</v>
      </c>
      <c r="CH23" s="15">
        <v>46</v>
      </c>
      <c r="CI23" s="15">
        <v>46</v>
      </c>
      <c r="CJ23" s="15">
        <v>0</v>
      </c>
      <c r="CK23" s="15">
        <v>100</v>
      </c>
      <c r="CL23" s="15">
        <v>1152.04</v>
      </c>
      <c r="CM23" s="15">
        <v>47</v>
      </c>
      <c r="CN23" s="15">
        <v>42</v>
      </c>
      <c r="CO23" s="15">
        <v>5</v>
      </c>
      <c r="CP23" s="17">
        <v>67</v>
      </c>
      <c r="CQ23" s="17">
        <v>63</v>
      </c>
      <c r="CR23" s="17">
        <v>4</v>
      </c>
      <c r="CS23" s="17">
        <v>6</v>
      </c>
      <c r="CT23" s="17">
        <v>5</v>
      </c>
      <c r="CU23" s="17">
        <v>68.75</v>
      </c>
      <c r="CV23" s="17">
        <v>591.73</v>
      </c>
      <c r="CW23" s="17">
        <v>45</v>
      </c>
      <c r="CX23" s="17">
        <v>41</v>
      </c>
      <c r="CY23" s="17">
        <v>4</v>
      </c>
      <c r="CZ23" s="17">
        <v>97.78</v>
      </c>
      <c r="DA23" s="17">
        <v>1232.13</v>
      </c>
      <c r="DB23" s="17">
        <v>41</v>
      </c>
      <c r="DC23" s="17">
        <v>39</v>
      </c>
      <c r="DD23" s="17">
        <v>2</v>
      </c>
      <c r="DF23" s="21">
        <f t="shared" si="19"/>
        <v>2.5</v>
      </c>
      <c r="DG23" s="21">
        <f t="shared" si="20"/>
        <v>-3.5</v>
      </c>
      <c r="DH23" s="21">
        <f t="shared" si="21"/>
        <v>6</v>
      </c>
      <c r="DI23" s="21">
        <f t="shared" si="22"/>
        <v>-2</v>
      </c>
      <c r="DJ23" s="21">
        <f t="shared" si="23"/>
        <v>-2.5</v>
      </c>
      <c r="DK23" s="21">
        <f t="shared" si="24"/>
        <v>15.625</v>
      </c>
      <c r="DL23" s="21">
        <f t="shared" si="25"/>
        <v>-21.534999999999968</v>
      </c>
      <c r="DM23" s="21">
        <f t="shared" si="26"/>
        <v>-14</v>
      </c>
      <c r="DN23" s="21">
        <f t="shared" si="27"/>
        <v>-12</v>
      </c>
      <c r="DO23" s="21">
        <f t="shared" si="28"/>
        <v>-2</v>
      </c>
      <c r="DP23" s="21">
        <f t="shared" si="29"/>
        <v>4.444999999999993</v>
      </c>
      <c r="DQ23" s="21">
        <f t="shared" si="30"/>
        <v>-228.28999999999974</v>
      </c>
      <c r="DR23" s="21">
        <f t="shared" si="31"/>
        <v>3</v>
      </c>
      <c r="DS23" s="21">
        <f t="shared" si="32"/>
        <v>4</v>
      </c>
      <c r="DT23" s="21">
        <f t="shared" si="33"/>
        <v>-1</v>
      </c>
      <c r="DU23" s="22">
        <f t="shared" si="34"/>
        <v>3.5</v>
      </c>
      <c r="DV23" s="22">
        <f t="shared" si="35"/>
        <v>4.5</v>
      </c>
      <c r="DW23" s="22">
        <f t="shared" si="36"/>
        <v>-1</v>
      </c>
      <c r="DX23" s="22">
        <f t="shared" si="37"/>
        <v>-2</v>
      </c>
      <c r="DY23" s="22">
        <f t="shared" si="38"/>
        <v>-1.5</v>
      </c>
      <c r="DZ23" s="22">
        <f t="shared" si="39"/>
        <v>9.375</v>
      </c>
      <c r="EA23" s="22">
        <f t="shared" si="40"/>
        <v>19.95500000000004</v>
      </c>
      <c r="EB23" s="22">
        <f t="shared" si="41"/>
        <v>1</v>
      </c>
      <c r="EC23" s="22">
        <f t="shared" si="42"/>
        <v>3</v>
      </c>
      <c r="ED23" s="22">
        <f t="shared" si="43"/>
        <v>-2</v>
      </c>
      <c r="EE23" s="22">
        <f t="shared" si="44"/>
        <v>4.444999999999993</v>
      </c>
      <c r="EF23" s="22">
        <f t="shared" si="45"/>
        <v>-409.90999999999985</v>
      </c>
      <c r="EG23" s="22">
        <f t="shared" si="46"/>
        <v>4</v>
      </c>
      <c r="EH23" s="22">
        <f t="shared" si="47"/>
        <v>5</v>
      </c>
      <c r="EI23" s="22">
        <f t="shared" si="48"/>
        <v>-1</v>
      </c>
      <c r="EJ23" s="23">
        <f t="shared" si="49"/>
        <v>-0.5</v>
      </c>
      <c r="EK23" s="23">
        <f t="shared" si="50"/>
        <v>-0.5</v>
      </c>
      <c r="EL23" s="23">
        <f t="shared" si="51"/>
        <v>0</v>
      </c>
      <c r="EM23" s="23">
        <f t="shared" si="52"/>
        <v>-1</v>
      </c>
      <c r="EN23" s="23">
        <f t="shared" si="53"/>
        <v>0.5</v>
      </c>
      <c r="EO23" s="23">
        <f t="shared" si="54"/>
        <v>-3.125</v>
      </c>
      <c r="EP23" s="23">
        <f t="shared" si="55"/>
        <v>25.70500000000004</v>
      </c>
      <c r="EQ23" s="23">
        <f t="shared" si="56"/>
        <v>-5</v>
      </c>
      <c r="ER23" s="23">
        <f t="shared" si="57"/>
        <v>-3</v>
      </c>
      <c r="ES23" s="23">
        <f t="shared" si="58"/>
        <v>-2</v>
      </c>
      <c r="ET23" s="23">
        <f t="shared" si="59"/>
        <v>6.664999999999992</v>
      </c>
      <c r="EU23" s="23">
        <f t="shared" si="60"/>
        <v>-417.8899999999999</v>
      </c>
      <c r="EV23" s="23">
        <f t="shared" si="61"/>
        <v>9</v>
      </c>
      <c r="EW23" s="23">
        <f t="shared" si="62"/>
        <v>5</v>
      </c>
      <c r="EX23" s="23">
        <f t="shared" si="63"/>
        <v>4</v>
      </c>
      <c r="EY23" s="24">
        <f t="shared" si="64"/>
        <v>0.5</v>
      </c>
      <c r="EZ23" s="24">
        <f t="shared" si="65"/>
        <v>-2.5</v>
      </c>
      <c r="FA23" s="24">
        <f t="shared" si="66"/>
        <v>3</v>
      </c>
      <c r="FB23" s="24">
        <f t="shared" si="67"/>
        <v>4</v>
      </c>
      <c r="FC23" s="24">
        <f t="shared" si="68"/>
        <v>2.5</v>
      </c>
      <c r="FD23" s="24">
        <f t="shared" si="69"/>
        <v>-15.625</v>
      </c>
      <c r="FE23" s="24">
        <f t="shared" si="70"/>
        <v>60.815000000000055</v>
      </c>
      <c r="FF23" s="24">
        <f t="shared" si="71"/>
        <v>-6</v>
      </c>
      <c r="FG23" s="24">
        <f t="shared" si="72"/>
        <v>-8</v>
      </c>
      <c r="FH23" s="24">
        <f t="shared" si="73"/>
        <v>2</v>
      </c>
      <c r="FI23" s="24">
        <f t="shared" si="74"/>
        <v>4.444999999999993</v>
      </c>
      <c r="FJ23" s="24">
        <f t="shared" si="75"/>
        <v>-337.7999999999997</v>
      </c>
      <c r="FK23" s="24">
        <f t="shared" si="76"/>
        <v>3</v>
      </c>
      <c r="FL23" s="24">
        <f t="shared" si="77"/>
        <v>2</v>
      </c>
      <c r="FM23" s="24">
        <f t="shared" si="78"/>
        <v>1</v>
      </c>
    </row>
    <row r="24" spans="1:169" ht="15">
      <c r="A24" s="2">
        <v>28</v>
      </c>
      <c r="B24" s="29" t="s">
        <v>160</v>
      </c>
      <c r="C24" s="2">
        <v>2</v>
      </c>
      <c r="D24" s="7">
        <v>26</v>
      </c>
      <c r="E24" s="7">
        <v>22</v>
      </c>
      <c r="F24" s="7">
        <v>4</v>
      </c>
      <c r="G24" s="7">
        <v>2</v>
      </c>
      <c r="H24" s="7">
        <v>10</v>
      </c>
      <c r="I24" s="7">
        <v>37.5</v>
      </c>
      <c r="J24" s="7">
        <v>443.17</v>
      </c>
      <c r="K24" s="7">
        <v>25</v>
      </c>
      <c r="L24" s="7">
        <v>21</v>
      </c>
      <c r="M24" s="7">
        <v>4</v>
      </c>
      <c r="N24" s="7">
        <v>95.56</v>
      </c>
      <c r="O24" s="7">
        <v>899.78</v>
      </c>
      <c r="P24" s="7">
        <v>14</v>
      </c>
      <c r="Q24" s="7">
        <v>13</v>
      </c>
      <c r="R24" s="7">
        <v>1</v>
      </c>
      <c r="S24" s="5">
        <v>22</v>
      </c>
      <c r="T24" s="5">
        <v>17</v>
      </c>
      <c r="U24" s="5">
        <v>5</v>
      </c>
      <c r="V24" s="5">
        <v>0</v>
      </c>
      <c r="W24" s="5">
        <v>7</v>
      </c>
      <c r="X24" s="5">
        <v>56.25</v>
      </c>
      <c r="Y24" s="5">
        <v>544</v>
      </c>
      <c r="Z24" s="5">
        <v>24</v>
      </c>
      <c r="AA24" s="5">
        <v>23</v>
      </c>
      <c r="AB24" s="5">
        <v>1</v>
      </c>
      <c r="AC24" s="5">
        <v>93.33</v>
      </c>
      <c r="AD24" s="5">
        <v>832.96</v>
      </c>
      <c r="AE24" s="5">
        <v>14</v>
      </c>
      <c r="AF24" s="5">
        <v>11</v>
      </c>
      <c r="AG24" s="5">
        <v>3</v>
      </c>
      <c r="AH24" s="20">
        <f t="shared" si="0"/>
        <v>24</v>
      </c>
      <c r="AI24" s="20">
        <f t="shared" si="1"/>
        <v>19.5</v>
      </c>
      <c r="AJ24" s="20">
        <f t="shared" si="2"/>
        <v>4.5</v>
      </c>
      <c r="AK24" s="20">
        <f t="shared" si="3"/>
        <v>1</v>
      </c>
      <c r="AL24" s="20">
        <f t="shared" si="4"/>
        <v>8.5</v>
      </c>
      <c r="AM24" s="20">
        <f t="shared" si="5"/>
        <v>46.875</v>
      </c>
      <c r="AN24" s="20">
        <f t="shared" si="6"/>
        <v>493.58500000000004</v>
      </c>
      <c r="AO24" s="20">
        <f t="shared" si="7"/>
        <v>24.5</v>
      </c>
      <c r="AP24" s="20">
        <f t="shared" si="8"/>
        <v>22</v>
      </c>
      <c r="AQ24" s="20">
        <f t="shared" si="9"/>
        <v>2.5</v>
      </c>
      <c r="AR24" s="20">
        <f t="shared" si="10"/>
        <v>94.445</v>
      </c>
      <c r="AS24" s="20">
        <f t="shared" si="11"/>
        <v>866.37</v>
      </c>
      <c r="AT24" s="20">
        <f t="shared" si="12"/>
        <v>14</v>
      </c>
      <c r="AU24" s="20">
        <f t="shared" si="13"/>
        <v>12</v>
      </c>
      <c r="AV24" s="20">
        <f t="shared" si="14"/>
        <v>2</v>
      </c>
      <c r="AW24" s="11">
        <v>31</v>
      </c>
      <c r="AX24" s="11">
        <v>31</v>
      </c>
      <c r="AY24" s="11">
        <v>0</v>
      </c>
      <c r="AZ24" s="11">
        <v>0</v>
      </c>
      <c r="BA24" s="11">
        <v>3</v>
      </c>
      <c r="BB24" s="11">
        <v>81.25</v>
      </c>
      <c r="BC24" s="11">
        <v>479.46</v>
      </c>
      <c r="BD24" s="11">
        <v>24</v>
      </c>
      <c r="BE24" s="11">
        <v>21</v>
      </c>
      <c r="BF24" s="11">
        <v>3</v>
      </c>
      <c r="BG24" s="11">
        <v>93.33</v>
      </c>
      <c r="BH24" s="11">
        <v>796.07</v>
      </c>
      <c r="BI24" s="11">
        <v>17</v>
      </c>
      <c r="BJ24" s="11">
        <v>17</v>
      </c>
      <c r="BK24" s="11">
        <v>0</v>
      </c>
      <c r="BL24" s="13">
        <v>27</v>
      </c>
      <c r="BM24" s="13">
        <v>21</v>
      </c>
      <c r="BN24" s="13">
        <v>6</v>
      </c>
      <c r="BO24" s="13">
        <v>0</v>
      </c>
      <c r="BP24" s="13">
        <v>5</v>
      </c>
      <c r="BQ24" s="13">
        <v>68.75</v>
      </c>
      <c r="BR24" s="13">
        <v>436.36</v>
      </c>
      <c r="BS24" s="13">
        <v>26</v>
      </c>
      <c r="BT24" s="13">
        <v>20</v>
      </c>
      <c r="BU24" s="13">
        <v>6</v>
      </c>
      <c r="BV24" s="13">
        <v>95.56</v>
      </c>
      <c r="BW24" s="13">
        <v>703.56</v>
      </c>
      <c r="BX24" s="13">
        <v>16</v>
      </c>
      <c r="BY24" s="13">
        <v>13</v>
      </c>
      <c r="BZ24" s="13">
        <v>3</v>
      </c>
      <c r="CA24" s="15">
        <v>26</v>
      </c>
      <c r="CB24" s="15">
        <v>24</v>
      </c>
      <c r="CC24" s="15">
        <v>2</v>
      </c>
      <c r="CD24" s="15">
        <v>0</v>
      </c>
      <c r="CE24" s="15">
        <v>4</v>
      </c>
      <c r="CF24" s="15">
        <v>75</v>
      </c>
      <c r="CG24" s="15">
        <v>499</v>
      </c>
      <c r="CH24" s="15">
        <v>27</v>
      </c>
      <c r="CI24" s="15">
        <v>26</v>
      </c>
      <c r="CJ24" s="15">
        <v>1</v>
      </c>
      <c r="CK24" s="15">
        <v>97.78</v>
      </c>
      <c r="CL24" s="15">
        <v>603.82</v>
      </c>
      <c r="CM24" s="15">
        <v>20</v>
      </c>
      <c r="CN24" s="15">
        <v>20</v>
      </c>
      <c r="CO24" s="15">
        <v>0</v>
      </c>
      <c r="CP24" s="17">
        <v>31</v>
      </c>
      <c r="CQ24" s="17">
        <v>31</v>
      </c>
      <c r="CR24" s="17">
        <v>0</v>
      </c>
      <c r="CS24" s="17">
        <v>0</v>
      </c>
      <c r="CT24" s="17">
        <v>7</v>
      </c>
      <c r="CU24" s="17">
        <v>56.25</v>
      </c>
      <c r="CV24" s="17">
        <v>457.44</v>
      </c>
      <c r="CW24" s="17">
        <v>22</v>
      </c>
      <c r="CX24" s="17">
        <v>19</v>
      </c>
      <c r="CY24" s="17">
        <v>3</v>
      </c>
      <c r="CZ24" s="17">
        <v>88.89</v>
      </c>
      <c r="DA24" s="17">
        <v>612.33</v>
      </c>
      <c r="DB24" s="17">
        <v>19</v>
      </c>
      <c r="DC24" s="17">
        <v>15</v>
      </c>
      <c r="DD24" s="17">
        <v>4</v>
      </c>
      <c r="DF24" s="21">
        <f t="shared" si="19"/>
        <v>7</v>
      </c>
      <c r="DG24" s="21">
        <f t="shared" si="20"/>
        <v>11.5</v>
      </c>
      <c r="DH24" s="21">
        <f t="shared" si="21"/>
        <v>-4.5</v>
      </c>
      <c r="DI24" s="21">
        <f t="shared" si="22"/>
        <v>-1</v>
      </c>
      <c r="DJ24" s="21">
        <f t="shared" si="23"/>
        <v>-5.5</v>
      </c>
      <c r="DK24" s="21">
        <f t="shared" si="24"/>
        <v>34.375</v>
      </c>
      <c r="DL24" s="21">
        <f t="shared" si="25"/>
        <v>-14.125000000000057</v>
      </c>
      <c r="DM24" s="21">
        <f t="shared" si="26"/>
        <v>-0.5</v>
      </c>
      <c r="DN24" s="21">
        <f t="shared" si="27"/>
        <v>-1</v>
      </c>
      <c r="DO24" s="21">
        <f t="shared" si="28"/>
        <v>0.5</v>
      </c>
      <c r="DP24" s="21">
        <f t="shared" si="29"/>
        <v>-1.1149999999999949</v>
      </c>
      <c r="DQ24" s="21">
        <f t="shared" si="30"/>
        <v>-70.29999999999995</v>
      </c>
      <c r="DR24" s="21">
        <f t="shared" si="31"/>
        <v>3</v>
      </c>
      <c r="DS24" s="21">
        <f t="shared" si="32"/>
        <v>5</v>
      </c>
      <c r="DT24" s="21">
        <f t="shared" si="33"/>
        <v>-2</v>
      </c>
      <c r="DU24" s="22">
        <f t="shared" si="34"/>
        <v>3</v>
      </c>
      <c r="DV24" s="22">
        <f t="shared" si="35"/>
        <v>1.5</v>
      </c>
      <c r="DW24" s="22">
        <f t="shared" si="36"/>
        <v>1.5</v>
      </c>
      <c r="DX24" s="22">
        <f t="shared" si="37"/>
        <v>-1</v>
      </c>
      <c r="DY24" s="22">
        <f t="shared" si="38"/>
        <v>-3.5</v>
      </c>
      <c r="DZ24" s="22">
        <f t="shared" si="39"/>
        <v>21.875</v>
      </c>
      <c r="EA24" s="22">
        <f t="shared" si="40"/>
        <v>-57.22500000000002</v>
      </c>
      <c r="EB24" s="22">
        <f t="shared" si="41"/>
        <v>1.5</v>
      </c>
      <c r="EC24" s="22">
        <f t="shared" si="42"/>
        <v>-2</v>
      </c>
      <c r="ED24" s="22">
        <f t="shared" si="43"/>
        <v>3.5</v>
      </c>
      <c r="EE24" s="22">
        <f t="shared" si="44"/>
        <v>1.115000000000009</v>
      </c>
      <c r="EF24" s="22">
        <f t="shared" si="45"/>
        <v>-162.81000000000006</v>
      </c>
      <c r="EG24" s="22">
        <f t="shared" si="46"/>
        <v>2</v>
      </c>
      <c r="EH24" s="22">
        <f t="shared" si="47"/>
        <v>1</v>
      </c>
      <c r="EI24" s="22">
        <f t="shared" si="48"/>
        <v>1</v>
      </c>
      <c r="EJ24" s="23">
        <f t="shared" si="49"/>
        <v>2</v>
      </c>
      <c r="EK24" s="23">
        <f t="shared" si="50"/>
        <v>4.5</v>
      </c>
      <c r="EL24" s="23">
        <f t="shared" si="51"/>
        <v>-2.5</v>
      </c>
      <c r="EM24" s="23">
        <f t="shared" si="52"/>
        <v>-1</v>
      </c>
      <c r="EN24" s="23">
        <f t="shared" si="53"/>
        <v>-4.5</v>
      </c>
      <c r="EO24" s="23">
        <f t="shared" si="54"/>
        <v>28.125</v>
      </c>
      <c r="EP24" s="23">
        <f t="shared" si="55"/>
        <v>5.414999999999964</v>
      </c>
      <c r="EQ24" s="23">
        <f t="shared" si="56"/>
        <v>2.5</v>
      </c>
      <c r="ER24" s="23">
        <f t="shared" si="57"/>
        <v>4</v>
      </c>
      <c r="ES24" s="23">
        <f t="shared" si="58"/>
        <v>-1.5</v>
      </c>
      <c r="ET24" s="23">
        <f t="shared" si="59"/>
        <v>3.335000000000008</v>
      </c>
      <c r="EU24" s="23">
        <f t="shared" si="60"/>
        <v>-262.54999999999995</v>
      </c>
      <c r="EV24" s="23">
        <f t="shared" si="61"/>
        <v>6</v>
      </c>
      <c r="EW24" s="23">
        <f t="shared" si="62"/>
        <v>8</v>
      </c>
      <c r="EX24" s="23">
        <f t="shared" si="63"/>
        <v>-2</v>
      </c>
      <c r="EY24" s="24">
        <f t="shared" si="64"/>
        <v>7</v>
      </c>
      <c r="EZ24" s="24">
        <f t="shared" si="65"/>
        <v>11.5</v>
      </c>
      <c r="FA24" s="24">
        <f t="shared" si="66"/>
        <v>-4.5</v>
      </c>
      <c r="FB24" s="24">
        <f t="shared" si="67"/>
        <v>-1</v>
      </c>
      <c r="FC24" s="24">
        <f t="shared" si="68"/>
        <v>-1.5</v>
      </c>
      <c r="FD24" s="24">
        <f t="shared" si="69"/>
        <v>9.375</v>
      </c>
      <c r="FE24" s="24">
        <f t="shared" si="70"/>
        <v>-36.14500000000004</v>
      </c>
      <c r="FF24" s="24">
        <f t="shared" si="71"/>
        <v>-2.5</v>
      </c>
      <c r="FG24" s="24">
        <f t="shared" si="72"/>
        <v>-3</v>
      </c>
      <c r="FH24" s="24">
        <f t="shared" si="73"/>
        <v>0.5</v>
      </c>
      <c r="FI24" s="24">
        <f t="shared" si="74"/>
        <v>-5.554999999999993</v>
      </c>
      <c r="FJ24" s="24">
        <f t="shared" si="75"/>
        <v>-254.03999999999996</v>
      </c>
      <c r="FK24" s="24">
        <f t="shared" si="76"/>
        <v>5</v>
      </c>
      <c r="FL24" s="24">
        <f t="shared" si="77"/>
        <v>3</v>
      </c>
      <c r="FM24" s="24">
        <f t="shared" si="78"/>
        <v>2</v>
      </c>
    </row>
    <row r="25" spans="1:169" ht="15">
      <c r="A25" s="2"/>
      <c r="B25" s="29"/>
      <c r="C25" s="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</row>
    <row r="26" spans="1:108" s="9" customFormat="1" ht="15">
      <c r="A26" s="2">
        <v>1</v>
      </c>
      <c r="B26" s="29" t="s">
        <v>159</v>
      </c>
      <c r="C26" s="2">
        <v>2</v>
      </c>
      <c r="D26" s="7">
        <v>43</v>
      </c>
      <c r="E26" s="7">
        <v>42</v>
      </c>
      <c r="F26" s="7">
        <v>1</v>
      </c>
      <c r="G26" s="7">
        <v>1</v>
      </c>
      <c r="H26" s="7">
        <v>2</v>
      </c>
      <c r="I26" s="7">
        <v>87.5</v>
      </c>
      <c r="J26" s="7">
        <v>463.5</v>
      </c>
      <c r="K26" s="7">
        <v>40</v>
      </c>
      <c r="L26" s="7">
        <v>38</v>
      </c>
      <c r="M26" s="7">
        <v>2</v>
      </c>
      <c r="N26" s="7">
        <v>95.56</v>
      </c>
      <c r="O26" s="7">
        <v>1419.02</v>
      </c>
      <c r="P26" s="7">
        <v>29</v>
      </c>
      <c r="Q26" s="7">
        <v>25</v>
      </c>
      <c r="R26" s="7">
        <v>4</v>
      </c>
      <c r="S26" s="5">
        <v>38</v>
      </c>
      <c r="T26" s="5">
        <v>35</v>
      </c>
      <c r="U26" s="5">
        <v>3</v>
      </c>
      <c r="V26" s="5">
        <v>4</v>
      </c>
      <c r="W26" s="5">
        <v>3</v>
      </c>
      <c r="X26" s="5">
        <v>81.25</v>
      </c>
      <c r="Y26" s="5">
        <v>467.54</v>
      </c>
      <c r="Z26" s="5">
        <v>35</v>
      </c>
      <c r="AA26" s="5">
        <v>32</v>
      </c>
      <c r="AB26" s="5">
        <v>3</v>
      </c>
      <c r="AC26" s="5">
        <v>91.11</v>
      </c>
      <c r="AD26" s="5">
        <v>1215.38</v>
      </c>
      <c r="AE26" s="5">
        <v>29</v>
      </c>
      <c r="AF26" s="5">
        <v>26</v>
      </c>
      <c r="AG26" s="5">
        <v>3</v>
      </c>
      <c r="AH26" s="20">
        <f aca="true" t="shared" si="79" ref="AH26:AH48">AVERAGE(D26,S26)</f>
        <v>40.5</v>
      </c>
      <c r="AI26" s="20">
        <f aca="true" t="shared" si="80" ref="AI26:AI48">AVERAGE(E26,T26)</f>
        <v>38.5</v>
      </c>
      <c r="AJ26" s="20">
        <f aca="true" t="shared" si="81" ref="AJ26:AJ48">AVERAGE(F26,U26)</f>
        <v>2</v>
      </c>
      <c r="AK26" s="20">
        <f aca="true" t="shared" si="82" ref="AK26:AK48">AVERAGE(G26,V26)</f>
        <v>2.5</v>
      </c>
      <c r="AL26" s="20">
        <f aca="true" t="shared" si="83" ref="AL26:AL48">AVERAGE(H26,W26)</f>
        <v>2.5</v>
      </c>
      <c r="AM26" s="20">
        <f aca="true" t="shared" si="84" ref="AM26:AM48">AVERAGE(I26,X26)</f>
        <v>84.375</v>
      </c>
      <c r="AN26" s="20">
        <f aca="true" t="shared" si="85" ref="AN26:AN48">AVERAGE(J26,Y26)</f>
        <v>465.52</v>
      </c>
      <c r="AO26" s="20">
        <f aca="true" t="shared" si="86" ref="AO26:AO48">AVERAGE(K26,Z26)</f>
        <v>37.5</v>
      </c>
      <c r="AP26" s="20">
        <f aca="true" t="shared" si="87" ref="AP26:AP48">AVERAGE(L26,AA26)</f>
        <v>35</v>
      </c>
      <c r="AQ26" s="20">
        <f aca="true" t="shared" si="88" ref="AQ26:AQ48">AVERAGE(M26,AB26)</f>
        <v>2.5</v>
      </c>
      <c r="AR26" s="20">
        <f aca="true" t="shared" si="89" ref="AR26:AR48">AVERAGE(N26,AC26)</f>
        <v>93.33500000000001</v>
      </c>
      <c r="AS26" s="20">
        <f aca="true" t="shared" si="90" ref="AS26:AS48">AVERAGE(O26,AD26)</f>
        <v>1317.2</v>
      </c>
      <c r="AT26" s="20">
        <f aca="true" t="shared" si="91" ref="AT26:AT48">AVERAGE(P26,AE26)</f>
        <v>29</v>
      </c>
      <c r="AU26" s="20">
        <f aca="true" t="shared" si="92" ref="AU26:AU48">AVERAGE(Q26,AF26)</f>
        <v>25.5</v>
      </c>
      <c r="AV26" s="20">
        <f aca="true" t="shared" si="93" ref="AV26:AV48">AVERAGE(R26,AG26)</f>
        <v>3.5</v>
      </c>
      <c r="AW26" s="11">
        <v>47</v>
      </c>
      <c r="AX26" s="11">
        <v>45</v>
      </c>
      <c r="AY26" s="11">
        <v>2</v>
      </c>
      <c r="AZ26" s="11">
        <v>1</v>
      </c>
      <c r="BA26" s="11">
        <v>3</v>
      </c>
      <c r="BB26" s="11">
        <v>81.25</v>
      </c>
      <c r="BC26" s="11">
        <v>504.46</v>
      </c>
      <c r="BD26" s="11">
        <v>38</v>
      </c>
      <c r="BE26" s="11">
        <v>38</v>
      </c>
      <c r="BF26" s="11">
        <v>0</v>
      </c>
      <c r="BG26" s="11">
        <v>77.78</v>
      </c>
      <c r="BH26" s="11">
        <v>927.33</v>
      </c>
      <c r="BI26" s="11">
        <v>33</v>
      </c>
      <c r="BJ26" s="11">
        <v>25</v>
      </c>
      <c r="BK26" s="11">
        <v>8</v>
      </c>
      <c r="BL26" s="13">
        <v>40</v>
      </c>
      <c r="BM26" s="13">
        <v>36</v>
      </c>
      <c r="BN26" s="13">
        <v>4</v>
      </c>
      <c r="BO26" s="13">
        <v>0</v>
      </c>
      <c r="BP26" s="13">
        <v>7</v>
      </c>
      <c r="BQ26" s="13">
        <v>56.25</v>
      </c>
      <c r="BR26" s="13">
        <v>552.78</v>
      </c>
      <c r="BS26" s="13">
        <v>38</v>
      </c>
      <c r="BT26" s="13">
        <v>38</v>
      </c>
      <c r="BU26" s="13">
        <v>0</v>
      </c>
      <c r="BV26" s="13">
        <v>77.78</v>
      </c>
      <c r="BW26" s="13">
        <v>948.69</v>
      </c>
      <c r="BX26" s="13">
        <v>21</v>
      </c>
      <c r="BY26" s="13">
        <v>15</v>
      </c>
      <c r="BZ26" s="13">
        <v>6</v>
      </c>
      <c r="CA26" s="15">
        <v>40</v>
      </c>
      <c r="CB26" s="15">
        <v>32</v>
      </c>
      <c r="CC26" s="15">
        <v>8</v>
      </c>
      <c r="CD26" s="15">
        <v>0</v>
      </c>
      <c r="CE26" s="15">
        <v>9</v>
      </c>
      <c r="CF26" s="15">
        <v>43.75</v>
      </c>
      <c r="CG26" s="15">
        <v>493.71</v>
      </c>
      <c r="CH26" s="15">
        <v>40</v>
      </c>
      <c r="CI26" s="15">
        <v>38</v>
      </c>
      <c r="CJ26" s="15">
        <v>2</v>
      </c>
      <c r="CK26" s="15">
        <v>84.44</v>
      </c>
      <c r="CL26" s="15">
        <v>945.89</v>
      </c>
      <c r="CM26" s="15">
        <v>28</v>
      </c>
      <c r="CN26" s="15">
        <v>27</v>
      </c>
      <c r="CO26" s="15">
        <v>1</v>
      </c>
      <c r="CP26" s="17">
        <v>34</v>
      </c>
      <c r="CQ26" s="17">
        <v>29</v>
      </c>
      <c r="CR26" s="17">
        <v>4</v>
      </c>
      <c r="CS26" s="17">
        <v>1</v>
      </c>
      <c r="CT26" s="17">
        <v>7</v>
      </c>
      <c r="CU26" s="17">
        <v>56.25</v>
      </c>
      <c r="CV26" s="17">
        <v>521.67</v>
      </c>
      <c r="CW26" s="17">
        <v>35</v>
      </c>
      <c r="CX26" s="17">
        <v>31</v>
      </c>
      <c r="CY26" s="17">
        <v>4</v>
      </c>
      <c r="CZ26" s="17">
        <v>86.67</v>
      </c>
      <c r="DA26" s="17">
        <v>977.11</v>
      </c>
      <c r="DB26" s="17">
        <v>33</v>
      </c>
      <c r="DC26" s="17">
        <v>28</v>
      </c>
      <c r="DD26" s="17">
        <v>5</v>
      </c>
    </row>
    <row r="27" spans="1:169" ht="15">
      <c r="A27" s="2">
        <v>2</v>
      </c>
      <c r="B27" s="29" t="s">
        <v>159</v>
      </c>
      <c r="C27" s="2">
        <v>1</v>
      </c>
      <c r="D27" s="7">
        <v>23</v>
      </c>
      <c r="E27" s="7">
        <v>18</v>
      </c>
      <c r="F27" s="7">
        <v>5</v>
      </c>
      <c r="G27" s="7">
        <v>3</v>
      </c>
      <c r="H27" s="7">
        <v>6</v>
      </c>
      <c r="I27" s="7">
        <v>62.5</v>
      </c>
      <c r="J27" s="7">
        <v>556.3</v>
      </c>
      <c r="K27" s="7">
        <v>14</v>
      </c>
      <c r="L27" s="7">
        <v>13</v>
      </c>
      <c r="M27" s="7">
        <v>1</v>
      </c>
      <c r="N27" s="7">
        <v>97.78</v>
      </c>
      <c r="O27" s="7">
        <v>3340.87</v>
      </c>
      <c r="P27" s="7">
        <v>10</v>
      </c>
      <c r="Q27" s="7">
        <v>10</v>
      </c>
      <c r="R27" s="7">
        <v>0</v>
      </c>
      <c r="S27" s="5">
        <v>13</v>
      </c>
      <c r="T27" s="5">
        <v>11</v>
      </c>
      <c r="U27" s="5">
        <v>2</v>
      </c>
      <c r="V27" s="5">
        <v>1</v>
      </c>
      <c r="W27" s="5">
        <v>1</v>
      </c>
      <c r="X27" s="5">
        <v>93.75</v>
      </c>
      <c r="Y27" s="5">
        <v>615.13</v>
      </c>
      <c r="Z27" s="5">
        <v>19</v>
      </c>
      <c r="AA27" s="5">
        <v>18</v>
      </c>
      <c r="AB27" s="5">
        <v>1</v>
      </c>
      <c r="AC27" s="5">
        <v>88.89</v>
      </c>
      <c r="AD27" s="5">
        <v>3321.89</v>
      </c>
      <c r="AE27" s="5">
        <v>12</v>
      </c>
      <c r="AF27" s="5">
        <v>11</v>
      </c>
      <c r="AG27" s="5">
        <v>1</v>
      </c>
      <c r="AH27" s="20">
        <f t="shared" si="79"/>
        <v>18</v>
      </c>
      <c r="AI27" s="20">
        <f t="shared" si="80"/>
        <v>14.5</v>
      </c>
      <c r="AJ27" s="20">
        <f t="shared" si="81"/>
        <v>3.5</v>
      </c>
      <c r="AK27" s="20">
        <f t="shared" si="82"/>
        <v>2</v>
      </c>
      <c r="AL27" s="20">
        <f t="shared" si="83"/>
        <v>3.5</v>
      </c>
      <c r="AM27" s="20">
        <f t="shared" si="84"/>
        <v>78.125</v>
      </c>
      <c r="AN27" s="20">
        <f t="shared" si="85"/>
        <v>585.7149999999999</v>
      </c>
      <c r="AO27" s="20">
        <f t="shared" si="86"/>
        <v>16.5</v>
      </c>
      <c r="AP27" s="20">
        <f t="shared" si="87"/>
        <v>15.5</v>
      </c>
      <c r="AQ27" s="20">
        <f t="shared" si="88"/>
        <v>1</v>
      </c>
      <c r="AR27" s="20">
        <f t="shared" si="89"/>
        <v>93.33500000000001</v>
      </c>
      <c r="AS27" s="20">
        <f t="shared" si="90"/>
        <v>3331.38</v>
      </c>
      <c r="AT27" s="20">
        <f t="shared" si="91"/>
        <v>11</v>
      </c>
      <c r="AU27" s="20">
        <f t="shared" si="92"/>
        <v>10.5</v>
      </c>
      <c r="AV27" s="20">
        <f t="shared" si="93"/>
        <v>0.5</v>
      </c>
      <c r="AW27" s="11">
        <v>24</v>
      </c>
      <c r="AX27" s="11">
        <v>22</v>
      </c>
      <c r="AY27" s="11">
        <v>2</v>
      </c>
      <c r="AZ27" s="11">
        <v>3</v>
      </c>
      <c r="BA27" s="11">
        <v>5</v>
      </c>
      <c r="BB27" s="11">
        <v>68.75</v>
      </c>
      <c r="BC27" s="11">
        <v>607.27</v>
      </c>
      <c r="BD27" s="11">
        <v>18</v>
      </c>
      <c r="BE27" s="11">
        <v>15</v>
      </c>
      <c r="BF27" s="11">
        <v>3</v>
      </c>
      <c r="BG27" s="11">
        <v>97.78</v>
      </c>
      <c r="BH27" s="11">
        <v>2228.51</v>
      </c>
      <c r="BI27" s="11">
        <v>15</v>
      </c>
      <c r="BJ27" s="11">
        <v>11</v>
      </c>
      <c r="BK27" s="11">
        <v>4</v>
      </c>
      <c r="BL27" s="13">
        <v>24</v>
      </c>
      <c r="BM27" s="13">
        <v>23</v>
      </c>
      <c r="BN27" s="13">
        <v>1</v>
      </c>
      <c r="BO27" s="13">
        <v>4</v>
      </c>
      <c r="BP27" s="13">
        <v>4</v>
      </c>
      <c r="BQ27" s="13">
        <v>75</v>
      </c>
      <c r="BR27" s="13">
        <v>624.08</v>
      </c>
      <c r="BS27" s="13">
        <v>20</v>
      </c>
      <c r="BT27" s="13">
        <v>17</v>
      </c>
      <c r="BU27" s="13">
        <v>3</v>
      </c>
      <c r="BV27" s="13">
        <v>97.78</v>
      </c>
      <c r="BW27" s="13">
        <v>2822.42</v>
      </c>
      <c r="BX27" s="13">
        <v>17</v>
      </c>
      <c r="BY27" s="13">
        <v>13</v>
      </c>
      <c r="BZ27" s="13">
        <v>4</v>
      </c>
      <c r="CA27" s="15">
        <v>22</v>
      </c>
      <c r="CB27" s="15">
        <v>17</v>
      </c>
      <c r="CC27" s="15">
        <v>5</v>
      </c>
      <c r="CD27" s="15">
        <v>2</v>
      </c>
      <c r="CE27" s="15">
        <v>1</v>
      </c>
      <c r="CF27" s="15">
        <v>93.75</v>
      </c>
      <c r="CG27" s="15">
        <v>593.13</v>
      </c>
      <c r="CH27" s="15">
        <v>23</v>
      </c>
      <c r="CI27" s="15">
        <v>20</v>
      </c>
      <c r="CJ27" s="15">
        <v>3</v>
      </c>
      <c r="CK27" s="15">
        <v>97.78</v>
      </c>
      <c r="CL27" s="15">
        <v>2447.24</v>
      </c>
      <c r="CM27" s="15">
        <v>16</v>
      </c>
      <c r="CN27" s="15">
        <v>14</v>
      </c>
      <c r="CO27" s="15">
        <v>2</v>
      </c>
      <c r="CP27" s="17">
        <v>24</v>
      </c>
      <c r="CQ27" s="17">
        <v>20</v>
      </c>
      <c r="CR27" s="17">
        <v>4</v>
      </c>
      <c r="CS27" s="17">
        <v>2</v>
      </c>
      <c r="CT27" s="17">
        <v>2</v>
      </c>
      <c r="CU27" s="17">
        <v>87.5</v>
      </c>
      <c r="CV27" s="17">
        <v>584.79</v>
      </c>
      <c r="CW27" s="17">
        <v>21</v>
      </c>
      <c r="CX27" s="17">
        <v>19</v>
      </c>
      <c r="CY27" s="17">
        <v>2</v>
      </c>
      <c r="CZ27" s="17">
        <v>97.78</v>
      </c>
      <c r="DA27" s="17">
        <v>2288.36</v>
      </c>
      <c r="DB27" s="17">
        <v>16</v>
      </c>
      <c r="DC27" s="17">
        <v>16</v>
      </c>
      <c r="DD27" s="17">
        <v>0</v>
      </c>
      <c r="DF27" s="21">
        <f t="shared" si="19"/>
        <v>6</v>
      </c>
      <c r="DG27" s="21">
        <f t="shared" si="20"/>
        <v>7.5</v>
      </c>
      <c r="DH27" s="21">
        <f t="shared" si="21"/>
        <v>-1.5</v>
      </c>
      <c r="DI27" s="21">
        <f t="shared" si="22"/>
        <v>1</v>
      </c>
      <c r="DJ27" s="21">
        <f t="shared" si="23"/>
        <v>1.5</v>
      </c>
      <c r="DK27" s="21">
        <f t="shared" si="24"/>
        <v>-9.375</v>
      </c>
      <c r="DL27" s="21">
        <f t="shared" si="25"/>
        <v>21.555000000000064</v>
      </c>
      <c r="DM27" s="21">
        <f t="shared" si="26"/>
        <v>1.5</v>
      </c>
      <c r="DN27" s="21">
        <f t="shared" si="27"/>
        <v>-0.5</v>
      </c>
      <c r="DO27" s="21">
        <f t="shared" si="28"/>
        <v>2</v>
      </c>
      <c r="DP27" s="21">
        <f t="shared" si="29"/>
        <v>4.444999999999993</v>
      </c>
      <c r="DQ27" s="21">
        <f t="shared" si="30"/>
        <v>-1102.87</v>
      </c>
      <c r="DR27" s="21">
        <f t="shared" si="31"/>
        <v>4</v>
      </c>
      <c r="DS27" s="21">
        <f t="shared" si="32"/>
        <v>0.5</v>
      </c>
      <c r="DT27" s="21">
        <f t="shared" si="33"/>
        <v>3.5</v>
      </c>
      <c r="DU27" s="22">
        <f t="shared" si="34"/>
        <v>6</v>
      </c>
      <c r="DV27" s="22">
        <f t="shared" si="35"/>
        <v>8.5</v>
      </c>
      <c r="DW27" s="22">
        <f t="shared" si="36"/>
        <v>-2.5</v>
      </c>
      <c r="DX27" s="22">
        <f t="shared" si="37"/>
        <v>2</v>
      </c>
      <c r="DY27" s="22">
        <f t="shared" si="38"/>
        <v>0.5</v>
      </c>
      <c r="DZ27" s="22">
        <f t="shared" si="39"/>
        <v>-3.125</v>
      </c>
      <c r="EA27" s="22">
        <f t="shared" si="40"/>
        <v>38.36500000000012</v>
      </c>
      <c r="EB27" s="22">
        <f t="shared" si="41"/>
        <v>3.5</v>
      </c>
      <c r="EC27" s="22">
        <f t="shared" si="42"/>
        <v>1.5</v>
      </c>
      <c r="ED27" s="22">
        <f t="shared" si="43"/>
        <v>2</v>
      </c>
      <c r="EE27" s="22">
        <f t="shared" si="44"/>
        <v>4.444999999999993</v>
      </c>
      <c r="EF27" s="22">
        <f t="shared" si="45"/>
        <v>-508.96000000000004</v>
      </c>
      <c r="EG27" s="22">
        <f t="shared" si="46"/>
        <v>6</v>
      </c>
      <c r="EH27" s="22">
        <f t="shared" si="47"/>
        <v>2.5</v>
      </c>
      <c r="EI27" s="22">
        <f t="shared" si="48"/>
        <v>3.5</v>
      </c>
      <c r="EJ27" s="23">
        <f t="shared" si="49"/>
        <v>4</v>
      </c>
      <c r="EK27" s="23">
        <f t="shared" si="50"/>
        <v>2.5</v>
      </c>
      <c r="EL27" s="23">
        <f t="shared" si="51"/>
        <v>1.5</v>
      </c>
      <c r="EM27" s="23">
        <f t="shared" si="52"/>
        <v>0</v>
      </c>
      <c r="EN27" s="23">
        <f t="shared" si="53"/>
        <v>-2.5</v>
      </c>
      <c r="EO27" s="23">
        <f t="shared" si="54"/>
        <v>15.625</v>
      </c>
      <c r="EP27" s="23">
        <f t="shared" si="55"/>
        <v>7.415000000000077</v>
      </c>
      <c r="EQ27" s="23">
        <f t="shared" si="56"/>
        <v>6.5</v>
      </c>
      <c r="ER27" s="23">
        <f t="shared" si="57"/>
        <v>4.5</v>
      </c>
      <c r="ES27" s="23">
        <f t="shared" si="58"/>
        <v>2</v>
      </c>
      <c r="ET27" s="23">
        <f t="shared" si="59"/>
        <v>4.444999999999993</v>
      </c>
      <c r="EU27" s="23">
        <f t="shared" si="60"/>
        <v>-884.1400000000003</v>
      </c>
      <c r="EV27" s="23">
        <f t="shared" si="61"/>
        <v>5</v>
      </c>
      <c r="EW27" s="23">
        <f t="shared" si="62"/>
        <v>3.5</v>
      </c>
      <c r="EX27" s="23">
        <f t="shared" si="63"/>
        <v>1.5</v>
      </c>
      <c r="EY27" s="24">
        <f t="shared" si="64"/>
        <v>6</v>
      </c>
      <c r="EZ27" s="24">
        <f t="shared" si="65"/>
        <v>5.5</v>
      </c>
      <c r="FA27" s="24">
        <f t="shared" si="66"/>
        <v>0.5</v>
      </c>
      <c r="FB27" s="24">
        <f t="shared" si="67"/>
        <v>0</v>
      </c>
      <c r="FC27" s="24">
        <f t="shared" si="68"/>
        <v>-1.5</v>
      </c>
      <c r="FD27" s="24">
        <f t="shared" si="69"/>
        <v>9.375</v>
      </c>
      <c r="FE27" s="24">
        <f t="shared" si="70"/>
        <v>-0.9249999999999545</v>
      </c>
      <c r="FF27" s="24">
        <f t="shared" si="71"/>
        <v>4.5</v>
      </c>
      <c r="FG27" s="24">
        <f t="shared" si="72"/>
        <v>3.5</v>
      </c>
      <c r="FH27" s="24">
        <f t="shared" si="73"/>
        <v>1</v>
      </c>
      <c r="FI27" s="24">
        <f t="shared" si="74"/>
        <v>4.444999999999993</v>
      </c>
      <c r="FJ27" s="24">
        <f t="shared" si="75"/>
        <v>-1043.02</v>
      </c>
      <c r="FK27" s="24">
        <f t="shared" si="76"/>
        <v>5</v>
      </c>
      <c r="FL27" s="24">
        <f t="shared" si="77"/>
        <v>5.5</v>
      </c>
      <c r="FM27" s="24">
        <f t="shared" si="78"/>
        <v>-0.5</v>
      </c>
    </row>
    <row r="28" spans="1:169" ht="15">
      <c r="A28" s="2">
        <v>3</v>
      </c>
      <c r="B28" s="29" t="s">
        <v>159</v>
      </c>
      <c r="C28" s="2">
        <v>1</v>
      </c>
      <c r="D28" s="7">
        <v>9</v>
      </c>
      <c r="E28" s="7">
        <v>9</v>
      </c>
      <c r="F28" s="7">
        <v>0</v>
      </c>
      <c r="G28" s="7">
        <v>1</v>
      </c>
      <c r="H28" s="7">
        <v>9</v>
      </c>
      <c r="I28" s="7">
        <v>43.75</v>
      </c>
      <c r="J28" s="7">
        <v>442.43</v>
      </c>
      <c r="K28" s="7">
        <v>13</v>
      </c>
      <c r="L28" s="7">
        <v>11</v>
      </c>
      <c r="M28" s="7">
        <v>2</v>
      </c>
      <c r="N28" s="7">
        <v>95.56</v>
      </c>
      <c r="O28" s="7">
        <v>1382.44</v>
      </c>
      <c r="P28" s="7">
        <v>10</v>
      </c>
      <c r="Q28" s="7">
        <v>7</v>
      </c>
      <c r="R28" s="7">
        <v>2</v>
      </c>
      <c r="S28" s="5">
        <v>9</v>
      </c>
      <c r="T28" s="5">
        <v>8</v>
      </c>
      <c r="U28" s="5">
        <v>1</v>
      </c>
      <c r="V28" s="5">
        <v>0</v>
      </c>
      <c r="W28" s="5">
        <v>7</v>
      </c>
      <c r="X28" s="5">
        <v>56.25</v>
      </c>
      <c r="Y28" s="5">
        <v>514.78</v>
      </c>
      <c r="Z28" s="5">
        <v>12</v>
      </c>
      <c r="AA28" s="5">
        <v>12</v>
      </c>
      <c r="AB28" s="5">
        <v>0</v>
      </c>
      <c r="AC28" s="5">
        <v>97.78</v>
      </c>
      <c r="AD28" s="5">
        <v>913.51</v>
      </c>
      <c r="AE28" s="5">
        <v>11</v>
      </c>
      <c r="AF28" s="5">
        <v>10</v>
      </c>
      <c r="AG28" s="5">
        <v>1</v>
      </c>
      <c r="AH28" s="20">
        <f t="shared" si="79"/>
        <v>9</v>
      </c>
      <c r="AI28" s="20">
        <f t="shared" si="80"/>
        <v>8.5</v>
      </c>
      <c r="AJ28" s="20">
        <f t="shared" si="81"/>
        <v>0.5</v>
      </c>
      <c r="AK28" s="20">
        <f t="shared" si="82"/>
        <v>0.5</v>
      </c>
      <c r="AL28" s="20">
        <f t="shared" si="83"/>
        <v>8</v>
      </c>
      <c r="AM28" s="20">
        <f t="shared" si="84"/>
        <v>50</v>
      </c>
      <c r="AN28" s="20">
        <f t="shared" si="85"/>
        <v>478.605</v>
      </c>
      <c r="AO28" s="20">
        <f t="shared" si="86"/>
        <v>12.5</v>
      </c>
      <c r="AP28" s="20">
        <f t="shared" si="87"/>
        <v>11.5</v>
      </c>
      <c r="AQ28" s="20">
        <f t="shared" si="88"/>
        <v>1</v>
      </c>
      <c r="AR28" s="20">
        <f t="shared" si="89"/>
        <v>96.67</v>
      </c>
      <c r="AS28" s="20">
        <f t="shared" si="90"/>
        <v>1147.975</v>
      </c>
      <c r="AT28" s="20">
        <f t="shared" si="91"/>
        <v>10.5</v>
      </c>
      <c r="AU28" s="20">
        <f t="shared" si="92"/>
        <v>8.5</v>
      </c>
      <c r="AV28" s="20">
        <f t="shared" si="93"/>
        <v>1.5</v>
      </c>
      <c r="AW28" s="11">
        <v>14</v>
      </c>
      <c r="AX28" s="11">
        <v>13</v>
      </c>
      <c r="AY28" s="11">
        <v>1</v>
      </c>
      <c r="AZ28" s="11">
        <v>0</v>
      </c>
      <c r="BA28" s="11">
        <v>9</v>
      </c>
      <c r="BB28" s="11">
        <v>43.75</v>
      </c>
      <c r="BC28" s="11">
        <v>448.29</v>
      </c>
      <c r="BD28" s="11">
        <v>11</v>
      </c>
      <c r="BE28" s="11">
        <v>9</v>
      </c>
      <c r="BF28" s="11">
        <v>2</v>
      </c>
      <c r="BG28" s="11">
        <v>95.56</v>
      </c>
      <c r="BH28" s="11">
        <v>976.87</v>
      </c>
      <c r="BI28" s="11">
        <v>9</v>
      </c>
      <c r="BJ28" s="11">
        <v>8</v>
      </c>
      <c r="BK28" s="11">
        <v>1</v>
      </c>
      <c r="BL28" s="13">
        <v>8</v>
      </c>
      <c r="BM28" s="13">
        <v>6</v>
      </c>
      <c r="BN28" s="13">
        <v>2</v>
      </c>
      <c r="BO28" s="13">
        <v>3</v>
      </c>
      <c r="BP28" s="13">
        <v>7</v>
      </c>
      <c r="BQ28" s="13">
        <v>56.25</v>
      </c>
      <c r="BR28" s="13">
        <v>450.33</v>
      </c>
      <c r="BS28" s="13">
        <v>14</v>
      </c>
      <c r="BT28" s="13">
        <v>10</v>
      </c>
      <c r="BU28" s="13">
        <v>4</v>
      </c>
      <c r="BV28" s="13">
        <v>93.33</v>
      </c>
      <c r="BW28" s="13">
        <v>848.51</v>
      </c>
      <c r="BX28" s="13">
        <v>13</v>
      </c>
      <c r="BY28" s="13">
        <v>11</v>
      </c>
      <c r="BZ28" s="13">
        <v>2</v>
      </c>
      <c r="CA28" s="15">
        <v>12</v>
      </c>
      <c r="CB28" s="15">
        <v>11</v>
      </c>
      <c r="CC28" s="15">
        <v>1</v>
      </c>
      <c r="CD28" s="15">
        <v>0</v>
      </c>
      <c r="CE28" s="15">
        <v>9</v>
      </c>
      <c r="CF28" s="15">
        <v>43.75</v>
      </c>
      <c r="CG28" s="15">
        <v>445</v>
      </c>
      <c r="CH28" s="15">
        <v>13</v>
      </c>
      <c r="CI28" s="15">
        <v>12</v>
      </c>
      <c r="CJ28" s="15">
        <v>1</v>
      </c>
      <c r="CK28" s="15">
        <v>93.33</v>
      </c>
      <c r="CL28" s="15">
        <v>810.47</v>
      </c>
      <c r="CM28" s="15">
        <v>9</v>
      </c>
      <c r="CN28" s="15">
        <v>7</v>
      </c>
      <c r="CO28" s="15">
        <v>2</v>
      </c>
      <c r="CP28" s="17">
        <v>9</v>
      </c>
      <c r="CQ28" s="17">
        <v>5</v>
      </c>
      <c r="CR28" s="17">
        <v>4</v>
      </c>
      <c r="CS28" s="17">
        <v>0</v>
      </c>
      <c r="CT28" s="17">
        <v>10</v>
      </c>
      <c r="CU28" s="17">
        <v>37.5</v>
      </c>
      <c r="CV28" s="17">
        <v>501.17</v>
      </c>
      <c r="CW28" s="17">
        <v>12</v>
      </c>
      <c r="CX28" s="17">
        <v>12</v>
      </c>
      <c r="CY28" s="17">
        <v>0</v>
      </c>
      <c r="CZ28" s="17">
        <v>91.11</v>
      </c>
      <c r="DA28" s="17">
        <v>704.4</v>
      </c>
      <c r="DB28" s="17">
        <v>10</v>
      </c>
      <c r="DC28" s="17">
        <v>9</v>
      </c>
      <c r="DD28" s="17">
        <v>1</v>
      </c>
      <c r="DF28" s="21">
        <f t="shared" si="19"/>
        <v>5</v>
      </c>
      <c r="DG28" s="21">
        <f t="shared" si="20"/>
        <v>4.5</v>
      </c>
      <c r="DH28" s="21">
        <f t="shared" si="21"/>
        <v>0.5</v>
      </c>
      <c r="DI28" s="21">
        <f t="shared" si="22"/>
        <v>-0.5</v>
      </c>
      <c r="DJ28" s="21">
        <f t="shared" si="23"/>
        <v>1</v>
      </c>
      <c r="DK28" s="21">
        <f t="shared" si="24"/>
        <v>-6.25</v>
      </c>
      <c r="DL28" s="21">
        <f t="shared" si="25"/>
        <v>-30.314999999999998</v>
      </c>
      <c r="DM28" s="21">
        <f t="shared" si="26"/>
        <v>-1.5</v>
      </c>
      <c r="DN28" s="21">
        <f t="shared" si="27"/>
        <v>-2.5</v>
      </c>
      <c r="DO28" s="21">
        <f t="shared" si="28"/>
        <v>1</v>
      </c>
      <c r="DP28" s="21">
        <f t="shared" si="29"/>
        <v>-1.1099999999999994</v>
      </c>
      <c r="DQ28" s="21">
        <f t="shared" si="30"/>
        <v>-171.1049999999999</v>
      </c>
      <c r="DR28" s="21">
        <f t="shared" si="31"/>
        <v>-1.5</v>
      </c>
      <c r="DS28" s="21">
        <f t="shared" si="32"/>
        <v>-0.5</v>
      </c>
      <c r="DT28" s="21">
        <f t="shared" si="33"/>
        <v>-0.5</v>
      </c>
      <c r="DU28" s="22">
        <f t="shared" si="34"/>
        <v>-1</v>
      </c>
      <c r="DV28" s="22">
        <f t="shared" si="35"/>
        <v>-2.5</v>
      </c>
      <c r="DW28" s="22">
        <f t="shared" si="36"/>
        <v>1.5</v>
      </c>
      <c r="DX28" s="22">
        <f t="shared" si="37"/>
        <v>2.5</v>
      </c>
      <c r="DY28" s="22">
        <f t="shared" si="38"/>
        <v>-1</v>
      </c>
      <c r="DZ28" s="22">
        <f t="shared" si="39"/>
        <v>6.25</v>
      </c>
      <c r="EA28" s="22">
        <f t="shared" si="40"/>
        <v>-28.275000000000034</v>
      </c>
      <c r="EB28" s="22">
        <f t="shared" si="41"/>
        <v>1.5</v>
      </c>
      <c r="EC28" s="22">
        <f t="shared" si="42"/>
        <v>-1.5</v>
      </c>
      <c r="ED28" s="22">
        <f t="shared" si="43"/>
        <v>3</v>
      </c>
      <c r="EE28" s="22">
        <f t="shared" si="44"/>
        <v>-3.3400000000000034</v>
      </c>
      <c r="EF28" s="22">
        <f t="shared" si="45"/>
        <v>-299.4649999999999</v>
      </c>
      <c r="EG28" s="22">
        <f t="shared" si="46"/>
        <v>2.5</v>
      </c>
      <c r="EH28" s="22">
        <f t="shared" si="47"/>
        <v>2.5</v>
      </c>
      <c r="EI28" s="22">
        <f t="shared" si="48"/>
        <v>0.5</v>
      </c>
      <c r="EJ28" s="23">
        <f t="shared" si="49"/>
        <v>3</v>
      </c>
      <c r="EK28" s="23">
        <f t="shared" si="50"/>
        <v>2.5</v>
      </c>
      <c r="EL28" s="23">
        <f t="shared" si="51"/>
        <v>0.5</v>
      </c>
      <c r="EM28" s="23">
        <f t="shared" si="52"/>
        <v>-0.5</v>
      </c>
      <c r="EN28" s="23">
        <f t="shared" si="53"/>
        <v>1</v>
      </c>
      <c r="EO28" s="23">
        <f t="shared" si="54"/>
        <v>-6.25</v>
      </c>
      <c r="EP28" s="23">
        <f t="shared" si="55"/>
        <v>-33.60500000000002</v>
      </c>
      <c r="EQ28" s="23">
        <f t="shared" si="56"/>
        <v>0.5</v>
      </c>
      <c r="ER28" s="23">
        <f t="shared" si="57"/>
        <v>0.5</v>
      </c>
      <c r="ES28" s="23">
        <f t="shared" si="58"/>
        <v>0</v>
      </c>
      <c r="ET28" s="23">
        <f t="shared" si="59"/>
        <v>-3.3400000000000034</v>
      </c>
      <c r="EU28" s="23">
        <f t="shared" si="60"/>
        <v>-337.5049999999999</v>
      </c>
      <c r="EV28" s="23">
        <f t="shared" si="61"/>
        <v>-1.5</v>
      </c>
      <c r="EW28" s="23">
        <f t="shared" si="62"/>
        <v>-1.5</v>
      </c>
      <c r="EX28" s="23">
        <f t="shared" si="63"/>
        <v>0.5</v>
      </c>
      <c r="EY28" s="24">
        <f t="shared" si="64"/>
        <v>0</v>
      </c>
      <c r="EZ28" s="24">
        <f t="shared" si="65"/>
        <v>-3.5</v>
      </c>
      <c r="FA28" s="24">
        <f t="shared" si="66"/>
        <v>3.5</v>
      </c>
      <c r="FB28" s="24">
        <f t="shared" si="67"/>
        <v>-0.5</v>
      </c>
      <c r="FC28" s="24">
        <f t="shared" si="68"/>
        <v>2</v>
      </c>
      <c r="FD28" s="24">
        <f t="shared" si="69"/>
        <v>-12.5</v>
      </c>
      <c r="FE28" s="24">
        <f t="shared" si="70"/>
        <v>22.564999999999998</v>
      </c>
      <c r="FF28" s="24">
        <f t="shared" si="71"/>
        <v>-0.5</v>
      </c>
      <c r="FG28" s="24">
        <f t="shared" si="72"/>
        <v>0.5</v>
      </c>
      <c r="FH28" s="24">
        <f t="shared" si="73"/>
        <v>-1</v>
      </c>
      <c r="FI28" s="24">
        <f t="shared" si="74"/>
        <v>-5.560000000000002</v>
      </c>
      <c r="FJ28" s="24">
        <f t="shared" si="75"/>
        <v>-443.57499999999993</v>
      </c>
      <c r="FK28" s="24">
        <f t="shared" si="76"/>
        <v>-0.5</v>
      </c>
      <c r="FL28" s="24">
        <f t="shared" si="77"/>
        <v>0.5</v>
      </c>
      <c r="FM28" s="24">
        <f t="shared" si="78"/>
        <v>-0.5</v>
      </c>
    </row>
    <row r="29" spans="1:169" ht="15">
      <c r="A29" s="2">
        <v>4</v>
      </c>
      <c r="B29" s="29" t="s">
        <v>159</v>
      </c>
      <c r="C29" s="2">
        <v>2</v>
      </c>
      <c r="D29" s="7">
        <v>29</v>
      </c>
      <c r="E29" s="7">
        <v>25</v>
      </c>
      <c r="F29" s="7">
        <v>4</v>
      </c>
      <c r="G29" s="7">
        <v>0</v>
      </c>
      <c r="H29" s="7">
        <v>7</v>
      </c>
      <c r="I29" s="7">
        <v>56.25</v>
      </c>
      <c r="J29" s="7">
        <v>454.67</v>
      </c>
      <c r="K29" s="7">
        <v>28</v>
      </c>
      <c r="L29" s="7">
        <v>28</v>
      </c>
      <c r="M29" s="7">
        <v>0</v>
      </c>
      <c r="N29" s="7">
        <v>95.56</v>
      </c>
      <c r="O29" s="7">
        <v>1384.87</v>
      </c>
      <c r="P29" s="7">
        <v>21</v>
      </c>
      <c r="Q29" s="7">
        <v>20</v>
      </c>
      <c r="R29" s="7">
        <v>1</v>
      </c>
      <c r="S29" s="5">
        <v>31</v>
      </c>
      <c r="T29" s="5">
        <v>29</v>
      </c>
      <c r="U29" s="5">
        <v>2</v>
      </c>
      <c r="V29" s="5">
        <v>0</v>
      </c>
      <c r="W29" s="5">
        <v>11</v>
      </c>
      <c r="X29" s="5">
        <v>31.25</v>
      </c>
      <c r="Y29" s="5">
        <v>447.4</v>
      </c>
      <c r="Z29" s="5">
        <v>29</v>
      </c>
      <c r="AA29" s="5">
        <v>29</v>
      </c>
      <c r="AB29" s="5">
        <v>0</v>
      </c>
      <c r="AC29" s="5">
        <v>93.33</v>
      </c>
      <c r="AD29" s="5">
        <v>1176.62</v>
      </c>
      <c r="AE29" s="5">
        <v>21</v>
      </c>
      <c r="AF29" s="5">
        <v>19</v>
      </c>
      <c r="AG29" s="5">
        <v>2</v>
      </c>
      <c r="AH29" s="20">
        <f t="shared" si="79"/>
        <v>30</v>
      </c>
      <c r="AI29" s="20">
        <f t="shared" si="80"/>
        <v>27</v>
      </c>
      <c r="AJ29" s="20">
        <f t="shared" si="81"/>
        <v>3</v>
      </c>
      <c r="AK29" s="20">
        <f t="shared" si="82"/>
        <v>0</v>
      </c>
      <c r="AL29" s="20">
        <f t="shared" si="83"/>
        <v>9</v>
      </c>
      <c r="AM29" s="20">
        <f t="shared" si="84"/>
        <v>43.75</v>
      </c>
      <c r="AN29" s="20">
        <f t="shared" si="85"/>
        <v>451.03499999999997</v>
      </c>
      <c r="AO29" s="20">
        <f t="shared" si="86"/>
        <v>28.5</v>
      </c>
      <c r="AP29" s="20">
        <f t="shared" si="87"/>
        <v>28.5</v>
      </c>
      <c r="AQ29" s="20">
        <f t="shared" si="88"/>
        <v>0</v>
      </c>
      <c r="AR29" s="20">
        <f t="shared" si="89"/>
        <v>94.445</v>
      </c>
      <c r="AS29" s="20">
        <f t="shared" si="90"/>
        <v>1280.745</v>
      </c>
      <c r="AT29" s="20">
        <f t="shared" si="91"/>
        <v>21</v>
      </c>
      <c r="AU29" s="20">
        <f t="shared" si="92"/>
        <v>19.5</v>
      </c>
      <c r="AV29" s="20">
        <f t="shared" si="93"/>
        <v>1.5</v>
      </c>
      <c r="AW29" s="11">
        <v>35</v>
      </c>
      <c r="AX29" s="11">
        <v>31</v>
      </c>
      <c r="AY29" s="11">
        <v>4</v>
      </c>
      <c r="AZ29" s="11">
        <v>0</v>
      </c>
      <c r="BA29" s="11">
        <v>7</v>
      </c>
      <c r="BB29" s="11">
        <v>56.25</v>
      </c>
      <c r="BC29" s="11">
        <v>489.44</v>
      </c>
      <c r="BD29" s="11">
        <v>33</v>
      </c>
      <c r="BE29" s="11">
        <v>29</v>
      </c>
      <c r="BF29" s="11">
        <v>4</v>
      </c>
      <c r="BG29" s="11">
        <v>97.78</v>
      </c>
      <c r="BH29" s="11">
        <v>983.53</v>
      </c>
      <c r="BI29" s="11">
        <v>25</v>
      </c>
      <c r="BJ29" s="11">
        <v>22</v>
      </c>
      <c r="BK29" s="11">
        <v>3</v>
      </c>
      <c r="BL29" s="13">
        <v>37</v>
      </c>
      <c r="BM29" s="13">
        <v>33</v>
      </c>
      <c r="BN29" s="13">
        <v>4</v>
      </c>
      <c r="BO29" s="13">
        <v>0</v>
      </c>
      <c r="BP29" s="13">
        <v>8</v>
      </c>
      <c r="BQ29" s="13">
        <v>50</v>
      </c>
      <c r="BR29" s="13">
        <v>452</v>
      </c>
      <c r="BS29" s="13">
        <v>30</v>
      </c>
      <c r="BT29" s="13">
        <v>29</v>
      </c>
      <c r="BU29" s="13">
        <v>1</v>
      </c>
      <c r="BV29" s="13">
        <v>88.89</v>
      </c>
      <c r="BW29" s="13">
        <v>1158.8</v>
      </c>
      <c r="BX29" s="13">
        <v>25</v>
      </c>
      <c r="BY29" s="13">
        <v>20</v>
      </c>
      <c r="BZ29" s="13">
        <v>5</v>
      </c>
      <c r="CA29" s="15">
        <v>39</v>
      </c>
      <c r="CB29" s="15">
        <v>30</v>
      </c>
      <c r="CC29" s="15">
        <v>9</v>
      </c>
      <c r="CD29" s="15">
        <v>0</v>
      </c>
      <c r="CE29" s="15">
        <v>8</v>
      </c>
      <c r="CF29" s="15">
        <v>50</v>
      </c>
      <c r="CG29" s="15">
        <v>435</v>
      </c>
      <c r="CH29" s="15">
        <v>29</v>
      </c>
      <c r="CI29" s="15">
        <v>25</v>
      </c>
      <c r="CJ29" s="15">
        <v>4</v>
      </c>
      <c r="CK29" s="15">
        <v>100</v>
      </c>
      <c r="CL29" s="15">
        <v>975.31</v>
      </c>
      <c r="CM29" s="15">
        <v>26</v>
      </c>
      <c r="CN29" s="15">
        <v>22</v>
      </c>
      <c r="CO29" s="15">
        <v>4</v>
      </c>
      <c r="CP29" s="17">
        <v>35</v>
      </c>
      <c r="CQ29" s="17">
        <v>23</v>
      </c>
      <c r="CR29" s="17">
        <v>12</v>
      </c>
      <c r="CS29" s="17">
        <v>0</v>
      </c>
      <c r="CT29" s="17">
        <v>8</v>
      </c>
      <c r="CU29" s="17">
        <v>50</v>
      </c>
      <c r="CV29" s="17">
        <v>428.5</v>
      </c>
      <c r="CW29" s="17">
        <v>26</v>
      </c>
      <c r="CX29" s="17">
        <v>24</v>
      </c>
      <c r="CY29" s="17">
        <v>2</v>
      </c>
      <c r="CZ29" s="17">
        <v>97.78</v>
      </c>
      <c r="DA29" s="17">
        <v>1031.07</v>
      </c>
      <c r="DB29" s="17">
        <v>25</v>
      </c>
      <c r="DC29" s="17">
        <v>22</v>
      </c>
      <c r="DD29" s="17">
        <v>3</v>
      </c>
      <c r="DF29" s="21">
        <f t="shared" si="19"/>
        <v>5</v>
      </c>
      <c r="DG29" s="21">
        <f t="shared" si="20"/>
        <v>4</v>
      </c>
      <c r="DH29" s="21">
        <f t="shared" si="21"/>
        <v>1</v>
      </c>
      <c r="DI29" s="21">
        <f t="shared" si="22"/>
        <v>0</v>
      </c>
      <c r="DJ29" s="21">
        <f t="shared" si="23"/>
        <v>-2</v>
      </c>
      <c r="DK29" s="21">
        <f t="shared" si="24"/>
        <v>12.5</v>
      </c>
      <c r="DL29" s="21">
        <f t="shared" si="25"/>
        <v>38.40500000000003</v>
      </c>
      <c r="DM29" s="21">
        <f t="shared" si="26"/>
        <v>4.5</v>
      </c>
      <c r="DN29" s="21">
        <f t="shared" si="27"/>
        <v>0.5</v>
      </c>
      <c r="DO29" s="21">
        <f t="shared" si="28"/>
        <v>4</v>
      </c>
      <c r="DP29" s="21">
        <f t="shared" si="29"/>
        <v>3.335000000000008</v>
      </c>
      <c r="DQ29" s="21">
        <f t="shared" si="30"/>
        <v>-297.2149999999999</v>
      </c>
      <c r="DR29" s="21">
        <f t="shared" si="31"/>
        <v>4</v>
      </c>
      <c r="DS29" s="21">
        <f t="shared" si="32"/>
        <v>2.5</v>
      </c>
      <c r="DT29" s="21">
        <f t="shared" si="33"/>
        <v>1.5</v>
      </c>
      <c r="DU29" s="22">
        <f t="shared" si="34"/>
        <v>7</v>
      </c>
      <c r="DV29" s="22">
        <f t="shared" si="35"/>
        <v>6</v>
      </c>
      <c r="DW29" s="22">
        <f t="shared" si="36"/>
        <v>1</v>
      </c>
      <c r="DX29" s="22">
        <f t="shared" si="37"/>
        <v>0</v>
      </c>
      <c r="DY29" s="22">
        <f t="shared" si="38"/>
        <v>-1</v>
      </c>
      <c r="DZ29" s="22">
        <f t="shared" si="39"/>
        <v>6.25</v>
      </c>
      <c r="EA29" s="22">
        <f t="shared" si="40"/>
        <v>0.9650000000000318</v>
      </c>
      <c r="EB29" s="22">
        <f t="shared" si="41"/>
        <v>1.5</v>
      </c>
      <c r="EC29" s="22">
        <f t="shared" si="42"/>
        <v>0.5</v>
      </c>
      <c r="ED29" s="22">
        <f t="shared" si="43"/>
        <v>1</v>
      </c>
      <c r="EE29" s="22">
        <f t="shared" si="44"/>
        <v>-5.554999999999993</v>
      </c>
      <c r="EF29" s="22">
        <f t="shared" si="45"/>
        <v>-121.94499999999994</v>
      </c>
      <c r="EG29" s="22">
        <f t="shared" si="46"/>
        <v>4</v>
      </c>
      <c r="EH29" s="22">
        <f t="shared" si="47"/>
        <v>0.5</v>
      </c>
      <c r="EI29" s="22">
        <f t="shared" si="48"/>
        <v>3.5</v>
      </c>
      <c r="EJ29" s="23">
        <f t="shared" si="49"/>
        <v>9</v>
      </c>
      <c r="EK29" s="23">
        <f t="shared" si="50"/>
        <v>3</v>
      </c>
      <c r="EL29" s="23">
        <f t="shared" si="51"/>
        <v>6</v>
      </c>
      <c r="EM29" s="23">
        <f t="shared" si="52"/>
        <v>0</v>
      </c>
      <c r="EN29" s="23">
        <f t="shared" si="53"/>
        <v>-1</v>
      </c>
      <c r="EO29" s="23">
        <f t="shared" si="54"/>
        <v>6.25</v>
      </c>
      <c r="EP29" s="23">
        <f t="shared" si="55"/>
        <v>-16.034999999999968</v>
      </c>
      <c r="EQ29" s="23">
        <f t="shared" si="56"/>
        <v>0.5</v>
      </c>
      <c r="ER29" s="23">
        <f t="shared" si="57"/>
        <v>-3.5</v>
      </c>
      <c r="ES29" s="23">
        <f t="shared" si="58"/>
        <v>4</v>
      </c>
      <c r="ET29" s="23">
        <f t="shared" si="59"/>
        <v>5.555000000000007</v>
      </c>
      <c r="EU29" s="23">
        <f t="shared" si="60"/>
        <v>-305.43499999999995</v>
      </c>
      <c r="EV29" s="23">
        <f t="shared" si="61"/>
        <v>5</v>
      </c>
      <c r="EW29" s="23">
        <f t="shared" si="62"/>
        <v>2.5</v>
      </c>
      <c r="EX29" s="23">
        <f t="shared" si="63"/>
        <v>2.5</v>
      </c>
      <c r="EY29" s="24">
        <f t="shared" si="64"/>
        <v>5</v>
      </c>
      <c r="EZ29" s="24">
        <f t="shared" si="65"/>
        <v>-4</v>
      </c>
      <c r="FA29" s="24">
        <f t="shared" si="66"/>
        <v>9</v>
      </c>
      <c r="FB29" s="24">
        <f t="shared" si="67"/>
        <v>0</v>
      </c>
      <c r="FC29" s="24">
        <f t="shared" si="68"/>
        <v>-1</v>
      </c>
      <c r="FD29" s="24">
        <f t="shared" si="69"/>
        <v>6.25</v>
      </c>
      <c r="FE29" s="24">
        <f t="shared" si="70"/>
        <v>-22.534999999999968</v>
      </c>
      <c r="FF29" s="24">
        <f t="shared" si="71"/>
        <v>-2.5</v>
      </c>
      <c r="FG29" s="24">
        <f t="shared" si="72"/>
        <v>-4.5</v>
      </c>
      <c r="FH29" s="24">
        <f t="shared" si="73"/>
        <v>2</v>
      </c>
      <c r="FI29" s="24">
        <f t="shared" si="74"/>
        <v>3.335000000000008</v>
      </c>
      <c r="FJ29" s="24">
        <f t="shared" si="75"/>
        <v>-249.67499999999995</v>
      </c>
      <c r="FK29" s="24">
        <f t="shared" si="76"/>
        <v>4</v>
      </c>
      <c r="FL29" s="24">
        <f t="shared" si="77"/>
        <v>2.5</v>
      </c>
      <c r="FM29" s="24">
        <f t="shared" si="78"/>
        <v>1.5</v>
      </c>
    </row>
    <row r="30" spans="1:169" ht="15">
      <c r="A30" s="2">
        <v>5</v>
      </c>
      <c r="B30" s="29" t="s">
        <v>159</v>
      </c>
      <c r="C30" s="2">
        <v>1</v>
      </c>
      <c r="D30" s="7">
        <v>25</v>
      </c>
      <c r="E30" s="7">
        <v>22</v>
      </c>
      <c r="F30" s="7">
        <v>3</v>
      </c>
      <c r="G30" s="7">
        <v>3</v>
      </c>
      <c r="H30" s="7">
        <v>5</v>
      </c>
      <c r="I30" s="7">
        <v>68.75</v>
      </c>
      <c r="J30" s="7">
        <v>403.45</v>
      </c>
      <c r="K30" s="7">
        <v>12</v>
      </c>
      <c r="L30" s="7">
        <v>9</v>
      </c>
      <c r="M30" s="7">
        <v>3</v>
      </c>
      <c r="N30" s="7">
        <v>93.33</v>
      </c>
      <c r="O30" s="7">
        <v>848.13</v>
      </c>
      <c r="P30" s="7">
        <v>15</v>
      </c>
      <c r="Q30" s="7">
        <v>13</v>
      </c>
      <c r="R30" s="7">
        <v>2</v>
      </c>
      <c r="S30" s="5">
        <v>27</v>
      </c>
      <c r="T30" s="5">
        <v>23</v>
      </c>
      <c r="U30" s="5">
        <v>4</v>
      </c>
      <c r="V30" s="5">
        <v>0</v>
      </c>
      <c r="W30" s="5">
        <v>6</v>
      </c>
      <c r="X30" s="5">
        <v>62.5</v>
      </c>
      <c r="Y30" s="5">
        <v>477.2</v>
      </c>
      <c r="Z30" s="5">
        <v>14</v>
      </c>
      <c r="AA30" s="5">
        <v>11</v>
      </c>
      <c r="AB30" s="5">
        <v>3</v>
      </c>
      <c r="AC30" s="5">
        <v>86.67</v>
      </c>
      <c r="AD30" s="5">
        <v>684.02</v>
      </c>
      <c r="AE30" s="5">
        <v>14</v>
      </c>
      <c r="AF30" s="5">
        <v>8</v>
      </c>
      <c r="AG30" s="5">
        <v>6</v>
      </c>
      <c r="AH30" s="20">
        <f t="shared" si="79"/>
        <v>26</v>
      </c>
      <c r="AI30" s="20">
        <f t="shared" si="80"/>
        <v>22.5</v>
      </c>
      <c r="AJ30" s="20">
        <f t="shared" si="81"/>
        <v>3.5</v>
      </c>
      <c r="AK30" s="20">
        <f t="shared" si="82"/>
        <v>1.5</v>
      </c>
      <c r="AL30" s="20">
        <f t="shared" si="83"/>
        <v>5.5</v>
      </c>
      <c r="AM30" s="20">
        <f t="shared" si="84"/>
        <v>65.625</v>
      </c>
      <c r="AN30" s="20">
        <f t="shared" si="85"/>
        <v>440.325</v>
      </c>
      <c r="AO30" s="20">
        <f t="shared" si="86"/>
        <v>13</v>
      </c>
      <c r="AP30" s="20">
        <f t="shared" si="87"/>
        <v>10</v>
      </c>
      <c r="AQ30" s="20">
        <f t="shared" si="88"/>
        <v>3</v>
      </c>
      <c r="AR30" s="20">
        <f t="shared" si="89"/>
        <v>90</v>
      </c>
      <c r="AS30" s="20">
        <f t="shared" si="90"/>
        <v>766.075</v>
      </c>
      <c r="AT30" s="20">
        <f t="shared" si="91"/>
        <v>14.5</v>
      </c>
      <c r="AU30" s="20">
        <f t="shared" si="92"/>
        <v>10.5</v>
      </c>
      <c r="AV30" s="20">
        <f t="shared" si="93"/>
        <v>4</v>
      </c>
      <c r="AW30" s="11">
        <v>26</v>
      </c>
      <c r="AX30" s="11">
        <v>26</v>
      </c>
      <c r="AY30" s="11">
        <v>0</v>
      </c>
      <c r="AZ30" s="11">
        <v>0</v>
      </c>
      <c r="BA30" s="11">
        <v>2</v>
      </c>
      <c r="BB30" s="11">
        <v>87.5</v>
      </c>
      <c r="BC30" s="11">
        <v>492.5</v>
      </c>
      <c r="BD30" s="11">
        <v>14</v>
      </c>
      <c r="BE30" s="11">
        <v>11</v>
      </c>
      <c r="BF30" s="11">
        <v>3</v>
      </c>
      <c r="BG30" s="11">
        <v>93.33</v>
      </c>
      <c r="BH30" s="11">
        <v>718.4</v>
      </c>
      <c r="BI30" s="11">
        <v>12</v>
      </c>
      <c r="BJ30" s="11">
        <v>10</v>
      </c>
      <c r="BK30" s="11">
        <v>2</v>
      </c>
      <c r="BL30" s="13">
        <v>31</v>
      </c>
      <c r="BM30" s="13">
        <v>29</v>
      </c>
      <c r="BN30" s="13">
        <v>2</v>
      </c>
      <c r="BO30" s="13">
        <v>0</v>
      </c>
      <c r="BP30" s="13">
        <v>6</v>
      </c>
      <c r="BQ30" s="13">
        <v>62.5</v>
      </c>
      <c r="BR30" s="13">
        <v>449</v>
      </c>
      <c r="BS30" s="13">
        <v>15</v>
      </c>
      <c r="BT30" s="13">
        <v>15</v>
      </c>
      <c r="BU30" s="13">
        <v>0</v>
      </c>
      <c r="BV30" s="13">
        <v>93.33</v>
      </c>
      <c r="BW30" s="13">
        <v>736.22</v>
      </c>
      <c r="BX30" s="13">
        <v>15</v>
      </c>
      <c r="BY30" s="13">
        <v>13</v>
      </c>
      <c r="BZ30" s="13">
        <v>2</v>
      </c>
      <c r="CA30" s="15">
        <v>30</v>
      </c>
      <c r="CB30" s="15">
        <v>30</v>
      </c>
      <c r="CC30" s="15">
        <v>0</v>
      </c>
      <c r="CD30" s="15">
        <v>2</v>
      </c>
      <c r="CE30" s="15">
        <v>7</v>
      </c>
      <c r="CF30" s="15">
        <v>56.25</v>
      </c>
      <c r="CG30" s="15">
        <v>469.67</v>
      </c>
      <c r="CH30" s="15">
        <v>17</v>
      </c>
      <c r="CI30" s="15">
        <v>16</v>
      </c>
      <c r="CJ30" s="15">
        <v>1</v>
      </c>
      <c r="CK30" s="15">
        <v>95.56</v>
      </c>
      <c r="CL30" s="15">
        <v>647.73</v>
      </c>
      <c r="CM30" s="15">
        <v>15</v>
      </c>
      <c r="CN30" s="15">
        <v>13</v>
      </c>
      <c r="CO30" s="15">
        <v>2</v>
      </c>
      <c r="CP30" s="17">
        <v>31</v>
      </c>
      <c r="CQ30" s="17">
        <v>29</v>
      </c>
      <c r="CR30" s="17">
        <v>2</v>
      </c>
      <c r="CS30" s="17">
        <v>1</v>
      </c>
      <c r="CT30" s="17">
        <v>3</v>
      </c>
      <c r="CU30" s="17">
        <v>81.25</v>
      </c>
      <c r="CV30" s="17">
        <v>454.23</v>
      </c>
      <c r="CW30" s="17">
        <v>17</v>
      </c>
      <c r="CX30" s="17">
        <v>1</v>
      </c>
      <c r="CY30" s="17">
        <v>16</v>
      </c>
      <c r="CZ30" s="17">
        <v>88.89</v>
      </c>
      <c r="DA30" s="17">
        <v>777.24</v>
      </c>
      <c r="DB30" s="17">
        <v>16</v>
      </c>
      <c r="DC30" s="17">
        <v>13</v>
      </c>
      <c r="DD30" s="17">
        <v>3</v>
      </c>
      <c r="DF30" s="21">
        <f t="shared" si="19"/>
        <v>0</v>
      </c>
      <c r="DG30" s="21">
        <f t="shared" si="20"/>
        <v>3.5</v>
      </c>
      <c r="DH30" s="21">
        <f t="shared" si="21"/>
        <v>-3.5</v>
      </c>
      <c r="DI30" s="21">
        <f t="shared" si="22"/>
        <v>-1.5</v>
      </c>
      <c r="DJ30" s="21">
        <f t="shared" si="23"/>
        <v>-3.5</v>
      </c>
      <c r="DK30" s="21">
        <f t="shared" si="24"/>
        <v>21.875</v>
      </c>
      <c r="DL30" s="21">
        <f t="shared" si="25"/>
        <v>52.17500000000001</v>
      </c>
      <c r="DM30" s="21">
        <f t="shared" si="26"/>
        <v>1</v>
      </c>
      <c r="DN30" s="21">
        <f t="shared" si="27"/>
        <v>1</v>
      </c>
      <c r="DO30" s="21">
        <f t="shared" si="28"/>
        <v>0</v>
      </c>
      <c r="DP30" s="21">
        <f t="shared" si="29"/>
        <v>3.3299999999999983</v>
      </c>
      <c r="DQ30" s="21">
        <f t="shared" si="30"/>
        <v>-47.67500000000007</v>
      </c>
      <c r="DR30" s="21">
        <f t="shared" si="31"/>
        <v>-2.5</v>
      </c>
      <c r="DS30" s="21">
        <f t="shared" si="32"/>
        <v>-0.5</v>
      </c>
      <c r="DT30" s="21">
        <f t="shared" si="33"/>
        <v>-2</v>
      </c>
      <c r="DU30" s="22">
        <f t="shared" si="34"/>
        <v>5</v>
      </c>
      <c r="DV30" s="22">
        <f t="shared" si="35"/>
        <v>6.5</v>
      </c>
      <c r="DW30" s="22">
        <f t="shared" si="36"/>
        <v>-1.5</v>
      </c>
      <c r="DX30" s="22">
        <f t="shared" si="37"/>
        <v>-1.5</v>
      </c>
      <c r="DY30" s="22">
        <f t="shared" si="38"/>
        <v>0.5</v>
      </c>
      <c r="DZ30" s="22">
        <f t="shared" si="39"/>
        <v>-3.125</v>
      </c>
      <c r="EA30" s="22">
        <f t="shared" si="40"/>
        <v>8.675000000000011</v>
      </c>
      <c r="EB30" s="22">
        <f t="shared" si="41"/>
        <v>2</v>
      </c>
      <c r="EC30" s="22">
        <f t="shared" si="42"/>
        <v>5</v>
      </c>
      <c r="ED30" s="22">
        <f t="shared" si="43"/>
        <v>-3</v>
      </c>
      <c r="EE30" s="22">
        <f t="shared" si="44"/>
        <v>3.3299999999999983</v>
      </c>
      <c r="EF30" s="22">
        <f t="shared" si="45"/>
        <v>-29.855000000000018</v>
      </c>
      <c r="EG30" s="22">
        <f t="shared" si="46"/>
        <v>0.5</v>
      </c>
      <c r="EH30" s="22">
        <f t="shared" si="47"/>
        <v>2.5</v>
      </c>
      <c r="EI30" s="22">
        <f t="shared" si="48"/>
        <v>-2</v>
      </c>
      <c r="EJ30" s="23">
        <f t="shared" si="49"/>
        <v>4</v>
      </c>
      <c r="EK30" s="23">
        <f t="shared" si="50"/>
        <v>7.5</v>
      </c>
      <c r="EL30" s="23">
        <f t="shared" si="51"/>
        <v>-3.5</v>
      </c>
      <c r="EM30" s="23">
        <f t="shared" si="52"/>
        <v>0.5</v>
      </c>
      <c r="EN30" s="23">
        <f t="shared" si="53"/>
        <v>1.5</v>
      </c>
      <c r="EO30" s="23">
        <f t="shared" si="54"/>
        <v>-9.375</v>
      </c>
      <c r="EP30" s="23">
        <f t="shared" si="55"/>
        <v>29.345000000000027</v>
      </c>
      <c r="EQ30" s="23">
        <f t="shared" si="56"/>
        <v>4</v>
      </c>
      <c r="ER30" s="23">
        <f t="shared" si="57"/>
        <v>6</v>
      </c>
      <c r="ES30" s="23">
        <f t="shared" si="58"/>
        <v>-2</v>
      </c>
      <c r="ET30" s="23">
        <f t="shared" si="59"/>
        <v>5.560000000000002</v>
      </c>
      <c r="EU30" s="23">
        <f t="shared" si="60"/>
        <v>-118.34500000000003</v>
      </c>
      <c r="EV30" s="23">
        <f t="shared" si="61"/>
        <v>0.5</v>
      </c>
      <c r="EW30" s="23">
        <f t="shared" si="62"/>
        <v>2.5</v>
      </c>
      <c r="EX30" s="23">
        <f t="shared" si="63"/>
        <v>-2</v>
      </c>
      <c r="EY30" s="24">
        <f t="shared" si="64"/>
        <v>5</v>
      </c>
      <c r="EZ30" s="24">
        <f t="shared" si="65"/>
        <v>6.5</v>
      </c>
      <c r="FA30" s="24">
        <f t="shared" si="66"/>
        <v>-1.5</v>
      </c>
      <c r="FB30" s="24">
        <f t="shared" si="67"/>
        <v>-0.5</v>
      </c>
      <c r="FC30" s="24">
        <f t="shared" si="68"/>
        <v>-2.5</v>
      </c>
      <c r="FD30" s="24">
        <f t="shared" si="69"/>
        <v>15.625</v>
      </c>
      <c r="FE30" s="24">
        <f t="shared" si="70"/>
        <v>13.90500000000003</v>
      </c>
      <c r="FF30" s="24">
        <f t="shared" si="71"/>
        <v>4</v>
      </c>
      <c r="FG30" s="24">
        <f t="shared" si="72"/>
        <v>-9</v>
      </c>
      <c r="FH30" s="24">
        <f t="shared" si="73"/>
        <v>13</v>
      </c>
      <c r="FI30" s="24">
        <f t="shared" si="74"/>
        <v>-1.1099999999999994</v>
      </c>
      <c r="FJ30" s="24">
        <f t="shared" si="75"/>
        <v>11.164999999999964</v>
      </c>
      <c r="FK30" s="24">
        <f t="shared" si="76"/>
        <v>1.5</v>
      </c>
      <c r="FL30" s="24">
        <f t="shared" si="77"/>
        <v>2.5</v>
      </c>
      <c r="FM30" s="24">
        <f t="shared" si="78"/>
        <v>-1</v>
      </c>
    </row>
    <row r="31" spans="1:169" ht="15">
      <c r="A31" s="2">
        <v>7</v>
      </c>
      <c r="B31" s="29" t="s">
        <v>159</v>
      </c>
      <c r="C31" s="2">
        <v>3</v>
      </c>
      <c r="D31" s="7">
        <v>30</v>
      </c>
      <c r="E31" s="7">
        <v>30</v>
      </c>
      <c r="F31" s="7">
        <v>0</v>
      </c>
      <c r="G31" s="7">
        <v>11</v>
      </c>
      <c r="H31" s="7">
        <v>10</v>
      </c>
      <c r="I31" s="7">
        <v>33.33</v>
      </c>
      <c r="J31" s="7">
        <v>524.6</v>
      </c>
      <c r="K31" s="7">
        <v>26</v>
      </c>
      <c r="L31" s="7">
        <v>22</v>
      </c>
      <c r="M31" s="7">
        <v>4</v>
      </c>
      <c r="N31" s="7">
        <v>100</v>
      </c>
      <c r="O31" s="7">
        <v>760.84</v>
      </c>
      <c r="P31" s="7">
        <v>27</v>
      </c>
      <c r="Q31" s="7">
        <v>26</v>
      </c>
      <c r="R31" s="7">
        <v>1</v>
      </c>
      <c r="S31" s="5">
        <v>23</v>
      </c>
      <c r="T31" s="5">
        <v>23</v>
      </c>
      <c r="U31" s="5">
        <v>0</v>
      </c>
      <c r="V31" s="5">
        <v>0</v>
      </c>
      <c r="W31" s="5">
        <v>0</v>
      </c>
      <c r="X31" s="5">
        <v>100</v>
      </c>
      <c r="Y31" s="5">
        <v>436.38</v>
      </c>
      <c r="Z31" s="5">
        <v>24</v>
      </c>
      <c r="AA31" s="5">
        <v>20</v>
      </c>
      <c r="AB31" s="5">
        <v>4</v>
      </c>
      <c r="AC31" s="5">
        <v>97.78</v>
      </c>
      <c r="AD31" s="5">
        <v>898.87</v>
      </c>
      <c r="AE31" s="5">
        <v>26</v>
      </c>
      <c r="AF31" s="5">
        <v>24</v>
      </c>
      <c r="AG31" s="5">
        <v>2</v>
      </c>
      <c r="AH31" s="20">
        <f t="shared" si="79"/>
        <v>26.5</v>
      </c>
      <c r="AI31" s="20">
        <f t="shared" si="80"/>
        <v>26.5</v>
      </c>
      <c r="AJ31" s="20">
        <f t="shared" si="81"/>
        <v>0</v>
      </c>
      <c r="AK31" s="20">
        <f t="shared" si="82"/>
        <v>5.5</v>
      </c>
      <c r="AL31" s="20">
        <f t="shared" si="83"/>
        <v>5</v>
      </c>
      <c r="AM31" s="20">
        <f t="shared" si="84"/>
        <v>66.66499999999999</v>
      </c>
      <c r="AN31" s="20">
        <f t="shared" si="85"/>
        <v>480.49</v>
      </c>
      <c r="AO31" s="20">
        <f t="shared" si="86"/>
        <v>25</v>
      </c>
      <c r="AP31" s="20">
        <f t="shared" si="87"/>
        <v>21</v>
      </c>
      <c r="AQ31" s="20">
        <f t="shared" si="88"/>
        <v>4</v>
      </c>
      <c r="AR31" s="20">
        <f t="shared" si="89"/>
        <v>98.89</v>
      </c>
      <c r="AS31" s="20">
        <f t="shared" si="90"/>
        <v>829.855</v>
      </c>
      <c r="AT31" s="20">
        <f t="shared" si="91"/>
        <v>26.5</v>
      </c>
      <c r="AU31" s="20">
        <f t="shared" si="92"/>
        <v>25</v>
      </c>
      <c r="AV31" s="20">
        <f t="shared" si="93"/>
        <v>1.5</v>
      </c>
      <c r="AW31" s="11">
        <v>29</v>
      </c>
      <c r="AX31" s="11">
        <v>28</v>
      </c>
      <c r="AY31" s="11">
        <v>1</v>
      </c>
      <c r="AZ31" s="11">
        <v>1</v>
      </c>
      <c r="BA31" s="11">
        <v>0</v>
      </c>
      <c r="BB31" s="11">
        <v>100</v>
      </c>
      <c r="BC31" s="11">
        <v>419.81</v>
      </c>
      <c r="BD31" s="11">
        <v>31</v>
      </c>
      <c r="BE31" s="11">
        <v>30</v>
      </c>
      <c r="BF31" s="11">
        <v>1</v>
      </c>
      <c r="BG31" s="11">
        <v>100</v>
      </c>
      <c r="BH31" s="11">
        <v>779.87</v>
      </c>
      <c r="BI31" s="11">
        <v>29</v>
      </c>
      <c r="BJ31" s="11">
        <v>27</v>
      </c>
      <c r="BK31" s="11">
        <v>2</v>
      </c>
      <c r="BL31" s="13">
        <v>27</v>
      </c>
      <c r="BM31" s="13">
        <v>27</v>
      </c>
      <c r="BN31" s="13">
        <v>0</v>
      </c>
      <c r="BO31" s="13">
        <v>0</v>
      </c>
      <c r="BP31" s="13">
        <v>0</v>
      </c>
      <c r="BQ31" s="13">
        <v>100</v>
      </c>
      <c r="BR31" s="13">
        <v>445.62</v>
      </c>
      <c r="BS31" s="13">
        <v>23</v>
      </c>
      <c r="BT31" s="13">
        <v>22</v>
      </c>
      <c r="BU31" s="13">
        <v>1</v>
      </c>
      <c r="BV31" s="13">
        <v>97.78</v>
      </c>
      <c r="BW31" s="13">
        <v>679.22</v>
      </c>
      <c r="BX31" s="13">
        <v>28</v>
      </c>
      <c r="BY31" s="13">
        <v>27</v>
      </c>
      <c r="BZ31" s="13">
        <v>1</v>
      </c>
      <c r="CA31" s="15">
        <v>30</v>
      </c>
      <c r="CB31" s="15">
        <v>29</v>
      </c>
      <c r="CC31" s="15">
        <v>1</v>
      </c>
      <c r="CD31" s="15">
        <v>0</v>
      </c>
      <c r="CE31" s="15">
        <v>1</v>
      </c>
      <c r="CF31" s="15">
        <v>93.75</v>
      </c>
      <c r="CG31" s="15">
        <v>421.6</v>
      </c>
      <c r="CH31" s="15">
        <v>29</v>
      </c>
      <c r="CI31" s="15">
        <v>27</v>
      </c>
      <c r="CJ31" s="15">
        <v>2</v>
      </c>
      <c r="CK31" s="15">
        <v>97.78</v>
      </c>
      <c r="CL31" s="15">
        <v>719.36</v>
      </c>
      <c r="CM31" s="15">
        <v>25</v>
      </c>
      <c r="CN31" s="15">
        <v>21</v>
      </c>
      <c r="CO31" s="15">
        <v>4</v>
      </c>
      <c r="CP31" s="17">
        <v>33</v>
      </c>
      <c r="CQ31" s="17">
        <v>28</v>
      </c>
      <c r="CR31" s="17">
        <v>4</v>
      </c>
      <c r="CS31" s="17">
        <v>0</v>
      </c>
      <c r="CT31" s="17">
        <v>0</v>
      </c>
      <c r="CU31" s="17">
        <v>100</v>
      </c>
      <c r="CV31" s="17">
        <v>426.88</v>
      </c>
      <c r="CW31" s="17">
        <v>24</v>
      </c>
      <c r="CX31" s="17">
        <v>23</v>
      </c>
      <c r="CY31" s="17">
        <v>1</v>
      </c>
      <c r="CZ31" s="17">
        <v>100</v>
      </c>
      <c r="DA31" s="17">
        <v>642.11</v>
      </c>
      <c r="DB31" s="17">
        <v>31</v>
      </c>
      <c r="DC31" s="17">
        <v>30</v>
      </c>
      <c r="DD31" s="17">
        <v>1</v>
      </c>
      <c r="DF31" s="21">
        <f t="shared" si="19"/>
        <v>2.5</v>
      </c>
      <c r="DG31" s="21">
        <f t="shared" si="20"/>
        <v>1.5</v>
      </c>
      <c r="DH31" s="21">
        <f t="shared" si="21"/>
        <v>1</v>
      </c>
      <c r="DI31" s="21">
        <f t="shared" si="22"/>
        <v>-4.5</v>
      </c>
      <c r="DJ31" s="21">
        <f t="shared" si="23"/>
        <v>-5</v>
      </c>
      <c r="DK31" s="21">
        <f t="shared" si="24"/>
        <v>33.33500000000001</v>
      </c>
      <c r="DL31" s="21">
        <f t="shared" si="25"/>
        <v>-60.68000000000001</v>
      </c>
      <c r="DM31" s="21">
        <f t="shared" si="26"/>
        <v>6</v>
      </c>
      <c r="DN31" s="21">
        <f t="shared" si="27"/>
        <v>9</v>
      </c>
      <c r="DO31" s="21">
        <f t="shared" si="28"/>
        <v>-3</v>
      </c>
      <c r="DP31" s="21">
        <f t="shared" si="29"/>
        <v>1.1099999999999994</v>
      </c>
      <c r="DQ31" s="21">
        <f t="shared" si="30"/>
        <v>-49.985000000000014</v>
      </c>
      <c r="DR31" s="21">
        <f t="shared" si="31"/>
        <v>2.5</v>
      </c>
      <c r="DS31" s="21">
        <f t="shared" si="32"/>
        <v>2</v>
      </c>
      <c r="DT31" s="21">
        <f t="shared" si="33"/>
        <v>0.5</v>
      </c>
      <c r="DU31" s="22">
        <f t="shared" si="34"/>
        <v>0.5</v>
      </c>
      <c r="DV31" s="22">
        <f t="shared" si="35"/>
        <v>0.5</v>
      </c>
      <c r="DW31" s="22">
        <f t="shared" si="36"/>
        <v>0</v>
      </c>
      <c r="DX31" s="22">
        <f t="shared" si="37"/>
        <v>-5.5</v>
      </c>
      <c r="DY31" s="22">
        <f t="shared" si="38"/>
        <v>-5</v>
      </c>
      <c r="DZ31" s="22">
        <f t="shared" si="39"/>
        <v>33.33500000000001</v>
      </c>
      <c r="EA31" s="22">
        <f t="shared" si="40"/>
        <v>-34.870000000000005</v>
      </c>
      <c r="EB31" s="22">
        <f t="shared" si="41"/>
        <v>-2</v>
      </c>
      <c r="EC31" s="22">
        <f t="shared" si="42"/>
        <v>1</v>
      </c>
      <c r="ED31" s="22">
        <f t="shared" si="43"/>
        <v>-3</v>
      </c>
      <c r="EE31" s="22">
        <f t="shared" si="44"/>
        <v>-1.1099999999999994</v>
      </c>
      <c r="EF31" s="22">
        <f t="shared" si="45"/>
        <v>-150.635</v>
      </c>
      <c r="EG31" s="22">
        <f t="shared" si="46"/>
        <v>1.5</v>
      </c>
      <c r="EH31" s="22">
        <f t="shared" si="47"/>
        <v>2</v>
      </c>
      <c r="EI31" s="22">
        <f t="shared" si="48"/>
        <v>-0.5</v>
      </c>
      <c r="EJ31" s="23">
        <f t="shared" si="49"/>
        <v>3.5</v>
      </c>
      <c r="EK31" s="23">
        <f t="shared" si="50"/>
        <v>2.5</v>
      </c>
      <c r="EL31" s="23">
        <f t="shared" si="51"/>
        <v>1</v>
      </c>
      <c r="EM31" s="23">
        <f t="shared" si="52"/>
        <v>-5.5</v>
      </c>
      <c r="EN31" s="23">
        <f t="shared" si="53"/>
        <v>-4</v>
      </c>
      <c r="EO31" s="23">
        <f t="shared" si="54"/>
        <v>27.085000000000008</v>
      </c>
      <c r="EP31" s="23">
        <f t="shared" si="55"/>
        <v>-58.889999999999986</v>
      </c>
      <c r="EQ31" s="23">
        <f t="shared" si="56"/>
        <v>4</v>
      </c>
      <c r="ER31" s="23">
        <f t="shared" si="57"/>
        <v>6</v>
      </c>
      <c r="ES31" s="23">
        <f t="shared" si="58"/>
        <v>-2</v>
      </c>
      <c r="ET31" s="23">
        <f t="shared" si="59"/>
        <v>-1.1099999999999994</v>
      </c>
      <c r="EU31" s="23">
        <f t="shared" si="60"/>
        <v>-110.495</v>
      </c>
      <c r="EV31" s="23">
        <f t="shared" si="61"/>
        <v>-1.5</v>
      </c>
      <c r="EW31" s="23">
        <f t="shared" si="62"/>
        <v>-4</v>
      </c>
      <c r="EX31" s="23">
        <f t="shared" si="63"/>
        <v>2.5</v>
      </c>
      <c r="EY31" s="24">
        <f t="shared" si="64"/>
        <v>6.5</v>
      </c>
      <c r="EZ31" s="24">
        <f t="shared" si="65"/>
        <v>1.5</v>
      </c>
      <c r="FA31" s="24">
        <f t="shared" si="66"/>
        <v>4</v>
      </c>
      <c r="FB31" s="24">
        <f t="shared" si="67"/>
        <v>-5.5</v>
      </c>
      <c r="FC31" s="24">
        <f t="shared" si="68"/>
        <v>-5</v>
      </c>
      <c r="FD31" s="24">
        <f t="shared" si="69"/>
        <v>33.33500000000001</v>
      </c>
      <c r="FE31" s="24">
        <f t="shared" si="70"/>
        <v>-53.610000000000014</v>
      </c>
      <c r="FF31" s="24">
        <f t="shared" si="71"/>
        <v>-1</v>
      </c>
      <c r="FG31" s="24">
        <f t="shared" si="72"/>
        <v>2</v>
      </c>
      <c r="FH31" s="24">
        <f t="shared" si="73"/>
        <v>-3</v>
      </c>
      <c r="FI31" s="24">
        <f t="shared" si="74"/>
        <v>1.1099999999999994</v>
      </c>
      <c r="FJ31" s="24">
        <f t="shared" si="75"/>
        <v>-187.745</v>
      </c>
      <c r="FK31" s="24">
        <f t="shared" si="76"/>
        <v>4.5</v>
      </c>
      <c r="FL31" s="24">
        <f t="shared" si="77"/>
        <v>5</v>
      </c>
      <c r="FM31" s="24">
        <f t="shared" si="78"/>
        <v>-0.5</v>
      </c>
    </row>
    <row r="32" spans="1:169" ht="15">
      <c r="A32" s="2">
        <v>8</v>
      </c>
      <c r="B32" s="29" t="s">
        <v>159</v>
      </c>
      <c r="C32" s="2">
        <v>3</v>
      </c>
      <c r="D32" s="7">
        <v>25</v>
      </c>
      <c r="E32" s="7">
        <v>24</v>
      </c>
      <c r="F32" s="7">
        <v>1</v>
      </c>
      <c r="G32" s="7">
        <v>0</v>
      </c>
      <c r="H32" s="7">
        <v>3</v>
      </c>
      <c r="I32" s="7">
        <v>81.25</v>
      </c>
      <c r="J32" s="7">
        <v>485.85</v>
      </c>
      <c r="K32" s="7">
        <v>24</v>
      </c>
      <c r="L32" s="7">
        <v>24</v>
      </c>
      <c r="M32" s="7">
        <v>0</v>
      </c>
      <c r="N32" s="7">
        <v>97.78</v>
      </c>
      <c r="O32" s="7">
        <v>1449.42</v>
      </c>
      <c r="P32" s="7">
        <v>19</v>
      </c>
      <c r="Q32" s="7">
        <v>15</v>
      </c>
      <c r="R32" s="7">
        <v>4</v>
      </c>
      <c r="S32" s="5">
        <v>28</v>
      </c>
      <c r="T32" s="5">
        <v>26</v>
      </c>
      <c r="U32" s="5">
        <v>2</v>
      </c>
      <c r="V32" s="5">
        <v>3</v>
      </c>
      <c r="W32" s="5">
        <v>4</v>
      </c>
      <c r="X32" s="5">
        <v>75</v>
      </c>
      <c r="Y32" s="5">
        <v>479.42</v>
      </c>
      <c r="Z32" s="5">
        <v>18</v>
      </c>
      <c r="AA32" s="5">
        <v>17</v>
      </c>
      <c r="AB32" s="5">
        <v>1</v>
      </c>
      <c r="AC32" s="5">
        <v>100</v>
      </c>
      <c r="AD32" s="5">
        <v>830.6</v>
      </c>
      <c r="AE32" s="5">
        <v>17</v>
      </c>
      <c r="AF32" s="5">
        <v>15</v>
      </c>
      <c r="AG32" s="5">
        <v>2</v>
      </c>
      <c r="AH32" s="20">
        <f t="shared" si="79"/>
        <v>26.5</v>
      </c>
      <c r="AI32" s="20">
        <f t="shared" si="80"/>
        <v>25</v>
      </c>
      <c r="AJ32" s="20">
        <f t="shared" si="81"/>
        <v>1.5</v>
      </c>
      <c r="AK32" s="20">
        <f t="shared" si="82"/>
        <v>1.5</v>
      </c>
      <c r="AL32" s="20">
        <f t="shared" si="83"/>
        <v>3.5</v>
      </c>
      <c r="AM32" s="20">
        <f t="shared" si="84"/>
        <v>78.125</v>
      </c>
      <c r="AN32" s="20">
        <f t="shared" si="85"/>
        <v>482.635</v>
      </c>
      <c r="AO32" s="20">
        <f t="shared" si="86"/>
        <v>21</v>
      </c>
      <c r="AP32" s="20">
        <f t="shared" si="87"/>
        <v>20.5</v>
      </c>
      <c r="AQ32" s="20">
        <f t="shared" si="88"/>
        <v>0.5</v>
      </c>
      <c r="AR32" s="20">
        <f t="shared" si="89"/>
        <v>98.89</v>
      </c>
      <c r="AS32" s="20">
        <f t="shared" si="90"/>
        <v>1140.01</v>
      </c>
      <c r="AT32" s="20">
        <f t="shared" si="91"/>
        <v>18</v>
      </c>
      <c r="AU32" s="20">
        <f t="shared" si="92"/>
        <v>15</v>
      </c>
      <c r="AV32" s="20">
        <f t="shared" si="93"/>
        <v>3</v>
      </c>
      <c r="AW32" s="11">
        <v>26</v>
      </c>
      <c r="AX32" s="11">
        <v>26</v>
      </c>
      <c r="AY32" s="11">
        <v>0</v>
      </c>
      <c r="AZ32" s="11">
        <v>2</v>
      </c>
      <c r="BA32" s="11">
        <v>5</v>
      </c>
      <c r="BB32" s="11">
        <v>68.75</v>
      </c>
      <c r="BC32" s="11">
        <v>476.27</v>
      </c>
      <c r="BD32" s="11">
        <v>26</v>
      </c>
      <c r="BE32" s="11">
        <v>24</v>
      </c>
      <c r="BF32" s="11">
        <v>2</v>
      </c>
      <c r="BG32" s="11">
        <v>93.33</v>
      </c>
      <c r="BH32" s="11">
        <v>1000</v>
      </c>
      <c r="BI32" s="11">
        <v>15</v>
      </c>
      <c r="BJ32" s="11">
        <v>13</v>
      </c>
      <c r="BK32" s="11">
        <v>2</v>
      </c>
      <c r="BL32" s="13">
        <v>30</v>
      </c>
      <c r="BM32" s="13">
        <v>29</v>
      </c>
      <c r="BN32" s="13">
        <v>1</v>
      </c>
      <c r="BO32" s="13">
        <v>1</v>
      </c>
      <c r="BP32" s="13">
        <v>4</v>
      </c>
      <c r="BQ32" s="13">
        <v>75</v>
      </c>
      <c r="BR32" s="13">
        <v>442.83</v>
      </c>
      <c r="BS32" s="13">
        <v>19</v>
      </c>
      <c r="BT32" s="13">
        <v>18</v>
      </c>
      <c r="BU32" s="13">
        <v>1</v>
      </c>
      <c r="BV32" s="13">
        <v>86.67</v>
      </c>
      <c r="BW32" s="13">
        <v>990.29</v>
      </c>
      <c r="BX32" s="13">
        <v>17</v>
      </c>
      <c r="BY32" s="13">
        <v>17</v>
      </c>
      <c r="BZ32" s="13">
        <v>0</v>
      </c>
      <c r="CA32" s="15">
        <v>25</v>
      </c>
      <c r="CB32" s="15">
        <v>23</v>
      </c>
      <c r="CC32" s="15">
        <v>2</v>
      </c>
      <c r="CD32" s="15">
        <v>1</v>
      </c>
      <c r="CE32" s="15">
        <v>4</v>
      </c>
      <c r="CF32" s="15">
        <v>75</v>
      </c>
      <c r="CG32" s="15">
        <v>453.92</v>
      </c>
      <c r="CH32" s="15">
        <v>26</v>
      </c>
      <c r="CI32" s="15">
        <v>24</v>
      </c>
      <c r="CJ32" s="15">
        <v>2</v>
      </c>
      <c r="CK32" s="15">
        <v>97.78</v>
      </c>
      <c r="CL32" s="15">
        <v>698.64</v>
      </c>
      <c r="CM32" s="15">
        <v>21</v>
      </c>
      <c r="CN32" s="15">
        <v>16</v>
      </c>
      <c r="CO32" s="15">
        <v>5</v>
      </c>
      <c r="CP32" s="17">
        <v>29</v>
      </c>
      <c r="CQ32" s="17">
        <v>25</v>
      </c>
      <c r="CR32" s="17">
        <v>4</v>
      </c>
      <c r="CS32" s="17">
        <v>5</v>
      </c>
      <c r="CT32" s="17">
        <v>7</v>
      </c>
      <c r="CU32" s="17">
        <v>56.25</v>
      </c>
      <c r="CV32" s="17">
        <v>485.89</v>
      </c>
      <c r="CW32" s="17">
        <v>22</v>
      </c>
      <c r="CX32" s="17">
        <v>18</v>
      </c>
      <c r="CY32" s="17">
        <v>4</v>
      </c>
      <c r="CZ32" s="17">
        <v>93.33</v>
      </c>
      <c r="DA32" s="17">
        <v>1124.87</v>
      </c>
      <c r="DB32" s="17">
        <v>24</v>
      </c>
      <c r="DC32" s="17">
        <v>22</v>
      </c>
      <c r="DD32" s="17">
        <v>2</v>
      </c>
      <c r="DF32" s="21">
        <f t="shared" si="19"/>
        <v>-0.5</v>
      </c>
      <c r="DG32" s="21">
        <f t="shared" si="20"/>
        <v>1</v>
      </c>
      <c r="DH32" s="21">
        <f t="shared" si="21"/>
        <v>-1.5</v>
      </c>
      <c r="DI32" s="21">
        <f t="shared" si="22"/>
        <v>0.5</v>
      </c>
      <c r="DJ32" s="21">
        <f t="shared" si="23"/>
        <v>1.5</v>
      </c>
      <c r="DK32" s="21">
        <f t="shared" si="24"/>
        <v>-9.375</v>
      </c>
      <c r="DL32" s="21">
        <f t="shared" si="25"/>
        <v>-6.365000000000009</v>
      </c>
      <c r="DM32" s="21">
        <f t="shared" si="26"/>
        <v>5</v>
      </c>
      <c r="DN32" s="21">
        <f t="shared" si="27"/>
        <v>3.5</v>
      </c>
      <c r="DO32" s="21">
        <f t="shared" si="28"/>
        <v>1.5</v>
      </c>
      <c r="DP32" s="21">
        <f t="shared" si="29"/>
        <v>-5.560000000000002</v>
      </c>
      <c r="DQ32" s="21">
        <f t="shared" si="30"/>
        <v>-140.01</v>
      </c>
      <c r="DR32" s="21">
        <f t="shared" si="31"/>
        <v>-3</v>
      </c>
      <c r="DS32" s="21">
        <f t="shared" si="32"/>
        <v>-2</v>
      </c>
      <c r="DT32" s="21">
        <f t="shared" si="33"/>
        <v>-1</v>
      </c>
      <c r="DU32" s="22">
        <f t="shared" si="34"/>
        <v>3.5</v>
      </c>
      <c r="DV32" s="22">
        <f t="shared" si="35"/>
        <v>4</v>
      </c>
      <c r="DW32" s="22">
        <f t="shared" si="36"/>
        <v>-0.5</v>
      </c>
      <c r="DX32" s="22">
        <f t="shared" si="37"/>
        <v>-0.5</v>
      </c>
      <c r="DY32" s="22">
        <f t="shared" si="38"/>
        <v>0.5</v>
      </c>
      <c r="DZ32" s="22">
        <f t="shared" si="39"/>
        <v>-3.125</v>
      </c>
      <c r="EA32" s="22">
        <f t="shared" si="40"/>
        <v>-39.80500000000001</v>
      </c>
      <c r="EB32" s="22">
        <f t="shared" si="41"/>
        <v>-2</v>
      </c>
      <c r="EC32" s="22">
        <f t="shared" si="42"/>
        <v>-2.5</v>
      </c>
      <c r="ED32" s="22">
        <f t="shared" si="43"/>
        <v>0.5</v>
      </c>
      <c r="EE32" s="22">
        <f t="shared" si="44"/>
        <v>-12.219999999999999</v>
      </c>
      <c r="EF32" s="22">
        <f t="shared" si="45"/>
        <v>-149.72000000000003</v>
      </c>
      <c r="EG32" s="22">
        <f t="shared" si="46"/>
        <v>-1</v>
      </c>
      <c r="EH32" s="22">
        <f t="shared" si="47"/>
        <v>2</v>
      </c>
      <c r="EI32" s="22">
        <f t="shared" si="48"/>
        <v>-3</v>
      </c>
      <c r="EJ32" s="23">
        <f t="shared" si="49"/>
        <v>-1.5</v>
      </c>
      <c r="EK32" s="23">
        <f t="shared" si="50"/>
        <v>-2</v>
      </c>
      <c r="EL32" s="23">
        <f t="shared" si="51"/>
        <v>0.5</v>
      </c>
      <c r="EM32" s="23">
        <f t="shared" si="52"/>
        <v>-0.5</v>
      </c>
      <c r="EN32" s="23">
        <f t="shared" si="53"/>
        <v>0.5</v>
      </c>
      <c r="EO32" s="23">
        <f t="shared" si="54"/>
        <v>-3.125</v>
      </c>
      <c r="EP32" s="23">
        <f t="shared" si="55"/>
        <v>-28.714999999999975</v>
      </c>
      <c r="EQ32" s="23">
        <f t="shared" si="56"/>
        <v>5</v>
      </c>
      <c r="ER32" s="23">
        <f t="shared" si="57"/>
        <v>3.5</v>
      </c>
      <c r="ES32" s="23">
        <f t="shared" si="58"/>
        <v>1.5</v>
      </c>
      <c r="ET32" s="23">
        <f t="shared" si="59"/>
        <v>-1.1099999999999994</v>
      </c>
      <c r="EU32" s="23">
        <f t="shared" si="60"/>
        <v>-441.37</v>
      </c>
      <c r="EV32" s="23">
        <f t="shared" si="61"/>
        <v>3</v>
      </c>
      <c r="EW32" s="23">
        <f t="shared" si="62"/>
        <v>1</v>
      </c>
      <c r="EX32" s="23">
        <f t="shared" si="63"/>
        <v>2</v>
      </c>
      <c r="EY32" s="24">
        <f t="shared" si="64"/>
        <v>2.5</v>
      </c>
      <c r="EZ32" s="24">
        <f t="shared" si="65"/>
        <v>0</v>
      </c>
      <c r="FA32" s="24">
        <f t="shared" si="66"/>
        <v>2.5</v>
      </c>
      <c r="FB32" s="24">
        <f t="shared" si="67"/>
        <v>3.5</v>
      </c>
      <c r="FC32" s="24">
        <f t="shared" si="68"/>
        <v>3.5</v>
      </c>
      <c r="FD32" s="24">
        <f t="shared" si="69"/>
        <v>-21.875</v>
      </c>
      <c r="FE32" s="24">
        <f t="shared" si="70"/>
        <v>3.2549999999999955</v>
      </c>
      <c r="FF32" s="24">
        <f t="shared" si="71"/>
        <v>1</v>
      </c>
      <c r="FG32" s="24">
        <f t="shared" si="72"/>
        <v>-2.5</v>
      </c>
      <c r="FH32" s="24">
        <f t="shared" si="73"/>
        <v>3.5</v>
      </c>
      <c r="FI32" s="24">
        <f t="shared" si="74"/>
        <v>-5.560000000000002</v>
      </c>
      <c r="FJ32" s="24">
        <f t="shared" si="75"/>
        <v>-15.1400000000001</v>
      </c>
      <c r="FK32" s="24">
        <f t="shared" si="76"/>
        <v>6</v>
      </c>
      <c r="FL32" s="24">
        <f t="shared" si="77"/>
        <v>7</v>
      </c>
      <c r="FM32" s="24">
        <f t="shared" si="78"/>
        <v>-1</v>
      </c>
    </row>
    <row r="33" spans="1:169" ht="15">
      <c r="A33" s="2">
        <v>9</v>
      </c>
      <c r="B33" s="29" t="s">
        <v>159</v>
      </c>
      <c r="C33" s="2">
        <v>2</v>
      </c>
      <c r="D33" s="7">
        <v>19</v>
      </c>
      <c r="E33" s="7">
        <v>19</v>
      </c>
      <c r="F33" s="7">
        <v>0</v>
      </c>
      <c r="G33" s="7">
        <v>0</v>
      </c>
      <c r="H33" s="7">
        <v>9</v>
      </c>
      <c r="I33" s="7">
        <v>43.75</v>
      </c>
      <c r="J33" s="7">
        <v>598.14</v>
      </c>
      <c r="K33" s="7">
        <v>16</v>
      </c>
      <c r="L33" s="7">
        <v>15</v>
      </c>
      <c r="M33" s="7">
        <v>1</v>
      </c>
      <c r="N33" s="7">
        <v>95.56</v>
      </c>
      <c r="O33" s="7">
        <v>1612.98</v>
      </c>
      <c r="P33" s="7">
        <v>13</v>
      </c>
      <c r="Q33" s="7">
        <v>12</v>
      </c>
      <c r="R33" s="7">
        <v>1</v>
      </c>
      <c r="S33" s="5">
        <v>17</v>
      </c>
      <c r="T33" s="5">
        <v>17</v>
      </c>
      <c r="U33" s="5">
        <v>0</v>
      </c>
      <c r="V33" s="5">
        <v>4</v>
      </c>
      <c r="W33" s="5">
        <v>9</v>
      </c>
      <c r="X33" s="5">
        <v>43.75</v>
      </c>
      <c r="Y33" s="5">
        <v>526</v>
      </c>
      <c r="Z33" s="5">
        <v>18</v>
      </c>
      <c r="AA33" s="5">
        <v>17</v>
      </c>
      <c r="AB33" s="5">
        <v>1</v>
      </c>
      <c r="AC33" s="5">
        <v>95.56</v>
      </c>
      <c r="AD33" s="5">
        <v>1513.4</v>
      </c>
      <c r="AE33" s="5">
        <v>14</v>
      </c>
      <c r="AF33" s="5">
        <v>12</v>
      </c>
      <c r="AG33" s="5">
        <v>2</v>
      </c>
      <c r="AH33" s="20">
        <f t="shared" si="79"/>
        <v>18</v>
      </c>
      <c r="AI33" s="20">
        <f t="shared" si="80"/>
        <v>18</v>
      </c>
      <c r="AJ33" s="20">
        <f t="shared" si="81"/>
        <v>0</v>
      </c>
      <c r="AK33" s="20">
        <f t="shared" si="82"/>
        <v>2</v>
      </c>
      <c r="AL33" s="20">
        <f t="shared" si="83"/>
        <v>9</v>
      </c>
      <c r="AM33" s="20">
        <f t="shared" si="84"/>
        <v>43.75</v>
      </c>
      <c r="AN33" s="20">
        <f t="shared" si="85"/>
        <v>562.0699999999999</v>
      </c>
      <c r="AO33" s="20">
        <f t="shared" si="86"/>
        <v>17</v>
      </c>
      <c r="AP33" s="20">
        <f t="shared" si="87"/>
        <v>16</v>
      </c>
      <c r="AQ33" s="20">
        <f t="shared" si="88"/>
        <v>1</v>
      </c>
      <c r="AR33" s="20">
        <f t="shared" si="89"/>
        <v>95.56</v>
      </c>
      <c r="AS33" s="20">
        <f t="shared" si="90"/>
        <v>1563.19</v>
      </c>
      <c r="AT33" s="20">
        <f t="shared" si="91"/>
        <v>13.5</v>
      </c>
      <c r="AU33" s="20">
        <f t="shared" si="92"/>
        <v>12</v>
      </c>
      <c r="AV33" s="20">
        <f t="shared" si="93"/>
        <v>1.5</v>
      </c>
      <c r="AW33" s="11">
        <v>18</v>
      </c>
      <c r="AX33" s="11">
        <v>14</v>
      </c>
      <c r="AY33" s="11">
        <v>4</v>
      </c>
      <c r="AZ33" s="11">
        <v>1</v>
      </c>
      <c r="BA33" s="11">
        <v>8</v>
      </c>
      <c r="BB33" s="11">
        <v>50</v>
      </c>
      <c r="BC33" s="11">
        <v>528.75</v>
      </c>
      <c r="BD33" s="11">
        <v>15</v>
      </c>
      <c r="BE33" s="11">
        <v>13</v>
      </c>
      <c r="BF33" s="11">
        <v>2</v>
      </c>
      <c r="BG33" s="11">
        <v>84.44</v>
      </c>
      <c r="BH33" s="11">
        <v>1303.42</v>
      </c>
      <c r="BI33" s="11">
        <v>17</v>
      </c>
      <c r="BJ33" s="11">
        <v>14</v>
      </c>
      <c r="BK33" s="11">
        <v>3</v>
      </c>
      <c r="BL33" s="13">
        <v>19</v>
      </c>
      <c r="BM33" s="13">
        <v>18</v>
      </c>
      <c r="BN33" s="13">
        <v>1</v>
      </c>
      <c r="BO33" s="13">
        <v>0</v>
      </c>
      <c r="BP33" s="13">
        <v>5</v>
      </c>
      <c r="BQ33" s="13">
        <v>68.75</v>
      </c>
      <c r="BR33" s="13">
        <v>680</v>
      </c>
      <c r="BS33" s="13">
        <v>16</v>
      </c>
      <c r="BT33" s="13">
        <v>14</v>
      </c>
      <c r="BU33" s="13">
        <v>2</v>
      </c>
      <c r="BV33" s="13">
        <v>91.11</v>
      </c>
      <c r="BW33" s="13">
        <v>925.64</v>
      </c>
      <c r="BX33" s="13">
        <v>16</v>
      </c>
      <c r="BY33" s="13">
        <v>11</v>
      </c>
      <c r="BZ33" s="13">
        <v>5</v>
      </c>
      <c r="CA33" s="15">
        <v>19</v>
      </c>
      <c r="CB33" s="15">
        <v>19</v>
      </c>
      <c r="CC33" s="15">
        <v>0</v>
      </c>
      <c r="CD33" s="15">
        <v>9</v>
      </c>
      <c r="CE33" s="15">
        <v>13</v>
      </c>
      <c r="CF33" s="15">
        <v>13.33</v>
      </c>
      <c r="CG33" s="15">
        <v>659</v>
      </c>
      <c r="CH33" s="15">
        <v>16</v>
      </c>
      <c r="CI33" s="15">
        <v>14</v>
      </c>
      <c r="CJ33" s="15">
        <v>2</v>
      </c>
      <c r="CK33" s="15">
        <v>95.56</v>
      </c>
      <c r="CL33" s="15">
        <v>1031.62</v>
      </c>
      <c r="CM33" s="15">
        <v>11</v>
      </c>
      <c r="CN33" s="15">
        <v>7</v>
      </c>
      <c r="CO33" s="15">
        <v>4</v>
      </c>
      <c r="CP33" s="17">
        <v>21</v>
      </c>
      <c r="CQ33" s="17">
        <v>20</v>
      </c>
      <c r="CR33" s="17">
        <v>1</v>
      </c>
      <c r="CS33" s="17">
        <v>4</v>
      </c>
      <c r="CT33" s="17">
        <v>10</v>
      </c>
      <c r="CU33" s="17">
        <v>37.5</v>
      </c>
      <c r="CV33" s="17">
        <v>496.83</v>
      </c>
      <c r="CW33" s="17">
        <v>16</v>
      </c>
      <c r="CX33" s="17">
        <v>15</v>
      </c>
      <c r="CY33" s="17">
        <v>1</v>
      </c>
      <c r="CZ33" s="17">
        <v>93.33</v>
      </c>
      <c r="DA33" s="17">
        <v>1080.82</v>
      </c>
      <c r="DB33" s="17">
        <v>16</v>
      </c>
      <c r="DC33" s="17">
        <v>14</v>
      </c>
      <c r="DD33" s="17">
        <v>2</v>
      </c>
      <c r="DF33" s="21">
        <f t="shared" si="19"/>
        <v>0</v>
      </c>
      <c r="DG33" s="21">
        <f t="shared" si="20"/>
        <v>-4</v>
      </c>
      <c r="DH33" s="21">
        <f t="shared" si="21"/>
        <v>4</v>
      </c>
      <c r="DI33" s="21">
        <f t="shared" si="22"/>
        <v>-1</v>
      </c>
      <c r="DJ33" s="21">
        <f t="shared" si="23"/>
        <v>-1</v>
      </c>
      <c r="DK33" s="21">
        <f t="shared" si="24"/>
        <v>6.25</v>
      </c>
      <c r="DL33" s="21">
        <f t="shared" si="25"/>
        <v>-33.319999999999936</v>
      </c>
      <c r="DM33" s="21">
        <f t="shared" si="26"/>
        <v>-2</v>
      </c>
      <c r="DN33" s="21">
        <f t="shared" si="27"/>
        <v>-3</v>
      </c>
      <c r="DO33" s="21">
        <f t="shared" si="28"/>
        <v>1</v>
      </c>
      <c r="DP33" s="21">
        <f t="shared" si="29"/>
        <v>-11.120000000000005</v>
      </c>
      <c r="DQ33" s="21">
        <f t="shared" si="30"/>
        <v>-259.77</v>
      </c>
      <c r="DR33" s="21">
        <f t="shared" si="31"/>
        <v>3.5</v>
      </c>
      <c r="DS33" s="21">
        <f t="shared" si="32"/>
        <v>2</v>
      </c>
      <c r="DT33" s="21">
        <f t="shared" si="33"/>
        <v>1.5</v>
      </c>
      <c r="DU33" s="22">
        <f t="shared" si="34"/>
        <v>1</v>
      </c>
      <c r="DV33" s="22">
        <f t="shared" si="35"/>
        <v>0</v>
      </c>
      <c r="DW33" s="22">
        <f t="shared" si="36"/>
        <v>1</v>
      </c>
      <c r="DX33" s="22">
        <f t="shared" si="37"/>
        <v>-2</v>
      </c>
      <c r="DY33" s="22">
        <f t="shared" si="38"/>
        <v>-4</v>
      </c>
      <c r="DZ33" s="22">
        <f t="shared" si="39"/>
        <v>25</v>
      </c>
      <c r="EA33" s="22">
        <f t="shared" si="40"/>
        <v>117.93000000000006</v>
      </c>
      <c r="EB33" s="22">
        <f t="shared" si="41"/>
        <v>-1</v>
      </c>
      <c r="EC33" s="22">
        <f t="shared" si="42"/>
        <v>-2</v>
      </c>
      <c r="ED33" s="22">
        <f t="shared" si="43"/>
        <v>1</v>
      </c>
      <c r="EE33" s="22">
        <f t="shared" si="44"/>
        <v>-4.450000000000003</v>
      </c>
      <c r="EF33" s="22">
        <f t="shared" si="45"/>
        <v>-637.5500000000001</v>
      </c>
      <c r="EG33" s="22">
        <f t="shared" si="46"/>
        <v>2.5</v>
      </c>
      <c r="EH33" s="22">
        <f t="shared" si="47"/>
        <v>-1</v>
      </c>
      <c r="EI33" s="22">
        <f t="shared" si="48"/>
        <v>3.5</v>
      </c>
      <c r="EJ33" s="23">
        <f t="shared" si="49"/>
        <v>1</v>
      </c>
      <c r="EK33" s="23">
        <f t="shared" si="50"/>
        <v>1</v>
      </c>
      <c r="EL33" s="23">
        <f t="shared" si="51"/>
        <v>0</v>
      </c>
      <c r="EM33" s="23">
        <f t="shared" si="52"/>
        <v>7</v>
      </c>
      <c r="EN33" s="23">
        <f t="shared" si="53"/>
        <v>4</v>
      </c>
      <c r="EO33" s="23">
        <f t="shared" si="54"/>
        <v>-30.42</v>
      </c>
      <c r="EP33" s="23">
        <f t="shared" si="55"/>
        <v>96.93000000000006</v>
      </c>
      <c r="EQ33" s="23">
        <f t="shared" si="56"/>
        <v>-1</v>
      </c>
      <c r="ER33" s="23">
        <f t="shared" si="57"/>
        <v>-2</v>
      </c>
      <c r="ES33" s="23">
        <f t="shared" si="58"/>
        <v>1</v>
      </c>
      <c r="ET33" s="23">
        <f t="shared" si="59"/>
        <v>0</v>
      </c>
      <c r="EU33" s="23">
        <f t="shared" si="60"/>
        <v>-531.5700000000002</v>
      </c>
      <c r="EV33" s="23">
        <f t="shared" si="61"/>
        <v>-2.5</v>
      </c>
      <c r="EW33" s="23">
        <f t="shared" si="62"/>
        <v>-5</v>
      </c>
      <c r="EX33" s="23">
        <f t="shared" si="63"/>
        <v>2.5</v>
      </c>
      <c r="EY33" s="24">
        <f t="shared" si="64"/>
        <v>3</v>
      </c>
      <c r="EZ33" s="24">
        <f t="shared" si="65"/>
        <v>2</v>
      </c>
      <c r="FA33" s="24">
        <f t="shared" si="66"/>
        <v>1</v>
      </c>
      <c r="FB33" s="24">
        <f t="shared" si="67"/>
        <v>2</v>
      </c>
      <c r="FC33" s="24">
        <f t="shared" si="68"/>
        <v>1</v>
      </c>
      <c r="FD33" s="24">
        <f t="shared" si="69"/>
        <v>-6.25</v>
      </c>
      <c r="FE33" s="24">
        <f t="shared" si="70"/>
        <v>-65.23999999999995</v>
      </c>
      <c r="FF33" s="24">
        <f t="shared" si="71"/>
        <v>-1</v>
      </c>
      <c r="FG33" s="24">
        <f t="shared" si="72"/>
        <v>-1</v>
      </c>
      <c r="FH33" s="24">
        <f t="shared" si="73"/>
        <v>0</v>
      </c>
      <c r="FI33" s="24">
        <f t="shared" si="74"/>
        <v>-2.230000000000004</v>
      </c>
      <c r="FJ33" s="24">
        <f t="shared" si="75"/>
        <v>-482.3700000000001</v>
      </c>
      <c r="FK33" s="24">
        <f t="shared" si="76"/>
        <v>2.5</v>
      </c>
      <c r="FL33" s="24">
        <f t="shared" si="77"/>
        <v>2</v>
      </c>
      <c r="FM33" s="24">
        <f t="shared" si="78"/>
        <v>0.5</v>
      </c>
    </row>
    <row r="34" spans="1:169" ht="15">
      <c r="A34" s="2">
        <v>10</v>
      </c>
      <c r="B34" s="29" t="s">
        <v>159</v>
      </c>
      <c r="C34" s="2">
        <v>2</v>
      </c>
      <c r="D34" s="7">
        <v>34</v>
      </c>
      <c r="E34" s="7">
        <v>32</v>
      </c>
      <c r="F34" s="7">
        <v>2</v>
      </c>
      <c r="G34" s="7">
        <v>1</v>
      </c>
      <c r="H34" s="7">
        <v>5</v>
      </c>
      <c r="I34" s="7">
        <v>68.75</v>
      </c>
      <c r="J34" s="7">
        <v>551.45</v>
      </c>
      <c r="K34" s="7">
        <v>25</v>
      </c>
      <c r="L34" s="7">
        <v>22</v>
      </c>
      <c r="M34" s="7">
        <v>3</v>
      </c>
      <c r="N34" s="7">
        <v>93.33</v>
      </c>
      <c r="O34" s="7">
        <v>1662.53</v>
      </c>
      <c r="P34" s="7">
        <v>22</v>
      </c>
      <c r="Q34" s="7">
        <v>21</v>
      </c>
      <c r="R34" s="7">
        <v>1</v>
      </c>
      <c r="S34" s="5">
        <v>26</v>
      </c>
      <c r="T34" s="5">
        <v>26</v>
      </c>
      <c r="U34" s="5">
        <v>0</v>
      </c>
      <c r="V34" s="5">
        <v>1</v>
      </c>
      <c r="W34" s="5">
        <v>5</v>
      </c>
      <c r="X34" s="5">
        <v>68.75</v>
      </c>
      <c r="Y34" s="5">
        <v>585.18</v>
      </c>
      <c r="Z34" s="5">
        <v>22</v>
      </c>
      <c r="AA34" s="5">
        <v>15</v>
      </c>
      <c r="AB34" s="5">
        <v>6</v>
      </c>
      <c r="AC34" s="5">
        <v>93.33</v>
      </c>
      <c r="AD34" s="5">
        <v>1573.76</v>
      </c>
      <c r="AE34" s="5">
        <v>19</v>
      </c>
      <c r="AF34" s="5">
        <v>16</v>
      </c>
      <c r="AG34" s="5">
        <v>3</v>
      </c>
      <c r="AH34" s="20">
        <f t="shared" si="79"/>
        <v>30</v>
      </c>
      <c r="AI34" s="20">
        <f t="shared" si="80"/>
        <v>29</v>
      </c>
      <c r="AJ34" s="20">
        <f t="shared" si="81"/>
        <v>1</v>
      </c>
      <c r="AK34" s="20">
        <f t="shared" si="82"/>
        <v>1</v>
      </c>
      <c r="AL34" s="20">
        <f t="shared" si="83"/>
        <v>5</v>
      </c>
      <c r="AM34" s="20">
        <f t="shared" si="84"/>
        <v>68.75</v>
      </c>
      <c r="AN34" s="20">
        <f t="shared" si="85"/>
        <v>568.315</v>
      </c>
      <c r="AO34" s="20">
        <f t="shared" si="86"/>
        <v>23.5</v>
      </c>
      <c r="AP34" s="20">
        <f t="shared" si="87"/>
        <v>18.5</v>
      </c>
      <c r="AQ34" s="20">
        <f t="shared" si="88"/>
        <v>4.5</v>
      </c>
      <c r="AR34" s="20">
        <f t="shared" si="89"/>
        <v>93.33</v>
      </c>
      <c r="AS34" s="20">
        <f t="shared" si="90"/>
        <v>1618.145</v>
      </c>
      <c r="AT34" s="20">
        <f t="shared" si="91"/>
        <v>20.5</v>
      </c>
      <c r="AU34" s="20">
        <f t="shared" si="92"/>
        <v>18.5</v>
      </c>
      <c r="AV34" s="20">
        <f t="shared" si="93"/>
        <v>2</v>
      </c>
      <c r="AW34" s="11">
        <v>36</v>
      </c>
      <c r="AX34" s="11">
        <v>36</v>
      </c>
      <c r="AY34" s="11">
        <v>0</v>
      </c>
      <c r="AZ34" s="11">
        <v>1</v>
      </c>
      <c r="BA34" s="11">
        <v>6</v>
      </c>
      <c r="BB34" s="11">
        <v>62.5</v>
      </c>
      <c r="BC34" s="11">
        <v>563.9</v>
      </c>
      <c r="BD34" s="11">
        <v>23</v>
      </c>
      <c r="BE34" s="11">
        <v>21</v>
      </c>
      <c r="BF34" s="11">
        <v>2</v>
      </c>
      <c r="BG34" s="11">
        <v>95.56</v>
      </c>
      <c r="BH34" s="11">
        <v>1264.2</v>
      </c>
      <c r="BI34" s="11">
        <v>23</v>
      </c>
      <c r="BJ34" s="11">
        <v>18</v>
      </c>
      <c r="BK34" s="11">
        <v>5</v>
      </c>
      <c r="BL34" s="13">
        <v>29</v>
      </c>
      <c r="BM34" s="13">
        <v>26</v>
      </c>
      <c r="BN34" s="13">
        <v>3</v>
      </c>
      <c r="BO34" s="13">
        <v>0</v>
      </c>
      <c r="BP34" s="13">
        <v>4</v>
      </c>
      <c r="BQ34" s="13">
        <v>75</v>
      </c>
      <c r="BR34" s="13">
        <v>501.67</v>
      </c>
      <c r="BS34" s="13">
        <v>27</v>
      </c>
      <c r="BT34" s="13">
        <v>24</v>
      </c>
      <c r="BU34" s="13">
        <v>3</v>
      </c>
      <c r="BV34" s="13">
        <v>100</v>
      </c>
      <c r="BW34" s="13">
        <v>1042.84</v>
      </c>
      <c r="BX34" s="13">
        <v>21</v>
      </c>
      <c r="BY34" s="13">
        <v>20</v>
      </c>
      <c r="BZ34" s="13">
        <v>1</v>
      </c>
      <c r="CA34" s="15">
        <v>41</v>
      </c>
      <c r="CB34" s="15">
        <v>39</v>
      </c>
      <c r="CC34" s="15">
        <v>2</v>
      </c>
      <c r="CD34" s="15">
        <v>0</v>
      </c>
      <c r="CE34" s="15">
        <v>5</v>
      </c>
      <c r="CF34" s="15">
        <v>68.75</v>
      </c>
      <c r="CG34" s="15">
        <v>557.36</v>
      </c>
      <c r="CH34" s="15">
        <v>31</v>
      </c>
      <c r="CI34" s="15">
        <v>25</v>
      </c>
      <c r="CJ34" s="15">
        <v>6</v>
      </c>
      <c r="CK34" s="15">
        <v>97.78</v>
      </c>
      <c r="CL34" s="15">
        <v>1122.56</v>
      </c>
      <c r="CM34" s="15">
        <v>26</v>
      </c>
      <c r="CN34" s="15">
        <v>24</v>
      </c>
      <c r="CO34" s="15">
        <v>2</v>
      </c>
      <c r="CP34" s="17">
        <v>39</v>
      </c>
      <c r="CQ34" s="17">
        <v>35</v>
      </c>
      <c r="CR34" s="17">
        <v>4</v>
      </c>
      <c r="CS34" s="17">
        <v>0</v>
      </c>
      <c r="CT34" s="17">
        <v>4</v>
      </c>
      <c r="CU34" s="17">
        <v>75</v>
      </c>
      <c r="CV34" s="17">
        <v>566.42</v>
      </c>
      <c r="CW34" s="17">
        <v>26</v>
      </c>
      <c r="CX34" s="17">
        <v>20</v>
      </c>
      <c r="CY34" s="17">
        <v>6</v>
      </c>
      <c r="CZ34" s="17">
        <v>100</v>
      </c>
      <c r="DA34" s="17">
        <v>1031.33</v>
      </c>
      <c r="DB34" s="17">
        <v>26</v>
      </c>
      <c r="DC34" s="17">
        <v>20</v>
      </c>
      <c r="DD34" s="17">
        <v>6</v>
      </c>
      <c r="DF34" s="21">
        <f t="shared" si="19"/>
        <v>6</v>
      </c>
      <c r="DG34" s="21">
        <f t="shared" si="20"/>
        <v>7</v>
      </c>
      <c r="DH34" s="21">
        <f t="shared" si="21"/>
        <v>-1</v>
      </c>
      <c r="DI34" s="21">
        <f t="shared" si="22"/>
        <v>0</v>
      </c>
      <c r="DJ34" s="21">
        <f t="shared" si="23"/>
        <v>1</v>
      </c>
      <c r="DK34" s="21">
        <f t="shared" si="24"/>
        <v>-6.25</v>
      </c>
      <c r="DL34" s="21">
        <f t="shared" si="25"/>
        <v>-4.415000000000077</v>
      </c>
      <c r="DM34" s="21">
        <f t="shared" si="26"/>
        <v>-0.5</v>
      </c>
      <c r="DN34" s="21">
        <f t="shared" si="27"/>
        <v>2.5</v>
      </c>
      <c r="DO34" s="21">
        <f t="shared" si="28"/>
        <v>-2.5</v>
      </c>
      <c r="DP34" s="21">
        <f t="shared" si="29"/>
        <v>2.230000000000004</v>
      </c>
      <c r="DQ34" s="21">
        <f t="shared" si="30"/>
        <v>-353.94499999999994</v>
      </c>
      <c r="DR34" s="21">
        <f t="shared" si="31"/>
        <v>2.5</v>
      </c>
      <c r="DS34" s="21">
        <f t="shared" si="32"/>
        <v>-0.5</v>
      </c>
      <c r="DT34" s="21">
        <f t="shared" si="33"/>
        <v>3</v>
      </c>
      <c r="DU34" s="22">
        <f t="shared" si="34"/>
        <v>-1</v>
      </c>
      <c r="DV34" s="22">
        <f t="shared" si="35"/>
        <v>-3</v>
      </c>
      <c r="DW34" s="22">
        <f t="shared" si="36"/>
        <v>2</v>
      </c>
      <c r="DX34" s="22">
        <f t="shared" si="37"/>
        <v>-1</v>
      </c>
      <c r="DY34" s="22">
        <f t="shared" si="38"/>
        <v>-1</v>
      </c>
      <c r="DZ34" s="22">
        <f t="shared" si="39"/>
        <v>6.25</v>
      </c>
      <c r="EA34" s="22">
        <f t="shared" si="40"/>
        <v>-66.64500000000004</v>
      </c>
      <c r="EB34" s="22">
        <f t="shared" si="41"/>
        <v>3.5</v>
      </c>
      <c r="EC34" s="22">
        <f t="shared" si="42"/>
        <v>5.5</v>
      </c>
      <c r="ED34" s="22">
        <f t="shared" si="43"/>
        <v>-1.5</v>
      </c>
      <c r="EE34" s="22">
        <f t="shared" si="44"/>
        <v>6.670000000000002</v>
      </c>
      <c r="EF34" s="22">
        <f t="shared" si="45"/>
        <v>-575.3050000000001</v>
      </c>
      <c r="EG34" s="22">
        <f t="shared" si="46"/>
        <v>0.5</v>
      </c>
      <c r="EH34" s="22">
        <f t="shared" si="47"/>
        <v>1.5</v>
      </c>
      <c r="EI34" s="22">
        <f t="shared" si="48"/>
        <v>-1</v>
      </c>
      <c r="EJ34" s="23">
        <f t="shared" si="49"/>
        <v>11</v>
      </c>
      <c r="EK34" s="23">
        <f t="shared" si="50"/>
        <v>10</v>
      </c>
      <c r="EL34" s="23">
        <f t="shared" si="51"/>
        <v>1</v>
      </c>
      <c r="EM34" s="23">
        <f t="shared" si="52"/>
        <v>-1</v>
      </c>
      <c r="EN34" s="23">
        <f t="shared" si="53"/>
        <v>0</v>
      </c>
      <c r="EO34" s="23">
        <f t="shared" si="54"/>
        <v>0</v>
      </c>
      <c r="EP34" s="23">
        <f t="shared" si="55"/>
        <v>-10.955000000000041</v>
      </c>
      <c r="EQ34" s="23">
        <f t="shared" si="56"/>
        <v>7.5</v>
      </c>
      <c r="ER34" s="23">
        <f t="shared" si="57"/>
        <v>6.5</v>
      </c>
      <c r="ES34" s="23">
        <f t="shared" si="58"/>
        <v>1.5</v>
      </c>
      <c r="ET34" s="23">
        <f t="shared" si="59"/>
        <v>4.450000000000003</v>
      </c>
      <c r="EU34" s="23">
        <f t="shared" si="60"/>
        <v>-495.58500000000004</v>
      </c>
      <c r="EV34" s="23">
        <f t="shared" si="61"/>
        <v>5.5</v>
      </c>
      <c r="EW34" s="23">
        <f t="shared" si="62"/>
        <v>5.5</v>
      </c>
      <c r="EX34" s="23">
        <f t="shared" si="63"/>
        <v>0</v>
      </c>
      <c r="EY34" s="24">
        <f t="shared" si="64"/>
        <v>9</v>
      </c>
      <c r="EZ34" s="24">
        <f t="shared" si="65"/>
        <v>6</v>
      </c>
      <c r="FA34" s="24">
        <f t="shared" si="66"/>
        <v>3</v>
      </c>
      <c r="FB34" s="24">
        <f t="shared" si="67"/>
        <v>-1</v>
      </c>
      <c r="FC34" s="24">
        <f t="shared" si="68"/>
        <v>-1</v>
      </c>
      <c r="FD34" s="24">
        <f t="shared" si="69"/>
        <v>6.25</v>
      </c>
      <c r="FE34" s="24">
        <f t="shared" si="70"/>
        <v>-1.8950000000000955</v>
      </c>
      <c r="FF34" s="24">
        <f t="shared" si="71"/>
        <v>2.5</v>
      </c>
      <c r="FG34" s="24">
        <f t="shared" si="72"/>
        <v>1.5</v>
      </c>
      <c r="FH34" s="24">
        <f t="shared" si="73"/>
        <v>1.5</v>
      </c>
      <c r="FI34" s="24">
        <f t="shared" si="74"/>
        <v>6.670000000000002</v>
      </c>
      <c r="FJ34" s="24">
        <f t="shared" si="75"/>
        <v>-586.815</v>
      </c>
      <c r="FK34" s="24">
        <f t="shared" si="76"/>
        <v>5.5</v>
      </c>
      <c r="FL34" s="24">
        <f t="shared" si="77"/>
        <v>1.5</v>
      </c>
      <c r="FM34" s="24">
        <f t="shared" si="78"/>
        <v>4</v>
      </c>
    </row>
    <row r="35" spans="1:169" ht="15">
      <c r="A35" s="2">
        <v>11</v>
      </c>
      <c r="B35" s="29" t="s">
        <v>159</v>
      </c>
      <c r="C35" s="2">
        <v>3</v>
      </c>
      <c r="D35" s="7">
        <v>40</v>
      </c>
      <c r="E35" s="7">
        <v>40</v>
      </c>
      <c r="F35" s="7">
        <v>0</v>
      </c>
      <c r="G35" s="7">
        <v>0</v>
      </c>
      <c r="H35" s="7">
        <v>1</v>
      </c>
      <c r="I35" s="7">
        <v>93.75</v>
      </c>
      <c r="J35" s="7">
        <v>443.4</v>
      </c>
      <c r="K35" s="7">
        <v>32</v>
      </c>
      <c r="L35" s="7">
        <v>29</v>
      </c>
      <c r="M35" s="7">
        <v>3</v>
      </c>
      <c r="N35" s="7">
        <v>97.78</v>
      </c>
      <c r="O35" s="7">
        <v>1036.6</v>
      </c>
      <c r="P35" s="7">
        <v>25</v>
      </c>
      <c r="Q35" s="7">
        <v>24</v>
      </c>
      <c r="R35" s="7">
        <v>1</v>
      </c>
      <c r="S35" s="5">
        <v>42</v>
      </c>
      <c r="T35" s="5">
        <v>41</v>
      </c>
      <c r="U35" s="5">
        <v>1</v>
      </c>
      <c r="V35" s="5">
        <v>0</v>
      </c>
      <c r="W35" s="5">
        <v>3</v>
      </c>
      <c r="X35" s="5">
        <v>81.25</v>
      </c>
      <c r="Y35" s="5">
        <v>451.23</v>
      </c>
      <c r="Z35" s="5">
        <v>24</v>
      </c>
      <c r="AA35" s="5">
        <v>24</v>
      </c>
      <c r="AB35" s="5">
        <v>0</v>
      </c>
      <c r="AC35" s="5">
        <v>100</v>
      </c>
      <c r="AD35" s="5">
        <v>1122</v>
      </c>
      <c r="AE35" s="5">
        <v>22</v>
      </c>
      <c r="AF35" s="5">
        <v>22</v>
      </c>
      <c r="AG35" s="5">
        <v>0</v>
      </c>
      <c r="AH35" s="20">
        <f t="shared" si="79"/>
        <v>41</v>
      </c>
      <c r="AI35" s="20">
        <f t="shared" si="80"/>
        <v>40.5</v>
      </c>
      <c r="AJ35" s="20">
        <f t="shared" si="81"/>
        <v>0.5</v>
      </c>
      <c r="AK35" s="20">
        <f t="shared" si="82"/>
        <v>0</v>
      </c>
      <c r="AL35" s="20">
        <f t="shared" si="83"/>
        <v>2</v>
      </c>
      <c r="AM35" s="20">
        <f t="shared" si="84"/>
        <v>87.5</v>
      </c>
      <c r="AN35" s="20">
        <f t="shared" si="85"/>
        <v>447.315</v>
      </c>
      <c r="AO35" s="20">
        <f t="shared" si="86"/>
        <v>28</v>
      </c>
      <c r="AP35" s="20">
        <f t="shared" si="87"/>
        <v>26.5</v>
      </c>
      <c r="AQ35" s="20">
        <f t="shared" si="88"/>
        <v>1.5</v>
      </c>
      <c r="AR35" s="20">
        <f t="shared" si="89"/>
        <v>98.89</v>
      </c>
      <c r="AS35" s="20">
        <f t="shared" si="90"/>
        <v>1079.3</v>
      </c>
      <c r="AT35" s="20">
        <f t="shared" si="91"/>
        <v>23.5</v>
      </c>
      <c r="AU35" s="20">
        <f t="shared" si="92"/>
        <v>23</v>
      </c>
      <c r="AV35" s="20">
        <f t="shared" si="93"/>
        <v>0.5</v>
      </c>
      <c r="AW35" s="11">
        <v>43</v>
      </c>
      <c r="AX35" s="11">
        <v>42</v>
      </c>
      <c r="AY35" s="11">
        <v>1</v>
      </c>
      <c r="AZ35" s="11">
        <v>0</v>
      </c>
      <c r="BA35" s="11">
        <v>2</v>
      </c>
      <c r="BB35" s="11">
        <v>87.5</v>
      </c>
      <c r="BC35" s="11">
        <v>428.79</v>
      </c>
      <c r="BD35" s="11">
        <v>29</v>
      </c>
      <c r="BE35" s="11">
        <v>29</v>
      </c>
      <c r="BF35" s="11">
        <v>0</v>
      </c>
      <c r="BG35" s="11">
        <v>97.78</v>
      </c>
      <c r="BH35" s="11">
        <v>939.22</v>
      </c>
      <c r="BI35" s="11">
        <v>26</v>
      </c>
      <c r="BJ35" s="11">
        <v>22</v>
      </c>
      <c r="BK35" s="11">
        <v>4</v>
      </c>
      <c r="BL35" s="13">
        <v>37</v>
      </c>
      <c r="BM35" s="13">
        <v>36</v>
      </c>
      <c r="BN35" s="13">
        <v>1</v>
      </c>
      <c r="BO35" s="13">
        <v>1</v>
      </c>
      <c r="BP35" s="13">
        <v>3</v>
      </c>
      <c r="BQ35" s="13">
        <v>81.25</v>
      </c>
      <c r="BR35" s="13">
        <v>452.46</v>
      </c>
      <c r="BS35" s="13">
        <v>29</v>
      </c>
      <c r="BT35" s="13">
        <v>25</v>
      </c>
      <c r="BU35" s="13">
        <v>4</v>
      </c>
      <c r="BV35" s="13">
        <v>95.56</v>
      </c>
      <c r="BW35" s="13">
        <v>970.02</v>
      </c>
      <c r="BX35" s="13">
        <v>20</v>
      </c>
      <c r="BY35" s="13">
        <v>13</v>
      </c>
      <c r="BZ35" s="13">
        <v>7</v>
      </c>
      <c r="CA35" s="15">
        <v>31</v>
      </c>
      <c r="CB35" s="15">
        <v>27</v>
      </c>
      <c r="CC35" s="15">
        <v>4</v>
      </c>
      <c r="CD35" s="15">
        <v>0</v>
      </c>
      <c r="CE35" s="15">
        <v>5</v>
      </c>
      <c r="CF35" s="15">
        <v>68.75</v>
      </c>
      <c r="CG35" s="15">
        <v>502.18</v>
      </c>
      <c r="CH35" s="15">
        <v>21</v>
      </c>
      <c r="CI35" s="15">
        <v>11</v>
      </c>
      <c r="CJ35" s="15">
        <v>10</v>
      </c>
      <c r="CK35" s="15">
        <v>93.33</v>
      </c>
      <c r="CL35" s="15">
        <v>1031.09</v>
      </c>
      <c r="CM35" s="15">
        <v>19</v>
      </c>
      <c r="CN35" s="15">
        <v>16</v>
      </c>
      <c r="CO35" s="15">
        <v>3</v>
      </c>
      <c r="CP35" s="17">
        <v>33</v>
      </c>
      <c r="CQ35" s="17">
        <v>31</v>
      </c>
      <c r="CR35" s="17">
        <v>2</v>
      </c>
      <c r="CS35" s="17">
        <v>0</v>
      </c>
      <c r="CT35" s="17">
        <v>4</v>
      </c>
      <c r="CU35" s="17">
        <v>75</v>
      </c>
      <c r="CV35" s="17">
        <v>463.17</v>
      </c>
      <c r="CW35" s="17">
        <v>27</v>
      </c>
      <c r="CX35" s="17">
        <v>26</v>
      </c>
      <c r="CY35" s="17">
        <v>1</v>
      </c>
      <c r="CZ35" s="17">
        <v>97.78</v>
      </c>
      <c r="DA35" s="17">
        <v>911.2</v>
      </c>
      <c r="DB35" s="17">
        <v>22</v>
      </c>
      <c r="DC35" s="17">
        <v>22</v>
      </c>
      <c r="DD35" s="17">
        <v>0</v>
      </c>
      <c r="DF35" s="21">
        <f t="shared" si="19"/>
        <v>2</v>
      </c>
      <c r="DG35" s="21">
        <f t="shared" si="20"/>
        <v>1.5</v>
      </c>
      <c r="DH35" s="21">
        <f t="shared" si="21"/>
        <v>0.5</v>
      </c>
      <c r="DI35" s="21">
        <f t="shared" si="22"/>
        <v>0</v>
      </c>
      <c r="DJ35" s="21">
        <f t="shared" si="23"/>
        <v>0</v>
      </c>
      <c r="DK35" s="21">
        <f t="shared" si="24"/>
        <v>0</v>
      </c>
      <c r="DL35" s="21">
        <f t="shared" si="25"/>
        <v>-18.524999999999977</v>
      </c>
      <c r="DM35" s="21">
        <f t="shared" si="26"/>
        <v>1</v>
      </c>
      <c r="DN35" s="21">
        <f t="shared" si="27"/>
        <v>2.5</v>
      </c>
      <c r="DO35" s="21">
        <f t="shared" si="28"/>
        <v>-1.5</v>
      </c>
      <c r="DP35" s="21">
        <f t="shared" si="29"/>
        <v>-1.1099999999999994</v>
      </c>
      <c r="DQ35" s="21">
        <f t="shared" si="30"/>
        <v>-140.07999999999993</v>
      </c>
      <c r="DR35" s="21">
        <f t="shared" si="31"/>
        <v>2.5</v>
      </c>
      <c r="DS35" s="21">
        <f t="shared" si="32"/>
        <v>-1</v>
      </c>
      <c r="DT35" s="21">
        <f t="shared" si="33"/>
        <v>3.5</v>
      </c>
      <c r="DU35" s="22">
        <f t="shared" si="34"/>
        <v>-4</v>
      </c>
      <c r="DV35" s="22">
        <f t="shared" si="35"/>
        <v>-4.5</v>
      </c>
      <c r="DW35" s="22">
        <f t="shared" si="36"/>
        <v>0.5</v>
      </c>
      <c r="DX35" s="22">
        <f t="shared" si="37"/>
        <v>1</v>
      </c>
      <c r="DY35" s="22">
        <f t="shared" si="38"/>
        <v>1</v>
      </c>
      <c r="DZ35" s="22">
        <f t="shared" si="39"/>
        <v>-6.25</v>
      </c>
      <c r="EA35" s="22">
        <f t="shared" si="40"/>
        <v>5.144999999999982</v>
      </c>
      <c r="EB35" s="22">
        <f t="shared" si="41"/>
        <v>1</v>
      </c>
      <c r="EC35" s="22">
        <f t="shared" si="42"/>
        <v>-1.5</v>
      </c>
      <c r="ED35" s="22">
        <f t="shared" si="43"/>
        <v>2.5</v>
      </c>
      <c r="EE35" s="22">
        <f t="shared" si="44"/>
        <v>-3.3299999999999983</v>
      </c>
      <c r="EF35" s="22">
        <f t="shared" si="45"/>
        <v>-109.27999999999997</v>
      </c>
      <c r="EG35" s="22">
        <f t="shared" si="46"/>
        <v>-3.5</v>
      </c>
      <c r="EH35" s="22">
        <f t="shared" si="47"/>
        <v>-10</v>
      </c>
      <c r="EI35" s="22">
        <f t="shared" si="48"/>
        <v>6.5</v>
      </c>
      <c r="EJ35" s="23">
        <f t="shared" si="49"/>
        <v>-10</v>
      </c>
      <c r="EK35" s="23">
        <f t="shared" si="50"/>
        <v>-13.5</v>
      </c>
      <c r="EL35" s="23">
        <f t="shared" si="51"/>
        <v>3.5</v>
      </c>
      <c r="EM35" s="23">
        <f t="shared" si="52"/>
        <v>0</v>
      </c>
      <c r="EN35" s="23">
        <f t="shared" si="53"/>
        <v>3</v>
      </c>
      <c r="EO35" s="23">
        <f t="shared" si="54"/>
        <v>-18.75</v>
      </c>
      <c r="EP35" s="23">
        <f t="shared" si="55"/>
        <v>54.86500000000001</v>
      </c>
      <c r="EQ35" s="23">
        <f t="shared" si="56"/>
        <v>-7</v>
      </c>
      <c r="ER35" s="23">
        <f t="shared" si="57"/>
        <v>-15.5</v>
      </c>
      <c r="ES35" s="23">
        <f t="shared" si="58"/>
        <v>8.5</v>
      </c>
      <c r="ET35" s="23">
        <f t="shared" si="59"/>
        <v>-5.560000000000002</v>
      </c>
      <c r="EU35" s="23">
        <f t="shared" si="60"/>
        <v>-48.210000000000036</v>
      </c>
      <c r="EV35" s="23">
        <f t="shared" si="61"/>
        <v>-4.5</v>
      </c>
      <c r="EW35" s="23">
        <f t="shared" si="62"/>
        <v>-7</v>
      </c>
      <c r="EX35" s="23">
        <f t="shared" si="63"/>
        <v>2.5</v>
      </c>
      <c r="EY35" s="24">
        <f t="shared" si="64"/>
        <v>-8</v>
      </c>
      <c r="EZ35" s="24">
        <f t="shared" si="65"/>
        <v>-9.5</v>
      </c>
      <c r="FA35" s="24">
        <f t="shared" si="66"/>
        <v>1.5</v>
      </c>
      <c r="FB35" s="24">
        <f t="shared" si="67"/>
        <v>0</v>
      </c>
      <c r="FC35" s="24">
        <f t="shared" si="68"/>
        <v>2</v>
      </c>
      <c r="FD35" s="24">
        <f t="shared" si="69"/>
        <v>-12.5</v>
      </c>
      <c r="FE35" s="24">
        <f t="shared" si="70"/>
        <v>15.855000000000018</v>
      </c>
      <c r="FF35" s="24">
        <f t="shared" si="71"/>
        <v>-1</v>
      </c>
      <c r="FG35" s="24">
        <f t="shared" si="72"/>
        <v>-0.5</v>
      </c>
      <c r="FH35" s="24">
        <f t="shared" si="73"/>
        <v>-0.5</v>
      </c>
      <c r="FI35" s="24">
        <f t="shared" si="74"/>
        <v>-1.1099999999999994</v>
      </c>
      <c r="FJ35" s="24">
        <f t="shared" si="75"/>
        <v>-168.0999999999999</v>
      </c>
      <c r="FK35" s="24">
        <f t="shared" si="76"/>
        <v>-1.5</v>
      </c>
      <c r="FL35" s="24">
        <f t="shared" si="77"/>
        <v>-1</v>
      </c>
      <c r="FM35" s="24">
        <f t="shared" si="78"/>
        <v>-0.5</v>
      </c>
    </row>
    <row r="36" spans="1:169" ht="15">
      <c r="A36" s="2">
        <v>12</v>
      </c>
      <c r="B36" s="29" t="s">
        <v>159</v>
      </c>
      <c r="C36" s="2">
        <v>3</v>
      </c>
      <c r="D36" s="7">
        <v>22</v>
      </c>
      <c r="E36" s="7">
        <v>22</v>
      </c>
      <c r="F36" s="7">
        <v>0</v>
      </c>
      <c r="G36" s="7">
        <v>1</v>
      </c>
      <c r="H36" s="7">
        <v>7</v>
      </c>
      <c r="I36" s="7">
        <v>56.25</v>
      </c>
      <c r="J36" s="7">
        <v>441</v>
      </c>
      <c r="K36" s="7">
        <v>22</v>
      </c>
      <c r="L36" s="7">
        <v>22</v>
      </c>
      <c r="M36" s="7">
        <v>0</v>
      </c>
      <c r="N36" s="7">
        <v>84.44</v>
      </c>
      <c r="O36" s="7">
        <v>1309.73</v>
      </c>
      <c r="P36" s="7">
        <v>18</v>
      </c>
      <c r="Q36" s="7">
        <v>18</v>
      </c>
      <c r="R36" s="7">
        <v>0</v>
      </c>
      <c r="S36" s="5">
        <v>30</v>
      </c>
      <c r="T36" s="5">
        <v>29</v>
      </c>
      <c r="U36" s="5">
        <v>1</v>
      </c>
      <c r="V36" s="5">
        <v>0</v>
      </c>
      <c r="W36" s="5">
        <v>5</v>
      </c>
      <c r="X36" s="5">
        <v>68.75</v>
      </c>
      <c r="Y36" s="5">
        <v>449.73</v>
      </c>
      <c r="Z36" s="5">
        <v>23</v>
      </c>
      <c r="AA36" s="5">
        <v>22</v>
      </c>
      <c r="AB36" s="5">
        <v>1</v>
      </c>
      <c r="AC36" s="5">
        <v>84.44</v>
      </c>
      <c r="AD36" s="5">
        <v>1061.78</v>
      </c>
      <c r="AE36" s="5">
        <v>16</v>
      </c>
      <c r="AF36" s="5">
        <v>16</v>
      </c>
      <c r="AG36" s="5">
        <v>0</v>
      </c>
      <c r="AH36" s="20">
        <f t="shared" si="79"/>
        <v>26</v>
      </c>
      <c r="AI36" s="20">
        <f t="shared" si="80"/>
        <v>25.5</v>
      </c>
      <c r="AJ36" s="20">
        <f t="shared" si="81"/>
        <v>0.5</v>
      </c>
      <c r="AK36" s="20">
        <f t="shared" si="82"/>
        <v>0.5</v>
      </c>
      <c r="AL36" s="20">
        <f t="shared" si="83"/>
        <v>6</v>
      </c>
      <c r="AM36" s="20">
        <f t="shared" si="84"/>
        <v>62.5</v>
      </c>
      <c r="AN36" s="20">
        <f t="shared" si="85"/>
        <v>445.365</v>
      </c>
      <c r="AO36" s="20">
        <f t="shared" si="86"/>
        <v>22.5</v>
      </c>
      <c r="AP36" s="20">
        <f t="shared" si="87"/>
        <v>22</v>
      </c>
      <c r="AQ36" s="20">
        <f t="shared" si="88"/>
        <v>0.5</v>
      </c>
      <c r="AR36" s="20">
        <f t="shared" si="89"/>
        <v>84.44</v>
      </c>
      <c r="AS36" s="20">
        <f t="shared" si="90"/>
        <v>1185.755</v>
      </c>
      <c r="AT36" s="20">
        <f t="shared" si="91"/>
        <v>17</v>
      </c>
      <c r="AU36" s="20">
        <f t="shared" si="92"/>
        <v>17</v>
      </c>
      <c r="AV36" s="20">
        <f t="shared" si="93"/>
        <v>0</v>
      </c>
      <c r="AW36" s="11">
        <v>29</v>
      </c>
      <c r="AX36" s="11">
        <v>29</v>
      </c>
      <c r="AY36" s="11">
        <v>0</v>
      </c>
      <c r="AZ36" s="11">
        <v>0</v>
      </c>
      <c r="BA36" s="11">
        <v>7</v>
      </c>
      <c r="BB36" s="11">
        <v>56.25</v>
      </c>
      <c r="BC36" s="11">
        <v>438.33</v>
      </c>
      <c r="BD36" s="11">
        <v>25</v>
      </c>
      <c r="BE36" s="11">
        <v>25</v>
      </c>
      <c r="BF36" s="11">
        <v>0</v>
      </c>
      <c r="BG36" s="11">
        <v>84.44</v>
      </c>
      <c r="BH36" s="11">
        <v>757.82</v>
      </c>
      <c r="BI36" s="11">
        <v>20</v>
      </c>
      <c r="BJ36" s="11">
        <v>20</v>
      </c>
      <c r="BK36" s="11">
        <v>0</v>
      </c>
      <c r="BL36" s="13">
        <v>28</v>
      </c>
      <c r="BM36" s="13">
        <v>26</v>
      </c>
      <c r="BN36" s="13">
        <v>2</v>
      </c>
      <c r="BO36" s="13">
        <v>1</v>
      </c>
      <c r="BP36" s="13">
        <v>5</v>
      </c>
      <c r="BQ36" s="13">
        <v>68.75</v>
      </c>
      <c r="BR36" s="13">
        <v>458</v>
      </c>
      <c r="BS36" s="13">
        <v>24</v>
      </c>
      <c r="BT36" s="13">
        <v>24</v>
      </c>
      <c r="BU36" s="13">
        <v>0</v>
      </c>
      <c r="BV36" s="13">
        <v>84.44</v>
      </c>
      <c r="BW36" s="13">
        <v>854.58</v>
      </c>
      <c r="BX36" s="13">
        <v>21</v>
      </c>
      <c r="BY36" s="13">
        <v>21</v>
      </c>
      <c r="BZ36" s="13">
        <v>0</v>
      </c>
      <c r="CA36" s="15">
        <v>39</v>
      </c>
      <c r="CB36" s="15">
        <v>36</v>
      </c>
      <c r="CC36" s="15">
        <v>3</v>
      </c>
      <c r="CD36" s="15">
        <v>0</v>
      </c>
      <c r="CE36" s="15">
        <v>5</v>
      </c>
      <c r="CF36" s="15">
        <v>68.75</v>
      </c>
      <c r="CG36" s="15">
        <v>439</v>
      </c>
      <c r="CH36" s="15">
        <v>22</v>
      </c>
      <c r="CI36" s="15">
        <v>22</v>
      </c>
      <c r="CJ36" s="15">
        <v>0</v>
      </c>
      <c r="CK36" s="15">
        <v>77.78</v>
      </c>
      <c r="CL36" s="15">
        <v>902.02</v>
      </c>
      <c r="CM36" s="15">
        <v>21</v>
      </c>
      <c r="CN36" s="15">
        <v>20</v>
      </c>
      <c r="CO36" s="15">
        <v>1</v>
      </c>
      <c r="CP36" s="17">
        <v>37</v>
      </c>
      <c r="CQ36" s="17">
        <v>36</v>
      </c>
      <c r="CR36" s="17">
        <v>1</v>
      </c>
      <c r="CS36" s="17">
        <v>0</v>
      </c>
      <c r="CT36" s="17">
        <v>8</v>
      </c>
      <c r="CU36" s="17">
        <v>50</v>
      </c>
      <c r="CV36" s="17">
        <v>420</v>
      </c>
      <c r="CW36" s="17">
        <v>23</v>
      </c>
      <c r="CX36" s="17">
        <v>22</v>
      </c>
      <c r="CY36" s="17">
        <v>1</v>
      </c>
      <c r="CZ36" s="17">
        <v>80</v>
      </c>
      <c r="DA36" s="17">
        <v>892.78</v>
      </c>
      <c r="DB36" s="17">
        <v>19</v>
      </c>
      <c r="DC36" s="17">
        <v>17</v>
      </c>
      <c r="DD36" s="17">
        <v>2</v>
      </c>
      <c r="DF36" s="21">
        <f t="shared" si="19"/>
        <v>3</v>
      </c>
      <c r="DG36" s="21">
        <f t="shared" si="20"/>
        <v>3.5</v>
      </c>
      <c r="DH36" s="21">
        <f t="shared" si="21"/>
        <v>-0.5</v>
      </c>
      <c r="DI36" s="21">
        <f t="shared" si="22"/>
        <v>-0.5</v>
      </c>
      <c r="DJ36" s="21">
        <f t="shared" si="23"/>
        <v>1</v>
      </c>
      <c r="DK36" s="21">
        <f t="shared" si="24"/>
        <v>-6.25</v>
      </c>
      <c r="DL36" s="21">
        <f t="shared" si="25"/>
        <v>-7.035000000000025</v>
      </c>
      <c r="DM36" s="21">
        <f t="shared" si="26"/>
        <v>2.5</v>
      </c>
      <c r="DN36" s="21">
        <f t="shared" si="27"/>
        <v>3</v>
      </c>
      <c r="DO36" s="21">
        <f t="shared" si="28"/>
        <v>-0.5</v>
      </c>
      <c r="DP36" s="21">
        <f t="shared" si="29"/>
        <v>0</v>
      </c>
      <c r="DQ36" s="21">
        <f t="shared" si="30"/>
        <v>-427.93500000000006</v>
      </c>
      <c r="DR36" s="21">
        <f t="shared" si="31"/>
        <v>3</v>
      </c>
      <c r="DS36" s="21">
        <f t="shared" si="32"/>
        <v>3</v>
      </c>
      <c r="DT36" s="21">
        <f t="shared" si="33"/>
        <v>0</v>
      </c>
      <c r="DU36" s="22">
        <f t="shared" si="34"/>
        <v>2</v>
      </c>
      <c r="DV36" s="22">
        <f t="shared" si="35"/>
        <v>0.5</v>
      </c>
      <c r="DW36" s="22">
        <f t="shared" si="36"/>
        <v>1.5</v>
      </c>
      <c r="DX36" s="22">
        <f t="shared" si="37"/>
        <v>0.5</v>
      </c>
      <c r="DY36" s="22">
        <f t="shared" si="38"/>
        <v>-1</v>
      </c>
      <c r="DZ36" s="22">
        <f t="shared" si="39"/>
        <v>6.25</v>
      </c>
      <c r="EA36" s="22">
        <f t="shared" si="40"/>
        <v>12.634999999999991</v>
      </c>
      <c r="EB36" s="22">
        <f t="shared" si="41"/>
        <v>1.5</v>
      </c>
      <c r="EC36" s="22">
        <f t="shared" si="42"/>
        <v>2</v>
      </c>
      <c r="ED36" s="22">
        <f t="shared" si="43"/>
        <v>-0.5</v>
      </c>
      <c r="EE36" s="22">
        <f t="shared" si="44"/>
        <v>0</v>
      </c>
      <c r="EF36" s="22">
        <f t="shared" si="45"/>
        <v>-331.17500000000007</v>
      </c>
      <c r="EG36" s="22">
        <f t="shared" si="46"/>
        <v>4</v>
      </c>
      <c r="EH36" s="22">
        <f t="shared" si="47"/>
        <v>4</v>
      </c>
      <c r="EI36" s="22">
        <f t="shared" si="48"/>
        <v>0</v>
      </c>
      <c r="EJ36" s="23">
        <f t="shared" si="49"/>
        <v>13</v>
      </c>
      <c r="EK36" s="23">
        <f t="shared" si="50"/>
        <v>10.5</v>
      </c>
      <c r="EL36" s="23">
        <f t="shared" si="51"/>
        <v>2.5</v>
      </c>
      <c r="EM36" s="23">
        <f t="shared" si="52"/>
        <v>-0.5</v>
      </c>
      <c r="EN36" s="23">
        <f t="shared" si="53"/>
        <v>-1</v>
      </c>
      <c r="EO36" s="23">
        <f t="shared" si="54"/>
        <v>6.25</v>
      </c>
      <c r="EP36" s="23">
        <f t="shared" si="55"/>
        <v>-6.365000000000009</v>
      </c>
      <c r="EQ36" s="23">
        <f t="shared" si="56"/>
        <v>-0.5</v>
      </c>
      <c r="ER36" s="23">
        <f t="shared" si="57"/>
        <v>0</v>
      </c>
      <c r="ES36" s="23">
        <f t="shared" si="58"/>
        <v>-0.5</v>
      </c>
      <c r="ET36" s="23">
        <f t="shared" si="59"/>
        <v>-6.659999999999997</v>
      </c>
      <c r="EU36" s="23">
        <f t="shared" si="60"/>
        <v>-283.7350000000001</v>
      </c>
      <c r="EV36" s="23">
        <f t="shared" si="61"/>
        <v>4</v>
      </c>
      <c r="EW36" s="23">
        <f t="shared" si="62"/>
        <v>3</v>
      </c>
      <c r="EX36" s="23">
        <f t="shared" si="63"/>
        <v>1</v>
      </c>
      <c r="EY36" s="24">
        <f t="shared" si="64"/>
        <v>11</v>
      </c>
      <c r="EZ36" s="24">
        <f t="shared" si="65"/>
        <v>10.5</v>
      </c>
      <c r="FA36" s="24">
        <f t="shared" si="66"/>
        <v>0.5</v>
      </c>
      <c r="FB36" s="24">
        <f t="shared" si="67"/>
        <v>-0.5</v>
      </c>
      <c r="FC36" s="24">
        <f t="shared" si="68"/>
        <v>2</v>
      </c>
      <c r="FD36" s="24">
        <f t="shared" si="69"/>
        <v>-12.5</v>
      </c>
      <c r="FE36" s="24">
        <f t="shared" si="70"/>
        <v>-25.36500000000001</v>
      </c>
      <c r="FF36" s="24">
        <f t="shared" si="71"/>
        <v>0.5</v>
      </c>
      <c r="FG36" s="24">
        <f t="shared" si="72"/>
        <v>0</v>
      </c>
      <c r="FH36" s="24">
        <f t="shared" si="73"/>
        <v>0.5</v>
      </c>
      <c r="FI36" s="24">
        <f t="shared" si="74"/>
        <v>-4.439999999999998</v>
      </c>
      <c r="FJ36" s="24">
        <f t="shared" si="75"/>
        <v>-292.97500000000014</v>
      </c>
      <c r="FK36" s="24">
        <f t="shared" si="76"/>
        <v>2</v>
      </c>
      <c r="FL36" s="24">
        <f t="shared" si="77"/>
        <v>0</v>
      </c>
      <c r="FM36" s="24">
        <f t="shared" si="78"/>
        <v>2</v>
      </c>
    </row>
    <row r="37" spans="1:169" ht="15">
      <c r="A37" s="2">
        <v>13</v>
      </c>
      <c r="B37" s="29" t="s">
        <v>159</v>
      </c>
      <c r="C37" s="2">
        <v>1</v>
      </c>
      <c r="D37" s="7">
        <v>31</v>
      </c>
      <c r="E37" s="7">
        <v>29</v>
      </c>
      <c r="F37" s="7">
        <v>2</v>
      </c>
      <c r="G37" s="7">
        <v>0</v>
      </c>
      <c r="H37" s="7">
        <v>3</v>
      </c>
      <c r="I37" s="7">
        <v>81.25</v>
      </c>
      <c r="J37" s="7">
        <v>495.08</v>
      </c>
      <c r="K37" s="7">
        <v>26</v>
      </c>
      <c r="L37" s="7">
        <v>24</v>
      </c>
      <c r="M37" s="7">
        <v>2</v>
      </c>
      <c r="N37" s="7">
        <v>91.11</v>
      </c>
      <c r="O37" s="7">
        <v>1220.18</v>
      </c>
      <c r="P37" s="7">
        <v>17</v>
      </c>
      <c r="Q37" s="7">
        <v>14</v>
      </c>
      <c r="R37" s="7">
        <v>3</v>
      </c>
      <c r="S37" s="5">
        <v>28</v>
      </c>
      <c r="T37" s="5">
        <v>27</v>
      </c>
      <c r="U37" s="5">
        <v>1</v>
      </c>
      <c r="V37" s="5">
        <v>2</v>
      </c>
      <c r="W37" s="5">
        <v>8</v>
      </c>
      <c r="X37" s="5">
        <v>50</v>
      </c>
      <c r="Y37" s="5">
        <v>509.88</v>
      </c>
      <c r="Z37" s="5">
        <v>24</v>
      </c>
      <c r="AA37" s="5">
        <v>24</v>
      </c>
      <c r="AB37" s="5">
        <v>0</v>
      </c>
      <c r="AC37" s="5">
        <v>93.33</v>
      </c>
      <c r="AD37" s="5">
        <v>1371.2</v>
      </c>
      <c r="AE37" s="5">
        <v>21</v>
      </c>
      <c r="AF37" s="5">
        <v>20</v>
      </c>
      <c r="AG37" s="5">
        <v>1</v>
      </c>
      <c r="AH37" s="20">
        <f t="shared" si="79"/>
        <v>29.5</v>
      </c>
      <c r="AI37" s="20">
        <f t="shared" si="80"/>
        <v>28</v>
      </c>
      <c r="AJ37" s="20">
        <f t="shared" si="81"/>
        <v>1.5</v>
      </c>
      <c r="AK37" s="20">
        <f t="shared" si="82"/>
        <v>1</v>
      </c>
      <c r="AL37" s="20">
        <f t="shared" si="83"/>
        <v>5.5</v>
      </c>
      <c r="AM37" s="20">
        <f t="shared" si="84"/>
        <v>65.625</v>
      </c>
      <c r="AN37" s="20">
        <f t="shared" si="85"/>
        <v>502.48</v>
      </c>
      <c r="AO37" s="20">
        <f t="shared" si="86"/>
        <v>25</v>
      </c>
      <c r="AP37" s="20">
        <f t="shared" si="87"/>
        <v>24</v>
      </c>
      <c r="AQ37" s="20">
        <f t="shared" si="88"/>
        <v>1</v>
      </c>
      <c r="AR37" s="20">
        <f t="shared" si="89"/>
        <v>92.22</v>
      </c>
      <c r="AS37" s="20">
        <f t="shared" si="90"/>
        <v>1295.69</v>
      </c>
      <c r="AT37" s="20">
        <f t="shared" si="91"/>
        <v>19</v>
      </c>
      <c r="AU37" s="20">
        <f t="shared" si="92"/>
        <v>17</v>
      </c>
      <c r="AV37" s="20">
        <f t="shared" si="93"/>
        <v>2</v>
      </c>
      <c r="AW37" s="11">
        <v>31</v>
      </c>
      <c r="AX37" s="11">
        <v>29</v>
      </c>
      <c r="AY37" s="11">
        <v>2</v>
      </c>
      <c r="AZ37" s="11">
        <v>0</v>
      </c>
      <c r="BA37" s="11">
        <v>2</v>
      </c>
      <c r="BB37" s="11">
        <v>87.5</v>
      </c>
      <c r="BC37" s="11">
        <v>553.5</v>
      </c>
      <c r="BD37" s="11">
        <v>26</v>
      </c>
      <c r="BE37" s="11">
        <v>23</v>
      </c>
      <c r="BF37" s="11">
        <v>2</v>
      </c>
      <c r="BG37" s="11">
        <v>88.89</v>
      </c>
      <c r="BH37" s="11">
        <v>1255.62</v>
      </c>
      <c r="BI37" s="11">
        <v>22</v>
      </c>
      <c r="BJ37" s="11">
        <v>22</v>
      </c>
      <c r="BK37" s="11">
        <v>0</v>
      </c>
      <c r="BL37" s="13">
        <v>29</v>
      </c>
      <c r="BM37" s="13">
        <v>23</v>
      </c>
      <c r="BN37" s="13">
        <v>6</v>
      </c>
      <c r="BO37" s="13">
        <v>1</v>
      </c>
      <c r="BP37" s="13">
        <v>7</v>
      </c>
      <c r="BQ37" s="13">
        <v>56.25</v>
      </c>
      <c r="BR37" s="13">
        <v>544.67</v>
      </c>
      <c r="BS37" s="13">
        <v>19</v>
      </c>
      <c r="BT37" s="13">
        <v>1</v>
      </c>
      <c r="BU37" s="13">
        <v>18</v>
      </c>
      <c r="BV37" s="13">
        <v>93.33</v>
      </c>
      <c r="BW37" s="13">
        <v>1191.93</v>
      </c>
      <c r="BX37" s="13">
        <v>22</v>
      </c>
      <c r="BY37" s="13">
        <v>21</v>
      </c>
      <c r="BZ37" s="13">
        <v>1</v>
      </c>
      <c r="CA37" s="15">
        <v>26</v>
      </c>
      <c r="CB37" s="15">
        <v>25</v>
      </c>
      <c r="CC37" s="15">
        <v>1</v>
      </c>
      <c r="CD37" s="15">
        <v>0</v>
      </c>
      <c r="CE37" s="15">
        <v>5</v>
      </c>
      <c r="CF37" s="15">
        <v>68.75</v>
      </c>
      <c r="CG37" s="15">
        <v>544.82</v>
      </c>
      <c r="CH37" s="15">
        <v>27</v>
      </c>
      <c r="CI37" s="15">
        <v>22</v>
      </c>
      <c r="CJ37" s="15">
        <v>5</v>
      </c>
      <c r="CK37" s="15">
        <v>95.56</v>
      </c>
      <c r="CL37" s="15">
        <v>1180.24</v>
      </c>
      <c r="CM37" s="15">
        <v>23</v>
      </c>
      <c r="CN37" s="15">
        <v>19</v>
      </c>
      <c r="CO37" s="15">
        <v>4</v>
      </c>
      <c r="CP37" s="17">
        <v>31</v>
      </c>
      <c r="CQ37" s="17">
        <v>30</v>
      </c>
      <c r="CR37" s="17">
        <v>1</v>
      </c>
      <c r="CS37" s="17">
        <v>1</v>
      </c>
      <c r="CT37" s="17">
        <v>3</v>
      </c>
      <c r="CU37" s="17">
        <v>81.25</v>
      </c>
      <c r="CV37" s="17">
        <v>592.77</v>
      </c>
      <c r="CW37" s="17">
        <v>29</v>
      </c>
      <c r="CX37" s="17">
        <v>29</v>
      </c>
      <c r="CY37" s="17">
        <v>0</v>
      </c>
      <c r="CZ37" s="17">
        <v>95.56</v>
      </c>
      <c r="DA37" s="17">
        <v>1234.24</v>
      </c>
      <c r="DB37" s="17">
        <v>23</v>
      </c>
      <c r="DC37" s="17">
        <v>20</v>
      </c>
      <c r="DD37" s="17">
        <v>3</v>
      </c>
      <c r="DF37" s="21">
        <f t="shared" si="19"/>
        <v>1.5</v>
      </c>
      <c r="DG37" s="21">
        <f t="shared" si="20"/>
        <v>1</v>
      </c>
      <c r="DH37" s="21">
        <f t="shared" si="21"/>
        <v>0.5</v>
      </c>
      <c r="DI37" s="21">
        <f t="shared" si="22"/>
        <v>-1</v>
      </c>
      <c r="DJ37" s="21">
        <f t="shared" si="23"/>
        <v>-3.5</v>
      </c>
      <c r="DK37" s="21">
        <f t="shared" si="24"/>
        <v>21.875</v>
      </c>
      <c r="DL37" s="21">
        <f t="shared" si="25"/>
        <v>51.01999999999998</v>
      </c>
      <c r="DM37" s="21">
        <f t="shared" si="26"/>
        <v>1</v>
      </c>
      <c r="DN37" s="21">
        <f t="shared" si="27"/>
        <v>-1</v>
      </c>
      <c r="DO37" s="21">
        <f t="shared" si="28"/>
        <v>1</v>
      </c>
      <c r="DP37" s="21">
        <f t="shared" si="29"/>
        <v>-3.3299999999999983</v>
      </c>
      <c r="DQ37" s="21">
        <f t="shared" si="30"/>
        <v>-40.070000000000164</v>
      </c>
      <c r="DR37" s="21">
        <f t="shared" si="31"/>
        <v>3</v>
      </c>
      <c r="DS37" s="21">
        <f t="shared" si="32"/>
        <v>5</v>
      </c>
      <c r="DT37" s="21">
        <f t="shared" si="33"/>
        <v>-2</v>
      </c>
      <c r="DU37" s="22">
        <f t="shared" si="34"/>
        <v>-0.5</v>
      </c>
      <c r="DV37" s="22">
        <f t="shared" si="35"/>
        <v>-5</v>
      </c>
      <c r="DW37" s="22">
        <f t="shared" si="36"/>
        <v>4.5</v>
      </c>
      <c r="DX37" s="22">
        <f t="shared" si="37"/>
        <v>0</v>
      </c>
      <c r="DY37" s="22">
        <f t="shared" si="38"/>
        <v>1.5</v>
      </c>
      <c r="DZ37" s="22">
        <f t="shared" si="39"/>
        <v>-9.375</v>
      </c>
      <c r="EA37" s="22">
        <f t="shared" si="40"/>
        <v>42.18999999999994</v>
      </c>
      <c r="EB37" s="22">
        <f t="shared" si="41"/>
        <v>-6</v>
      </c>
      <c r="EC37" s="22">
        <f t="shared" si="42"/>
        <v>-23</v>
      </c>
      <c r="ED37" s="22">
        <f t="shared" si="43"/>
        <v>17</v>
      </c>
      <c r="EE37" s="22">
        <f t="shared" si="44"/>
        <v>1.1099999999999994</v>
      </c>
      <c r="EF37" s="22">
        <f t="shared" si="45"/>
        <v>-103.75999999999999</v>
      </c>
      <c r="EG37" s="22">
        <f t="shared" si="46"/>
        <v>3</v>
      </c>
      <c r="EH37" s="22">
        <f t="shared" si="47"/>
        <v>4</v>
      </c>
      <c r="EI37" s="22">
        <f t="shared" si="48"/>
        <v>-1</v>
      </c>
      <c r="EJ37" s="23">
        <f t="shared" si="49"/>
        <v>-3.5</v>
      </c>
      <c r="EK37" s="23">
        <f t="shared" si="50"/>
        <v>-3</v>
      </c>
      <c r="EL37" s="23">
        <f t="shared" si="51"/>
        <v>-0.5</v>
      </c>
      <c r="EM37" s="23">
        <f t="shared" si="52"/>
        <v>-1</v>
      </c>
      <c r="EN37" s="23">
        <f t="shared" si="53"/>
        <v>-0.5</v>
      </c>
      <c r="EO37" s="23">
        <f t="shared" si="54"/>
        <v>3.125</v>
      </c>
      <c r="EP37" s="23">
        <f t="shared" si="55"/>
        <v>42.34000000000003</v>
      </c>
      <c r="EQ37" s="23">
        <f t="shared" si="56"/>
        <v>2</v>
      </c>
      <c r="ER37" s="23">
        <f t="shared" si="57"/>
        <v>-2</v>
      </c>
      <c r="ES37" s="23">
        <f t="shared" si="58"/>
        <v>4</v>
      </c>
      <c r="ET37" s="23">
        <f t="shared" si="59"/>
        <v>3.3400000000000034</v>
      </c>
      <c r="EU37" s="23">
        <f t="shared" si="60"/>
        <v>-115.45000000000005</v>
      </c>
      <c r="EV37" s="23">
        <f t="shared" si="61"/>
        <v>4</v>
      </c>
      <c r="EW37" s="23">
        <f t="shared" si="62"/>
        <v>2</v>
      </c>
      <c r="EX37" s="23">
        <f t="shared" si="63"/>
        <v>2</v>
      </c>
      <c r="EY37" s="24">
        <f t="shared" si="64"/>
        <v>1.5</v>
      </c>
      <c r="EZ37" s="24">
        <f t="shared" si="65"/>
        <v>2</v>
      </c>
      <c r="FA37" s="24">
        <f t="shared" si="66"/>
        <v>-0.5</v>
      </c>
      <c r="FB37" s="24">
        <f t="shared" si="67"/>
        <v>0</v>
      </c>
      <c r="FC37" s="24">
        <f t="shared" si="68"/>
        <v>-2.5</v>
      </c>
      <c r="FD37" s="24">
        <f t="shared" si="69"/>
        <v>15.625</v>
      </c>
      <c r="FE37" s="24">
        <f t="shared" si="70"/>
        <v>90.28999999999996</v>
      </c>
      <c r="FF37" s="24">
        <f t="shared" si="71"/>
        <v>4</v>
      </c>
      <c r="FG37" s="24">
        <f t="shared" si="72"/>
        <v>5</v>
      </c>
      <c r="FH37" s="24">
        <f t="shared" si="73"/>
        <v>-1</v>
      </c>
      <c r="FI37" s="24">
        <f t="shared" si="74"/>
        <v>3.3400000000000034</v>
      </c>
      <c r="FJ37" s="24">
        <f t="shared" si="75"/>
        <v>-61.450000000000045</v>
      </c>
      <c r="FK37" s="24">
        <f t="shared" si="76"/>
        <v>4</v>
      </c>
      <c r="FL37" s="24">
        <f t="shared" si="77"/>
        <v>3</v>
      </c>
      <c r="FM37" s="24">
        <f t="shared" si="78"/>
        <v>1</v>
      </c>
    </row>
    <row r="38" spans="1:169" ht="15">
      <c r="A38" s="2">
        <v>14</v>
      </c>
      <c r="B38" s="29" t="s">
        <v>159</v>
      </c>
      <c r="C38" s="2">
        <v>1</v>
      </c>
      <c r="D38" s="7">
        <v>31</v>
      </c>
      <c r="E38" s="7">
        <v>28</v>
      </c>
      <c r="F38" s="7">
        <v>3</v>
      </c>
      <c r="G38" s="7">
        <v>0</v>
      </c>
      <c r="H38" s="7">
        <v>5</v>
      </c>
      <c r="I38" s="7">
        <v>68.75</v>
      </c>
      <c r="J38" s="7">
        <v>550.09</v>
      </c>
      <c r="K38" s="7">
        <v>23</v>
      </c>
      <c r="L38" s="7">
        <v>14</v>
      </c>
      <c r="M38" s="7">
        <v>9</v>
      </c>
      <c r="N38" s="7">
        <v>93.33</v>
      </c>
      <c r="O38" s="7">
        <v>1144.42</v>
      </c>
      <c r="P38" s="7">
        <v>18</v>
      </c>
      <c r="Q38" s="7">
        <v>14</v>
      </c>
      <c r="R38" s="7">
        <v>4</v>
      </c>
      <c r="S38" s="5">
        <v>31</v>
      </c>
      <c r="T38" s="5">
        <v>27</v>
      </c>
      <c r="U38" s="5">
        <v>4</v>
      </c>
      <c r="V38" s="5">
        <v>0</v>
      </c>
      <c r="W38" s="5">
        <v>8</v>
      </c>
      <c r="X38" s="5">
        <v>50</v>
      </c>
      <c r="Y38" s="5">
        <v>505.12</v>
      </c>
      <c r="Z38" s="5">
        <v>20</v>
      </c>
      <c r="AA38" s="5">
        <v>15</v>
      </c>
      <c r="AB38" s="5">
        <v>5</v>
      </c>
      <c r="AC38" s="5">
        <v>95.56</v>
      </c>
      <c r="AD38" s="5">
        <v>1129.93</v>
      </c>
      <c r="AE38" s="5">
        <v>17</v>
      </c>
      <c r="AF38" s="5">
        <v>12</v>
      </c>
      <c r="AG38" s="5">
        <v>5</v>
      </c>
      <c r="AH38" s="20">
        <f t="shared" si="79"/>
        <v>31</v>
      </c>
      <c r="AI38" s="20">
        <f t="shared" si="80"/>
        <v>27.5</v>
      </c>
      <c r="AJ38" s="20">
        <f t="shared" si="81"/>
        <v>3.5</v>
      </c>
      <c r="AK38" s="20">
        <f t="shared" si="82"/>
        <v>0</v>
      </c>
      <c r="AL38" s="20">
        <f t="shared" si="83"/>
        <v>6.5</v>
      </c>
      <c r="AM38" s="20">
        <f t="shared" si="84"/>
        <v>59.375</v>
      </c>
      <c r="AN38" s="20">
        <f t="shared" si="85"/>
        <v>527.605</v>
      </c>
      <c r="AO38" s="20">
        <f t="shared" si="86"/>
        <v>21.5</v>
      </c>
      <c r="AP38" s="20">
        <f t="shared" si="87"/>
        <v>14.5</v>
      </c>
      <c r="AQ38" s="20">
        <f t="shared" si="88"/>
        <v>7</v>
      </c>
      <c r="AR38" s="20">
        <f t="shared" si="89"/>
        <v>94.445</v>
      </c>
      <c r="AS38" s="20">
        <f t="shared" si="90"/>
        <v>1137.1750000000002</v>
      </c>
      <c r="AT38" s="20">
        <f t="shared" si="91"/>
        <v>17.5</v>
      </c>
      <c r="AU38" s="20">
        <f t="shared" si="92"/>
        <v>13</v>
      </c>
      <c r="AV38" s="20">
        <f t="shared" si="93"/>
        <v>4.5</v>
      </c>
      <c r="AW38" s="11">
        <v>29</v>
      </c>
      <c r="AX38" s="11">
        <v>28</v>
      </c>
      <c r="AY38" s="11">
        <v>1</v>
      </c>
      <c r="AZ38" s="11">
        <v>1</v>
      </c>
      <c r="BA38" s="11">
        <v>6</v>
      </c>
      <c r="BB38" s="11">
        <v>62.5</v>
      </c>
      <c r="BC38" s="11">
        <v>522.3</v>
      </c>
      <c r="BD38" s="11">
        <v>26</v>
      </c>
      <c r="BE38" s="11">
        <v>24</v>
      </c>
      <c r="BF38" s="11">
        <v>2</v>
      </c>
      <c r="BG38" s="11">
        <v>91.11</v>
      </c>
      <c r="BH38" s="11">
        <v>1097.98</v>
      </c>
      <c r="BI38" s="11">
        <v>22</v>
      </c>
      <c r="BJ38" s="11">
        <v>19</v>
      </c>
      <c r="BK38" s="11">
        <v>3</v>
      </c>
      <c r="BL38" s="13">
        <v>29</v>
      </c>
      <c r="BM38" s="13">
        <v>22</v>
      </c>
      <c r="BN38" s="13">
        <v>7</v>
      </c>
      <c r="BO38" s="13">
        <v>0</v>
      </c>
      <c r="BP38" s="13">
        <v>5</v>
      </c>
      <c r="BQ38" s="13">
        <v>68.75</v>
      </c>
      <c r="BR38" s="13">
        <v>595.36</v>
      </c>
      <c r="BS38" s="13">
        <v>20</v>
      </c>
      <c r="BT38" s="13">
        <v>17</v>
      </c>
      <c r="BU38" s="13">
        <v>3</v>
      </c>
      <c r="BV38" s="13">
        <v>91.11</v>
      </c>
      <c r="BW38" s="13">
        <v>894.84</v>
      </c>
      <c r="BX38" s="13">
        <v>21</v>
      </c>
      <c r="BY38" s="13">
        <v>18</v>
      </c>
      <c r="BZ38" s="13">
        <v>3</v>
      </c>
      <c r="CA38" s="15">
        <v>32</v>
      </c>
      <c r="CB38" s="15">
        <v>29</v>
      </c>
      <c r="CC38" s="15">
        <v>3</v>
      </c>
      <c r="CD38" s="15">
        <v>0</v>
      </c>
      <c r="CE38" s="15">
        <v>6</v>
      </c>
      <c r="CF38" s="15">
        <v>62.5</v>
      </c>
      <c r="CG38" s="15">
        <v>574.1</v>
      </c>
      <c r="CH38" s="15">
        <v>19</v>
      </c>
      <c r="CI38" s="15">
        <v>8</v>
      </c>
      <c r="CJ38" s="15">
        <v>11</v>
      </c>
      <c r="CK38" s="15">
        <v>97.78</v>
      </c>
      <c r="CL38" s="15">
        <v>1215.91</v>
      </c>
      <c r="CM38" s="15">
        <v>24</v>
      </c>
      <c r="CN38" s="15">
        <v>20</v>
      </c>
      <c r="CO38" s="15">
        <v>4</v>
      </c>
      <c r="CP38" s="17">
        <v>31</v>
      </c>
      <c r="CQ38" s="17">
        <v>29</v>
      </c>
      <c r="CR38" s="17">
        <v>2</v>
      </c>
      <c r="CS38" s="17">
        <v>0</v>
      </c>
      <c r="CT38" s="17">
        <v>8</v>
      </c>
      <c r="CU38" s="17">
        <v>50</v>
      </c>
      <c r="CV38" s="17">
        <v>557.5</v>
      </c>
      <c r="CW38" s="17">
        <v>20</v>
      </c>
      <c r="CX38" s="17">
        <v>17</v>
      </c>
      <c r="CY38" s="17">
        <v>3</v>
      </c>
      <c r="CZ38" s="17">
        <v>97.78</v>
      </c>
      <c r="DA38" s="17">
        <v>1292</v>
      </c>
      <c r="DB38" s="17">
        <v>18</v>
      </c>
      <c r="DC38" s="17">
        <v>13</v>
      </c>
      <c r="DD38" s="17">
        <v>5</v>
      </c>
      <c r="DF38" s="21">
        <f t="shared" si="19"/>
        <v>-2</v>
      </c>
      <c r="DG38" s="21">
        <f t="shared" si="20"/>
        <v>0.5</v>
      </c>
      <c r="DH38" s="21">
        <f t="shared" si="21"/>
        <v>-2.5</v>
      </c>
      <c r="DI38" s="21">
        <f t="shared" si="22"/>
        <v>1</v>
      </c>
      <c r="DJ38" s="21">
        <f t="shared" si="23"/>
        <v>-0.5</v>
      </c>
      <c r="DK38" s="21">
        <f t="shared" si="24"/>
        <v>3.125</v>
      </c>
      <c r="DL38" s="21">
        <f t="shared" si="25"/>
        <v>-5.305000000000064</v>
      </c>
      <c r="DM38" s="21">
        <f t="shared" si="26"/>
        <v>4.5</v>
      </c>
      <c r="DN38" s="21">
        <f t="shared" si="27"/>
        <v>9.5</v>
      </c>
      <c r="DO38" s="21">
        <f t="shared" si="28"/>
        <v>-5</v>
      </c>
      <c r="DP38" s="21">
        <f t="shared" si="29"/>
        <v>-3.3349999999999937</v>
      </c>
      <c r="DQ38" s="21">
        <f t="shared" si="30"/>
        <v>-39.195000000000164</v>
      </c>
      <c r="DR38" s="21">
        <f t="shared" si="31"/>
        <v>4.5</v>
      </c>
      <c r="DS38" s="21">
        <f t="shared" si="32"/>
        <v>6</v>
      </c>
      <c r="DT38" s="21">
        <f t="shared" si="33"/>
        <v>-1.5</v>
      </c>
      <c r="DU38" s="22">
        <f t="shared" si="34"/>
        <v>-2</v>
      </c>
      <c r="DV38" s="22">
        <f t="shared" si="35"/>
        <v>-5.5</v>
      </c>
      <c r="DW38" s="22">
        <f t="shared" si="36"/>
        <v>3.5</v>
      </c>
      <c r="DX38" s="22">
        <f t="shared" si="37"/>
        <v>0</v>
      </c>
      <c r="DY38" s="22">
        <f t="shared" si="38"/>
        <v>-1.5</v>
      </c>
      <c r="DZ38" s="22">
        <f t="shared" si="39"/>
        <v>9.375</v>
      </c>
      <c r="EA38" s="22">
        <f t="shared" si="40"/>
        <v>67.755</v>
      </c>
      <c r="EB38" s="22">
        <f t="shared" si="41"/>
        <v>-1.5</v>
      </c>
      <c r="EC38" s="22">
        <f t="shared" si="42"/>
        <v>2.5</v>
      </c>
      <c r="ED38" s="22">
        <f t="shared" si="43"/>
        <v>-4</v>
      </c>
      <c r="EE38" s="22">
        <f t="shared" si="44"/>
        <v>-3.3349999999999937</v>
      </c>
      <c r="EF38" s="22">
        <f t="shared" si="45"/>
        <v>-242.33500000000015</v>
      </c>
      <c r="EG38" s="22">
        <f t="shared" si="46"/>
        <v>3.5</v>
      </c>
      <c r="EH38" s="22">
        <f t="shared" si="47"/>
        <v>5</v>
      </c>
      <c r="EI38" s="22">
        <f t="shared" si="48"/>
        <v>-1.5</v>
      </c>
      <c r="EJ38" s="23">
        <f t="shared" si="49"/>
        <v>1</v>
      </c>
      <c r="EK38" s="23">
        <f t="shared" si="50"/>
        <v>1.5</v>
      </c>
      <c r="EL38" s="23">
        <f t="shared" si="51"/>
        <v>-0.5</v>
      </c>
      <c r="EM38" s="23">
        <f t="shared" si="52"/>
        <v>0</v>
      </c>
      <c r="EN38" s="23">
        <f t="shared" si="53"/>
        <v>-0.5</v>
      </c>
      <c r="EO38" s="23">
        <f t="shared" si="54"/>
        <v>3.125</v>
      </c>
      <c r="EP38" s="23">
        <f t="shared" si="55"/>
        <v>46.495000000000005</v>
      </c>
      <c r="EQ38" s="23">
        <f t="shared" si="56"/>
        <v>-2.5</v>
      </c>
      <c r="ER38" s="23">
        <f t="shared" si="57"/>
        <v>-6.5</v>
      </c>
      <c r="ES38" s="23">
        <f t="shared" si="58"/>
        <v>4</v>
      </c>
      <c r="ET38" s="23">
        <f t="shared" si="59"/>
        <v>3.335000000000008</v>
      </c>
      <c r="EU38" s="23">
        <f t="shared" si="60"/>
        <v>78.7349999999999</v>
      </c>
      <c r="EV38" s="23">
        <f t="shared" si="61"/>
        <v>6.5</v>
      </c>
      <c r="EW38" s="23">
        <f t="shared" si="62"/>
        <v>7</v>
      </c>
      <c r="EX38" s="23">
        <f t="shared" si="63"/>
        <v>-0.5</v>
      </c>
      <c r="EY38" s="24">
        <f t="shared" si="64"/>
        <v>0</v>
      </c>
      <c r="EZ38" s="24">
        <f t="shared" si="65"/>
        <v>1.5</v>
      </c>
      <c r="FA38" s="24">
        <f t="shared" si="66"/>
        <v>-1.5</v>
      </c>
      <c r="FB38" s="24">
        <f t="shared" si="67"/>
        <v>0</v>
      </c>
      <c r="FC38" s="24">
        <f t="shared" si="68"/>
        <v>1.5</v>
      </c>
      <c r="FD38" s="24">
        <f t="shared" si="69"/>
        <v>-9.375</v>
      </c>
      <c r="FE38" s="24">
        <f t="shared" si="70"/>
        <v>29.894999999999982</v>
      </c>
      <c r="FF38" s="24">
        <f t="shared" si="71"/>
        <v>-1.5</v>
      </c>
      <c r="FG38" s="24">
        <f t="shared" si="72"/>
        <v>2.5</v>
      </c>
      <c r="FH38" s="24">
        <f t="shared" si="73"/>
        <v>-4</v>
      </c>
      <c r="FI38" s="24">
        <f t="shared" si="74"/>
        <v>3.335000000000008</v>
      </c>
      <c r="FJ38" s="24">
        <f t="shared" si="75"/>
        <v>154.82499999999982</v>
      </c>
      <c r="FK38" s="24">
        <f t="shared" si="76"/>
        <v>0.5</v>
      </c>
      <c r="FL38" s="24">
        <f t="shared" si="77"/>
        <v>0</v>
      </c>
      <c r="FM38" s="24">
        <f t="shared" si="78"/>
        <v>0.5</v>
      </c>
    </row>
    <row r="39" spans="1:169" ht="15">
      <c r="A39" s="2">
        <v>16</v>
      </c>
      <c r="B39" s="29" t="s">
        <v>159</v>
      </c>
      <c r="C39" s="2">
        <v>2</v>
      </c>
      <c r="D39" s="7">
        <v>25</v>
      </c>
      <c r="E39" s="7">
        <v>22</v>
      </c>
      <c r="F39" s="7">
        <v>3</v>
      </c>
      <c r="G39" s="7">
        <v>2</v>
      </c>
      <c r="H39" s="7">
        <v>5</v>
      </c>
      <c r="I39" s="7">
        <v>68.75</v>
      </c>
      <c r="J39" s="7">
        <v>448.09</v>
      </c>
      <c r="K39" s="7">
        <v>23</v>
      </c>
      <c r="L39" s="7">
        <v>22</v>
      </c>
      <c r="M39" s="7">
        <v>1</v>
      </c>
      <c r="N39" s="7">
        <v>88.89</v>
      </c>
      <c r="O39" s="7">
        <v>2379.98</v>
      </c>
      <c r="P39" s="7">
        <v>16</v>
      </c>
      <c r="Q39" s="7">
        <v>14</v>
      </c>
      <c r="R39" s="7">
        <v>2</v>
      </c>
      <c r="S39" s="5">
        <v>24</v>
      </c>
      <c r="T39" s="5">
        <v>21</v>
      </c>
      <c r="U39" s="5">
        <v>3</v>
      </c>
      <c r="V39" s="5">
        <v>3</v>
      </c>
      <c r="W39" s="5">
        <v>8</v>
      </c>
      <c r="X39" s="5">
        <v>50</v>
      </c>
      <c r="Y39" s="5">
        <v>472.75</v>
      </c>
      <c r="Z39" s="5">
        <v>20</v>
      </c>
      <c r="AA39" s="5">
        <v>18</v>
      </c>
      <c r="AB39" s="5">
        <v>2</v>
      </c>
      <c r="AC39" s="5">
        <v>82.22</v>
      </c>
      <c r="AD39" s="5">
        <v>2890.56</v>
      </c>
      <c r="AE39" s="5">
        <v>16</v>
      </c>
      <c r="AF39" s="5">
        <v>14</v>
      </c>
      <c r="AG39" s="5">
        <v>2</v>
      </c>
      <c r="AH39" s="20">
        <f t="shared" si="79"/>
        <v>24.5</v>
      </c>
      <c r="AI39" s="20">
        <f t="shared" si="80"/>
        <v>21.5</v>
      </c>
      <c r="AJ39" s="20">
        <f t="shared" si="81"/>
        <v>3</v>
      </c>
      <c r="AK39" s="20">
        <f t="shared" si="82"/>
        <v>2.5</v>
      </c>
      <c r="AL39" s="20">
        <f t="shared" si="83"/>
        <v>6.5</v>
      </c>
      <c r="AM39" s="20">
        <f t="shared" si="84"/>
        <v>59.375</v>
      </c>
      <c r="AN39" s="20">
        <f t="shared" si="85"/>
        <v>460.41999999999996</v>
      </c>
      <c r="AO39" s="20">
        <f t="shared" si="86"/>
        <v>21.5</v>
      </c>
      <c r="AP39" s="20">
        <f t="shared" si="87"/>
        <v>20</v>
      </c>
      <c r="AQ39" s="20">
        <f t="shared" si="88"/>
        <v>1.5</v>
      </c>
      <c r="AR39" s="20">
        <f t="shared" si="89"/>
        <v>85.555</v>
      </c>
      <c r="AS39" s="20">
        <f t="shared" si="90"/>
        <v>2635.27</v>
      </c>
      <c r="AT39" s="20">
        <f t="shared" si="91"/>
        <v>16</v>
      </c>
      <c r="AU39" s="20">
        <f t="shared" si="92"/>
        <v>14</v>
      </c>
      <c r="AV39" s="20">
        <f t="shared" si="93"/>
        <v>2</v>
      </c>
      <c r="AW39" s="11">
        <v>31</v>
      </c>
      <c r="AX39" s="11">
        <v>31</v>
      </c>
      <c r="AY39" s="11">
        <v>0</v>
      </c>
      <c r="AZ39" s="11">
        <v>2</v>
      </c>
      <c r="BA39" s="11">
        <v>6</v>
      </c>
      <c r="BB39" s="11">
        <v>62.5</v>
      </c>
      <c r="BC39" s="11">
        <v>468.3</v>
      </c>
      <c r="BD39" s="11">
        <v>22</v>
      </c>
      <c r="BE39" s="11">
        <v>20</v>
      </c>
      <c r="BF39" s="11">
        <v>2</v>
      </c>
      <c r="BG39" s="11">
        <v>80</v>
      </c>
      <c r="BH39" s="11">
        <v>2625.69</v>
      </c>
      <c r="BI39" s="11">
        <v>15</v>
      </c>
      <c r="BJ39" s="11">
        <v>14</v>
      </c>
      <c r="BK39" s="11">
        <v>1</v>
      </c>
      <c r="BL39" s="13">
        <v>27</v>
      </c>
      <c r="BM39" s="13">
        <v>27</v>
      </c>
      <c r="BN39" s="13">
        <v>0</v>
      </c>
      <c r="BO39" s="13">
        <v>2</v>
      </c>
      <c r="BP39" s="13">
        <v>8</v>
      </c>
      <c r="BQ39" s="13">
        <v>50</v>
      </c>
      <c r="BR39" s="13">
        <v>417.75</v>
      </c>
      <c r="BS39" s="13">
        <v>21</v>
      </c>
      <c r="BT39" s="13">
        <v>19</v>
      </c>
      <c r="BU39" s="13">
        <v>2</v>
      </c>
      <c r="BV39" s="13">
        <v>77.78</v>
      </c>
      <c r="BW39" s="13">
        <v>1747.58</v>
      </c>
      <c r="BX39" s="13">
        <v>17</v>
      </c>
      <c r="BY39" s="13">
        <v>13</v>
      </c>
      <c r="BZ39" s="13">
        <v>4</v>
      </c>
      <c r="CA39" s="15">
        <v>24</v>
      </c>
      <c r="CB39" s="15">
        <v>19</v>
      </c>
      <c r="CC39" s="15">
        <v>5</v>
      </c>
      <c r="CD39" s="15">
        <v>2</v>
      </c>
      <c r="CE39" s="15">
        <v>8</v>
      </c>
      <c r="CF39" s="15">
        <v>50</v>
      </c>
      <c r="CG39" s="15">
        <v>486.88</v>
      </c>
      <c r="CH39" s="15">
        <v>20</v>
      </c>
      <c r="CI39" s="15">
        <v>17</v>
      </c>
      <c r="CJ39" s="15">
        <v>3</v>
      </c>
      <c r="CK39" s="15">
        <v>82.22</v>
      </c>
      <c r="CL39" s="15">
        <v>1311.78</v>
      </c>
      <c r="CM39" s="15">
        <v>13</v>
      </c>
      <c r="CN39" s="15">
        <v>8</v>
      </c>
      <c r="CO39" s="15">
        <v>5</v>
      </c>
      <c r="CP39" s="17">
        <v>23</v>
      </c>
      <c r="CQ39" s="17">
        <v>21</v>
      </c>
      <c r="CR39" s="17">
        <v>2</v>
      </c>
      <c r="CS39" s="17">
        <v>2</v>
      </c>
      <c r="CT39" s="17">
        <v>6</v>
      </c>
      <c r="CU39" s="17">
        <v>62.5</v>
      </c>
      <c r="CV39" s="17">
        <v>510.6</v>
      </c>
      <c r="CW39" s="17">
        <v>24</v>
      </c>
      <c r="CX39" s="17">
        <v>23</v>
      </c>
      <c r="CY39" s="17">
        <v>1</v>
      </c>
      <c r="CZ39" s="17">
        <v>80</v>
      </c>
      <c r="DA39" s="17">
        <v>1810.42</v>
      </c>
      <c r="DB39" s="17">
        <v>16</v>
      </c>
      <c r="DC39" s="17">
        <v>11</v>
      </c>
      <c r="DD39" s="17">
        <v>5</v>
      </c>
      <c r="DF39" s="21">
        <f t="shared" si="19"/>
        <v>6.5</v>
      </c>
      <c r="DG39" s="21">
        <f t="shared" si="20"/>
        <v>9.5</v>
      </c>
      <c r="DH39" s="21">
        <f t="shared" si="21"/>
        <v>-3</v>
      </c>
      <c r="DI39" s="21">
        <f t="shared" si="22"/>
        <v>-0.5</v>
      </c>
      <c r="DJ39" s="21">
        <f t="shared" si="23"/>
        <v>-0.5</v>
      </c>
      <c r="DK39" s="21">
        <f t="shared" si="24"/>
        <v>3.125</v>
      </c>
      <c r="DL39" s="21">
        <f t="shared" si="25"/>
        <v>7.880000000000052</v>
      </c>
      <c r="DM39" s="21">
        <f t="shared" si="26"/>
        <v>0.5</v>
      </c>
      <c r="DN39" s="21">
        <f t="shared" si="27"/>
        <v>0</v>
      </c>
      <c r="DO39" s="21">
        <f t="shared" si="28"/>
        <v>0.5</v>
      </c>
      <c r="DP39" s="21">
        <f t="shared" si="29"/>
        <v>-5.555000000000007</v>
      </c>
      <c r="DQ39" s="21">
        <f t="shared" si="30"/>
        <v>-9.579999999999927</v>
      </c>
      <c r="DR39" s="21">
        <f t="shared" si="31"/>
        <v>-1</v>
      </c>
      <c r="DS39" s="21">
        <f t="shared" si="32"/>
        <v>0</v>
      </c>
      <c r="DT39" s="21">
        <f t="shared" si="33"/>
        <v>-1</v>
      </c>
      <c r="DU39" s="22">
        <f t="shared" si="34"/>
        <v>2.5</v>
      </c>
      <c r="DV39" s="22">
        <f t="shared" si="35"/>
        <v>5.5</v>
      </c>
      <c r="DW39" s="22">
        <f t="shared" si="36"/>
        <v>-3</v>
      </c>
      <c r="DX39" s="22">
        <f t="shared" si="37"/>
        <v>-0.5</v>
      </c>
      <c r="DY39" s="22">
        <f t="shared" si="38"/>
        <v>1.5</v>
      </c>
      <c r="DZ39" s="22">
        <f t="shared" si="39"/>
        <v>-9.375</v>
      </c>
      <c r="EA39" s="22">
        <f t="shared" si="40"/>
        <v>-42.66999999999996</v>
      </c>
      <c r="EB39" s="22">
        <f t="shared" si="41"/>
        <v>-0.5</v>
      </c>
      <c r="EC39" s="22">
        <f t="shared" si="42"/>
        <v>-1</v>
      </c>
      <c r="ED39" s="22">
        <f t="shared" si="43"/>
        <v>0.5</v>
      </c>
      <c r="EE39" s="22">
        <f t="shared" si="44"/>
        <v>-7.775000000000006</v>
      </c>
      <c r="EF39" s="22">
        <f t="shared" si="45"/>
        <v>-887.69</v>
      </c>
      <c r="EG39" s="22">
        <f t="shared" si="46"/>
        <v>1</v>
      </c>
      <c r="EH39" s="22">
        <f t="shared" si="47"/>
        <v>-1</v>
      </c>
      <c r="EI39" s="22">
        <f t="shared" si="48"/>
        <v>2</v>
      </c>
      <c r="EJ39" s="23">
        <f t="shared" si="49"/>
        <v>-0.5</v>
      </c>
      <c r="EK39" s="23">
        <f t="shared" si="50"/>
        <v>-2.5</v>
      </c>
      <c r="EL39" s="23">
        <f t="shared" si="51"/>
        <v>2</v>
      </c>
      <c r="EM39" s="23">
        <f t="shared" si="52"/>
        <v>-0.5</v>
      </c>
      <c r="EN39" s="23">
        <f t="shared" si="53"/>
        <v>1.5</v>
      </c>
      <c r="EO39" s="23">
        <f t="shared" si="54"/>
        <v>-9.375</v>
      </c>
      <c r="EP39" s="23">
        <f t="shared" si="55"/>
        <v>26.460000000000036</v>
      </c>
      <c r="EQ39" s="23">
        <f t="shared" si="56"/>
        <v>-1.5</v>
      </c>
      <c r="ER39" s="23">
        <f t="shared" si="57"/>
        <v>-3</v>
      </c>
      <c r="ES39" s="23">
        <f t="shared" si="58"/>
        <v>1.5</v>
      </c>
      <c r="ET39" s="23">
        <f t="shared" si="59"/>
        <v>-3.335000000000008</v>
      </c>
      <c r="EU39" s="23">
        <f t="shared" si="60"/>
        <v>-1323.49</v>
      </c>
      <c r="EV39" s="23">
        <f t="shared" si="61"/>
        <v>-3</v>
      </c>
      <c r="EW39" s="23">
        <f t="shared" si="62"/>
        <v>-6</v>
      </c>
      <c r="EX39" s="23">
        <f t="shared" si="63"/>
        <v>3</v>
      </c>
      <c r="EY39" s="24">
        <f t="shared" si="64"/>
        <v>-1.5</v>
      </c>
      <c r="EZ39" s="24">
        <f t="shared" si="65"/>
        <v>-0.5</v>
      </c>
      <c r="FA39" s="24">
        <f t="shared" si="66"/>
        <v>-1</v>
      </c>
      <c r="FB39" s="24">
        <f t="shared" si="67"/>
        <v>-0.5</v>
      </c>
      <c r="FC39" s="24">
        <f t="shared" si="68"/>
        <v>-0.5</v>
      </c>
      <c r="FD39" s="24">
        <f t="shared" si="69"/>
        <v>3.125</v>
      </c>
      <c r="FE39" s="24">
        <f t="shared" si="70"/>
        <v>50.180000000000064</v>
      </c>
      <c r="FF39" s="24">
        <f t="shared" si="71"/>
        <v>2.5</v>
      </c>
      <c r="FG39" s="24">
        <f t="shared" si="72"/>
        <v>3</v>
      </c>
      <c r="FH39" s="24">
        <f t="shared" si="73"/>
        <v>-0.5</v>
      </c>
      <c r="FI39" s="24">
        <f t="shared" si="74"/>
        <v>-5.555000000000007</v>
      </c>
      <c r="FJ39" s="24">
        <f t="shared" si="75"/>
        <v>-824.8499999999999</v>
      </c>
      <c r="FK39" s="24">
        <f t="shared" si="76"/>
        <v>0</v>
      </c>
      <c r="FL39" s="24">
        <f t="shared" si="77"/>
        <v>-3</v>
      </c>
      <c r="FM39" s="24">
        <f t="shared" si="78"/>
        <v>3</v>
      </c>
    </row>
    <row r="40" spans="1:169" ht="15">
      <c r="A40" s="2">
        <v>17</v>
      </c>
      <c r="B40" s="29" t="s">
        <v>159</v>
      </c>
      <c r="C40" s="2">
        <v>1</v>
      </c>
      <c r="D40" s="7">
        <v>21</v>
      </c>
      <c r="E40" s="7">
        <v>19</v>
      </c>
      <c r="F40" s="7">
        <v>2</v>
      </c>
      <c r="G40" s="7">
        <v>4</v>
      </c>
      <c r="H40" s="7">
        <v>10</v>
      </c>
      <c r="I40" s="7">
        <v>37.5</v>
      </c>
      <c r="J40" s="7">
        <v>470.17</v>
      </c>
      <c r="K40" s="7">
        <v>5</v>
      </c>
      <c r="L40" s="7">
        <v>4</v>
      </c>
      <c r="M40" s="7">
        <v>1</v>
      </c>
      <c r="N40" s="7">
        <v>86.67</v>
      </c>
      <c r="O40" s="7">
        <v>1220.16</v>
      </c>
      <c r="P40" s="7">
        <v>18</v>
      </c>
      <c r="Q40" s="7">
        <v>14</v>
      </c>
      <c r="R40" s="7">
        <v>4</v>
      </c>
      <c r="S40" s="5">
        <v>23</v>
      </c>
      <c r="T40" s="5">
        <v>21</v>
      </c>
      <c r="U40" s="5">
        <v>2</v>
      </c>
      <c r="V40" s="5">
        <v>2</v>
      </c>
      <c r="W40" s="5">
        <v>10</v>
      </c>
      <c r="X40" s="5">
        <v>37.5</v>
      </c>
      <c r="Y40" s="5">
        <v>535.83</v>
      </c>
      <c r="Z40" s="5">
        <v>12</v>
      </c>
      <c r="AA40" s="5">
        <v>10</v>
      </c>
      <c r="AB40" s="5">
        <v>2</v>
      </c>
      <c r="AC40" s="5">
        <v>91.11</v>
      </c>
      <c r="AD40" s="5">
        <v>1584.02</v>
      </c>
      <c r="AE40" s="5">
        <v>14</v>
      </c>
      <c r="AF40" s="5">
        <v>9</v>
      </c>
      <c r="AG40" s="5">
        <v>5</v>
      </c>
      <c r="AH40" s="20">
        <f t="shared" si="79"/>
        <v>22</v>
      </c>
      <c r="AI40" s="20">
        <f t="shared" si="80"/>
        <v>20</v>
      </c>
      <c r="AJ40" s="20">
        <f t="shared" si="81"/>
        <v>2</v>
      </c>
      <c r="AK40" s="20">
        <f t="shared" si="82"/>
        <v>3</v>
      </c>
      <c r="AL40" s="20">
        <f t="shared" si="83"/>
        <v>10</v>
      </c>
      <c r="AM40" s="20">
        <f t="shared" si="84"/>
        <v>37.5</v>
      </c>
      <c r="AN40" s="20">
        <f t="shared" si="85"/>
        <v>503</v>
      </c>
      <c r="AO40" s="20">
        <f t="shared" si="86"/>
        <v>8.5</v>
      </c>
      <c r="AP40" s="20">
        <f t="shared" si="87"/>
        <v>7</v>
      </c>
      <c r="AQ40" s="20">
        <f t="shared" si="88"/>
        <v>1.5</v>
      </c>
      <c r="AR40" s="20">
        <f t="shared" si="89"/>
        <v>88.89</v>
      </c>
      <c r="AS40" s="20">
        <f t="shared" si="90"/>
        <v>1402.0900000000001</v>
      </c>
      <c r="AT40" s="20">
        <f t="shared" si="91"/>
        <v>16</v>
      </c>
      <c r="AU40" s="20">
        <f t="shared" si="92"/>
        <v>11.5</v>
      </c>
      <c r="AV40" s="20">
        <f t="shared" si="93"/>
        <v>4.5</v>
      </c>
      <c r="AW40" s="11">
        <v>22</v>
      </c>
      <c r="AX40" s="11">
        <v>20</v>
      </c>
      <c r="AY40" s="11">
        <v>2</v>
      </c>
      <c r="AZ40" s="11">
        <v>0</v>
      </c>
      <c r="BA40" s="11">
        <v>8</v>
      </c>
      <c r="BB40" s="11">
        <v>50</v>
      </c>
      <c r="BC40" s="11">
        <v>468.62</v>
      </c>
      <c r="BD40" s="11">
        <v>14</v>
      </c>
      <c r="BE40" s="11">
        <v>11</v>
      </c>
      <c r="BF40" s="11">
        <v>3</v>
      </c>
      <c r="BG40" s="11">
        <v>88.89</v>
      </c>
      <c r="BH40" s="11">
        <v>1544.53</v>
      </c>
      <c r="BI40" s="11">
        <v>12</v>
      </c>
      <c r="BJ40" s="11">
        <v>7</v>
      </c>
      <c r="BK40" s="11">
        <v>5</v>
      </c>
      <c r="BL40" s="13">
        <v>20</v>
      </c>
      <c r="BM40" s="13">
        <v>16</v>
      </c>
      <c r="BN40" s="13">
        <v>4</v>
      </c>
      <c r="BO40" s="13">
        <v>0</v>
      </c>
      <c r="BP40" s="13">
        <v>7</v>
      </c>
      <c r="BQ40" s="13">
        <v>56.25</v>
      </c>
      <c r="BR40" s="13">
        <v>468.44</v>
      </c>
      <c r="BS40" s="13">
        <v>19</v>
      </c>
      <c r="BT40" s="13">
        <v>9</v>
      </c>
      <c r="BU40" s="13">
        <v>10</v>
      </c>
      <c r="BV40" s="13">
        <v>88.89</v>
      </c>
      <c r="BW40" s="13">
        <v>1069</v>
      </c>
      <c r="BX40" s="13">
        <v>12</v>
      </c>
      <c r="BY40" s="13">
        <v>9</v>
      </c>
      <c r="BZ40" s="13">
        <v>3</v>
      </c>
      <c r="CA40" s="15">
        <v>27</v>
      </c>
      <c r="CB40" s="15">
        <v>22</v>
      </c>
      <c r="CC40" s="15">
        <v>5</v>
      </c>
      <c r="CD40" s="15">
        <v>1</v>
      </c>
      <c r="CE40" s="15">
        <v>8</v>
      </c>
      <c r="CF40" s="15">
        <v>50</v>
      </c>
      <c r="CG40" s="15">
        <v>453.62</v>
      </c>
      <c r="CH40" s="15">
        <v>13</v>
      </c>
      <c r="CI40" s="15">
        <v>11</v>
      </c>
      <c r="CJ40" s="15">
        <v>2</v>
      </c>
      <c r="CK40" s="15">
        <v>88.89</v>
      </c>
      <c r="CL40" s="15">
        <v>1020.69</v>
      </c>
      <c r="CM40" s="15">
        <v>14</v>
      </c>
      <c r="CN40" s="15">
        <v>9</v>
      </c>
      <c r="CO40" s="15">
        <v>5</v>
      </c>
      <c r="CP40" s="17">
        <v>31</v>
      </c>
      <c r="CQ40" s="17">
        <v>30</v>
      </c>
      <c r="CR40" s="17">
        <v>1</v>
      </c>
      <c r="CS40" s="17">
        <v>0</v>
      </c>
      <c r="CT40" s="17">
        <v>5</v>
      </c>
      <c r="CU40" s="17">
        <v>68.75</v>
      </c>
      <c r="CV40" s="17">
        <v>488</v>
      </c>
      <c r="CW40" s="17">
        <v>17</v>
      </c>
      <c r="CX40" s="17">
        <v>13</v>
      </c>
      <c r="CY40" s="17">
        <v>4</v>
      </c>
      <c r="CZ40" s="17">
        <v>88.89</v>
      </c>
      <c r="DA40" s="17">
        <v>1025.93</v>
      </c>
      <c r="DB40" s="17">
        <v>19</v>
      </c>
      <c r="DC40" s="17">
        <v>11</v>
      </c>
      <c r="DD40" s="17">
        <v>8</v>
      </c>
      <c r="DF40" s="21">
        <f t="shared" si="19"/>
        <v>0</v>
      </c>
      <c r="DG40" s="21">
        <f t="shared" si="20"/>
        <v>0</v>
      </c>
      <c r="DH40" s="21">
        <f t="shared" si="21"/>
        <v>0</v>
      </c>
      <c r="DI40" s="21">
        <f t="shared" si="22"/>
        <v>-3</v>
      </c>
      <c r="DJ40" s="21">
        <f t="shared" si="23"/>
        <v>-2</v>
      </c>
      <c r="DK40" s="21">
        <f t="shared" si="24"/>
        <v>12.5</v>
      </c>
      <c r="DL40" s="21">
        <f t="shared" si="25"/>
        <v>-34.379999999999995</v>
      </c>
      <c r="DM40" s="21">
        <f t="shared" si="26"/>
        <v>5.5</v>
      </c>
      <c r="DN40" s="21">
        <f t="shared" si="27"/>
        <v>4</v>
      </c>
      <c r="DO40" s="21">
        <f t="shared" si="28"/>
        <v>1.5</v>
      </c>
      <c r="DP40" s="21">
        <f t="shared" si="29"/>
        <v>0</v>
      </c>
      <c r="DQ40" s="21">
        <f t="shared" si="30"/>
        <v>142.43999999999983</v>
      </c>
      <c r="DR40" s="21">
        <f t="shared" si="31"/>
        <v>-4</v>
      </c>
      <c r="DS40" s="21">
        <f t="shared" si="32"/>
        <v>-4.5</v>
      </c>
      <c r="DT40" s="21">
        <f t="shared" si="33"/>
        <v>0.5</v>
      </c>
      <c r="DU40" s="22">
        <f t="shared" si="34"/>
        <v>-2</v>
      </c>
      <c r="DV40" s="22">
        <f t="shared" si="35"/>
        <v>-4</v>
      </c>
      <c r="DW40" s="22">
        <f t="shared" si="36"/>
        <v>2</v>
      </c>
      <c r="DX40" s="22">
        <f t="shared" si="37"/>
        <v>-3</v>
      </c>
      <c r="DY40" s="22">
        <f t="shared" si="38"/>
        <v>-3</v>
      </c>
      <c r="DZ40" s="22">
        <f t="shared" si="39"/>
        <v>18.75</v>
      </c>
      <c r="EA40" s="22">
        <f t="shared" si="40"/>
        <v>-34.56</v>
      </c>
      <c r="EB40" s="22">
        <f t="shared" si="41"/>
        <v>10.5</v>
      </c>
      <c r="EC40" s="22">
        <f t="shared" si="42"/>
        <v>2</v>
      </c>
      <c r="ED40" s="22">
        <f t="shared" si="43"/>
        <v>8.5</v>
      </c>
      <c r="EE40" s="22">
        <f t="shared" si="44"/>
        <v>0</v>
      </c>
      <c r="EF40" s="22">
        <f t="shared" si="45"/>
        <v>-333.09000000000015</v>
      </c>
      <c r="EG40" s="22">
        <f t="shared" si="46"/>
        <v>-4</v>
      </c>
      <c r="EH40" s="22">
        <f t="shared" si="47"/>
        <v>-2.5</v>
      </c>
      <c r="EI40" s="22">
        <f t="shared" si="48"/>
        <v>-1.5</v>
      </c>
      <c r="EJ40" s="23">
        <f t="shared" si="49"/>
        <v>5</v>
      </c>
      <c r="EK40" s="23">
        <f t="shared" si="50"/>
        <v>2</v>
      </c>
      <c r="EL40" s="23">
        <f t="shared" si="51"/>
        <v>3</v>
      </c>
      <c r="EM40" s="23">
        <f t="shared" si="52"/>
        <v>-2</v>
      </c>
      <c r="EN40" s="23">
        <f t="shared" si="53"/>
        <v>-2</v>
      </c>
      <c r="EO40" s="23">
        <f t="shared" si="54"/>
        <v>12.5</v>
      </c>
      <c r="EP40" s="23">
        <f t="shared" si="55"/>
        <v>-49.379999999999995</v>
      </c>
      <c r="EQ40" s="23">
        <f t="shared" si="56"/>
        <v>4.5</v>
      </c>
      <c r="ER40" s="23">
        <f t="shared" si="57"/>
        <v>4</v>
      </c>
      <c r="ES40" s="23">
        <f t="shared" si="58"/>
        <v>0.5</v>
      </c>
      <c r="ET40" s="23">
        <f t="shared" si="59"/>
        <v>0</v>
      </c>
      <c r="EU40" s="23">
        <f t="shared" si="60"/>
        <v>-381.4000000000001</v>
      </c>
      <c r="EV40" s="23">
        <f t="shared" si="61"/>
        <v>-2</v>
      </c>
      <c r="EW40" s="23">
        <f t="shared" si="62"/>
        <v>-2.5</v>
      </c>
      <c r="EX40" s="23">
        <f t="shared" si="63"/>
        <v>0.5</v>
      </c>
      <c r="EY40" s="24">
        <f t="shared" si="64"/>
        <v>9</v>
      </c>
      <c r="EZ40" s="24">
        <f t="shared" si="65"/>
        <v>10</v>
      </c>
      <c r="FA40" s="24">
        <f t="shared" si="66"/>
        <v>-1</v>
      </c>
      <c r="FB40" s="24">
        <f t="shared" si="67"/>
        <v>-3</v>
      </c>
      <c r="FC40" s="24">
        <f t="shared" si="68"/>
        <v>-5</v>
      </c>
      <c r="FD40" s="24">
        <f t="shared" si="69"/>
        <v>31.25</v>
      </c>
      <c r="FE40" s="24">
        <f t="shared" si="70"/>
        <v>-15</v>
      </c>
      <c r="FF40" s="24">
        <f t="shared" si="71"/>
        <v>8.5</v>
      </c>
      <c r="FG40" s="24">
        <f t="shared" si="72"/>
        <v>6</v>
      </c>
      <c r="FH40" s="24">
        <f t="shared" si="73"/>
        <v>2.5</v>
      </c>
      <c r="FI40" s="24">
        <f t="shared" si="74"/>
        <v>0</v>
      </c>
      <c r="FJ40" s="24">
        <f t="shared" si="75"/>
        <v>-376.1600000000001</v>
      </c>
      <c r="FK40" s="24">
        <f t="shared" si="76"/>
        <v>3</v>
      </c>
      <c r="FL40" s="24">
        <f t="shared" si="77"/>
        <v>-0.5</v>
      </c>
      <c r="FM40" s="24">
        <f t="shared" si="78"/>
        <v>3.5</v>
      </c>
    </row>
    <row r="41" spans="1:169" ht="15">
      <c r="A41" s="2">
        <v>18</v>
      </c>
      <c r="B41" s="29" t="s">
        <v>159</v>
      </c>
      <c r="C41" s="2">
        <v>3</v>
      </c>
      <c r="D41" s="7">
        <v>53</v>
      </c>
      <c r="E41" s="7">
        <v>51</v>
      </c>
      <c r="F41" s="7">
        <v>2</v>
      </c>
      <c r="G41" s="7">
        <v>0</v>
      </c>
      <c r="H41" s="7">
        <v>1</v>
      </c>
      <c r="I41" s="7">
        <v>93.75</v>
      </c>
      <c r="J41" s="7">
        <v>471.13</v>
      </c>
      <c r="K41" s="7">
        <v>42</v>
      </c>
      <c r="L41" s="7">
        <v>42</v>
      </c>
      <c r="M41" s="7">
        <v>0</v>
      </c>
      <c r="N41" s="7">
        <v>95.56</v>
      </c>
      <c r="O41" s="7">
        <v>717.07</v>
      </c>
      <c r="P41" s="7">
        <v>33</v>
      </c>
      <c r="Q41" s="7">
        <v>31</v>
      </c>
      <c r="R41" s="7">
        <v>2</v>
      </c>
      <c r="S41" s="5">
        <v>49</v>
      </c>
      <c r="T41" s="5">
        <v>49</v>
      </c>
      <c r="U41" s="5">
        <v>0</v>
      </c>
      <c r="V41" s="5">
        <v>2</v>
      </c>
      <c r="W41" s="5">
        <v>1</v>
      </c>
      <c r="X41" s="5">
        <v>93.75</v>
      </c>
      <c r="Y41" s="5">
        <v>496.47</v>
      </c>
      <c r="Z41" s="5">
        <v>38</v>
      </c>
      <c r="AA41" s="5">
        <v>38</v>
      </c>
      <c r="AB41" s="5">
        <v>0</v>
      </c>
      <c r="AC41" s="5">
        <v>91.11</v>
      </c>
      <c r="AD41" s="5">
        <v>622.64</v>
      </c>
      <c r="AE41" s="5">
        <v>34</v>
      </c>
      <c r="AF41" s="5">
        <v>34</v>
      </c>
      <c r="AG41" s="5">
        <v>0</v>
      </c>
      <c r="AH41" s="20">
        <f t="shared" si="79"/>
        <v>51</v>
      </c>
      <c r="AI41" s="20">
        <f t="shared" si="80"/>
        <v>50</v>
      </c>
      <c r="AJ41" s="20">
        <f t="shared" si="81"/>
        <v>1</v>
      </c>
      <c r="AK41" s="20">
        <f t="shared" si="82"/>
        <v>1</v>
      </c>
      <c r="AL41" s="20">
        <f t="shared" si="83"/>
        <v>1</v>
      </c>
      <c r="AM41" s="20">
        <f t="shared" si="84"/>
        <v>93.75</v>
      </c>
      <c r="AN41" s="20">
        <f t="shared" si="85"/>
        <v>483.8</v>
      </c>
      <c r="AO41" s="20">
        <f t="shared" si="86"/>
        <v>40</v>
      </c>
      <c r="AP41" s="20">
        <f t="shared" si="87"/>
        <v>40</v>
      </c>
      <c r="AQ41" s="20">
        <f t="shared" si="88"/>
        <v>0</v>
      </c>
      <c r="AR41" s="20">
        <f t="shared" si="89"/>
        <v>93.33500000000001</v>
      </c>
      <c r="AS41" s="20">
        <f t="shared" si="90"/>
        <v>669.855</v>
      </c>
      <c r="AT41" s="20">
        <f t="shared" si="91"/>
        <v>33.5</v>
      </c>
      <c r="AU41" s="20">
        <f t="shared" si="92"/>
        <v>32.5</v>
      </c>
      <c r="AV41" s="20">
        <f t="shared" si="93"/>
        <v>1</v>
      </c>
      <c r="AW41" s="11">
        <v>53</v>
      </c>
      <c r="AX41" s="11">
        <v>52</v>
      </c>
      <c r="AY41" s="11">
        <v>1</v>
      </c>
      <c r="AZ41" s="11">
        <v>0</v>
      </c>
      <c r="BA41" s="11">
        <v>0</v>
      </c>
      <c r="BB41" s="11">
        <v>100</v>
      </c>
      <c r="BC41" s="11">
        <v>498.69</v>
      </c>
      <c r="BD41" s="11">
        <v>40</v>
      </c>
      <c r="BE41" s="11">
        <v>40</v>
      </c>
      <c r="BF41" s="11">
        <v>0</v>
      </c>
      <c r="BG41" s="11">
        <v>97.78</v>
      </c>
      <c r="BH41" s="11">
        <v>691.11</v>
      </c>
      <c r="BI41" s="11">
        <v>35</v>
      </c>
      <c r="BJ41" s="11">
        <v>33</v>
      </c>
      <c r="BK41" s="11">
        <v>2</v>
      </c>
      <c r="BL41" s="13">
        <v>56</v>
      </c>
      <c r="BM41" s="13">
        <v>55</v>
      </c>
      <c r="BN41" s="13">
        <v>1</v>
      </c>
      <c r="BO41" s="13">
        <v>0</v>
      </c>
      <c r="BP41" s="13">
        <v>0</v>
      </c>
      <c r="BQ41" s="13">
        <v>100</v>
      </c>
      <c r="BR41" s="13">
        <v>500.38</v>
      </c>
      <c r="BS41" s="13">
        <v>42</v>
      </c>
      <c r="BT41" s="13">
        <v>42</v>
      </c>
      <c r="BU41" s="13">
        <v>0</v>
      </c>
      <c r="BV41" s="13">
        <v>97.78</v>
      </c>
      <c r="BW41" s="13">
        <v>834.36</v>
      </c>
      <c r="BX41" s="13">
        <v>37</v>
      </c>
      <c r="BY41" s="13">
        <v>35</v>
      </c>
      <c r="BZ41" s="13">
        <v>2</v>
      </c>
      <c r="CA41" s="15">
        <v>50</v>
      </c>
      <c r="CB41" s="15">
        <v>49</v>
      </c>
      <c r="CC41" s="15">
        <v>1</v>
      </c>
      <c r="CD41" s="15">
        <v>2</v>
      </c>
      <c r="CE41" s="15">
        <v>3</v>
      </c>
      <c r="CF41" s="15">
        <v>81.25</v>
      </c>
      <c r="CG41" s="15">
        <v>480.54</v>
      </c>
      <c r="CH41" s="15">
        <v>47</v>
      </c>
      <c r="CI41" s="15">
        <v>44</v>
      </c>
      <c r="CJ41" s="15">
        <v>3</v>
      </c>
      <c r="CK41" s="15">
        <v>95.56</v>
      </c>
      <c r="CL41" s="15">
        <v>925.93</v>
      </c>
      <c r="CM41" s="15">
        <v>37</v>
      </c>
      <c r="CN41" s="15">
        <v>34</v>
      </c>
      <c r="CO41" s="15">
        <v>3</v>
      </c>
      <c r="CP41" s="17">
        <v>52</v>
      </c>
      <c r="CQ41" s="17">
        <v>50</v>
      </c>
      <c r="CR41" s="17">
        <v>2</v>
      </c>
      <c r="CS41" s="17">
        <v>0</v>
      </c>
      <c r="CT41" s="17">
        <v>1</v>
      </c>
      <c r="CU41" s="17">
        <v>93.75</v>
      </c>
      <c r="CV41" s="17">
        <v>467.27</v>
      </c>
      <c r="CW41" s="17">
        <v>43</v>
      </c>
      <c r="CX41" s="17">
        <v>43</v>
      </c>
      <c r="CY41" s="17">
        <v>0</v>
      </c>
      <c r="CZ41" s="17">
        <v>100</v>
      </c>
      <c r="DA41" s="17">
        <v>907.47</v>
      </c>
      <c r="DB41" s="17">
        <v>41</v>
      </c>
      <c r="DC41" s="17">
        <v>41</v>
      </c>
      <c r="DD41" s="17">
        <v>0</v>
      </c>
      <c r="DF41" s="21">
        <f t="shared" si="19"/>
        <v>2</v>
      </c>
      <c r="DG41" s="21">
        <f t="shared" si="20"/>
        <v>2</v>
      </c>
      <c r="DH41" s="21">
        <f t="shared" si="21"/>
        <v>0</v>
      </c>
      <c r="DI41" s="21">
        <f t="shared" si="22"/>
        <v>-1</v>
      </c>
      <c r="DJ41" s="21">
        <f t="shared" si="23"/>
        <v>-1</v>
      </c>
      <c r="DK41" s="21">
        <f t="shared" si="24"/>
        <v>6.25</v>
      </c>
      <c r="DL41" s="21">
        <f t="shared" si="25"/>
        <v>14.889999999999986</v>
      </c>
      <c r="DM41" s="21">
        <f t="shared" si="26"/>
        <v>0</v>
      </c>
      <c r="DN41" s="21">
        <f t="shared" si="27"/>
        <v>0</v>
      </c>
      <c r="DO41" s="21">
        <f t="shared" si="28"/>
        <v>0</v>
      </c>
      <c r="DP41" s="21">
        <f t="shared" si="29"/>
        <v>4.444999999999993</v>
      </c>
      <c r="DQ41" s="21">
        <f t="shared" si="30"/>
        <v>21.254999999999995</v>
      </c>
      <c r="DR41" s="21">
        <f t="shared" si="31"/>
        <v>1.5</v>
      </c>
      <c r="DS41" s="21">
        <f t="shared" si="32"/>
        <v>0.5</v>
      </c>
      <c r="DT41" s="21">
        <f t="shared" si="33"/>
        <v>1</v>
      </c>
      <c r="DU41" s="22">
        <f t="shared" si="34"/>
        <v>5</v>
      </c>
      <c r="DV41" s="22">
        <f t="shared" si="35"/>
        <v>5</v>
      </c>
      <c r="DW41" s="22">
        <f t="shared" si="36"/>
        <v>0</v>
      </c>
      <c r="DX41" s="22">
        <f t="shared" si="37"/>
        <v>-1</v>
      </c>
      <c r="DY41" s="22">
        <f t="shared" si="38"/>
        <v>-1</v>
      </c>
      <c r="DZ41" s="22">
        <f t="shared" si="39"/>
        <v>6.25</v>
      </c>
      <c r="EA41" s="22">
        <f t="shared" si="40"/>
        <v>16.579999999999984</v>
      </c>
      <c r="EB41" s="22">
        <f t="shared" si="41"/>
        <v>2</v>
      </c>
      <c r="EC41" s="22">
        <f t="shared" si="42"/>
        <v>2</v>
      </c>
      <c r="ED41" s="22">
        <f t="shared" si="43"/>
        <v>0</v>
      </c>
      <c r="EE41" s="22">
        <f t="shared" si="44"/>
        <v>4.444999999999993</v>
      </c>
      <c r="EF41" s="22">
        <f t="shared" si="45"/>
        <v>164.505</v>
      </c>
      <c r="EG41" s="22">
        <f t="shared" si="46"/>
        <v>3.5</v>
      </c>
      <c r="EH41" s="22">
        <f t="shared" si="47"/>
        <v>2.5</v>
      </c>
      <c r="EI41" s="22">
        <f t="shared" si="48"/>
        <v>1</v>
      </c>
      <c r="EJ41" s="23">
        <f t="shared" si="49"/>
        <v>-1</v>
      </c>
      <c r="EK41" s="23">
        <f t="shared" si="50"/>
        <v>-1</v>
      </c>
      <c r="EL41" s="23">
        <f t="shared" si="51"/>
        <v>0</v>
      </c>
      <c r="EM41" s="23">
        <f t="shared" si="52"/>
        <v>1</v>
      </c>
      <c r="EN41" s="23">
        <f t="shared" si="53"/>
        <v>2</v>
      </c>
      <c r="EO41" s="23">
        <f t="shared" si="54"/>
        <v>-12.5</v>
      </c>
      <c r="EP41" s="23">
        <f t="shared" si="55"/>
        <v>-3.259999999999991</v>
      </c>
      <c r="EQ41" s="23">
        <f t="shared" si="56"/>
        <v>7</v>
      </c>
      <c r="ER41" s="23">
        <f t="shared" si="57"/>
        <v>4</v>
      </c>
      <c r="ES41" s="23">
        <f t="shared" si="58"/>
        <v>3</v>
      </c>
      <c r="ET41" s="23">
        <f t="shared" si="59"/>
        <v>2.2249999999999943</v>
      </c>
      <c r="EU41" s="23">
        <f t="shared" si="60"/>
        <v>256.07499999999993</v>
      </c>
      <c r="EV41" s="23">
        <f t="shared" si="61"/>
        <v>3.5</v>
      </c>
      <c r="EW41" s="23">
        <f t="shared" si="62"/>
        <v>1.5</v>
      </c>
      <c r="EX41" s="23">
        <f t="shared" si="63"/>
        <v>2</v>
      </c>
      <c r="EY41" s="24">
        <f t="shared" si="64"/>
        <v>1</v>
      </c>
      <c r="EZ41" s="24">
        <f t="shared" si="65"/>
        <v>0</v>
      </c>
      <c r="FA41" s="24">
        <f t="shared" si="66"/>
        <v>1</v>
      </c>
      <c r="FB41" s="24">
        <f t="shared" si="67"/>
        <v>-1</v>
      </c>
      <c r="FC41" s="24">
        <f t="shared" si="68"/>
        <v>0</v>
      </c>
      <c r="FD41" s="24">
        <f t="shared" si="69"/>
        <v>0</v>
      </c>
      <c r="FE41" s="24">
        <f t="shared" si="70"/>
        <v>-16.53000000000003</v>
      </c>
      <c r="FF41" s="24">
        <f t="shared" si="71"/>
        <v>3</v>
      </c>
      <c r="FG41" s="24">
        <f t="shared" si="72"/>
        <v>3</v>
      </c>
      <c r="FH41" s="24">
        <f t="shared" si="73"/>
        <v>0</v>
      </c>
      <c r="FI41" s="24">
        <f t="shared" si="74"/>
        <v>6.664999999999992</v>
      </c>
      <c r="FJ41" s="24">
        <f t="shared" si="75"/>
        <v>237.615</v>
      </c>
      <c r="FK41" s="24">
        <f t="shared" si="76"/>
        <v>7.5</v>
      </c>
      <c r="FL41" s="24">
        <f t="shared" si="77"/>
        <v>8.5</v>
      </c>
      <c r="FM41" s="24">
        <f t="shared" si="78"/>
        <v>-1</v>
      </c>
    </row>
    <row r="42" spans="1:169" ht="15">
      <c r="A42" s="2">
        <v>20</v>
      </c>
      <c r="B42" s="29" t="s">
        <v>159</v>
      </c>
      <c r="C42" s="2">
        <v>3</v>
      </c>
      <c r="D42" s="7">
        <v>26</v>
      </c>
      <c r="E42" s="7">
        <v>24</v>
      </c>
      <c r="F42" s="7">
        <v>2</v>
      </c>
      <c r="G42" s="7">
        <v>5</v>
      </c>
      <c r="H42" s="7">
        <v>12</v>
      </c>
      <c r="I42" s="7">
        <v>25</v>
      </c>
      <c r="J42" s="7">
        <v>704</v>
      </c>
      <c r="K42" s="7">
        <v>18</v>
      </c>
      <c r="L42" s="7">
        <v>17</v>
      </c>
      <c r="M42" s="7">
        <v>1</v>
      </c>
      <c r="N42" s="7">
        <v>93.33</v>
      </c>
      <c r="O42" s="7">
        <v>1027.98</v>
      </c>
      <c r="P42" s="7">
        <v>13</v>
      </c>
      <c r="Q42" s="7">
        <v>13</v>
      </c>
      <c r="R42" s="7">
        <v>0</v>
      </c>
      <c r="S42" s="5">
        <v>22</v>
      </c>
      <c r="T42" s="5">
        <v>22</v>
      </c>
      <c r="U42" s="5">
        <v>0</v>
      </c>
      <c r="V42" s="5">
        <v>4</v>
      </c>
      <c r="W42" s="5">
        <v>9</v>
      </c>
      <c r="X42" s="5">
        <v>43.75</v>
      </c>
      <c r="Y42" s="5">
        <v>446.14</v>
      </c>
      <c r="Z42" s="5">
        <v>17</v>
      </c>
      <c r="AA42" s="5">
        <v>17</v>
      </c>
      <c r="AB42" s="5">
        <v>0</v>
      </c>
      <c r="AC42" s="5">
        <v>88.89</v>
      </c>
      <c r="AD42" s="5">
        <v>814.04</v>
      </c>
      <c r="AE42" s="5">
        <v>13</v>
      </c>
      <c r="AF42" s="5">
        <v>11</v>
      </c>
      <c r="AG42" s="5">
        <v>2</v>
      </c>
      <c r="AH42" s="20">
        <f t="shared" si="79"/>
        <v>24</v>
      </c>
      <c r="AI42" s="20">
        <f t="shared" si="80"/>
        <v>23</v>
      </c>
      <c r="AJ42" s="20">
        <f t="shared" si="81"/>
        <v>1</v>
      </c>
      <c r="AK42" s="20">
        <f t="shared" si="82"/>
        <v>4.5</v>
      </c>
      <c r="AL42" s="20">
        <f t="shared" si="83"/>
        <v>10.5</v>
      </c>
      <c r="AM42" s="20">
        <f t="shared" si="84"/>
        <v>34.375</v>
      </c>
      <c r="AN42" s="20">
        <f t="shared" si="85"/>
        <v>575.0699999999999</v>
      </c>
      <c r="AO42" s="20">
        <f t="shared" si="86"/>
        <v>17.5</v>
      </c>
      <c r="AP42" s="20">
        <f t="shared" si="87"/>
        <v>17</v>
      </c>
      <c r="AQ42" s="20">
        <f t="shared" si="88"/>
        <v>0.5</v>
      </c>
      <c r="AR42" s="20">
        <f t="shared" si="89"/>
        <v>91.11</v>
      </c>
      <c r="AS42" s="20">
        <f t="shared" si="90"/>
        <v>921.01</v>
      </c>
      <c r="AT42" s="20">
        <f t="shared" si="91"/>
        <v>13</v>
      </c>
      <c r="AU42" s="20">
        <f t="shared" si="92"/>
        <v>12</v>
      </c>
      <c r="AV42" s="20">
        <f t="shared" si="93"/>
        <v>1</v>
      </c>
      <c r="AW42" s="11">
        <v>24</v>
      </c>
      <c r="AX42" s="11">
        <v>19</v>
      </c>
      <c r="AY42" s="11">
        <v>5</v>
      </c>
      <c r="AZ42" s="11">
        <v>5</v>
      </c>
      <c r="BA42" s="11">
        <v>9</v>
      </c>
      <c r="BB42" s="11">
        <v>43.75</v>
      </c>
      <c r="BC42" s="11">
        <v>453.29</v>
      </c>
      <c r="BD42" s="11">
        <v>16</v>
      </c>
      <c r="BE42" s="11">
        <v>14</v>
      </c>
      <c r="BF42" s="11">
        <v>2</v>
      </c>
      <c r="BG42" s="11">
        <v>88.89</v>
      </c>
      <c r="BH42" s="11">
        <v>775.69</v>
      </c>
      <c r="BI42" s="11">
        <v>14</v>
      </c>
      <c r="BJ42" s="11">
        <v>13</v>
      </c>
      <c r="BK42" s="11">
        <v>1</v>
      </c>
      <c r="BL42" s="13">
        <v>25</v>
      </c>
      <c r="BM42" s="13">
        <v>24</v>
      </c>
      <c r="BN42" s="13">
        <v>1</v>
      </c>
      <c r="BO42" s="13">
        <v>2</v>
      </c>
      <c r="BP42" s="13">
        <v>8</v>
      </c>
      <c r="BQ42" s="13">
        <v>50</v>
      </c>
      <c r="BR42" s="13">
        <v>458.38</v>
      </c>
      <c r="BS42" s="13">
        <v>15</v>
      </c>
      <c r="BT42" s="13">
        <v>11</v>
      </c>
      <c r="BU42" s="13">
        <v>4</v>
      </c>
      <c r="BV42" s="13">
        <v>88.89</v>
      </c>
      <c r="BW42" s="13">
        <v>851</v>
      </c>
      <c r="BX42" s="13">
        <v>14</v>
      </c>
      <c r="BY42" s="13">
        <v>14</v>
      </c>
      <c r="BZ42" s="13">
        <v>0</v>
      </c>
      <c r="CA42" s="15">
        <v>15</v>
      </c>
      <c r="CB42" s="15">
        <v>11</v>
      </c>
      <c r="CC42" s="15">
        <v>4</v>
      </c>
      <c r="CD42" s="15">
        <v>3</v>
      </c>
      <c r="CE42" s="15">
        <v>11</v>
      </c>
      <c r="CF42" s="15">
        <v>31.25</v>
      </c>
      <c r="CG42" s="15">
        <v>474.6</v>
      </c>
      <c r="CH42" s="15">
        <v>16</v>
      </c>
      <c r="CI42" s="15">
        <v>16</v>
      </c>
      <c r="CJ42" s="15">
        <v>0</v>
      </c>
      <c r="CK42" s="15">
        <v>91.11</v>
      </c>
      <c r="CL42" s="15">
        <v>770.82</v>
      </c>
      <c r="CM42" s="15">
        <v>15</v>
      </c>
      <c r="CN42" s="15">
        <v>15</v>
      </c>
      <c r="CO42" s="15">
        <v>0</v>
      </c>
      <c r="CP42" s="17">
        <v>20</v>
      </c>
      <c r="CQ42" s="17">
        <v>20</v>
      </c>
      <c r="CR42" s="17">
        <v>0</v>
      </c>
      <c r="CS42" s="17">
        <v>8</v>
      </c>
      <c r="CT42" s="17">
        <v>9</v>
      </c>
      <c r="CU42" s="17">
        <v>43.75</v>
      </c>
      <c r="CV42" s="17">
        <v>479</v>
      </c>
      <c r="CW42" s="17">
        <v>17</v>
      </c>
      <c r="CX42" s="17">
        <v>17</v>
      </c>
      <c r="CY42" s="17">
        <v>0</v>
      </c>
      <c r="CZ42" s="17">
        <v>88.89</v>
      </c>
      <c r="DA42" s="17">
        <v>860.4</v>
      </c>
      <c r="DB42" s="17">
        <v>16</v>
      </c>
      <c r="DC42" s="17">
        <v>16</v>
      </c>
      <c r="DD42" s="17">
        <v>0</v>
      </c>
      <c r="DF42" s="21">
        <f t="shared" si="19"/>
        <v>0</v>
      </c>
      <c r="DG42" s="21">
        <f t="shared" si="20"/>
        <v>-4</v>
      </c>
      <c r="DH42" s="21">
        <f t="shared" si="21"/>
        <v>4</v>
      </c>
      <c r="DI42" s="21">
        <f t="shared" si="22"/>
        <v>0.5</v>
      </c>
      <c r="DJ42" s="21">
        <f t="shared" si="23"/>
        <v>-1.5</v>
      </c>
      <c r="DK42" s="21">
        <f t="shared" si="24"/>
        <v>9.375</v>
      </c>
      <c r="DL42" s="21">
        <f t="shared" si="25"/>
        <v>-121.77999999999992</v>
      </c>
      <c r="DM42" s="21">
        <f t="shared" si="26"/>
        <v>-1.5</v>
      </c>
      <c r="DN42" s="21">
        <f t="shared" si="27"/>
        <v>-3</v>
      </c>
      <c r="DO42" s="21">
        <f t="shared" si="28"/>
        <v>1.5</v>
      </c>
      <c r="DP42" s="21">
        <f t="shared" si="29"/>
        <v>-2.219999999999999</v>
      </c>
      <c r="DQ42" s="21">
        <f t="shared" si="30"/>
        <v>-145.31999999999994</v>
      </c>
      <c r="DR42" s="21">
        <f t="shared" si="31"/>
        <v>1</v>
      </c>
      <c r="DS42" s="21">
        <f t="shared" si="32"/>
        <v>1</v>
      </c>
      <c r="DT42" s="21">
        <f t="shared" si="33"/>
        <v>0</v>
      </c>
      <c r="DU42" s="22">
        <f t="shared" si="34"/>
        <v>1</v>
      </c>
      <c r="DV42" s="22">
        <f t="shared" si="35"/>
        <v>1</v>
      </c>
      <c r="DW42" s="22">
        <f t="shared" si="36"/>
        <v>0</v>
      </c>
      <c r="DX42" s="22">
        <f t="shared" si="37"/>
        <v>-2.5</v>
      </c>
      <c r="DY42" s="22">
        <f t="shared" si="38"/>
        <v>-2.5</v>
      </c>
      <c r="DZ42" s="22">
        <f t="shared" si="39"/>
        <v>15.625</v>
      </c>
      <c r="EA42" s="22">
        <f t="shared" si="40"/>
        <v>-116.68999999999994</v>
      </c>
      <c r="EB42" s="22">
        <f t="shared" si="41"/>
        <v>-2.5</v>
      </c>
      <c r="EC42" s="22">
        <f t="shared" si="42"/>
        <v>-6</v>
      </c>
      <c r="ED42" s="22">
        <f t="shared" si="43"/>
        <v>3.5</v>
      </c>
      <c r="EE42" s="22">
        <f t="shared" si="44"/>
        <v>-2.219999999999999</v>
      </c>
      <c r="EF42" s="22">
        <f t="shared" si="45"/>
        <v>-70.00999999999999</v>
      </c>
      <c r="EG42" s="22">
        <f t="shared" si="46"/>
        <v>1</v>
      </c>
      <c r="EH42" s="22">
        <f t="shared" si="47"/>
        <v>2</v>
      </c>
      <c r="EI42" s="22">
        <f t="shared" si="48"/>
        <v>-1</v>
      </c>
      <c r="EJ42" s="23">
        <f t="shared" si="49"/>
        <v>-9</v>
      </c>
      <c r="EK42" s="23">
        <f t="shared" si="50"/>
        <v>-12</v>
      </c>
      <c r="EL42" s="23">
        <f t="shared" si="51"/>
        <v>3</v>
      </c>
      <c r="EM42" s="23">
        <f t="shared" si="52"/>
        <v>-1.5</v>
      </c>
      <c r="EN42" s="23">
        <f t="shared" si="53"/>
        <v>0.5</v>
      </c>
      <c r="EO42" s="23">
        <f t="shared" si="54"/>
        <v>-3.125</v>
      </c>
      <c r="EP42" s="23">
        <f t="shared" si="55"/>
        <v>-100.46999999999991</v>
      </c>
      <c r="EQ42" s="23">
        <f t="shared" si="56"/>
        <v>-1.5</v>
      </c>
      <c r="ER42" s="23">
        <f t="shared" si="57"/>
        <v>-1</v>
      </c>
      <c r="ES42" s="23">
        <f t="shared" si="58"/>
        <v>-0.5</v>
      </c>
      <c r="ET42" s="23">
        <f t="shared" si="59"/>
        <v>0</v>
      </c>
      <c r="EU42" s="23">
        <f t="shared" si="60"/>
        <v>-150.18999999999994</v>
      </c>
      <c r="EV42" s="23">
        <f t="shared" si="61"/>
        <v>2</v>
      </c>
      <c r="EW42" s="23">
        <f t="shared" si="62"/>
        <v>3</v>
      </c>
      <c r="EX42" s="23">
        <f t="shared" si="63"/>
        <v>-1</v>
      </c>
      <c r="EY42" s="24">
        <f t="shared" si="64"/>
        <v>-4</v>
      </c>
      <c r="EZ42" s="24">
        <f t="shared" si="65"/>
        <v>-3</v>
      </c>
      <c r="FA42" s="24">
        <f t="shared" si="66"/>
        <v>-1</v>
      </c>
      <c r="FB42" s="24">
        <f t="shared" si="67"/>
        <v>3.5</v>
      </c>
      <c r="FC42" s="24">
        <f t="shared" si="68"/>
        <v>-1.5</v>
      </c>
      <c r="FD42" s="24">
        <f t="shared" si="69"/>
        <v>9.375</v>
      </c>
      <c r="FE42" s="24">
        <f t="shared" si="70"/>
        <v>-96.06999999999994</v>
      </c>
      <c r="FF42" s="24">
        <f t="shared" si="71"/>
        <v>-0.5</v>
      </c>
      <c r="FG42" s="24">
        <f t="shared" si="72"/>
        <v>0</v>
      </c>
      <c r="FH42" s="24">
        <f t="shared" si="73"/>
        <v>-0.5</v>
      </c>
      <c r="FI42" s="24">
        <f t="shared" si="74"/>
        <v>-2.219999999999999</v>
      </c>
      <c r="FJ42" s="24">
        <f t="shared" si="75"/>
        <v>-60.610000000000014</v>
      </c>
      <c r="FK42" s="24">
        <f t="shared" si="76"/>
        <v>3</v>
      </c>
      <c r="FL42" s="24">
        <f t="shared" si="77"/>
        <v>4</v>
      </c>
      <c r="FM42" s="24">
        <f t="shared" si="78"/>
        <v>-1</v>
      </c>
    </row>
    <row r="43" spans="1:169" ht="15">
      <c r="A43" s="2">
        <v>21</v>
      </c>
      <c r="B43" s="29" t="s">
        <v>159</v>
      </c>
      <c r="C43" s="2">
        <v>3</v>
      </c>
      <c r="D43" s="7">
        <v>55</v>
      </c>
      <c r="E43" s="7">
        <v>54</v>
      </c>
      <c r="F43" s="7">
        <v>1</v>
      </c>
      <c r="G43" s="7">
        <v>0</v>
      </c>
      <c r="H43" s="7">
        <v>1</v>
      </c>
      <c r="I43" s="7">
        <v>93.75</v>
      </c>
      <c r="J43" s="7">
        <v>462.6</v>
      </c>
      <c r="K43" s="7">
        <v>47</v>
      </c>
      <c r="L43" s="7">
        <v>47</v>
      </c>
      <c r="M43" s="7">
        <v>0</v>
      </c>
      <c r="N43" s="7">
        <v>100</v>
      </c>
      <c r="O43" s="7">
        <v>1237.4</v>
      </c>
      <c r="P43" s="7">
        <v>35</v>
      </c>
      <c r="Q43" s="7">
        <v>31</v>
      </c>
      <c r="R43" s="7">
        <v>4</v>
      </c>
      <c r="S43" s="5">
        <v>50</v>
      </c>
      <c r="T43" s="5">
        <v>47</v>
      </c>
      <c r="U43" s="5">
        <v>3</v>
      </c>
      <c r="V43" s="5">
        <v>0</v>
      </c>
      <c r="W43" s="5">
        <v>2</v>
      </c>
      <c r="X43" s="5">
        <v>87.5</v>
      </c>
      <c r="Y43" s="5">
        <v>494.5</v>
      </c>
      <c r="Z43" s="5">
        <v>41</v>
      </c>
      <c r="AA43" s="5">
        <v>38</v>
      </c>
      <c r="AB43" s="5">
        <v>3</v>
      </c>
      <c r="AC43" s="5">
        <v>100</v>
      </c>
      <c r="AD43" s="5">
        <v>1317.73</v>
      </c>
      <c r="AE43" s="5">
        <v>34</v>
      </c>
      <c r="AF43" s="5">
        <v>30</v>
      </c>
      <c r="AG43" s="5">
        <v>4</v>
      </c>
      <c r="AH43" s="20">
        <f t="shared" si="79"/>
        <v>52.5</v>
      </c>
      <c r="AI43" s="20">
        <f t="shared" si="80"/>
        <v>50.5</v>
      </c>
      <c r="AJ43" s="20">
        <f t="shared" si="81"/>
        <v>2</v>
      </c>
      <c r="AK43" s="20">
        <f t="shared" si="82"/>
        <v>0</v>
      </c>
      <c r="AL43" s="20">
        <f t="shared" si="83"/>
        <v>1.5</v>
      </c>
      <c r="AM43" s="20">
        <f t="shared" si="84"/>
        <v>90.625</v>
      </c>
      <c r="AN43" s="20">
        <f t="shared" si="85"/>
        <v>478.55</v>
      </c>
      <c r="AO43" s="20">
        <f t="shared" si="86"/>
        <v>44</v>
      </c>
      <c r="AP43" s="20">
        <f t="shared" si="87"/>
        <v>42.5</v>
      </c>
      <c r="AQ43" s="20">
        <f t="shared" si="88"/>
        <v>1.5</v>
      </c>
      <c r="AR43" s="20">
        <f t="shared" si="89"/>
        <v>100</v>
      </c>
      <c r="AS43" s="20">
        <f t="shared" si="90"/>
        <v>1277.565</v>
      </c>
      <c r="AT43" s="20">
        <f t="shared" si="91"/>
        <v>34.5</v>
      </c>
      <c r="AU43" s="20">
        <f t="shared" si="92"/>
        <v>30.5</v>
      </c>
      <c r="AV43" s="20">
        <f t="shared" si="93"/>
        <v>4</v>
      </c>
      <c r="AW43" s="11">
        <v>53</v>
      </c>
      <c r="AX43" s="11">
        <v>51</v>
      </c>
      <c r="AY43" s="11">
        <v>2</v>
      </c>
      <c r="AZ43" s="11">
        <v>1</v>
      </c>
      <c r="BA43" s="11">
        <v>1</v>
      </c>
      <c r="BB43" s="11">
        <v>93.75</v>
      </c>
      <c r="BC43" s="11">
        <v>503.13</v>
      </c>
      <c r="BD43" s="11">
        <v>42</v>
      </c>
      <c r="BE43" s="11">
        <v>37</v>
      </c>
      <c r="BF43" s="11">
        <v>5</v>
      </c>
      <c r="BG43" s="11">
        <v>93.33</v>
      </c>
      <c r="BH43" s="11">
        <v>890.18</v>
      </c>
      <c r="BI43" s="11">
        <v>38</v>
      </c>
      <c r="BJ43" s="11">
        <v>36</v>
      </c>
      <c r="BK43" s="11">
        <v>2</v>
      </c>
      <c r="BL43" s="13">
        <v>51</v>
      </c>
      <c r="BM43" s="13">
        <v>48</v>
      </c>
      <c r="BN43" s="13">
        <v>2</v>
      </c>
      <c r="BO43" s="13">
        <v>1</v>
      </c>
      <c r="BP43" s="13">
        <v>4</v>
      </c>
      <c r="BQ43" s="13">
        <v>75</v>
      </c>
      <c r="BR43" s="13">
        <v>520.5</v>
      </c>
      <c r="BS43" s="13">
        <v>40</v>
      </c>
      <c r="BT43" s="13">
        <v>38</v>
      </c>
      <c r="BU43" s="13">
        <v>2</v>
      </c>
      <c r="BV43" s="13">
        <v>100</v>
      </c>
      <c r="BW43" s="13">
        <v>775.13</v>
      </c>
      <c r="BX43" s="13">
        <v>38</v>
      </c>
      <c r="BY43" s="13">
        <v>36</v>
      </c>
      <c r="BZ43" s="13">
        <v>2</v>
      </c>
      <c r="CA43" s="15">
        <v>53</v>
      </c>
      <c r="CB43" s="15">
        <v>52</v>
      </c>
      <c r="CC43" s="15">
        <v>1</v>
      </c>
      <c r="CD43" s="15">
        <v>0</v>
      </c>
      <c r="CE43" s="15">
        <v>4</v>
      </c>
      <c r="CF43" s="15">
        <v>75</v>
      </c>
      <c r="CG43" s="15">
        <v>542.92</v>
      </c>
      <c r="CH43" s="15">
        <v>38</v>
      </c>
      <c r="CI43" s="15">
        <v>27</v>
      </c>
      <c r="CJ43" s="15">
        <v>11</v>
      </c>
      <c r="CK43" s="15">
        <v>93.33</v>
      </c>
      <c r="CL43" s="15">
        <v>907.71</v>
      </c>
      <c r="CM43" s="15">
        <v>40</v>
      </c>
      <c r="CN43" s="15">
        <v>39</v>
      </c>
      <c r="CO43" s="15">
        <v>1</v>
      </c>
      <c r="CP43" s="17">
        <v>52</v>
      </c>
      <c r="CQ43" s="17">
        <v>48</v>
      </c>
      <c r="CR43" s="17">
        <v>4</v>
      </c>
      <c r="CS43" s="17">
        <v>0</v>
      </c>
      <c r="CT43" s="17">
        <v>3</v>
      </c>
      <c r="CU43" s="17">
        <v>81.25</v>
      </c>
      <c r="CV43" s="17">
        <v>558.46</v>
      </c>
      <c r="CW43" s="17">
        <v>43</v>
      </c>
      <c r="CX43" s="17">
        <v>41</v>
      </c>
      <c r="CY43" s="17">
        <v>2</v>
      </c>
      <c r="CZ43" s="17">
        <v>77.78</v>
      </c>
      <c r="DA43" s="17">
        <v>736.31</v>
      </c>
      <c r="DB43" s="17">
        <v>40</v>
      </c>
      <c r="DC43" s="17">
        <v>35</v>
      </c>
      <c r="DD43" s="17">
        <v>5</v>
      </c>
      <c r="DF43" s="21">
        <f t="shared" si="19"/>
        <v>0.5</v>
      </c>
      <c r="DG43" s="21">
        <f t="shared" si="20"/>
        <v>0.5</v>
      </c>
      <c r="DH43" s="21">
        <f t="shared" si="21"/>
        <v>0</v>
      </c>
      <c r="DI43" s="21">
        <f t="shared" si="22"/>
        <v>1</v>
      </c>
      <c r="DJ43" s="21">
        <f t="shared" si="23"/>
        <v>-0.5</v>
      </c>
      <c r="DK43" s="21">
        <f t="shared" si="24"/>
        <v>3.125</v>
      </c>
      <c r="DL43" s="21">
        <f t="shared" si="25"/>
        <v>24.579999999999984</v>
      </c>
      <c r="DM43" s="21">
        <f t="shared" si="26"/>
        <v>-2</v>
      </c>
      <c r="DN43" s="21">
        <f t="shared" si="27"/>
        <v>-5.5</v>
      </c>
      <c r="DO43" s="21">
        <f t="shared" si="28"/>
        <v>3.5</v>
      </c>
      <c r="DP43" s="21">
        <f t="shared" si="29"/>
        <v>-6.670000000000002</v>
      </c>
      <c r="DQ43" s="21">
        <f t="shared" si="30"/>
        <v>-387.3850000000001</v>
      </c>
      <c r="DR43" s="21">
        <f t="shared" si="31"/>
        <v>3.5</v>
      </c>
      <c r="DS43" s="21">
        <f t="shared" si="32"/>
        <v>5.5</v>
      </c>
      <c r="DT43" s="21">
        <f t="shared" si="33"/>
        <v>-2</v>
      </c>
      <c r="DU43" s="22">
        <f t="shared" si="34"/>
        <v>-1.5</v>
      </c>
      <c r="DV43" s="22">
        <f t="shared" si="35"/>
        <v>-2.5</v>
      </c>
      <c r="DW43" s="22">
        <f t="shared" si="36"/>
        <v>0</v>
      </c>
      <c r="DX43" s="22">
        <f t="shared" si="37"/>
        <v>1</v>
      </c>
      <c r="DY43" s="22">
        <f t="shared" si="38"/>
        <v>2.5</v>
      </c>
      <c r="DZ43" s="22">
        <f t="shared" si="39"/>
        <v>-15.625</v>
      </c>
      <c r="EA43" s="22">
        <f t="shared" si="40"/>
        <v>41.94999999999999</v>
      </c>
      <c r="EB43" s="22">
        <f t="shared" si="41"/>
        <v>-4</v>
      </c>
      <c r="EC43" s="22">
        <f t="shared" si="42"/>
        <v>-4.5</v>
      </c>
      <c r="ED43" s="22">
        <f t="shared" si="43"/>
        <v>0.5</v>
      </c>
      <c r="EE43" s="22">
        <f t="shared" si="44"/>
        <v>0</v>
      </c>
      <c r="EF43" s="22">
        <f t="shared" si="45"/>
        <v>-502.43500000000006</v>
      </c>
      <c r="EG43" s="22">
        <f t="shared" si="46"/>
        <v>3.5</v>
      </c>
      <c r="EH43" s="22">
        <f t="shared" si="47"/>
        <v>5.5</v>
      </c>
      <c r="EI43" s="22">
        <f t="shared" si="48"/>
        <v>-2</v>
      </c>
      <c r="EJ43" s="23">
        <f t="shared" si="49"/>
        <v>0.5</v>
      </c>
      <c r="EK43" s="23">
        <f t="shared" si="50"/>
        <v>1.5</v>
      </c>
      <c r="EL43" s="23">
        <f t="shared" si="51"/>
        <v>-1</v>
      </c>
      <c r="EM43" s="23">
        <f t="shared" si="52"/>
        <v>0</v>
      </c>
      <c r="EN43" s="23">
        <f t="shared" si="53"/>
        <v>2.5</v>
      </c>
      <c r="EO43" s="23">
        <f t="shared" si="54"/>
        <v>-15.625</v>
      </c>
      <c r="EP43" s="23">
        <f t="shared" si="55"/>
        <v>64.36999999999995</v>
      </c>
      <c r="EQ43" s="23">
        <f t="shared" si="56"/>
        <v>-6</v>
      </c>
      <c r="ER43" s="23">
        <f t="shared" si="57"/>
        <v>-15.5</v>
      </c>
      <c r="ES43" s="23">
        <f t="shared" si="58"/>
        <v>9.5</v>
      </c>
      <c r="ET43" s="23">
        <f t="shared" si="59"/>
        <v>-6.670000000000002</v>
      </c>
      <c r="EU43" s="23">
        <f t="shared" si="60"/>
        <v>-369.855</v>
      </c>
      <c r="EV43" s="23">
        <f t="shared" si="61"/>
        <v>5.5</v>
      </c>
      <c r="EW43" s="23">
        <f t="shared" si="62"/>
        <v>8.5</v>
      </c>
      <c r="EX43" s="23">
        <f t="shared" si="63"/>
        <v>-3</v>
      </c>
      <c r="EY43" s="24">
        <f t="shared" si="64"/>
        <v>-0.5</v>
      </c>
      <c r="EZ43" s="24">
        <f t="shared" si="65"/>
        <v>-2.5</v>
      </c>
      <c r="FA43" s="24">
        <f t="shared" si="66"/>
        <v>2</v>
      </c>
      <c r="FB43" s="24">
        <f t="shared" si="67"/>
        <v>0</v>
      </c>
      <c r="FC43" s="24">
        <f t="shared" si="68"/>
        <v>1.5</v>
      </c>
      <c r="FD43" s="24">
        <f t="shared" si="69"/>
        <v>-9.375</v>
      </c>
      <c r="FE43" s="24">
        <f t="shared" si="70"/>
        <v>79.91000000000003</v>
      </c>
      <c r="FF43" s="24">
        <f t="shared" si="71"/>
        <v>-1</v>
      </c>
      <c r="FG43" s="24">
        <f t="shared" si="72"/>
        <v>-1.5</v>
      </c>
      <c r="FH43" s="24">
        <f t="shared" si="73"/>
        <v>0.5</v>
      </c>
      <c r="FI43" s="24">
        <f t="shared" si="74"/>
        <v>-22.22</v>
      </c>
      <c r="FJ43" s="24">
        <f t="shared" si="75"/>
        <v>-541.2550000000001</v>
      </c>
      <c r="FK43" s="24">
        <f t="shared" si="76"/>
        <v>5.5</v>
      </c>
      <c r="FL43" s="24">
        <f t="shared" si="77"/>
        <v>4.5</v>
      </c>
      <c r="FM43" s="24">
        <f t="shared" si="78"/>
        <v>1</v>
      </c>
    </row>
    <row r="44" spans="1:169" ht="15">
      <c r="A44" s="2">
        <v>22</v>
      </c>
      <c r="B44" s="29" t="s">
        <v>159</v>
      </c>
      <c r="C44" s="2">
        <v>1</v>
      </c>
      <c r="D44" s="7">
        <v>18</v>
      </c>
      <c r="E44" s="7">
        <v>17</v>
      </c>
      <c r="F44" s="7">
        <v>1</v>
      </c>
      <c r="G44" s="7">
        <v>8</v>
      </c>
      <c r="H44" s="7">
        <v>10</v>
      </c>
      <c r="I44" s="7">
        <v>37.5</v>
      </c>
      <c r="J44" s="7">
        <v>495.5</v>
      </c>
      <c r="K44" s="7">
        <v>15</v>
      </c>
      <c r="L44" s="7">
        <v>11</v>
      </c>
      <c r="M44" s="7">
        <v>4</v>
      </c>
      <c r="N44" s="7">
        <v>100</v>
      </c>
      <c r="O44" s="7">
        <v>4749</v>
      </c>
      <c r="P44" s="7">
        <v>10</v>
      </c>
      <c r="Q44" s="7">
        <v>6</v>
      </c>
      <c r="R44" s="7">
        <v>4</v>
      </c>
      <c r="S44" s="5">
        <v>20</v>
      </c>
      <c r="T44" s="5">
        <v>19</v>
      </c>
      <c r="U44" s="5">
        <v>1</v>
      </c>
      <c r="V44" s="5">
        <v>3</v>
      </c>
      <c r="W44" s="5">
        <v>7</v>
      </c>
      <c r="X44" s="5">
        <v>56.25</v>
      </c>
      <c r="Y44" s="5">
        <v>535.11</v>
      </c>
      <c r="Z44" s="5">
        <v>13</v>
      </c>
      <c r="AA44" s="5">
        <v>8</v>
      </c>
      <c r="AB44" s="5">
        <v>5</v>
      </c>
      <c r="AC44" s="5">
        <v>100</v>
      </c>
      <c r="AD44" s="5">
        <v>4625.4</v>
      </c>
      <c r="AE44" s="5">
        <v>9</v>
      </c>
      <c r="AF44" s="5">
        <v>7</v>
      </c>
      <c r="AG44" s="5">
        <v>2</v>
      </c>
      <c r="AH44" s="20">
        <f t="shared" si="79"/>
        <v>19</v>
      </c>
      <c r="AI44" s="20">
        <f t="shared" si="80"/>
        <v>18</v>
      </c>
      <c r="AJ44" s="20">
        <f t="shared" si="81"/>
        <v>1</v>
      </c>
      <c r="AK44" s="20">
        <f t="shared" si="82"/>
        <v>5.5</v>
      </c>
      <c r="AL44" s="20">
        <f t="shared" si="83"/>
        <v>8.5</v>
      </c>
      <c r="AM44" s="20">
        <f t="shared" si="84"/>
        <v>46.875</v>
      </c>
      <c r="AN44" s="20">
        <f t="shared" si="85"/>
        <v>515.3050000000001</v>
      </c>
      <c r="AO44" s="20">
        <f t="shared" si="86"/>
        <v>14</v>
      </c>
      <c r="AP44" s="20">
        <f t="shared" si="87"/>
        <v>9.5</v>
      </c>
      <c r="AQ44" s="20">
        <f t="shared" si="88"/>
        <v>4.5</v>
      </c>
      <c r="AR44" s="20">
        <f t="shared" si="89"/>
        <v>100</v>
      </c>
      <c r="AS44" s="20">
        <f t="shared" si="90"/>
        <v>4687.2</v>
      </c>
      <c r="AT44" s="20">
        <f t="shared" si="91"/>
        <v>9.5</v>
      </c>
      <c r="AU44" s="20">
        <f t="shared" si="92"/>
        <v>6.5</v>
      </c>
      <c r="AV44" s="20">
        <f t="shared" si="93"/>
        <v>3</v>
      </c>
      <c r="AW44" s="11">
        <v>20</v>
      </c>
      <c r="AX44" s="11">
        <v>18</v>
      </c>
      <c r="AY44" s="11">
        <v>2</v>
      </c>
      <c r="AZ44" s="11">
        <v>3</v>
      </c>
      <c r="BA44" s="11">
        <v>8</v>
      </c>
      <c r="BB44" s="11">
        <v>50</v>
      </c>
      <c r="BC44" s="11">
        <v>481.5</v>
      </c>
      <c r="BD44" s="11">
        <v>14</v>
      </c>
      <c r="BE44" s="11">
        <v>11</v>
      </c>
      <c r="BF44" s="11">
        <v>3</v>
      </c>
      <c r="BG44" s="11">
        <v>97.78</v>
      </c>
      <c r="BH44" s="11">
        <v>3557.38</v>
      </c>
      <c r="BI44" s="11">
        <v>10</v>
      </c>
      <c r="BJ44" s="11">
        <v>7</v>
      </c>
      <c r="BK44" s="11">
        <v>3</v>
      </c>
      <c r="BL44" s="13">
        <v>22</v>
      </c>
      <c r="BM44" s="13">
        <v>19</v>
      </c>
      <c r="BN44" s="13">
        <v>3</v>
      </c>
      <c r="BO44" s="13">
        <v>3</v>
      </c>
      <c r="BP44" s="13">
        <v>6</v>
      </c>
      <c r="BQ44" s="13">
        <v>62.5</v>
      </c>
      <c r="BR44" s="13">
        <v>473</v>
      </c>
      <c r="BS44" s="13">
        <v>12</v>
      </c>
      <c r="BT44" s="13">
        <v>1</v>
      </c>
      <c r="BU44" s="13">
        <v>11</v>
      </c>
      <c r="BV44" s="13">
        <v>100</v>
      </c>
      <c r="BW44" s="13">
        <v>3302.04</v>
      </c>
      <c r="BX44" s="13">
        <v>11</v>
      </c>
      <c r="BY44" s="13">
        <v>7</v>
      </c>
      <c r="BZ44" s="13">
        <v>4</v>
      </c>
      <c r="CA44" s="15">
        <v>20</v>
      </c>
      <c r="CB44" s="15">
        <v>14</v>
      </c>
      <c r="CC44" s="15">
        <v>6</v>
      </c>
      <c r="CD44" s="15">
        <v>0</v>
      </c>
      <c r="CE44" s="15">
        <v>6</v>
      </c>
      <c r="CF44" s="15">
        <v>62.5</v>
      </c>
      <c r="CG44" s="15">
        <v>430.8</v>
      </c>
      <c r="CH44" s="15">
        <v>14</v>
      </c>
      <c r="CI44" s="15">
        <v>8</v>
      </c>
      <c r="CJ44" s="15">
        <v>6</v>
      </c>
      <c r="CK44" s="15">
        <v>100</v>
      </c>
      <c r="CL44" s="15">
        <v>2868.58</v>
      </c>
      <c r="CM44" s="15">
        <v>10</v>
      </c>
      <c r="CN44" s="15">
        <v>9</v>
      </c>
      <c r="CO44" s="15">
        <v>1</v>
      </c>
      <c r="CP44" s="17">
        <v>21</v>
      </c>
      <c r="CQ44" s="17">
        <v>19</v>
      </c>
      <c r="CR44" s="17">
        <v>2</v>
      </c>
      <c r="CS44" s="17">
        <v>0</v>
      </c>
      <c r="CT44" s="17">
        <v>8</v>
      </c>
      <c r="CU44" s="17">
        <v>50</v>
      </c>
      <c r="CV44" s="17">
        <v>432</v>
      </c>
      <c r="CW44" s="17">
        <v>14</v>
      </c>
      <c r="CX44" s="17">
        <v>14</v>
      </c>
      <c r="CY44" s="17">
        <v>0</v>
      </c>
      <c r="CZ44" s="17">
        <v>93.33</v>
      </c>
      <c r="DA44" s="17">
        <v>3790.58</v>
      </c>
      <c r="DB44" s="17">
        <v>9</v>
      </c>
      <c r="DC44" s="17">
        <v>9</v>
      </c>
      <c r="DD44" s="17">
        <v>0</v>
      </c>
      <c r="DF44" s="21">
        <f t="shared" si="19"/>
        <v>1</v>
      </c>
      <c r="DG44" s="21">
        <f t="shared" si="20"/>
        <v>0</v>
      </c>
      <c r="DH44" s="21">
        <f t="shared" si="21"/>
        <v>1</v>
      </c>
      <c r="DI44" s="21">
        <f t="shared" si="22"/>
        <v>-2.5</v>
      </c>
      <c r="DJ44" s="21">
        <f t="shared" si="23"/>
        <v>-0.5</v>
      </c>
      <c r="DK44" s="21">
        <f t="shared" si="24"/>
        <v>3.125</v>
      </c>
      <c r="DL44" s="21">
        <f t="shared" si="25"/>
        <v>-33.805000000000064</v>
      </c>
      <c r="DM44" s="21">
        <f t="shared" si="26"/>
        <v>0</v>
      </c>
      <c r="DN44" s="21">
        <f t="shared" si="27"/>
        <v>1.5</v>
      </c>
      <c r="DO44" s="21">
        <f t="shared" si="28"/>
        <v>-1.5</v>
      </c>
      <c r="DP44" s="21">
        <f t="shared" si="29"/>
        <v>-2.219999999999999</v>
      </c>
      <c r="DQ44" s="21">
        <f t="shared" si="30"/>
        <v>-1129.8199999999997</v>
      </c>
      <c r="DR44" s="21">
        <f t="shared" si="31"/>
        <v>0.5</v>
      </c>
      <c r="DS44" s="21">
        <f t="shared" si="32"/>
        <v>0.5</v>
      </c>
      <c r="DT44" s="21">
        <f t="shared" si="33"/>
        <v>0</v>
      </c>
      <c r="DU44" s="22">
        <f t="shared" si="34"/>
        <v>3</v>
      </c>
      <c r="DV44" s="22">
        <f t="shared" si="35"/>
        <v>1</v>
      </c>
      <c r="DW44" s="22">
        <f t="shared" si="36"/>
        <v>2</v>
      </c>
      <c r="DX44" s="22">
        <f t="shared" si="37"/>
        <v>-2.5</v>
      </c>
      <c r="DY44" s="22">
        <f t="shared" si="38"/>
        <v>-2.5</v>
      </c>
      <c r="DZ44" s="22">
        <f t="shared" si="39"/>
        <v>15.625</v>
      </c>
      <c r="EA44" s="22">
        <f t="shared" si="40"/>
        <v>-42.305000000000064</v>
      </c>
      <c r="EB44" s="22">
        <f t="shared" si="41"/>
        <v>-2</v>
      </c>
      <c r="EC44" s="22">
        <f t="shared" si="42"/>
        <v>-8.5</v>
      </c>
      <c r="ED44" s="22">
        <f t="shared" si="43"/>
        <v>6.5</v>
      </c>
      <c r="EE44" s="22">
        <f t="shared" si="44"/>
        <v>0</v>
      </c>
      <c r="EF44" s="22">
        <f t="shared" si="45"/>
        <v>-1385.1599999999999</v>
      </c>
      <c r="EG44" s="22">
        <f t="shared" si="46"/>
        <v>1.5</v>
      </c>
      <c r="EH44" s="22">
        <f t="shared" si="47"/>
        <v>0.5</v>
      </c>
      <c r="EI44" s="22">
        <f t="shared" si="48"/>
        <v>1</v>
      </c>
      <c r="EJ44" s="23">
        <f t="shared" si="49"/>
        <v>1</v>
      </c>
      <c r="EK44" s="23">
        <f t="shared" si="50"/>
        <v>-4</v>
      </c>
      <c r="EL44" s="23">
        <f t="shared" si="51"/>
        <v>5</v>
      </c>
      <c r="EM44" s="23">
        <f t="shared" si="52"/>
        <v>-5.5</v>
      </c>
      <c r="EN44" s="23">
        <f t="shared" si="53"/>
        <v>-2.5</v>
      </c>
      <c r="EO44" s="23">
        <f t="shared" si="54"/>
        <v>15.625</v>
      </c>
      <c r="EP44" s="23">
        <f t="shared" si="55"/>
        <v>-84.50500000000005</v>
      </c>
      <c r="EQ44" s="23">
        <f t="shared" si="56"/>
        <v>0</v>
      </c>
      <c r="ER44" s="23">
        <f t="shared" si="57"/>
        <v>-1.5</v>
      </c>
      <c r="ES44" s="23">
        <f t="shared" si="58"/>
        <v>1.5</v>
      </c>
      <c r="ET44" s="23">
        <f t="shared" si="59"/>
        <v>0</v>
      </c>
      <c r="EU44" s="23">
        <f t="shared" si="60"/>
        <v>-1818.62</v>
      </c>
      <c r="EV44" s="23">
        <f t="shared" si="61"/>
        <v>0.5</v>
      </c>
      <c r="EW44" s="23">
        <f t="shared" si="62"/>
        <v>2.5</v>
      </c>
      <c r="EX44" s="23">
        <f t="shared" si="63"/>
        <v>-2</v>
      </c>
      <c r="EY44" s="24">
        <f t="shared" si="64"/>
        <v>2</v>
      </c>
      <c r="EZ44" s="24">
        <f t="shared" si="65"/>
        <v>1</v>
      </c>
      <c r="FA44" s="24">
        <f t="shared" si="66"/>
        <v>1</v>
      </c>
      <c r="FB44" s="24">
        <f t="shared" si="67"/>
        <v>-5.5</v>
      </c>
      <c r="FC44" s="24">
        <f t="shared" si="68"/>
        <v>-0.5</v>
      </c>
      <c r="FD44" s="24">
        <f t="shared" si="69"/>
        <v>3.125</v>
      </c>
      <c r="FE44" s="24">
        <f t="shared" si="70"/>
        <v>-83.30500000000006</v>
      </c>
      <c r="FF44" s="24">
        <f t="shared" si="71"/>
        <v>0</v>
      </c>
      <c r="FG44" s="24">
        <f t="shared" si="72"/>
        <v>4.5</v>
      </c>
      <c r="FH44" s="24">
        <f t="shared" si="73"/>
        <v>-4.5</v>
      </c>
      <c r="FI44" s="24">
        <f t="shared" si="74"/>
        <v>-6.670000000000002</v>
      </c>
      <c r="FJ44" s="24">
        <f t="shared" si="75"/>
        <v>-896.6199999999999</v>
      </c>
      <c r="FK44" s="24">
        <f t="shared" si="76"/>
        <v>-0.5</v>
      </c>
      <c r="FL44" s="24">
        <f t="shared" si="77"/>
        <v>2.5</v>
      </c>
      <c r="FM44" s="24">
        <f t="shared" si="78"/>
        <v>-3</v>
      </c>
    </row>
    <row r="45" spans="1:169" ht="15">
      <c r="A45" s="2">
        <v>24</v>
      </c>
      <c r="B45" s="29" t="s">
        <v>159</v>
      </c>
      <c r="C45" s="2">
        <v>2</v>
      </c>
      <c r="D45" s="7">
        <v>33</v>
      </c>
      <c r="E45" s="7">
        <v>29</v>
      </c>
      <c r="F45" s="7">
        <v>4</v>
      </c>
      <c r="G45" s="7">
        <v>0</v>
      </c>
      <c r="H45" s="7">
        <v>0</v>
      </c>
      <c r="I45" s="7">
        <v>100</v>
      </c>
      <c r="J45" s="7">
        <v>486.12</v>
      </c>
      <c r="K45" s="7">
        <v>30</v>
      </c>
      <c r="L45" s="7">
        <v>30</v>
      </c>
      <c r="M45" s="7">
        <v>0</v>
      </c>
      <c r="N45" s="7">
        <v>100</v>
      </c>
      <c r="O45" s="7">
        <v>1202.8</v>
      </c>
      <c r="P45" s="7">
        <v>21</v>
      </c>
      <c r="Q45" s="7">
        <v>20</v>
      </c>
      <c r="R45" s="7">
        <v>1</v>
      </c>
      <c r="S45" s="5">
        <v>39</v>
      </c>
      <c r="T45" s="5">
        <v>39</v>
      </c>
      <c r="U45" s="5">
        <v>0</v>
      </c>
      <c r="V45" s="5">
        <v>0</v>
      </c>
      <c r="W45" s="5">
        <v>0</v>
      </c>
      <c r="X45" s="5">
        <v>100</v>
      </c>
      <c r="Y45" s="5">
        <v>492.31</v>
      </c>
      <c r="Z45" s="5">
        <v>31</v>
      </c>
      <c r="AA45" s="5">
        <v>30</v>
      </c>
      <c r="AB45" s="5">
        <v>1</v>
      </c>
      <c r="AC45" s="5">
        <v>97.78</v>
      </c>
      <c r="AD45" s="5">
        <v>1089.44</v>
      </c>
      <c r="AE45" s="5">
        <v>26</v>
      </c>
      <c r="AF45" s="5">
        <v>24</v>
      </c>
      <c r="AG45" s="5">
        <v>2</v>
      </c>
      <c r="AH45" s="20">
        <f t="shared" si="79"/>
        <v>36</v>
      </c>
      <c r="AI45" s="20">
        <f t="shared" si="80"/>
        <v>34</v>
      </c>
      <c r="AJ45" s="20">
        <f t="shared" si="81"/>
        <v>2</v>
      </c>
      <c r="AK45" s="20">
        <f t="shared" si="82"/>
        <v>0</v>
      </c>
      <c r="AL45" s="20">
        <f t="shared" si="83"/>
        <v>0</v>
      </c>
      <c r="AM45" s="20">
        <f t="shared" si="84"/>
        <v>100</v>
      </c>
      <c r="AN45" s="20">
        <f t="shared" si="85"/>
        <v>489.21500000000003</v>
      </c>
      <c r="AO45" s="20">
        <f t="shared" si="86"/>
        <v>30.5</v>
      </c>
      <c r="AP45" s="20">
        <f t="shared" si="87"/>
        <v>30</v>
      </c>
      <c r="AQ45" s="20">
        <f t="shared" si="88"/>
        <v>0.5</v>
      </c>
      <c r="AR45" s="20">
        <f t="shared" si="89"/>
        <v>98.89</v>
      </c>
      <c r="AS45" s="20">
        <f t="shared" si="90"/>
        <v>1146.12</v>
      </c>
      <c r="AT45" s="20">
        <f t="shared" si="91"/>
        <v>23.5</v>
      </c>
      <c r="AU45" s="20">
        <f t="shared" si="92"/>
        <v>22</v>
      </c>
      <c r="AV45" s="20">
        <f t="shared" si="93"/>
        <v>1.5</v>
      </c>
      <c r="AW45" s="11">
        <v>33</v>
      </c>
      <c r="AX45" s="11">
        <v>30</v>
      </c>
      <c r="AY45" s="11">
        <v>3</v>
      </c>
      <c r="AZ45" s="11">
        <v>0</v>
      </c>
      <c r="BA45" s="11">
        <v>1</v>
      </c>
      <c r="BB45" s="11">
        <v>93.75</v>
      </c>
      <c r="BC45" s="11">
        <v>483.2</v>
      </c>
      <c r="BD45" s="11">
        <v>34</v>
      </c>
      <c r="BE45" s="11">
        <v>34</v>
      </c>
      <c r="BF45" s="11">
        <v>0</v>
      </c>
      <c r="BG45" s="11">
        <v>93.33</v>
      </c>
      <c r="BH45" s="11">
        <v>1259.67</v>
      </c>
      <c r="BI45" s="11">
        <v>25</v>
      </c>
      <c r="BJ45" s="11">
        <v>24</v>
      </c>
      <c r="BK45" s="11">
        <v>1</v>
      </c>
      <c r="BL45" s="13">
        <v>35</v>
      </c>
      <c r="BM45" s="13">
        <v>33</v>
      </c>
      <c r="BN45" s="13">
        <v>2</v>
      </c>
      <c r="BO45" s="13">
        <v>2</v>
      </c>
      <c r="BP45" s="13">
        <v>1</v>
      </c>
      <c r="BQ45" s="13">
        <v>93.75</v>
      </c>
      <c r="BR45" s="13">
        <v>496.73</v>
      </c>
      <c r="BS45" s="13">
        <v>32</v>
      </c>
      <c r="BT45" s="13">
        <v>27</v>
      </c>
      <c r="BU45" s="13">
        <v>5</v>
      </c>
      <c r="BV45" s="13">
        <v>93.33</v>
      </c>
      <c r="BW45" s="13">
        <v>1568.93</v>
      </c>
      <c r="BX45" s="13">
        <v>22</v>
      </c>
      <c r="BY45" s="13">
        <v>20</v>
      </c>
      <c r="BZ45" s="13">
        <v>2</v>
      </c>
      <c r="CA45" s="15">
        <v>35</v>
      </c>
      <c r="CB45" s="15">
        <v>35</v>
      </c>
      <c r="CC45" s="15">
        <v>0</v>
      </c>
      <c r="CD45" s="15">
        <v>1</v>
      </c>
      <c r="CE45" s="15">
        <v>0</v>
      </c>
      <c r="CF45" s="15">
        <v>100</v>
      </c>
      <c r="CG45" s="15">
        <v>434.88</v>
      </c>
      <c r="CH45" s="15">
        <v>31</v>
      </c>
      <c r="CI45" s="15">
        <v>30</v>
      </c>
      <c r="CJ45" s="15">
        <v>1</v>
      </c>
      <c r="CK45" s="15">
        <v>100</v>
      </c>
      <c r="CL45" s="15">
        <v>722.04</v>
      </c>
      <c r="CM45" s="15">
        <v>22</v>
      </c>
      <c r="CN45" s="15">
        <v>16</v>
      </c>
      <c r="CO45" s="15">
        <v>6</v>
      </c>
      <c r="CP45" s="17">
        <v>28</v>
      </c>
      <c r="CQ45" s="17">
        <v>26</v>
      </c>
      <c r="CR45" s="17">
        <v>2</v>
      </c>
      <c r="CS45" s="17">
        <v>1</v>
      </c>
      <c r="CT45" s="17">
        <v>2</v>
      </c>
      <c r="CU45" s="17">
        <v>87.5</v>
      </c>
      <c r="CV45" s="17">
        <v>430</v>
      </c>
      <c r="CW45" s="17">
        <v>34</v>
      </c>
      <c r="CX45" s="17">
        <v>29</v>
      </c>
      <c r="CY45" s="17">
        <v>5</v>
      </c>
      <c r="CZ45" s="17">
        <v>100</v>
      </c>
      <c r="DA45" s="17">
        <v>1070.6</v>
      </c>
      <c r="DB45" s="17">
        <v>22</v>
      </c>
      <c r="DC45" s="17">
        <v>20</v>
      </c>
      <c r="DD45" s="17">
        <v>2</v>
      </c>
      <c r="DF45" s="21">
        <f t="shared" si="19"/>
        <v>-3</v>
      </c>
      <c r="DG45" s="21">
        <f t="shared" si="20"/>
        <v>-4</v>
      </c>
      <c r="DH45" s="21">
        <f t="shared" si="21"/>
        <v>1</v>
      </c>
      <c r="DI45" s="21">
        <f t="shared" si="22"/>
        <v>0</v>
      </c>
      <c r="DJ45" s="21">
        <f t="shared" si="23"/>
        <v>1</v>
      </c>
      <c r="DK45" s="21">
        <f t="shared" si="24"/>
        <v>-6.25</v>
      </c>
      <c r="DL45" s="21">
        <f t="shared" si="25"/>
        <v>-6.015000000000043</v>
      </c>
      <c r="DM45" s="21">
        <f t="shared" si="26"/>
        <v>3.5</v>
      </c>
      <c r="DN45" s="21">
        <f t="shared" si="27"/>
        <v>4</v>
      </c>
      <c r="DO45" s="21">
        <f t="shared" si="28"/>
        <v>-0.5</v>
      </c>
      <c r="DP45" s="21">
        <f t="shared" si="29"/>
        <v>-5.560000000000002</v>
      </c>
      <c r="DQ45" s="21">
        <f t="shared" si="30"/>
        <v>113.55000000000018</v>
      </c>
      <c r="DR45" s="21">
        <f t="shared" si="31"/>
        <v>1.5</v>
      </c>
      <c r="DS45" s="21">
        <f t="shared" si="32"/>
        <v>2</v>
      </c>
      <c r="DT45" s="21">
        <f t="shared" si="33"/>
        <v>-0.5</v>
      </c>
      <c r="DU45" s="22">
        <f t="shared" si="34"/>
        <v>-1</v>
      </c>
      <c r="DV45" s="22">
        <f t="shared" si="35"/>
        <v>-1</v>
      </c>
      <c r="DW45" s="22">
        <f t="shared" si="36"/>
        <v>0</v>
      </c>
      <c r="DX45" s="22">
        <f t="shared" si="37"/>
        <v>2</v>
      </c>
      <c r="DY45" s="22">
        <f t="shared" si="38"/>
        <v>1</v>
      </c>
      <c r="DZ45" s="22">
        <f t="shared" si="39"/>
        <v>-6.25</v>
      </c>
      <c r="EA45" s="22">
        <f t="shared" si="40"/>
        <v>7.514999999999986</v>
      </c>
      <c r="EB45" s="22">
        <f t="shared" si="41"/>
        <v>1.5</v>
      </c>
      <c r="EC45" s="22">
        <f t="shared" si="42"/>
        <v>-3</v>
      </c>
      <c r="ED45" s="22">
        <f t="shared" si="43"/>
        <v>4.5</v>
      </c>
      <c r="EE45" s="22">
        <f t="shared" si="44"/>
        <v>-5.560000000000002</v>
      </c>
      <c r="EF45" s="22">
        <f t="shared" si="45"/>
        <v>422.8100000000002</v>
      </c>
      <c r="EG45" s="22">
        <f t="shared" si="46"/>
        <v>-1.5</v>
      </c>
      <c r="EH45" s="22">
        <f t="shared" si="47"/>
        <v>-2</v>
      </c>
      <c r="EI45" s="22">
        <f t="shared" si="48"/>
        <v>0.5</v>
      </c>
      <c r="EJ45" s="23">
        <f t="shared" si="49"/>
        <v>-1</v>
      </c>
      <c r="EK45" s="23">
        <f t="shared" si="50"/>
        <v>1</v>
      </c>
      <c r="EL45" s="23">
        <f t="shared" si="51"/>
        <v>-2</v>
      </c>
      <c r="EM45" s="23">
        <f t="shared" si="52"/>
        <v>1</v>
      </c>
      <c r="EN45" s="23">
        <f t="shared" si="53"/>
        <v>0</v>
      </c>
      <c r="EO45" s="23">
        <f t="shared" si="54"/>
        <v>0</v>
      </c>
      <c r="EP45" s="23">
        <f t="shared" si="55"/>
        <v>-54.335000000000036</v>
      </c>
      <c r="EQ45" s="23">
        <f t="shared" si="56"/>
        <v>0.5</v>
      </c>
      <c r="ER45" s="23">
        <f t="shared" si="57"/>
        <v>0</v>
      </c>
      <c r="ES45" s="23">
        <f t="shared" si="58"/>
        <v>0.5</v>
      </c>
      <c r="ET45" s="23">
        <f t="shared" si="59"/>
        <v>1.1099999999999994</v>
      </c>
      <c r="EU45" s="23">
        <f t="shared" si="60"/>
        <v>-424.0799999999999</v>
      </c>
      <c r="EV45" s="23">
        <f t="shared" si="61"/>
        <v>-1.5</v>
      </c>
      <c r="EW45" s="23">
        <f t="shared" si="62"/>
        <v>-6</v>
      </c>
      <c r="EX45" s="23">
        <f t="shared" si="63"/>
        <v>4.5</v>
      </c>
      <c r="EY45" s="24">
        <f t="shared" si="64"/>
        <v>-8</v>
      </c>
      <c r="EZ45" s="24">
        <f t="shared" si="65"/>
        <v>-8</v>
      </c>
      <c r="FA45" s="24">
        <f t="shared" si="66"/>
        <v>0</v>
      </c>
      <c r="FB45" s="24">
        <f t="shared" si="67"/>
        <v>1</v>
      </c>
      <c r="FC45" s="24">
        <f t="shared" si="68"/>
        <v>2</v>
      </c>
      <c r="FD45" s="24">
        <f t="shared" si="69"/>
        <v>-12.5</v>
      </c>
      <c r="FE45" s="24">
        <f t="shared" si="70"/>
        <v>-59.21500000000003</v>
      </c>
      <c r="FF45" s="24">
        <f t="shared" si="71"/>
        <v>3.5</v>
      </c>
      <c r="FG45" s="24">
        <f t="shared" si="72"/>
        <v>-1</v>
      </c>
      <c r="FH45" s="24">
        <f t="shared" si="73"/>
        <v>4.5</v>
      </c>
      <c r="FI45" s="24">
        <f t="shared" si="74"/>
        <v>1.1099999999999994</v>
      </c>
      <c r="FJ45" s="24">
        <f t="shared" si="75"/>
        <v>-75.51999999999998</v>
      </c>
      <c r="FK45" s="24">
        <f t="shared" si="76"/>
        <v>-1.5</v>
      </c>
      <c r="FL45" s="24">
        <f t="shared" si="77"/>
        <v>-2</v>
      </c>
      <c r="FM45" s="24">
        <f t="shared" si="78"/>
        <v>0.5</v>
      </c>
    </row>
    <row r="46" spans="1:169" ht="15">
      <c r="A46" s="2">
        <v>25</v>
      </c>
      <c r="B46" s="29" t="s">
        <v>159</v>
      </c>
      <c r="C46" s="2">
        <v>3</v>
      </c>
      <c r="D46" s="7">
        <v>40</v>
      </c>
      <c r="E46" s="7">
        <v>39</v>
      </c>
      <c r="F46" s="7">
        <v>1</v>
      </c>
      <c r="G46" s="7">
        <v>1</v>
      </c>
      <c r="H46" s="7">
        <v>6</v>
      </c>
      <c r="I46" s="7">
        <v>62.5</v>
      </c>
      <c r="J46" s="7">
        <v>593.9</v>
      </c>
      <c r="K46" s="7">
        <v>29</v>
      </c>
      <c r="L46" s="7">
        <v>27</v>
      </c>
      <c r="M46" s="7">
        <v>2</v>
      </c>
      <c r="N46" s="7">
        <v>97.78</v>
      </c>
      <c r="O46" s="7">
        <v>1190.82</v>
      </c>
      <c r="P46" s="7">
        <v>23</v>
      </c>
      <c r="Q46" s="7">
        <v>23</v>
      </c>
      <c r="R46" s="7">
        <v>0</v>
      </c>
      <c r="S46" s="5">
        <v>34</v>
      </c>
      <c r="T46" s="5">
        <v>33</v>
      </c>
      <c r="U46" s="5">
        <v>1</v>
      </c>
      <c r="V46" s="5">
        <v>0</v>
      </c>
      <c r="W46" s="5">
        <v>5</v>
      </c>
      <c r="X46" s="5">
        <v>68.75</v>
      </c>
      <c r="Y46" s="5">
        <v>551.64</v>
      </c>
      <c r="Z46" s="5">
        <v>26</v>
      </c>
      <c r="AA46" s="5">
        <v>26</v>
      </c>
      <c r="AB46" s="5">
        <v>0</v>
      </c>
      <c r="AC46" s="5">
        <v>100</v>
      </c>
      <c r="AD46" s="5">
        <v>1020.42</v>
      </c>
      <c r="AE46" s="5">
        <v>21</v>
      </c>
      <c r="AF46" s="5">
        <v>20</v>
      </c>
      <c r="AG46" s="5">
        <v>1</v>
      </c>
      <c r="AH46" s="20">
        <f t="shared" si="79"/>
        <v>37</v>
      </c>
      <c r="AI46" s="20">
        <f t="shared" si="80"/>
        <v>36</v>
      </c>
      <c r="AJ46" s="20">
        <f t="shared" si="81"/>
        <v>1</v>
      </c>
      <c r="AK46" s="20">
        <f t="shared" si="82"/>
        <v>0.5</v>
      </c>
      <c r="AL46" s="20">
        <f t="shared" si="83"/>
        <v>5.5</v>
      </c>
      <c r="AM46" s="20">
        <f t="shared" si="84"/>
        <v>65.625</v>
      </c>
      <c r="AN46" s="20">
        <f t="shared" si="85"/>
        <v>572.77</v>
      </c>
      <c r="AO46" s="20">
        <f t="shared" si="86"/>
        <v>27.5</v>
      </c>
      <c r="AP46" s="20">
        <f t="shared" si="87"/>
        <v>26.5</v>
      </c>
      <c r="AQ46" s="20">
        <f t="shared" si="88"/>
        <v>1</v>
      </c>
      <c r="AR46" s="20">
        <f t="shared" si="89"/>
        <v>98.89</v>
      </c>
      <c r="AS46" s="20">
        <f t="shared" si="90"/>
        <v>1105.62</v>
      </c>
      <c r="AT46" s="20">
        <f t="shared" si="91"/>
        <v>22</v>
      </c>
      <c r="AU46" s="20">
        <f t="shared" si="92"/>
        <v>21.5</v>
      </c>
      <c r="AV46" s="20">
        <f t="shared" si="93"/>
        <v>0.5</v>
      </c>
      <c r="AW46" s="11">
        <v>39</v>
      </c>
      <c r="AX46" s="11">
        <v>39</v>
      </c>
      <c r="AY46" s="11">
        <v>0</v>
      </c>
      <c r="AZ46" s="11">
        <v>1</v>
      </c>
      <c r="BA46" s="11">
        <v>7</v>
      </c>
      <c r="BB46" s="11">
        <v>56.25</v>
      </c>
      <c r="BC46" s="11">
        <v>554.56</v>
      </c>
      <c r="BD46" s="11">
        <v>27</v>
      </c>
      <c r="BE46" s="11">
        <v>24</v>
      </c>
      <c r="BF46" s="11">
        <v>3</v>
      </c>
      <c r="BG46" s="11">
        <v>97.78</v>
      </c>
      <c r="BH46" s="11">
        <v>1007.16</v>
      </c>
      <c r="BI46" s="11">
        <v>20</v>
      </c>
      <c r="BJ46" s="11">
        <v>20</v>
      </c>
      <c r="BK46" s="11">
        <v>0</v>
      </c>
      <c r="BL46" s="13">
        <v>33</v>
      </c>
      <c r="BM46" s="13">
        <v>29</v>
      </c>
      <c r="BN46" s="13">
        <v>4</v>
      </c>
      <c r="BO46" s="13">
        <v>3</v>
      </c>
      <c r="BP46" s="13">
        <v>12</v>
      </c>
      <c r="BQ46" s="13">
        <v>25</v>
      </c>
      <c r="BR46" s="13">
        <v>530.5</v>
      </c>
      <c r="BS46" s="13">
        <v>25</v>
      </c>
      <c r="BT46" s="13">
        <v>22</v>
      </c>
      <c r="BU46" s="13">
        <v>3</v>
      </c>
      <c r="BV46" s="13">
        <v>97.78</v>
      </c>
      <c r="BW46" s="13">
        <v>1124.53</v>
      </c>
      <c r="BX46" s="13">
        <v>24</v>
      </c>
      <c r="BY46" s="13">
        <v>23</v>
      </c>
      <c r="BZ46" s="13">
        <v>1</v>
      </c>
      <c r="CA46" s="15">
        <v>47</v>
      </c>
      <c r="CB46" s="15">
        <v>45</v>
      </c>
      <c r="CC46" s="15">
        <v>2</v>
      </c>
      <c r="CD46" s="15">
        <v>0</v>
      </c>
      <c r="CE46" s="15">
        <v>11</v>
      </c>
      <c r="CF46" s="15">
        <v>31.25</v>
      </c>
      <c r="CG46" s="15">
        <v>570.6</v>
      </c>
      <c r="CH46" s="15">
        <v>31</v>
      </c>
      <c r="CI46" s="15">
        <v>27</v>
      </c>
      <c r="CJ46" s="15">
        <v>4</v>
      </c>
      <c r="CK46" s="15">
        <v>100</v>
      </c>
      <c r="CL46" s="15">
        <v>1108.02</v>
      </c>
      <c r="CM46" s="15">
        <v>28</v>
      </c>
      <c r="CN46" s="15">
        <v>28</v>
      </c>
      <c r="CO46" s="15">
        <v>0</v>
      </c>
      <c r="CP46" s="17">
        <v>42</v>
      </c>
      <c r="CQ46" s="17">
        <v>42</v>
      </c>
      <c r="CR46" s="17">
        <v>0</v>
      </c>
      <c r="CS46" s="17">
        <v>3</v>
      </c>
      <c r="CT46" s="17">
        <v>11</v>
      </c>
      <c r="CU46" s="17">
        <v>31.25</v>
      </c>
      <c r="CV46" s="17">
        <v>578.2</v>
      </c>
      <c r="CW46" s="17">
        <v>31</v>
      </c>
      <c r="CX46" s="17">
        <v>28</v>
      </c>
      <c r="CY46" s="17">
        <v>3</v>
      </c>
      <c r="CZ46" s="17">
        <v>97.78</v>
      </c>
      <c r="DA46" s="17">
        <v>953.51</v>
      </c>
      <c r="DB46" s="17">
        <v>31</v>
      </c>
      <c r="DC46" s="17">
        <v>31</v>
      </c>
      <c r="DD46" s="17">
        <v>0</v>
      </c>
      <c r="DF46" s="21">
        <f t="shared" si="19"/>
        <v>2</v>
      </c>
      <c r="DG46" s="21">
        <f t="shared" si="20"/>
        <v>3</v>
      </c>
      <c r="DH46" s="21">
        <f t="shared" si="21"/>
        <v>-1</v>
      </c>
      <c r="DI46" s="21">
        <f t="shared" si="22"/>
        <v>0.5</v>
      </c>
      <c r="DJ46" s="21">
        <f t="shared" si="23"/>
        <v>1.5</v>
      </c>
      <c r="DK46" s="21">
        <f t="shared" si="24"/>
        <v>-9.375</v>
      </c>
      <c r="DL46" s="21">
        <f t="shared" si="25"/>
        <v>-18.210000000000036</v>
      </c>
      <c r="DM46" s="21">
        <f t="shared" si="26"/>
        <v>-0.5</v>
      </c>
      <c r="DN46" s="21">
        <f t="shared" si="27"/>
        <v>-2.5</v>
      </c>
      <c r="DO46" s="21">
        <f t="shared" si="28"/>
        <v>2</v>
      </c>
      <c r="DP46" s="21">
        <f t="shared" si="29"/>
        <v>-1.1099999999999994</v>
      </c>
      <c r="DQ46" s="21">
        <f t="shared" si="30"/>
        <v>-98.45999999999992</v>
      </c>
      <c r="DR46" s="21">
        <f t="shared" si="31"/>
        <v>-2</v>
      </c>
      <c r="DS46" s="21">
        <f t="shared" si="32"/>
        <v>-1.5</v>
      </c>
      <c r="DT46" s="21">
        <f t="shared" si="33"/>
        <v>-0.5</v>
      </c>
      <c r="DU46" s="22">
        <f t="shared" si="34"/>
        <v>-4</v>
      </c>
      <c r="DV46" s="22">
        <f t="shared" si="35"/>
        <v>-7</v>
      </c>
      <c r="DW46" s="22">
        <f t="shared" si="36"/>
        <v>3</v>
      </c>
      <c r="DX46" s="22">
        <f t="shared" si="37"/>
        <v>2.5</v>
      </c>
      <c r="DY46" s="22">
        <f t="shared" si="38"/>
        <v>6.5</v>
      </c>
      <c r="DZ46" s="22">
        <f t="shared" si="39"/>
        <v>-40.625</v>
      </c>
      <c r="EA46" s="22">
        <f t="shared" si="40"/>
        <v>-42.26999999999998</v>
      </c>
      <c r="EB46" s="22">
        <f t="shared" si="41"/>
        <v>-2.5</v>
      </c>
      <c r="EC46" s="22">
        <f t="shared" si="42"/>
        <v>-4.5</v>
      </c>
      <c r="ED46" s="22">
        <f t="shared" si="43"/>
        <v>2</v>
      </c>
      <c r="EE46" s="22">
        <f t="shared" si="44"/>
        <v>-1.1099999999999994</v>
      </c>
      <c r="EF46" s="22">
        <f t="shared" si="45"/>
        <v>18.910000000000082</v>
      </c>
      <c r="EG46" s="22">
        <f t="shared" si="46"/>
        <v>2</v>
      </c>
      <c r="EH46" s="22">
        <f t="shared" si="47"/>
        <v>1.5</v>
      </c>
      <c r="EI46" s="22">
        <f t="shared" si="48"/>
        <v>0.5</v>
      </c>
      <c r="EJ46" s="23">
        <f t="shared" si="49"/>
        <v>10</v>
      </c>
      <c r="EK46" s="23">
        <f t="shared" si="50"/>
        <v>9</v>
      </c>
      <c r="EL46" s="23">
        <f t="shared" si="51"/>
        <v>1</v>
      </c>
      <c r="EM46" s="23">
        <f t="shared" si="52"/>
        <v>-0.5</v>
      </c>
      <c r="EN46" s="23">
        <f t="shared" si="53"/>
        <v>5.5</v>
      </c>
      <c r="EO46" s="23">
        <f t="shared" si="54"/>
        <v>-34.375</v>
      </c>
      <c r="EP46" s="23">
        <f t="shared" si="55"/>
        <v>-2.169999999999959</v>
      </c>
      <c r="EQ46" s="23">
        <f t="shared" si="56"/>
        <v>3.5</v>
      </c>
      <c r="ER46" s="23">
        <f t="shared" si="57"/>
        <v>0.5</v>
      </c>
      <c r="ES46" s="23">
        <f t="shared" si="58"/>
        <v>3</v>
      </c>
      <c r="ET46" s="23">
        <f t="shared" si="59"/>
        <v>1.1099999999999994</v>
      </c>
      <c r="EU46" s="23">
        <f t="shared" si="60"/>
        <v>2.400000000000091</v>
      </c>
      <c r="EV46" s="23">
        <f t="shared" si="61"/>
        <v>6</v>
      </c>
      <c r="EW46" s="23">
        <f t="shared" si="62"/>
        <v>6.5</v>
      </c>
      <c r="EX46" s="23">
        <f t="shared" si="63"/>
        <v>-0.5</v>
      </c>
      <c r="EY46" s="24">
        <f t="shared" si="64"/>
        <v>5</v>
      </c>
      <c r="EZ46" s="24">
        <f t="shared" si="65"/>
        <v>6</v>
      </c>
      <c r="FA46" s="24">
        <f t="shared" si="66"/>
        <v>-1</v>
      </c>
      <c r="FB46" s="24">
        <f t="shared" si="67"/>
        <v>2.5</v>
      </c>
      <c r="FC46" s="24">
        <f t="shared" si="68"/>
        <v>5.5</v>
      </c>
      <c r="FD46" s="24">
        <f t="shared" si="69"/>
        <v>-34.375</v>
      </c>
      <c r="FE46" s="24">
        <f t="shared" si="70"/>
        <v>5.430000000000064</v>
      </c>
      <c r="FF46" s="24">
        <f t="shared" si="71"/>
        <v>3.5</v>
      </c>
      <c r="FG46" s="24">
        <f t="shared" si="72"/>
        <v>1.5</v>
      </c>
      <c r="FH46" s="24">
        <f t="shared" si="73"/>
        <v>2</v>
      </c>
      <c r="FI46" s="24">
        <f t="shared" si="74"/>
        <v>-1.1099999999999994</v>
      </c>
      <c r="FJ46" s="24">
        <f t="shared" si="75"/>
        <v>-152.1099999999999</v>
      </c>
      <c r="FK46" s="24">
        <f t="shared" si="76"/>
        <v>9</v>
      </c>
      <c r="FL46" s="24">
        <f t="shared" si="77"/>
        <v>9.5</v>
      </c>
      <c r="FM46" s="24">
        <f t="shared" si="78"/>
        <v>-0.5</v>
      </c>
    </row>
    <row r="47" spans="1:169" ht="15">
      <c r="A47" s="2">
        <v>26</v>
      </c>
      <c r="B47" s="29" t="s">
        <v>159</v>
      </c>
      <c r="C47" s="2">
        <v>2</v>
      </c>
      <c r="D47" s="7">
        <v>62</v>
      </c>
      <c r="E47" s="7">
        <v>59</v>
      </c>
      <c r="F47" s="7">
        <v>3</v>
      </c>
      <c r="G47" s="7">
        <v>0</v>
      </c>
      <c r="H47" s="7">
        <v>0</v>
      </c>
      <c r="I47" s="7">
        <v>100</v>
      </c>
      <c r="J47" s="7">
        <v>521.44</v>
      </c>
      <c r="K47" s="7">
        <v>46</v>
      </c>
      <c r="L47" s="7">
        <v>43</v>
      </c>
      <c r="M47" s="7">
        <v>3</v>
      </c>
      <c r="N47" s="7">
        <v>97.78</v>
      </c>
      <c r="O47" s="7">
        <v>1275.27</v>
      </c>
      <c r="P47" s="7">
        <v>35</v>
      </c>
      <c r="Q47" s="7">
        <v>34</v>
      </c>
      <c r="R47" s="7">
        <v>1</v>
      </c>
      <c r="S47" s="5">
        <v>62</v>
      </c>
      <c r="T47" s="5">
        <v>61</v>
      </c>
      <c r="U47" s="5">
        <v>1</v>
      </c>
      <c r="V47" s="5">
        <v>3</v>
      </c>
      <c r="W47" s="5">
        <v>4</v>
      </c>
      <c r="X47" s="5">
        <v>75</v>
      </c>
      <c r="Y47" s="5">
        <v>543.92</v>
      </c>
      <c r="Z47" s="5">
        <v>47</v>
      </c>
      <c r="AA47" s="5">
        <v>45</v>
      </c>
      <c r="AB47" s="5">
        <v>2</v>
      </c>
      <c r="AC47" s="5">
        <v>93.33</v>
      </c>
      <c r="AD47" s="5">
        <v>1140.53</v>
      </c>
      <c r="AE47" s="5">
        <v>38</v>
      </c>
      <c r="AF47" s="5">
        <v>32</v>
      </c>
      <c r="AG47" s="5">
        <v>6</v>
      </c>
      <c r="AH47" s="20">
        <f t="shared" si="79"/>
        <v>62</v>
      </c>
      <c r="AI47" s="20">
        <f t="shared" si="80"/>
        <v>60</v>
      </c>
      <c r="AJ47" s="20">
        <f t="shared" si="81"/>
        <v>2</v>
      </c>
      <c r="AK47" s="20">
        <f t="shared" si="82"/>
        <v>1.5</v>
      </c>
      <c r="AL47" s="20">
        <f t="shared" si="83"/>
        <v>2</v>
      </c>
      <c r="AM47" s="20">
        <f t="shared" si="84"/>
        <v>87.5</v>
      </c>
      <c r="AN47" s="20">
        <f t="shared" si="85"/>
        <v>532.6800000000001</v>
      </c>
      <c r="AO47" s="20">
        <f t="shared" si="86"/>
        <v>46.5</v>
      </c>
      <c r="AP47" s="20">
        <f t="shared" si="87"/>
        <v>44</v>
      </c>
      <c r="AQ47" s="20">
        <f t="shared" si="88"/>
        <v>2.5</v>
      </c>
      <c r="AR47" s="20">
        <f t="shared" si="89"/>
        <v>95.555</v>
      </c>
      <c r="AS47" s="20">
        <f t="shared" si="90"/>
        <v>1207.9</v>
      </c>
      <c r="AT47" s="20">
        <f t="shared" si="91"/>
        <v>36.5</v>
      </c>
      <c r="AU47" s="20">
        <f t="shared" si="92"/>
        <v>33</v>
      </c>
      <c r="AV47" s="20">
        <f t="shared" si="93"/>
        <v>3.5</v>
      </c>
      <c r="AW47" s="11">
        <v>58</v>
      </c>
      <c r="AX47" s="11">
        <v>54</v>
      </c>
      <c r="AY47" s="11">
        <v>4</v>
      </c>
      <c r="AZ47" s="11">
        <v>2</v>
      </c>
      <c r="BA47" s="11">
        <v>2</v>
      </c>
      <c r="BB47" s="11">
        <v>87.5</v>
      </c>
      <c r="BC47" s="11">
        <v>524.5</v>
      </c>
      <c r="BD47" s="11">
        <v>47</v>
      </c>
      <c r="BE47" s="11">
        <v>45</v>
      </c>
      <c r="BF47" s="11">
        <v>2</v>
      </c>
      <c r="BG47" s="11">
        <v>97.78</v>
      </c>
      <c r="BH47" s="11">
        <v>769.27</v>
      </c>
      <c r="BI47" s="11">
        <v>27</v>
      </c>
      <c r="BJ47" s="11">
        <v>27</v>
      </c>
      <c r="BK47" s="11">
        <v>0</v>
      </c>
      <c r="BL47" s="13">
        <v>55</v>
      </c>
      <c r="BM47" s="13">
        <v>54</v>
      </c>
      <c r="BN47" s="13">
        <v>1</v>
      </c>
      <c r="BO47" s="13">
        <v>2</v>
      </c>
      <c r="BP47" s="13">
        <v>1</v>
      </c>
      <c r="BQ47" s="13">
        <v>93.75</v>
      </c>
      <c r="BR47" s="13">
        <v>553.27</v>
      </c>
      <c r="BS47" s="13">
        <v>46</v>
      </c>
      <c r="BT47" s="13">
        <v>44</v>
      </c>
      <c r="BU47" s="13">
        <v>2</v>
      </c>
      <c r="BV47" s="13">
        <v>97.78</v>
      </c>
      <c r="BW47" s="13">
        <v>1243.36</v>
      </c>
      <c r="BX47" s="13">
        <v>37</v>
      </c>
      <c r="BY47" s="13">
        <v>36</v>
      </c>
      <c r="BZ47" s="13">
        <v>1</v>
      </c>
      <c r="CA47" s="15">
        <v>59</v>
      </c>
      <c r="CB47" s="15">
        <v>59</v>
      </c>
      <c r="CC47" s="15">
        <v>0</v>
      </c>
      <c r="CD47" s="15">
        <v>2</v>
      </c>
      <c r="CE47" s="15">
        <v>3</v>
      </c>
      <c r="CF47" s="15">
        <v>81.25</v>
      </c>
      <c r="CG47" s="15">
        <v>549.62</v>
      </c>
      <c r="CH47" s="15">
        <v>49</v>
      </c>
      <c r="CI47" s="15">
        <v>49</v>
      </c>
      <c r="CJ47" s="15">
        <v>0</v>
      </c>
      <c r="CK47" s="15">
        <v>100</v>
      </c>
      <c r="CL47" s="15">
        <v>1150.22</v>
      </c>
      <c r="CM47" s="15">
        <v>35</v>
      </c>
      <c r="CN47" s="15">
        <v>33</v>
      </c>
      <c r="CO47" s="15">
        <v>2</v>
      </c>
      <c r="CP47" s="17">
        <v>62</v>
      </c>
      <c r="CQ47" s="17">
        <v>60</v>
      </c>
      <c r="CR47" s="17">
        <v>2</v>
      </c>
      <c r="CS47" s="17">
        <v>5</v>
      </c>
      <c r="CT47" s="17">
        <v>4</v>
      </c>
      <c r="CU47" s="17">
        <v>75</v>
      </c>
      <c r="CV47" s="17">
        <v>519.5</v>
      </c>
      <c r="CW47" s="17">
        <v>56</v>
      </c>
      <c r="CX47" s="17">
        <v>56</v>
      </c>
      <c r="CY47" s="17">
        <v>0</v>
      </c>
      <c r="CZ47" s="17">
        <v>93.33</v>
      </c>
      <c r="DA47" s="17">
        <v>1387.02</v>
      </c>
      <c r="DB47" s="17">
        <v>34</v>
      </c>
      <c r="DC47" s="17">
        <v>27</v>
      </c>
      <c r="DD47" s="17">
        <v>7</v>
      </c>
      <c r="DF47" s="21">
        <f t="shared" si="19"/>
        <v>-4</v>
      </c>
      <c r="DG47" s="21">
        <f t="shared" si="20"/>
        <v>-6</v>
      </c>
      <c r="DH47" s="21">
        <f t="shared" si="21"/>
        <v>2</v>
      </c>
      <c r="DI47" s="21">
        <f t="shared" si="22"/>
        <v>0.5</v>
      </c>
      <c r="DJ47" s="21">
        <f t="shared" si="23"/>
        <v>0</v>
      </c>
      <c r="DK47" s="21">
        <f t="shared" si="24"/>
        <v>0</v>
      </c>
      <c r="DL47" s="21">
        <f t="shared" si="25"/>
        <v>-8.180000000000064</v>
      </c>
      <c r="DM47" s="21">
        <f t="shared" si="26"/>
        <v>0.5</v>
      </c>
      <c r="DN47" s="21">
        <f t="shared" si="27"/>
        <v>1</v>
      </c>
      <c r="DO47" s="21">
        <f t="shared" si="28"/>
        <v>-0.5</v>
      </c>
      <c r="DP47" s="21">
        <f t="shared" si="29"/>
        <v>2.2249999999999943</v>
      </c>
      <c r="DQ47" s="21">
        <f t="shared" si="30"/>
        <v>-438.6300000000001</v>
      </c>
      <c r="DR47" s="21">
        <f t="shared" si="31"/>
        <v>-9.5</v>
      </c>
      <c r="DS47" s="21">
        <f t="shared" si="32"/>
        <v>-6</v>
      </c>
      <c r="DT47" s="21">
        <f t="shared" si="33"/>
        <v>-3.5</v>
      </c>
      <c r="DU47" s="22">
        <f t="shared" si="34"/>
        <v>-7</v>
      </c>
      <c r="DV47" s="22">
        <f t="shared" si="35"/>
        <v>-6</v>
      </c>
      <c r="DW47" s="22">
        <f t="shared" si="36"/>
        <v>-1</v>
      </c>
      <c r="DX47" s="22">
        <f t="shared" si="37"/>
        <v>0.5</v>
      </c>
      <c r="DY47" s="22">
        <f t="shared" si="38"/>
        <v>-1</v>
      </c>
      <c r="DZ47" s="22">
        <f t="shared" si="39"/>
        <v>6.25</v>
      </c>
      <c r="EA47" s="22">
        <f t="shared" si="40"/>
        <v>20.589999999999918</v>
      </c>
      <c r="EB47" s="22">
        <f t="shared" si="41"/>
        <v>-0.5</v>
      </c>
      <c r="EC47" s="22">
        <f t="shared" si="42"/>
        <v>0</v>
      </c>
      <c r="ED47" s="22">
        <f t="shared" si="43"/>
        <v>-0.5</v>
      </c>
      <c r="EE47" s="22">
        <f t="shared" si="44"/>
        <v>2.2249999999999943</v>
      </c>
      <c r="EF47" s="22">
        <f t="shared" si="45"/>
        <v>35.45999999999981</v>
      </c>
      <c r="EG47" s="22">
        <f t="shared" si="46"/>
        <v>0.5</v>
      </c>
      <c r="EH47" s="22">
        <f t="shared" si="47"/>
        <v>3</v>
      </c>
      <c r="EI47" s="22">
        <f t="shared" si="48"/>
        <v>-2.5</v>
      </c>
      <c r="EJ47" s="23">
        <f t="shared" si="49"/>
        <v>-3</v>
      </c>
      <c r="EK47" s="23">
        <f t="shared" si="50"/>
        <v>-1</v>
      </c>
      <c r="EL47" s="23">
        <f t="shared" si="51"/>
        <v>-2</v>
      </c>
      <c r="EM47" s="23">
        <f t="shared" si="52"/>
        <v>0.5</v>
      </c>
      <c r="EN47" s="23">
        <f t="shared" si="53"/>
        <v>1</v>
      </c>
      <c r="EO47" s="23">
        <f t="shared" si="54"/>
        <v>-6.25</v>
      </c>
      <c r="EP47" s="23">
        <f t="shared" si="55"/>
        <v>16.93999999999994</v>
      </c>
      <c r="EQ47" s="23">
        <f t="shared" si="56"/>
        <v>2.5</v>
      </c>
      <c r="ER47" s="23">
        <f t="shared" si="57"/>
        <v>5</v>
      </c>
      <c r="ES47" s="23">
        <f t="shared" si="58"/>
        <v>-2.5</v>
      </c>
      <c r="ET47" s="23">
        <f t="shared" si="59"/>
        <v>4.444999999999993</v>
      </c>
      <c r="EU47" s="23">
        <f t="shared" si="60"/>
        <v>-57.680000000000064</v>
      </c>
      <c r="EV47" s="23">
        <f t="shared" si="61"/>
        <v>-1.5</v>
      </c>
      <c r="EW47" s="23">
        <f t="shared" si="62"/>
        <v>0</v>
      </c>
      <c r="EX47" s="23">
        <f t="shared" si="63"/>
        <v>-1.5</v>
      </c>
      <c r="EY47" s="24">
        <f t="shared" si="64"/>
        <v>0</v>
      </c>
      <c r="EZ47" s="24">
        <f t="shared" si="65"/>
        <v>0</v>
      </c>
      <c r="FA47" s="24">
        <f t="shared" si="66"/>
        <v>0</v>
      </c>
      <c r="FB47" s="24">
        <f t="shared" si="67"/>
        <v>3.5</v>
      </c>
      <c r="FC47" s="24">
        <f t="shared" si="68"/>
        <v>2</v>
      </c>
      <c r="FD47" s="24">
        <f t="shared" si="69"/>
        <v>-12.5</v>
      </c>
      <c r="FE47" s="24">
        <f t="shared" si="70"/>
        <v>-13.180000000000064</v>
      </c>
      <c r="FF47" s="24">
        <f t="shared" si="71"/>
        <v>9.5</v>
      </c>
      <c r="FG47" s="24">
        <f t="shared" si="72"/>
        <v>12</v>
      </c>
      <c r="FH47" s="24">
        <f t="shared" si="73"/>
        <v>-2.5</v>
      </c>
      <c r="FI47" s="24">
        <f t="shared" si="74"/>
        <v>-2.2250000000000085</v>
      </c>
      <c r="FJ47" s="24">
        <f t="shared" si="75"/>
        <v>179.1199999999999</v>
      </c>
      <c r="FK47" s="24">
        <f t="shared" si="76"/>
        <v>-2.5</v>
      </c>
      <c r="FL47" s="24">
        <f t="shared" si="77"/>
        <v>-6</v>
      </c>
      <c r="FM47" s="24">
        <f t="shared" si="78"/>
        <v>3.5</v>
      </c>
    </row>
    <row r="48" spans="1:169" ht="15">
      <c r="A48" s="2">
        <v>28</v>
      </c>
      <c r="B48" s="29" t="s">
        <v>159</v>
      </c>
      <c r="C48" s="2">
        <v>1</v>
      </c>
      <c r="D48" s="7">
        <v>21</v>
      </c>
      <c r="E48" s="7">
        <v>18</v>
      </c>
      <c r="F48" s="7">
        <v>2</v>
      </c>
      <c r="G48" s="7">
        <v>1</v>
      </c>
      <c r="H48" s="7">
        <v>9</v>
      </c>
      <c r="I48" s="7">
        <v>43.75</v>
      </c>
      <c r="J48" s="7">
        <v>512</v>
      </c>
      <c r="K48" s="7">
        <v>17</v>
      </c>
      <c r="L48" s="7">
        <v>15</v>
      </c>
      <c r="M48" s="7">
        <v>2</v>
      </c>
      <c r="N48" s="7">
        <v>100</v>
      </c>
      <c r="O48" s="7">
        <v>1174.38</v>
      </c>
      <c r="P48" s="7">
        <v>15</v>
      </c>
      <c r="Q48" s="7">
        <v>13</v>
      </c>
      <c r="R48" s="7">
        <v>2</v>
      </c>
      <c r="S48" s="5">
        <v>23</v>
      </c>
      <c r="T48" s="5">
        <v>20</v>
      </c>
      <c r="U48" s="5">
        <v>3</v>
      </c>
      <c r="V48" s="5">
        <v>1</v>
      </c>
      <c r="W48" s="5">
        <v>9</v>
      </c>
      <c r="X48" s="5">
        <v>43.75</v>
      </c>
      <c r="Y48" s="5">
        <v>468.71</v>
      </c>
      <c r="Z48" s="5">
        <v>21</v>
      </c>
      <c r="AA48" s="5">
        <v>18</v>
      </c>
      <c r="AB48" s="5">
        <v>3</v>
      </c>
      <c r="AC48" s="5">
        <v>88.89</v>
      </c>
      <c r="AD48" s="5">
        <v>1243.42</v>
      </c>
      <c r="AE48" s="5">
        <v>12</v>
      </c>
      <c r="AF48" s="5">
        <v>8</v>
      </c>
      <c r="AG48" s="5">
        <v>4</v>
      </c>
      <c r="AH48" s="20">
        <f t="shared" si="79"/>
        <v>22</v>
      </c>
      <c r="AI48" s="20">
        <f t="shared" si="80"/>
        <v>19</v>
      </c>
      <c r="AJ48" s="20">
        <f t="shared" si="81"/>
        <v>2.5</v>
      </c>
      <c r="AK48" s="20">
        <f t="shared" si="82"/>
        <v>1</v>
      </c>
      <c r="AL48" s="20">
        <f t="shared" si="83"/>
        <v>9</v>
      </c>
      <c r="AM48" s="20">
        <f t="shared" si="84"/>
        <v>43.75</v>
      </c>
      <c r="AN48" s="20">
        <f t="shared" si="85"/>
        <v>490.355</v>
      </c>
      <c r="AO48" s="20">
        <f t="shared" si="86"/>
        <v>19</v>
      </c>
      <c r="AP48" s="20">
        <f t="shared" si="87"/>
        <v>16.5</v>
      </c>
      <c r="AQ48" s="20">
        <f t="shared" si="88"/>
        <v>2.5</v>
      </c>
      <c r="AR48" s="20">
        <f t="shared" si="89"/>
        <v>94.445</v>
      </c>
      <c r="AS48" s="20">
        <f t="shared" si="90"/>
        <v>1208.9</v>
      </c>
      <c r="AT48" s="20">
        <f t="shared" si="91"/>
        <v>13.5</v>
      </c>
      <c r="AU48" s="20">
        <f t="shared" si="92"/>
        <v>10.5</v>
      </c>
      <c r="AV48" s="20">
        <f t="shared" si="93"/>
        <v>3</v>
      </c>
      <c r="AW48" s="11">
        <v>19</v>
      </c>
      <c r="AX48" s="11">
        <v>15</v>
      </c>
      <c r="AY48" s="11">
        <v>4</v>
      </c>
      <c r="AZ48" s="11">
        <v>1</v>
      </c>
      <c r="BA48" s="11">
        <v>8</v>
      </c>
      <c r="BB48" s="11">
        <v>50</v>
      </c>
      <c r="BC48" s="11">
        <v>464.38</v>
      </c>
      <c r="BD48" s="11">
        <v>24</v>
      </c>
      <c r="BE48" s="11">
        <v>20</v>
      </c>
      <c r="BF48" s="11">
        <v>3</v>
      </c>
      <c r="BG48" s="11">
        <v>91.11</v>
      </c>
      <c r="BH48" s="11">
        <v>994.93</v>
      </c>
      <c r="BI48" s="11">
        <v>11</v>
      </c>
      <c r="BJ48" s="11">
        <v>6</v>
      </c>
      <c r="BK48" s="11">
        <v>5</v>
      </c>
      <c r="BL48" s="13">
        <v>25</v>
      </c>
      <c r="BM48" s="13">
        <v>23</v>
      </c>
      <c r="BN48" s="13">
        <v>2</v>
      </c>
      <c r="BO48" s="13">
        <v>3</v>
      </c>
      <c r="BP48" s="13">
        <v>9</v>
      </c>
      <c r="BQ48" s="13">
        <v>43.75</v>
      </c>
      <c r="BR48" s="13">
        <v>518.29</v>
      </c>
      <c r="BS48" s="13">
        <v>24</v>
      </c>
      <c r="BT48" s="13">
        <v>23</v>
      </c>
      <c r="BU48" s="13">
        <v>1</v>
      </c>
      <c r="BV48" s="13">
        <v>95.56</v>
      </c>
      <c r="BW48" s="13">
        <v>766.24</v>
      </c>
      <c r="BX48" s="13">
        <v>7</v>
      </c>
      <c r="BY48" s="13">
        <v>6</v>
      </c>
      <c r="BZ48" s="13">
        <v>1</v>
      </c>
      <c r="CA48" s="15">
        <v>25</v>
      </c>
      <c r="CB48" s="15">
        <v>19</v>
      </c>
      <c r="CC48" s="15">
        <v>6</v>
      </c>
      <c r="CD48" s="15">
        <v>1</v>
      </c>
      <c r="CE48" s="15">
        <v>9</v>
      </c>
      <c r="CF48" s="15">
        <v>43.75</v>
      </c>
      <c r="CG48" s="15">
        <v>460</v>
      </c>
      <c r="CH48" s="15">
        <v>22</v>
      </c>
      <c r="CI48" s="15">
        <v>21</v>
      </c>
      <c r="CJ48" s="15">
        <v>1</v>
      </c>
      <c r="CK48" s="15">
        <v>88.89</v>
      </c>
      <c r="CL48" s="15">
        <v>798.11</v>
      </c>
      <c r="CM48" s="15">
        <v>14</v>
      </c>
      <c r="CN48" s="15">
        <v>12</v>
      </c>
      <c r="CO48" s="15">
        <v>2</v>
      </c>
      <c r="CP48" s="17">
        <v>23</v>
      </c>
      <c r="CQ48" s="17">
        <v>20</v>
      </c>
      <c r="CR48" s="17">
        <v>3</v>
      </c>
      <c r="CS48" s="17">
        <v>1</v>
      </c>
      <c r="CT48" s="17">
        <v>9</v>
      </c>
      <c r="CU48" s="17">
        <v>43.75</v>
      </c>
      <c r="CV48" s="17">
        <v>482.43</v>
      </c>
      <c r="CW48" s="17">
        <v>25</v>
      </c>
      <c r="CX48" s="17">
        <v>20</v>
      </c>
      <c r="CY48" s="17">
        <v>5</v>
      </c>
      <c r="CZ48" s="17">
        <v>97.78</v>
      </c>
      <c r="DA48" s="17">
        <v>704.67</v>
      </c>
      <c r="DB48" s="17">
        <v>13</v>
      </c>
      <c r="DC48" s="17">
        <v>11</v>
      </c>
      <c r="DD48" s="17">
        <v>2</v>
      </c>
      <c r="DF48" s="21">
        <f t="shared" si="19"/>
        <v>-3</v>
      </c>
      <c r="DG48" s="21">
        <f t="shared" si="20"/>
        <v>-4</v>
      </c>
      <c r="DH48" s="21">
        <f t="shared" si="21"/>
        <v>1.5</v>
      </c>
      <c r="DI48" s="21">
        <f t="shared" si="22"/>
        <v>0</v>
      </c>
      <c r="DJ48" s="21">
        <f t="shared" si="23"/>
        <v>-1</v>
      </c>
      <c r="DK48" s="21">
        <f t="shared" si="24"/>
        <v>6.25</v>
      </c>
      <c r="DL48" s="21">
        <f t="shared" si="25"/>
        <v>-25.975000000000023</v>
      </c>
      <c r="DM48" s="21">
        <f t="shared" si="26"/>
        <v>5</v>
      </c>
      <c r="DN48" s="21">
        <f t="shared" si="27"/>
        <v>3.5</v>
      </c>
      <c r="DO48" s="21">
        <f t="shared" si="28"/>
        <v>0.5</v>
      </c>
      <c r="DP48" s="21">
        <f t="shared" si="29"/>
        <v>-3.3349999999999937</v>
      </c>
      <c r="DQ48" s="21">
        <f t="shared" si="30"/>
        <v>-213.97000000000014</v>
      </c>
      <c r="DR48" s="21">
        <f t="shared" si="31"/>
        <v>-2.5</v>
      </c>
      <c r="DS48" s="21">
        <f t="shared" si="32"/>
        <v>-4.5</v>
      </c>
      <c r="DT48" s="21">
        <f t="shared" si="33"/>
        <v>2</v>
      </c>
      <c r="DU48" s="22">
        <f t="shared" si="34"/>
        <v>3</v>
      </c>
      <c r="DV48" s="22">
        <f t="shared" si="35"/>
        <v>4</v>
      </c>
      <c r="DW48" s="22">
        <f t="shared" si="36"/>
        <v>-0.5</v>
      </c>
      <c r="DX48" s="22">
        <f t="shared" si="37"/>
        <v>2</v>
      </c>
      <c r="DY48" s="22">
        <f t="shared" si="38"/>
        <v>0</v>
      </c>
      <c r="DZ48" s="22">
        <f t="shared" si="39"/>
        <v>0</v>
      </c>
      <c r="EA48" s="22">
        <f t="shared" si="40"/>
        <v>27.934999999999945</v>
      </c>
      <c r="EB48" s="22">
        <f t="shared" si="41"/>
        <v>5</v>
      </c>
      <c r="EC48" s="22">
        <f t="shared" si="42"/>
        <v>6.5</v>
      </c>
      <c r="ED48" s="22">
        <f t="shared" si="43"/>
        <v>-1.5</v>
      </c>
      <c r="EE48" s="22">
        <f t="shared" si="44"/>
        <v>1.115000000000009</v>
      </c>
      <c r="EF48" s="22">
        <f t="shared" si="45"/>
        <v>-442.6600000000001</v>
      </c>
      <c r="EG48" s="22">
        <f t="shared" si="46"/>
        <v>-6.5</v>
      </c>
      <c r="EH48" s="22">
        <f t="shared" si="47"/>
        <v>-4.5</v>
      </c>
      <c r="EI48" s="22">
        <f t="shared" si="48"/>
        <v>-2</v>
      </c>
      <c r="EJ48" s="23">
        <f t="shared" si="49"/>
        <v>3</v>
      </c>
      <c r="EK48" s="23">
        <f t="shared" si="50"/>
        <v>0</v>
      </c>
      <c r="EL48" s="23">
        <f t="shared" si="51"/>
        <v>3.5</v>
      </c>
      <c r="EM48" s="23">
        <f t="shared" si="52"/>
        <v>0</v>
      </c>
      <c r="EN48" s="23">
        <f t="shared" si="53"/>
        <v>0</v>
      </c>
      <c r="EO48" s="23">
        <f t="shared" si="54"/>
        <v>0</v>
      </c>
      <c r="EP48" s="23">
        <f t="shared" si="55"/>
        <v>-30.355000000000018</v>
      </c>
      <c r="EQ48" s="23">
        <f t="shared" si="56"/>
        <v>3</v>
      </c>
      <c r="ER48" s="23">
        <f t="shared" si="57"/>
        <v>4.5</v>
      </c>
      <c r="ES48" s="23">
        <f t="shared" si="58"/>
        <v>-1.5</v>
      </c>
      <c r="ET48" s="23">
        <f t="shared" si="59"/>
        <v>-5.554999999999993</v>
      </c>
      <c r="EU48" s="23">
        <f t="shared" si="60"/>
        <v>-410.7900000000001</v>
      </c>
      <c r="EV48" s="23">
        <f t="shared" si="61"/>
        <v>0.5</v>
      </c>
      <c r="EW48" s="23">
        <f t="shared" si="62"/>
        <v>1.5</v>
      </c>
      <c r="EX48" s="23">
        <f t="shared" si="63"/>
        <v>-1</v>
      </c>
      <c r="EY48" s="24">
        <f t="shared" si="64"/>
        <v>1</v>
      </c>
      <c r="EZ48" s="24">
        <f t="shared" si="65"/>
        <v>1</v>
      </c>
      <c r="FA48" s="24">
        <f t="shared" si="66"/>
        <v>0.5</v>
      </c>
      <c r="FB48" s="24">
        <f t="shared" si="67"/>
        <v>0</v>
      </c>
      <c r="FC48" s="24">
        <f t="shared" si="68"/>
        <v>0</v>
      </c>
      <c r="FD48" s="24">
        <f t="shared" si="69"/>
        <v>0</v>
      </c>
      <c r="FE48" s="24">
        <f t="shared" si="70"/>
        <v>-7.925000000000011</v>
      </c>
      <c r="FF48" s="24">
        <f t="shared" si="71"/>
        <v>6</v>
      </c>
      <c r="FG48" s="24">
        <f t="shared" si="72"/>
        <v>3.5</v>
      </c>
      <c r="FH48" s="24">
        <f t="shared" si="73"/>
        <v>2.5</v>
      </c>
      <c r="FI48" s="24">
        <f t="shared" si="74"/>
        <v>3.335000000000008</v>
      </c>
      <c r="FJ48" s="24">
        <f t="shared" si="75"/>
        <v>-504.23000000000013</v>
      </c>
      <c r="FK48" s="24">
        <f t="shared" si="76"/>
        <v>-0.5</v>
      </c>
      <c r="FL48" s="24">
        <f t="shared" si="77"/>
        <v>0.5</v>
      </c>
      <c r="FM48" s="24">
        <f t="shared" si="78"/>
        <v>-1</v>
      </c>
    </row>
    <row r="49" spans="1:169" ht="15">
      <c r="A49" s="2"/>
      <c r="B49" s="29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</row>
    <row r="50" spans="1:169" ht="15">
      <c r="A50" s="18">
        <v>1</v>
      </c>
      <c r="B50" s="28" t="s">
        <v>158</v>
      </c>
      <c r="C50" s="18">
        <v>1</v>
      </c>
      <c r="D50" s="7">
        <v>0</v>
      </c>
      <c r="E50" s="7">
        <v>0</v>
      </c>
      <c r="F50" s="7">
        <v>0</v>
      </c>
      <c r="G50" s="7">
        <v>2</v>
      </c>
      <c r="H50" s="7">
        <v>7</v>
      </c>
      <c r="I50" s="7">
        <v>56.25</v>
      </c>
      <c r="J50" s="7">
        <v>470.44</v>
      </c>
      <c r="K50" s="7">
        <v>28</v>
      </c>
      <c r="L50" s="7">
        <v>23</v>
      </c>
      <c r="M50" s="7">
        <v>5</v>
      </c>
      <c r="N50" s="7">
        <v>91.11</v>
      </c>
      <c r="O50" s="7">
        <v>1169.6</v>
      </c>
      <c r="P50" s="7">
        <v>28</v>
      </c>
      <c r="Q50" s="7">
        <v>22</v>
      </c>
      <c r="R50" s="7">
        <v>6</v>
      </c>
      <c r="S50" s="5">
        <v>38</v>
      </c>
      <c r="T50" s="5">
        <v>35</v>
      </c>
      <c r="U50" s="5">
        <v>3</v>
      </c>
      <c r="V50" s="5">
        <v>0</v>
      </c>
      <c r="W50" s="5">
        <v>4</v>
      </c>
      <c r="X50" s="5">
        <v>75</v>
      </c>
      <c r="Y50" s="5">
        <v>529.5</v>
      </c>
      <c r="Z50" s="5">
        <v>38</v>
      </c>
      <c r="AA50" s="5">
        <v>35</v>
      </c>
      <c r="AB50" s="5">
        <v>3</v>
      </c>
      <c r="AC50" s="5">
        <v>93.33</v>
      </c>
      <c r="AD50" s="5">
        <v>1011.49</v>
      </c>
      <c r="AE50" s="5">
        <v>33</v>
      </c>
      <c r="AF50" s="5">
        <v>32</v>
      </c>
      <c r="AG50" s="5">
        <v>1</v>
      </c>
      <c r="AH50" s="20">
        <f>AVERAGE(S50)</f>
        <v>38</v>
      </c>
      <c r="AI50" s="20">
        <f>AVERAGE(T50)</f>
        <v>35</v>
      </c>
      <c r="AJ50" s="20">
        <f>AVERAGE(U50)</f>
        <v>3</v>
      </c>
      <c r="AK50" s="20">
        <f aca="true" t="shared" si="94" ref="AK50:AK66">AVERAGE(G50,V50)</f>
        <v>1</v>
      </c>
      <c r="AL50" s="20">
        <f aca="true" t="shared" si="95" ref="AL50:AL66">AVERAGE(H50,W50)</f>
        <v>5.5</v>
      </c>
      <c r="AM50" s="20">
        <f aca="true" t="shared" si="96" ref="AM50:AM66">AVERAGE(I50,X50)</f>
        <v>65.625</v>
      </c>
      <c r="AN50" s="20">
        <f aca="true" t="shared" si="97" ref="AN50:AN66">AVERAGE(J50,Y50)</f>
        <v>499.97</v>
      </c>
      <c r="AO50" s="20">
        <f aca="true" t="shared" si="98" ref="AO50:AO66">AVERAGE(K50,Z50)</f>
        <v>33</v>
      </c>
      <c r="AP50" s="20">
        <f aca="true" t="shared" si="99" ref="AP50:AP66">AVERAGE(L50,AA50)</f>
        <v>29</v>
      </c>
      <c r="AQ50" s="20">
        <f aca="true" t="shared" si="100" ref="AQ50:AQ66">AVERAGE(M50,AB50)</f>
        <v>4</v>
      </c>
      <c r="AR50" s="20">
        <f aca="true" t="shared" si="101" ref="AR50:AR66">AVERAGE(N50,AC50)</f>
        <v>92.22</v>
      </c>
      <c r="AS50" s="20">
        <f aca="true" t="shared" si="102" ref="AS50:AS66">AVERAGE(O50,AD50)</f>
        <v>1090.545</v>
      </c>
      <c r="AT50" s="20">
        <f aca="true" t="shared" si="103" ref="AT50:AT66">AVERAGE(P50,AE50)</f>
        <v>30.5</v>
      </c>
      <c r="AU50" s="20">
        <f aca="true" t="shared" si="104" ref="AU50:AU66">AVERAGE(Q50,AF50)</f>
        <v>27</v>
      </c>
      <c r="AV50" s="20">
        <f aca="true" t="shared" si="105" ref="AV50:AV66">AVERAGE(R50,AG50)</f>
        <v>3.5</v>
      </c>
      <c r="AW50" s="11">
        <v>46</v>
      </c>
      <c r="AX50" s="11">
        <v>40</v>
      </c>
      <c r="AY50" s="11">
        <v>6</v>
      </c>
      <c r="AZ50" s="11">
        <v>1</v>
      </c>
      <c r="BA50" s="11">
        <v>3</v>
      </c>
      <c r="BB50" s="11">
        <v>81.25</v>
      </c>
      <c r="BC50" s="11">
        <v>456.15</v>
      </c>
      <c r="BD50" s="11">
        <v>41</v>
      </c>
      <c r="BE50" s="11">
        <v>38</v>
      </c>
      <c r="BF50" s="11">
        <v>3</v>
      </c>
      <c r="BG50" s="11">
        <v>91.11</v>
      </c>
      <c r="BH50" s="11">
        <v>1060.02</v>
      </c>
      <c r="BI50" s="11">
        <v>30</v>
      </c>
      <c r="BJ50" s="11">
        <v>23</v>
      </c>
      <c r="BK50" s="11">
        <v>7</v>
      </c>
      <c r="BL50" s="13">
        <v>41</v>
      </c>
      <c r="BM50" s="13">
        <v>32</v>
      </c>
      <c r="BN50" s="13">
        <v>9</v>
      </c>
      <c r="BO50" s="13">
        <v>3</v>
      </c>
      <c r="BP50" s="13">
        <v>3</v>
      </c>
      <c r="BQ50" s="13">
        <v>81.25</v>
      </c>
      <c r="BR50" s="13">
        <v>527.23</v>
      </c>
      <c r="BS50" s="13">
        <v>40</v>
      </c>
      <c r="BT50" s="13">
        <v>30</v>
      </c>
      <c r="BU50" s="13">
        <v>10</v>
      </c>
      <c r="BV50" s="13">
        <v>97.78</v>
      </c>
      <c r="BW50" s="13">
        <v>864.02</v>
      </c>
      <c r="BX50" s="13">
        <v>31</v>
      </c>
      <c r="BY50" s="13">
        <v>31</v>
      </c>
      <c r="BZ50" s="13">
        <v>0</v>
      </c>
      <c r="CA50" s="15">
        <v>41</v>
      </c>
      <c r="CB50" s="15">
        <v>34</v>
      </c>
      <c r="CC50" s="15">
        <v>7</v>
      </c>
      <c r="CD50" s="15">
        <v>2</v>
      </c>
      <c r="CE50" s="15">
        <v>3</v>
      </c>
      <c r="CF50" s="15">
        <v>81.25</v>
      </c>
      <c r="CG50" s="15">
        <v>558.92</v>
      </c>
      <c r="CH50" s="15">
        <v>38</v>
      </c>
      <c r="CI50" s="15">
        <v>36</v>
      </c>
      <c r="CJ50" s="15">
        <v>2</v>
      </c>
      <c r="CK50" s="15">
        <v>84.44</v>
      </c>
      <c r="CL50" s="15">
        <v>1090.73</v>
      </c>
      <c r="CM50" s="15">
        <v>28</v>
      </c>
      <c r="CN50" s="15">
        <v>26</v>
      </c>
      <c r="CO50" s="15">
        <v>2</v>
      </c>
      <c r="CP50" s="17">
        <v>35</v>
      </c>
      <c r="CQ50" s="17">
        <v>27</v>
      </c>
      <c r="CR50" s="17">
        <v>8</v>
      </c>
      <c r="CS50" s="17">
        <v>1</v>
      </c>
      <c r="CT50" s="17">
        <v>3</v>
      </c>
      <c r="CU50" s="17">
        <v>81.25</v>
      </c>
      <c r="CV50" s="17">
        <v>527.54</v>
      </c>
      <c r="CW50" s="17">
        <v>38</v>
      </c>
      <c r="CX50" s="17">
        <v>31</v>
      </c>
      <c r="CY50" s="17">
        <v>7</v>
      </c>
      <c r="CZ50" s="17">
        <v>86.67</v>
      </c>
      <c r="DA50" s="17">
        <v>1029.47</v>
      </c>
      <c r="DB50" s="17">
        <v>30</v>
      </c>
      <c r="DC50" s="17">
        <v>27</v>
      </c>
      <c r="DD50" s="17">
        <v>3</v>
      </c>
      <c r="DF50" s="21">
        <f t="shared" si="19"/>
        <v>8</v>
      </c>
      <c r="DG50" s="21">
        <f t="shared" si="20"/>
        <v>5</v>
      </c>
      <c r="DH50" s="21">
        <f t="shared" si="21"/>
        <v>3</v>
      </c>
      <c r="DI50" s="21">
        <f t="shared" si="22"/>
        <v>0</v>
      </c>
      <c r="DJ50" s="21">
        <f t="shared" si="23"/>
        <v>-2.5</v>
      </c>
      <c r="DK50" s="21">
        <f t="shared" si="24"/>
        <v>15.625</v>
      </c>
      <c r="DL50" s="21">
        <f t="shared" si="25"/>
        <v>-43.82000000000005</v>
      </c>
      <c r="DM50" s="21">
        <f t="shared" si="26"/>
        <v>8</v>
      </c>
      <c r="DN50" s="21">
        <f t="shared" si="27"/>
        <v>9</v>
      </c>
      <c r="DO50" s="21">
        <f t="shared" si="28"/>
        <v>-1</v>
      </c>
      <c r="DP50" s="21">
        <f t="shared" si="29"/>
        <v>-1.1099999999999994</v>
      </c>
      <c r="DQ50" s="21">
        <f t="shared" si="30"/>
        <v>-30.52500000000009</v>
      </c>
      <c r="DR50" s="21">
        <f t="shared" si="31"/>
        <v>-0.5</v>
      </c>
      <c r="DS50" s="21">
        <f t="shared" si="32"/>
        <v>-4</v>
      </c>
      <c r="DT50" s="21">
        <f t="shared" si="33"/>
        <v>3.5</v>
      </c>
      <c r="DU50" s="22">
        <f t="shared" si="34"/>
        <v>3</v>
      </c>
      <c r="DV50" s="22">
        <f t="shared" si="35"/>
        <v>-3</v>
      </c>
      <c r="DW50" s="22">
        <f t="shared" si="36"/>
        <v>6</v>
      </c>
      <c r="DX50" s="22">
        <f t="shared" si="37"/>
        <v>2</v>
      </c>
      <c r="DY50" s="22">
        <f t="shared" si="38"/>
        <v>-2.5</v>
      </c>
      <c r="DZ50" s="22">
        <f t="shared" si="39"/>
        <v>15.625</v>
      </c>
      <c r="EA50" s="22">
        <f t="shared" si="40"/>
        <v>27.25999999999999</v>
      </c>
      <c r="EB50" s="22">
        <f t="shared" si="41"/>
        <v>7</v>
      </c>
      <c r="EC50" s="22">
        <f t="shared" si="42"/>
        <v>1</v>
      </c>
      <c r="ED50" s="22">
        <f t="shared" si="43"/>
        <v>6</v>
      </c>
      <c r="EE50" s="22">
        <f t="shared" si="44"/>
        <v>5.560000000000002</v>
      </c>
      <c r="EF50" s="22">
        <f t="shared" si="45"/>
        <v>-226.5250000000001</v>
      </c>
      <c r="EG50" s="22">
        <f t="shared" si="46"/>
        <v>0.5</v>
      </c>
      <c r="EH50" s="22">
        <f t="shared" si="47"/>
        <v>4</v>
      </c>
      <c r="EI50" s="22">
        <f t="shared" si="48"/>
        <v>-3.5</v>
      </c>
      <c r="EJ50" s="23">
        <f t="shared" si="49"/>
        <v>3</v>
      </c>
      <c r="EK50" s="23">
        <f t="shared" si="50"/>
        <v>-1</v>
      </c>
      <c r="EL50" s="23">
        <f t="shared" si="51"/>
        <v>4</v>
      </c>
      <c r="EM50" s="23">
        <f t="shared" si="52"/>
        <v>1</v>
      </c>
      <c r="EN50" s="23">
        <f t="shared" si="53"/>
        <v>-2.5</v>
      </c>
      <c r="EO50" s="23">
        <f t="shared" si="54"/>
        <v>15.625</v>
      </c>
      <c r="EP50" s="23">
        <f t="shared" si="55"/>
        <v>58.94999999999993</v>
      </c>
      <c r="EQ50" s="23">
        <f t="shared" si="56"/>
        <v>5</v>
      </c>
      <c r="ER50" s="23">
        <f t="shared" si="57"/>
        <v>7</v>
      </c>
      <c r="ES50" s="23">
        <f t="shared" si="58"/>
        <v>-2</v>
      </c>
      <c r="ET50" s="23">
        <f t="shared" si="59"/>
        <v>-7.780000000000001</v>
      </c>
      <c r="EU50" s="23">
        <f t="shared" si="60"/>
        <v>0.18499999999994543</v>
      </c>
      <c r="EV50" s="23">
        <f t="shared" si="61"/>
        <v>-2.5</v>
      </c>
      <c r="EW50" s="23">
        <f t="shared" si="62"/>
        <v>-1</v>
      </c>
      <c r="EX50" s="23">
        <f t="shared" si="63"/>
        <v>-1.5</v>
      </c>
      <c r="EY50" s="24">
        <f t="shared" si="64"/>
        <v>-3</v>
      </c>
      <c r="EZ50" s="24">
        <f t="shared" si="65"/>
        <v>-8</v>
      </c>
      <c r="FA50" s="24">
        <f t="shared" si="66"/>
        <v>5</v>
      </c>
      <c r="FB50" s="24">
        <f t="shared" si="67"/>
        <v>0</v>
      </c>
      <c r="FC50" s="24">
        <f t="shared" si="68"/>
        <v>-2.5</v>
      </c>
      <c r="FD50" s="24">
        <f t="shared" si="69"/>
        <v>15.625</v>
      </c>
      <c r="FE50" s="24">
        <f t="shared" si="70"/>
        <v>27.569999999999936</v>
      </c>
      <c r="FF50" s="24">
        <f t="shared" si="71"/>
        <v>5</v>
      </c>
      <c r="FG50" s="24">
        <f t="shared" si="72"/>
        <v>2</v>
      </c>
      <c r="FH50" s="24">
        <f t="shared" si="73"/>
        <v>3</v>
      </c>
      <c r="FI50" s="24">
        <f t="shared" si="74"/>
        <v>-5.549999999999997</v>
      </c>
      <c r="FJ50" s="24">
        <f t="shared" si="75"/>
        <v>-61.075000000000045</v>
      </c>
      <c r="FK50" s="24">
        <f t="shared" si="76"/>
        <v>-0.5</v>
      </c>
      <c r="FL50" s="24">
        <f t="shared" si="77"/>
        <v>0</v>
      </c>
      <c r="FM50" s="24">
        <f t="shared" si="78"/>
        <v>-0.5</v>
      </c>
    </row>
    <row r="51" spans="1:108" s="9" customFormat="1" ht="15">
      <c r="A51" s="2">
        <v>2</v>
      </c>
      <c r="B51" s="29" t="s">
        <v>158</v>
      </c>
      <c r="C51" s="2">
        <v>2</v>
      </c>
      <c r="D51" s="7">
        <v>22</v>
      </c>
      <c r="E51" s="7">
        <v>20</v>
      </c>
      <c r="F51" s="7">
        <v>2</v>
      </c>
      <c r="G51" s="7">
        <v>3</v>
      </c>
      <c r="H51" s="7">
        <v>3</v>
      </c>
      <c r="I51" s="7">
        <v>81.25</v>
      </c>
      <c r="J51" s="7">
        <v>606.08</v>
      </c>
      <c r="K51" s="7">
        <v>19</v>
      </c>
      <c r="L51" s="7">
        <v>19</v>
      </c>
      <c r="M51" s="7">
        <v>0</v>
      </c>
      <c r="N51" s="7">
        <v>95.56</v>
      </c>
      <c r="O51" s="7">
        <v>2398.53</v>
      </c>
      <c r="P51" s="7">
        <v>15</v>
      </c>
      <c r="Q51" s="7">
        <v>15</v>
      </c>
      <c r="R51" s="7">
        <v>0</v>
      </c>
      <c r="S51" s="5">
        <v>20</v>
      </c>
      <c r="T51" s="5">
        <v>20</v>
      </c>
      <c r="U51" s="5">
        <v>0</v>
      </c>
      <c r="V51" s="5">
        <v>0</v>
      </c>
      <c r="W51" s="5">
        <v>3</v>
      </c>
      <c r="X51" s="5">
        <v>81.25</v>
      </c>
      <c r="Y51" s="5">
        <v>644.15</v>
      </c>
      <c r="Z51" s="5">
        <v>23</v>
      </c>
      <c r="AA51" s="5">
        <v>20</v>
      </c>
      <c r="AB51" s="5">
        <v>3</v>
      </c>
      <c r="AC51" s="5">
        <v>100</v>
      </c>
      <c r="AD51" s="5">
        <v>1644.67</v>
      </c>
      <c r="AE51" s="5">
        <v>14</v>
      </c>
      <c r="AF51" s="5">
        <v>13</v>
      </c>
      <c r="AG51" s="5">
        <v>1</v>
      </c>
      <c r="AH51" s="20">
        <f aca="true" t="shared" si="106" ref="AH51:AH72">AVERAGE(D51,S51)</f>
        <v>21</v>
      </c>
      <c r="AI51" s="20">
        <f aca="true" t="shared" si="107" ref="AI51:AI72">AVERAGE(E51,T51)</f>
        <v>20</v>
      </c>
      <c r="AJ51" s="20">
        <f aca="true" t="shared" si="108" ref="AJ51:AJ72">AVERAGE(F51,U51)</f>
        <v>1</v>
      </c>
      <c r="AK51" s="20">
        <f t="shared" si="94"/>
        <v>1.5</v>
      </c>
      <c r="AL51" s="20">
        <f t="shared" si="95"/>
        <v>3</v>
      </c>
      <c r="AM51" s="20">
        <f t="shared" si="96"/>
        <v>81.25</v>
      </c>
      <c r="AN51" s="20">
        <f t="shared" si="97"/>
        <v>625.115</v>
      </c>
      <c r="AO51" s="20">
        <f t="shared" si="98"/>
        <v>21</v>
      </c>
      <c r="AP51" s="20">
        <f t="shared" si="99"/>
        <v>19.5</v>
      </c>
      <c r="AQ51" s="20">
        <f t="shared" si="100"/>
        <v>1.5</v>
      </c>
      <c r="AR51" s="20">
        <f t="shared" si="101"/>
        <v>97.78</v>
      </c>
      <c r="AS51" s="20">
        <f t="shared" si="102"/>
        <v>2021.6000000000001</v>
      </c>
      <c r="AT51" s="20">
        <f t="shared" si="103"/>
        <v>14.5</v>
      </c>
      <c r="AU51" s="20">
        <f t="shared" si="104"/>
        <v>14</v>
      </c>
      <c r="AV51" s="20">
        <f t="shared" si="105"/>
        <v>0.5</v>
      </c>
      <c r="AW51" s="11">
        <v>26</v>
      </c>
      <c r="AX51" s="11">
        <v>26</v>
      </c>
      <c r="AY51" s="11">
        <v>0</v>
      </c>
      <c r="AZ51" s="11">
        <v>0</v>
      </c>
      <c r="BA51" s="11">
        <v>1</v>
      </c>
      <c r="BB51" s="11">
        <v>93.75</v>
      </c>
      <c r="BC51" s="11">
        <v>584.8</v>
      </c>
      <c r="BD51" s="11">
        <v>25</v>
      </c>
      <c r="BE51" s="11">
        <v>23</v>
      </c>
      <c r="BF51" s="11">
        <v>2</v>
      </c>
      <c r="BG51" s="11">
        <v>91.11</v>
      </c>
      <c r="BH51" s="11">
        <v>1806.96</v>
      </c>
      <c r="BI51" s="11">
        <v>17</v>
      </c>
      <c r="BJ51" s="11">
        <v>15</v>
      </c>
      <c r="BK51" s="11">
        <v>2</v>
      </c>
      <c r="BL51" s="13">
        <v>28</v>
      </c>
      <c r="BM51" s="13">
        <v>27</v>
      </c>
      <c r="BN51" s="13">
        <v>1</v>
      </c>
      <c r="BO51" s="13">
        <v>2</v>
      </c>
      <c r="BP51" s="13">
        <v>1</v>
      </c>
      <c r="BQ51" s="13">
        <v>93.75</v>
      </c>
      <c r="BR51" s="13">
        <v>563.93</v>
      </c>
      <c r="BS51" s="13">
        <v>24</v>
      </c>
      <c r="BT51" s="13">
        <v>24</v>
      </c>
      <c r="BU51" s="13">
        <v>0</v>
      </c>
      <c r="BV51" s="13">
        <v>97.78</v>
      </c>
      <c r="BW51" s="13">
        <v>1740.53</v>
      </c>
      <c r="BX51" s="13">
        <v>20</v>
      </c>
      <c r="BY51" s="13">
        <v>19</v>
      </c>
      <c r="BZ51" s="13">
        <v>1</v>
      </c>
      <c r="CA51" s="15">
        <v>29</v>
      </c>
      <c r="CB51" s="15">
        <v>28</v>
      </c>
      <c r="CC51" s="15">
        <v>1</v>
      </c>
      <c r="CD51" s="15">
        <v>3</v>
      </c>
      <c r="CE51" s="15">
        <v>4</v>
      </c>
      <c r="CF51" s="15">
        <v>75</v>
      </c>
      <c r="CG51" s="15">
        <v>547.5</v>
      </c>
      <c r="CH51" s="15">
        <v>29</v>
      </c>
      <c r="CI51" s="15">
        <v>29</v>
      </c>
      <c r="CJ51" s="15">
        <v>0</v>
      </c>
      <c r="CK51" s="15">
        <v>100</v>
      </c>
      <c r="CL51" s="15">
        <v>1275.73</v>
      </c>
      <c r="CM51" s="15">
        <v>20</v>
      </c>
      <c r="CN51" s="15">
        <v>20</v>
      </c>
      <c r="CO51" s="15">
        <v>0</v>
      </c>
      <c r="CP51" s="17">
        <v>28</v>
      </c>
      <c r="CQ51" s="17">
        <v>27</v>
      </c>
      <c r="CR51" s="17">
        <v>1</v>
      </c>
      <c r="CS51" s="17">
        <v>1</v>
      </c>
      <c r="CT51" s="17">
        <v>2</v>
      </c>
      <c r="CU51" s="17">
        <v>87.5</v>
      </c>
      <c r="CV51" s="17">
        <v>576.14</v>
      </c>
      <c r="CW51" s="17">
        <v>29</v>
      </c>
      <c r="CX51" s="17">
        <v>28</v>
      </c>
      <c r="CY51" s="17">
        <v>1</v>
      </c>
      <c r="CZ51" s="17">
        <v>97.78</v>
      </c>
      <c r="DA51" s="17">
        <v>1649.53</v>
      </c>
      <c r="DB51" s="17">
        <v>22</v>
      </c>
      <c r="DC51" s="17">
        <v>21</v>
      </c>
      <c r="DD51" s="17">
        <v>1</v>
      </c>
    </row>
    <row r="52" spans="1:169" ht="15">
      <c r="A52" s="2">
        <v>3</v>
      </c>
      <c r="B52" s="29" t="s">
        <v>158</v>
      </c>
      <c r="C52" s="2">
        <v>3</v>
      </c>
      <c r="D52" s="7">
        <v>16</v>
      </c>
      <c r="E52" s="7">
        <v>9</v>
      </c>
      <c r="F52" s="7">
        <v>7</v>
      </c>
      <c r="G52" s="7">
        <v>1</v>
      </c>
      <c r="H52" s="7">
        <v>10</v>
      </c>
      <c r="I52" s="7">
        <v>37.5</v>
      </c>
      <c r="J52" s="7">
        <v>453.33</v>
      </c>
      <c r="K52" s="7">
        <v>15</v>
      </c>
      <c r="L52" s="7">
        <v>12</v>
      </c>
      <c r="M52" s="7">
        <v>3</v>
      </c>
      <c r="N52" s="7">
        <v>91.11</v>
      </c>
      <c r="O52" s="7">
        <v>945.07</v>
      </c>
      <c r="P52" s="7">
        <v>14</v>
      </c>
      <c r="Q52" s="7">
        <v>11</v>
      </c>
      <c r="R52" s="7">
        <v>3</v>
      </c>
      <c r="S52" s="5">
        <v>18</v>
      </c>
      <c r="T52" s="5">
        <v>15</v>
      </c>
      <c r="U52" s="5">
        <v>3</v>
      </c>
      <c r="V52" s="5">
        <v>0</v>
      </c>
      <c r="W52" s="5">
        <v>13</v>
      </c>
      <c r="X52" s="5">
        <v>18.75</v>
      </c>
      <c r="Y52" s="5">
        <v>455.67</v>
      </c>
      <c r="Z52" s="5">
        <v>16</v>
      </c>
      <c r="AA52" s="5">
        <v>14</v>
      </c>
      <c r="AB52" s="5">
        <v>2</v>
      </c>
      <c r="AC52" s="5">
        <v>100</v>
      </c>
      <c r="AD52" s="5">
        <v>887.51</v>
      </c>
      <c r="AE52" s="5">
        <v>13</v>
      </c>
      <c r="AF52" s="5">
        <v>8</v>
      </c>
      <c r="AG52" s="5">
        <v>5</v>
      </c>
      <c r="AH52" s="20">
        <f t="shared" si="106"/>
        <v>17</v>
      </c>
      <c r="AI52" s="20">
        <f t="shared" si="107"/>
        <v>12</v>
      </c>
      <c r="AJ52" s="20">
        <f t="shared" si="108"/>
        <v>5</v>
      </c>
      <c r="AK52" s="20">
        <f t="shared" si="94"/>
        <v>0.5</v>
      </c>
      <c r="AL52" s="20">
        <f t="shared" si="95"/>
        <v>11.5</v>
      </c>
      <c r="AM52" s="20">
        <f t="shared" si="96"/>
        <v>28.125</v>
      </c>
      <c r="AN52" s="20">
        <f t="shared" si="97"/>
        <v>454.5</v>
      </c>
      <c r="AO52" s="20">
        <f t="shared" si="98"/>
        <v>15.5</v>
      </c>
      <c r="AP52" s="20">
        <f t="shared" si="99"/>
        <v>13</v>
      </c>
      <c r="AQ52" s="20">
        <f t="shared" si="100"/>
        <v>2.5</v>
      </c>
      <c r="AR52" s="20">
        <f t="shared" si="101"/>
        <v>95.555</v>
      </c>
      <c r="AS52" s="20">
        <f t="shared" si="102"/>
        <v>916.29</v>
      </c>
      <c r="AT52" s="20">
        <f t="shared" si="103"/>
        <v>13.5</v>
      </c>
      <c r="AU52" s="20">
        <f t="shared" si="104"/>
        <v>9.5</v>
      </c>
      <c r="AV52" s="20">
        <f t="shared" si="105"/>
        <v>4</v>
      </c>
      <c r="AW52" s="11">
        <v>20</v>
      </c>
      <c r="AX52" s="11">
        <v>20</v>
      </c>
      <c r="AY52" s="11">
        <v>0</v>
      </c>
      <c r="AZ52" s="11">
        <v>0</v>
      </c>
      <c r="BA52" s="11">
        <v>8</v>
      </c>
      <c r="BB52" s="11">
        <v>50</v>
      </c>
      <c r="BC52" s="11">
        <v>482</v>
      </c>
      <c r="BD52" s="11">
        <v>17</v>
      </c>
      <c r="BE52" s="11">
        <v>16</v>
      </c>
      <c r="BF52" s="11">
        <v>1</v>
      </c>
      <c r="BG52" s="11">
        <v>100</v>
      </c>
      <c r="BH52" s="11">
        <v>734.6</v>
      </c>
      <c r="BI52" s="11">
        <v>13</v>
      </c>
      <c r="BJ52" s="11">
        <v>11</v>
      </c>
      <c r="BK52" s="11">
        <v>2</v>
      </c>
      <c r="BL52" s="13">
        <v>21</v>
      </c>
      <c r="BM52" s="13">
        <v>20</v>
      </c>
      <c r="BN52" s="13">
        <v>1</v>
      </c>
      <c r="BO52" s="13">
        <v>2</v>
      </c>
      <c r="BP52" s="13">
        <v>11</v>
      </c>
      <c r="BQ52" s="13">
        <v>31.25</v>
      </c>
      <c r="BR52" s="13">
        <v>533.6</v>
      </c>
      <c r="BS52" s="13">
        <v>18</v>
      </c>
      <c r="BT52" s="13">
        <v>18</v>
      </c>
      <c r="BU52" s="13">
        <v>0</v>
      </c>
      <c r="BV52" s="13">
        <v>97.78</v>
      </c>
      <c r="BW52" s="13">
        <v>757.82</v>
      </c>
      <c r="BX52" s="13">
        <v>8</v>
      </c>
      <c r="BY52" s="13">
        <v>6</v>
      </c>
      <c r="BZ52" s="13">
        <v>2</v>
      </c>
      <c r="CA52" s="15">
        <v>23</v>
      </c>
      <c r="CB52" s="15">
        <v>20</v>
      </c>
      <c r="CC52" s="15">
        <v>3</v>
      </c>
      <c r="CD52" s="15">
        <v>4</v>
      </c>
      <c r="CE52" s="15">
        <v>14</v>
      </c>
      <c r="CF52" s="15">
        <v>12.5</v>
      </c>
      <c r="CG52" s="15">
        <v>667</v>
      </c>
      <c r="CH52" s="15">
        <v>15</v>
      </c>
      <c r="CI52" s="15">
        <v>15</v>
      </c>
      <c r="CJ52" s="15">
        <v>0</v>
      </c>
      <c r="CK52" s="15">
        <v>100</v>
      </c>
      <c r="CL52" s="15">
        <v>793.18</v>
      </c>
      <c r="CM52" s="15">
        <v>13</v>
      </c>
      <c r="CN52" s="15">
        <v>11</v>
      </c>
      <c r="CO52" s="15">
        <v>2</v>
      </c>
      <c r="CP52" s="17">
        <v>26</v>
      </c>
      <c r="CQ52" s="17">
        <v>24</v>
      </c>
      <c r="CR52" s="17">
        <v>2</v>
      </c>
      <c r="CS52" s="17">
        <v>1</v>
      </c>
      <c r="CT52" s="17">
        <v>11</v>
      </c>
      <c r="CU52" s="17">
        <v>31.25</v>
      </c>
      <c r="CV52" s="17">
        <v>453.4</v>
      </c>
      <c r="CW52" s="17">
        <v>15</v>
      </c>
      <c r="CX52" s="17">
        <v>13</v>
      </c>
      <c r="CY52" s="17">
        <v>2</v>
      </c>
      <c r="CZ52" s="17">
        <v>97.78</v>
      </c>
      <c r="DA52" s="17">
        <v>713.82</v>
      </c>
      <c r="DB52" s="17">
        <v>11</v>
      </c>
      <c r="DC52" s="17">
        <v>6</v>
      </c>
      <c r="DD52" s="17">
        <v>5</v>
      </c>
      <c r="DF52" s="21">
        <f t="shared" si="19"/>
        <v>3</v>
      </c>
      <c r="DG52" s="21">
        <f t="shared" si="20"/>
        <v>8</v>
      </c>
      <c r="DH52" s="21">
        <f t="shared" si="21"/>
        <v>-5</v>
      </c>
      <c r="DI52" s="21">
        <f t="shared" si="22"/>
        <v>-0.5</v>
      </c>
      <c r="DJ52" s="21">
        <f t="shared" si="23"/>
        <v>-3.5</v>
      </c>
      <c r="DK52" s="21">
        <f t="shared" si="24"/>
        <v>21.875</v>
      </c>
      <c r="DL52" s="21">
        <f t="shared" si="25"/>
        <v>27.5</v>
      </c>
      <c r="DM52" s="21">
        <f t="shared" si="26"/>
        <v>1.5</v>
      </c>
      <c r="DN52" s="21">
        <f t="shared" si="27"/>
        <v>3</v>
      </c>
      <c r="DO52" s="21">
        <f t="shared" si="28"/>
        <v>-1.5</v>
      </c>
      <c r="DP52" s="21">
        <f t="shared" si="29"/>
        <v>4.444999999999993</v>
      </c>
      <c r="DQ52" s="21">
        <f t="shared" si="30"/>
        <v>-181.68999999999994</v>
      </c>
      <c r="DR52" s="21">
        <f t="shared" si="31"/>
        <v>-0.5</v>
      </c>
      <c r="DS52" s="21">
        <f t="shared" si="32"/>
        <v>1.5</v>
      </c>
      <c r="DT52" s="21">
        <f t="shared" si="33"/>
        <v>-2</v>
      </c>
      <c r="DU52" s="22">
        <f t="shared" si="34"/>
        <v>4</v>
      </c>
      <c r="DV52" s="22">
        <f t="shared" si="35"/>
        <v>8</v>
      </c>
      <c r="DW52" s="22">
        <f t="shared" si="36"/>
        <v>-4</v>
      </c>
      <c r="DX52" s="22">
        <f t="shared" si="37"/>
        <v>1.5</v>
      </c>
      <c r="DY52" s="22">
        <f t="shared" si="38"/>
        <v>-0.5</v>
      </c>
      <c r="DZ52" s="22">
        <f t="shared" si="39"/>
        <v>3.125</v>
      </c>
      <c r="EA52" s="22">
        <f t="shared" si="40"/>
        <v>79.10000000000002</v>
      </c>
      <c r="EB52" s="22">
        <f t="shared" si="41"/>
        <v>2.5</v>
      </c>
      <c r="EC52" s="22">
        <f t="shared" si="42"/>
        <v>5</v>
      </c>
      <c r="ED52" s="22">
        <f t="shared" si="43"/>
        <v>-2.5</v>
      </c>
      <c r="EE52" s="22">
        <f t="shared" si="44"/>
        <v>2.2249999999999943</v>
      </c>
      <c r="EF52" s="22">
        <f t="shared" si="45"/>
        <v>-158.4699999999999</v>
      </c>
      <c r="EG52" s="22">
        <f t="shared" si="46"/>
        <v>-5.5</v>
      </c>
      <c r="EH52" s="22">
        <f t="shared" si="47"/>
        <v>-3.5</v>
      </c>
      <c r="EI52" s="22">
        <f t="shared" si="48"/>
        <v>-2</v>
      </c>
      <c r="EJ52" s="23">
        <f t="shared" si="49"/>
        <v>6</v>
      </c>
      <c r="EK52" s="23">
        <f t="shared" si="50"/>
        <v>8</v>
      </c>
      <c r="EL52" s="23">
        <f t="shared" si="51"/>
        <v>-2</v>
      </c>
      <c r="EM52" s="23">
        <f t="shared" si="52"/>
        <v>3.5</v>
      </c>
      <c r="EN52" s="23">
        <f t="shared" si="53"/>
        <v>2.5</v>
      </c>
      <c r="EO52" s="23">
        <f t="shared" si="54"/>
        <v>-15.625</v>
      </c>
      <c r="EP52" s="23">
        <f t="shared" si="55"/>
        <v>212.5</v>
      </c>
      <c r="EQ52" s="23">
        <f t="shared" si="56"/>
        <v>-0.5</v>
      </c>
      <c r="ER52" s="23">
        <f t="shared" si="57"/>
        <v>2</v>
      </c>
      <c r="ES52" s="23">
        <f t="shared" si="58"/>
        <v>-2.5</v>
      </c>
      <c r="ET52" s="23">
        <f t="shared" si="59"/>
        <v>4.444999999999993</v>
      </c>
      <c r="EU52" s="23">
        <f t="shared" si="60"/>
        <v>-123.11000000000001</v>
      </c>
      <c r="EV52" s="23">
        <f t="shared" si="61"/>
        <v>-0.5</v>
      </c>
      <c r="EW52" s="23">
        <f t="shared" si="62"/>
        <v>1.5</v>
      </c>
      <c r="EX52" s="23">
        <f t="shared" si="63"/>
        <v>-2</v>
      </c>
      <c r="EY52" s="24">
        <f t="shared" si="64"/>
        <v>9</v>
      </c>
      <c r="EZ52" s="24">
        <f t="shared" si="65"/>
        <v>12</v>
      </c>
      <c r="FA52" s="24">
        <f t="shared" si="66"/>
        <v>-3</v>
      </c>
      <c r="FB52" s="24">
        <f t="shared" si="67"/>
        <v>0.5</v>
      </c>
      <c r="FC52" s="24">
        <f t="shared" si="68"/>
        <v>-0.5</v>
      </c>
      <c r="FD52" s="24">
        <f t="shared" si="69"/>
        <v>3.125</v>
      </c>
      <c r="FE52" s="24">
        <f t="shared" si="70"/>
        <v>-1.1000000000000227</v>
      </c>
      <c r="FF52" s="24">
        <f t="shared" si="71"/>
        <v>-0.5</v>
      </c>
      <c r="FG52" s="24">
        <f t="shared" si="72"/>
        <v>0</v>
      </c>
      <c r="FH52" s="24">
        <f t="shared" si="73"/>
        <v>-0.5</v>
      </c>
      <c r="FI52" s="24">
        <f t="shared" si="74"/>
        <v>2.2249999999999943</v>
      </c>
      <c r="FJ52" s="24">
        <f t="shared" si="75"/>
        <v>-202.4699999999999</v>
      </c>
      <c r="FK52" s="24">
        <f t="shared" si="76"/>
        <v>-2.5</v>
      </c>
      <c r="FL52" s="24">
        <f t="shared" si="77"/>
        <v>-3.5</v>
      </c>
      <c r="FM52" s="24">
        <f t="shared" si="78"/>
        <v>1</v>
      </c>
    </row>
    <row r="53" spans="1:169" ht="15">
      <c r="A53" s="2">
        <v>4</v>
      </c>
      <c r="B53" s="29" t="s">
        <v>158</v>
      </c>
      <c r="C53" s="2">
        <v>3</v>
      </c>
      <c r="D53" s="7">
        <v>34</v>
      </c>
      <c r="E53" s="7">
        <v>28</v>
      </c>
      <c r="F53" s="7">
        <v>6</v>
      </c>
      <c r="G53" s="7">
        <v>0</v>
      </c>
      <c r="H53" s="7">
        <v>10</v>
      </c>
      <c r="I53" s="7">
        <v>37.5</v>
      </c>
      <c r="J53" s="7">
        <v>474.33</v>
      </c>
      <c r="K53" s="7">
        <v>34</v>
      </c>
      <c r="L53" s="7">
        <v>32</v>
      </c>
      <c r="M53" s="7">
        <v>2</v>
      </c>
      <c r="N53" s="7">
        <v>93.33</v>
      </c>
      <c r="O53" s="7">
        <v>993.2</v>
      </c>
      <c r="P53" s="7">
        <v>25</v>
      </c>
      <c r="Q53" s="7">
        <v>20</v>
      </c>
      <c r="R53" s="7">
        <v>5</v>
      </c>
      <c r="S53" s="5">
        <v>30</v>
      </c>
      <c r="T53" s="5">
        <v>27</v>
      </c>
      <c r="U53" s="5">
        <v>3</v>
      </c>
      <c r="V53" s="5">
        <v>0</v>
      </c>
      <c r="W53" s="5">
        <v>10</v>
      </c>
      <c r="X53" s="5">
        <v>37.5</v>
      </c>
      <c r="Y53" s="5">
        <v>453.33</v>
      </c>
      <c r="Z53" s="5">
        <v>31</v>
      </c>
      <c r="AA53" s="5">
        <v>28</v>
      </c>
      <c r="AB53" s="5">
        <v>3</v>
      </c>
      <c r="AC53" s="5">
        <v>91.11</v>
      </c>
      <c r="AD53" s="5">
        <v>995.04</v>
      </c>
      <c r="AE53" s="5">
        <v>27</v>
      </c>
      <c r="AF53" s="5">
        <v>23</v>
      </c>
      <c r="AG53" s="5">
        <v>4</v>
      </c>
      <c r="AH53" s="20">
        <f t="shared" si="106"/>
        <v>32</v>
      </c>
      <c r="AI53" s="20">
        <f t="shared" si="107"/>
        <v>27.5</v>
      </c>
      <c r="AJ53" s="20">
        <f t="shared" si="108"/>
        <v>4.5</v>
      </c>
      <c r="AK53" s="20">
        <f t="shared" si="94"/>
        <v>0</v>
      </c>
      <c r="AL53" s="20">
        <f t="shared" si="95"/>
        <v>10</v>
      </c>
      <c r="AM53" s="20">
        <f t="shared" si="96"/>
        <v>37.5</v>
      </c>
      <c r="AN53" s="20">
        <f t="shared" si="97"/>
        <v>463.83</v>
      </c>
      <c r="AO53" s="20">
        <f t="shared" si="98"/>
        <v>32.5</v>
      </c>
      <c r="AP53" s="20">
        <f t="shared" si="99"/>
        <v>30</v>
      </c>
      <c r="AQ53" s="20">
        <f t="shared" si="100"/>
        <v>2.5</v>
      </c>
      <c r="AR53" s="20">
        <f t="shared" si="101"/>
        <v>92.22</v>
      </c>
      <c r="AS53" s="20">
        <f t="shared" si="102"/>
        <v>994.12</v>
      </c>
      <c r="AT53" s="20">
        <f t="shared" si="103"/>
        <v>26</v>
      </c>
      <c r="AU53" s="20">
        <f t="shared" si="104"/>
        <v>21.5</v>
      </c>
      <c r="AV53" s="20">
        <f t="shared" si="105"/>
        <v>4.5</v>
      </c>
      <c r="AW53" s="11">
        <v>44</v>
      </c>
      <c r="AX53" s="11">
        <v>44</v>
      </c>
      <c r="AY53" s="11">
        <v>0</v>
      </c>
      <c r="AZ53" s="11">
        <v>0</v>
      </c>
      <c r="BA53" s="11">
        <v>9</v>
      </c>
      <c r="BB53" s="11">
        <v>43.75</v>
      </c>
      <c r="BC53" s="11">
        <v>462.86</v>
      </c>
      <c r="BD53" s="11">
        <v>36</v>
      </c>
      <c r="BE53" s="11">
        <v>34</v>
      </c>
      <c r="BF53" s="11">
        <v>2</v>
      </c>
      <c r="BG53" s="11">
        <v>97.78</v>
      </c>
      <c r="BH53" s="11">
        <v>1006.02</v>
      </c>
      <c r="BI53" s="11">
        <v>29</v>
      </c>
      <c r="BJ53" s="11">
        <v>26</v>
      </c>
      <c r="BK53" s="11">
        <v>3</v>
      </c>
      <c r="BL53" s="13">
        <v>43</v>
      </c>
      <c r="BM53" s="13">
        <v>40</v>
      </c>
      <c r="BN53" s="13">
        <v>3</v>
      </c>
      <c r="BO53" s="13">
        <v>1</v>
      </c>
      <c r="BP53" s="13">
        <v>11</v>
      </c>
      <c r="BQ53" s="13">
        <v>31.25</v>
      </c>
      <c r="BR53" s="13">
        <v>396.2</v>
      </c>
      <c r="BS53" s="13">
        <v>36</v>
      </c>
      <c r="BT53" s="13">
        <v>32</v>
      </c>
      <c r="BU53" s="13">
        <v>4</v>
      </c>
      <c r="BV53" s="13">
        <v>91.11</v>
      </c>
      <c r="BW53" s="13">
        <v>1149.84</v>
      </c>
      <c r="BX53" s="13">
        <v>23</v>
      </c>
      <c r="BY53" s="13">
        <v>22</v>
      </c>
      <c r="BZ53" s="13">
        <v>1</v>
      </c>
      <c r="CA53" s="15">
        <v>35</v>
      </c>
      <c r="CB53" s="15">
        <v>35</v>
      </c>
      <c r="CC53" s="15">
        <v>0</v>
      </c>
      <c r="CD53" s="15">
        <v>2</v>
      </c>
      <c r="CE53" s="15">
        <v>14</v>
      </c>
      <c r="CF53" s="15">
        <v>12.5</v>
      </c>
      <c r="CG53" s="15">
        <v>495.5</v>
      </c>
      <c r="CH53" s="15">
        <v>36</v>
      </c>
      <c r="CI53" s="15">
        <v>35</v>
      </c>
      <c r="CJ53" s="15">
        <v>1</v>
      </c>
      <c r="CK53" s="15">
        <v>80</v>
      </c>
      <c r="CL53" s="15">
        <v>1247.67</v>
      </c>
      <c r="CM53" s="15">
        <v>24</v>
      </c>
      <c r="CN53" s="15">
        <v>22</v>
      </c>
      <c r="CO53" s="15">
        <v>2</v>
      </c>
      <c r="CP53" s="17">
        <v>35</v>
      </c>
      <c r="CQ53" s="17">
        <v>33</v>
      </c>
      <c r="CR53" s="17">
        <v>2</v>
      </c>
      <c r="CS53" s="17">
        <v>0</v>
      </c>
      <c r="CT53" s="17">
        <v>11</v>
      </c>
      <c r="CU53" s="17">
        <v>31.25</v>
      </c>
      <c r="CV53" s="17">
        <v>536.4</v>
      </c>
      <c r="CW53" s="17">
        <v>29</v>
      </c>
      <c r="CX53" s="17">
        <v>24</v>
      </c>
      <c r="CY53" s="17">
        <v>5</v>
      </c>
      <c r="CZ53" s="17">
        <v>95.56</v>
      </c>
      <c r="DA53" s="17">
        <v>964.11</v>
      </c>
      <c r="DB53" s="17">
        <v>30</v>
      </c>
      <c r="DC53" s="17">
        <v>26</v>
      </c>
      <c r="DD53" s="17">
        <v>4</v>
      </c>
      <c r="DF53" s="21">
        <f t="shared" si="19"/>
        <v>12</v>
      </c>
      <c r="DG53" s="21">
        <f t="shared" si="20"/>
        <v>16.5</v>
      </c>
      <c r="DH53" s="21">
        <f t="shared" si="21"/>
        <v>-4.5</v>
      </c>
      <c r="DI53" s="21">
        <f t="shared" si="22"/>
        <v>0</v>
      </c>
      <c r="DJ53" s="21">
        <f t="shared" si="23"/>
        <v>-1</v>
      </c>
      <c r="DK53" s="21">
        <f t="shared" si="24"/>
        <v>6.25</v>
      </c>
      <c r="DL53" s="21">
        <f t="shared" si="25"/>
        <v>-0.9699999999999704</v>
      </c>
      <c r="DM53" s="21">
        <f t="shared" si="26"/>
        <v>3.5</v>
      </c>
      <c r="DN53" s="21">
        <f t="shared" si="27"/>
        <v>4</v>
      </c>
      <c r="DO53" s="21">
        <f t="shared" si="28"/>
        <v>-0.5</v>
      </c>
      <c r="DP53" s="21">
        <f t="shared" si="29"/>
        <v>5.560000000000002</v>
      </c>
      <c r="DQ53" s="21">
        <f t="shared" si="30"/>
        <v>11.899999999999977</v>
      </c>
      <c r="DR53" s="21">
        <f t="shared" si="31"/>
        <v>3</v>
      </c>
      <c r="DS53" s="21">
        <f t="shared" si="32"/>
        <v>4.5</v>
      </c>
      <c r="DT53" s="21">
        <f t="shared" si="33"/>
        <v>-1.5</v>
      </c>
      <c r="DU53" s="22">
        <f t="shared" si="34"/>
        <v>11</v>
      </c>
      <c r="DV53" s="22">
        <f t="shared" si="35"/>
        <v>12.5</v>
      </c>
      <c r="DW53" s="22">
        <f t="shared" si="36"/>
        <v>-1.5</v>
      </c>
      <c r="DX53" s="22">
        <f t="shared" si="37"/>
        <v>1</v>
      </c>
      <c r="DY53" s="22">
        <f t="shared" si="38"/>
        <v>1</v>
      </c>
      <c r="DZ53" s="22">
        <f t="shared" si="39"/>
        <v>-6.25</v>
      </c>
      <c r="EA53" s="22">
        <f t="shared" si="40"/>
        <v>-67.63</v>
      </c>
      <c r="EB53" s="22">
        <f t="shared" si="41"/>
        <v>3.5</v>
      </c>
      <c r="EC53" s="22">
        <f t="shared" si="42"/>
        <v>2</v>
      </c>
      <c r="ED53" s="22">
        <f t="shared" si="43"/>
        <v>1.5</v>
      </c>
      <c r="EE53" s="22">
        <f t="shared" si="44"/>
        <v>-1.1099999999999994</v>
      </c>
      <c r="EF53" s="22">
        <f t="shared" si="45"/>
        <v>155.7199999999999</v>
      </c>
      <c r="EG53" s="22">
        <f t="shared" si="46"/>
        <v>-3</v>
      </c>
      <c r="EH53" s="22">
        <f t="shared" si="47"/>
        <v>0.5</v>
      </c>
      <c r="EI53" s="22">
        <f t="shared" si="48"/>
        <v>-3.5</v>
      </c>
      <c r="EJ53" s="23">
        <f t="shared" si="49"/>
        <v>3</v>
      </c>
      <c r="EK53" s="23">
        <f t="shared" si="50"/>
        <v>7.5</v>
      </c>
      <c r="EL53" s="23">
        <f t="shared" si="51"/>
        <v>-4.5</v>
      </c>
      <c r="EM53" s="23">
        <f t="shared" si="52"/>
        <v>2</v>
      </c>
      <c r="EN53" s="23">
        <f t="shared" si="53"/>
        <v>4</v>
      </c>
      <c r="EO53" s="23">
        <f t="shared" si="54"/>
        <v>-25</v>
      </c>
      <c r="EP53" s="23">
        <f t="shared" si="55"/>
        <v>31.670000000000016</v>
      </c>
      <c r="EQ53" s="23">
        <f t="shared" si="56"/>
        <v>3.5</v>
      </c>
      <c r="ER53" s="23">
        <f t="shared" si="57"/>
        <v>5</v>
      </c>
      <c r="ES53" s="23">
        <f t="shared" si="58"/>
        <v>-1.5</v>
      </c>
      <c r="ET53" s="23">
        <f t="shared" si="59"/>
        <v>-12.219999999999999</v>
      </c>
      <c r="EU53" s="23">
        <f t="shared" si="60"/>
        <v>253.55000000000007</v>
      </c>
      <c r="EV53" s="23">
        <f t="shared" si="61"/>
        <v>-2</v>
      </c>
      <c r="EW53" s="23">
        <f t="shared" si="62"/>
        <v>0.5</v>
      </c>
      <c r="EX53" s="23">
        <f t="shared" si="63"/>
        <v>-2.5</v>
      </c>
      <c r="EY53" s="24">
        <f t="shared" si="64"/>
        <v>3</v>
      </c>
      <c r="EZ53" s="24">
        <f t="shared" si="65"/>
        <v>5.5</v>
      </c>
      <c r="FA53" s="24">
        <f t="shared" si="66"/>
        <v>-2.5</v>
      </c>
      <c r="FB53" s="24">
        <f t="shared" si="67"/>
        <v>0</v>
      </c>
      <c r="FC53" s="24">
        <f t="shared" si="68"/>
        <v>1</v>
      </c>
      <c r="FD53" s="24">
        <f t="shared" si="69"/>
        <v>-6.25</v>
      </c>
      <c r="FE53" s="24">
        <f t="shared" si="70"/>
        <v>72.57</v>
      </c>
      <c r="FF53" s="24">
        <f t="shared" si="71"/>
        <v>-3.5</v>
      </c>
      <c r="FG53" s="24">
        <f t="shared" si="72"/>
        <v>-6</v>
      </c>
      <c r="FH53" s="24">
        <f t="shared" si="73"/>
        <v>2.5</v>
      </c>
      <c r="FI53" s="24">
        <f t="shared" si="74"/>
        <v>3.3400000000000034</v>
      </c>
      <c r="FJ53" s="24">
        <f t="shared" si="75"/>
        <v>-30.00999999999999</v>
      </c>
      <c r="FK53" s="24">
        <f t="shared" si="76"/>
        <v>4</v>
      </c>
      <c r="FL53" s="24">
        <f t="shared" si="77"/>
        <v>4.5</v>
      </c>
      <c r="FM53" s="24">
        <f t="shared" si="78"/>
        <v>-0.5</v>
      </c>
    </row>
    <row r="54" spans="1:169" ht="15">
      <c r="A54" s="2">
        <v>5</v>
      </c>
      <c r="B54" s="29" t="s">
        <v>158</v>
      </c>
      <c r="C54" s="2">
        <v>2</v>
      </c>
      <c r="D54" s="7">
        <v>34</v>
      </c>
      <c r="E54" s="7">
        <v>32</v>
      </c>
      <c r="F54" s="7">
        <v>2</v>
      </c>
      <c r="G54" s="7">
        <v>1</v>
      </c>
      <c r="H54" s="7">
        <v>1</v>
      </c>
      <c r="I54" s="7">
        <v>93.75</v>
      </c>
      <c r="J54" s="7">
        <v>443</v>
      </c>
      <c r="K54" s="7">
        <v>15</v>
      </c>
      <c r="L54" s="7">
        <v>11</v>
      </c>
      <c r="M54" s="7">
        <v>4</v>
      </c>
      <c r="N54" s="7">
        <v>91.11</v>
      </c>
      <c r="O54" s="7">
        <v>745.11</v>
      </c>
      <c r="P54" s="7">
        <v>15</v>
      </c>
      <c r="Q54" s="7">
        <v>14</v>
      </c>
      <c r="R54" s="7">
        <v>1</v>
      </c>
      <c r="S54" s="5">
        <v>29</v>
      </c>
      <c r="T54" s="5">
        <v>25</v>
      </c>
      <c r="U54" s="5">
        <v>4</v>
      </c>
      <c r="V54" s="5">
        <v>1</v>
      </c>
      <c r="W54" s="5">
        <v>8</v>
      </c>
      <c r="X54" s="5">
        <v>50</v>
      </c>
      <c r="Y54" s="5">
        <v>382.88</v>
      </c>
      <c r="Z54" s="5">
        <v>19</v>
      </c>
      <c r="AA54" s="5">
        <v>14</v>
      </c>
      <c r="AB54" s="5">
        <v>5</v>
      </c>
      <c r="AC54" s="5">
        <v>91.11</v>
      </c>
      <c r="AD54" s="5">
        <v>616.93</v>
      </c>
      <c r="AE54" s="5">
        <v>17</v>
      </c>
      <c r="AF54" s="5">
        <v>14</v>
      </c>
      <c r="AG54" s="5">
        <v>3</v>
      </c>
      <c r="AH54" s="20">
        <f t="shared" si="106"/>
        <v>31.5</v>
      </c>
      <c r="AI54" s="20">
        <f t="shared" si="107"/>
        <v>28.5</v>
      </c>
      <c r="AJ54" s="20">
        <f t="shared" si="108"/>
        <v>3</v>
      </c>
      <c r="AK54" s="20">
        <f t="shared" si="94"/>
        <v>1</v>
      </c>
      <c r="AL54" s="20">
        <f t="shared" si="95"/>
        <v>4.5</v>
      </c>
      <c r="AM54" s="20">
        <f t="shared" si="96"/>
        <v>71.875</v>
      </c>
      <c r="AN54" s="20">
        <f t="shared" si="97"/>
        <v>412.94</v>
      </c>
      <c r="AO54" s="20">
        <f t="shared" si="98"/>
        <v>17</v>
      </c>
      <c r="AP54" s="20">
        <f t="shared" si="99"/>
        <v>12.5</v>
      </c>
      <c r="AQ54" s="20">
        <f t="shared" si="100"/>
        <v>4.5</v>
      </c>
      <c r="AR54" s="20">
        <f t="shared" si="101"/>
        <v>91.11</v>
      </c>
      <c r="AS54" s="20">
        <f t="shared" si="102"/>
        <v>681.02</v>
      </c>
      <c r="AT54" s="20">
        <f t="shared" si="103"/>
        <v>16</v>
      </c>
      <c r="AU54" s="20">
        <f t="shared" si="104"/>
        <v>14</v>
      </c>
      <c r="AV54" s="20">
        <f t="shared" si="105"/>
        <v>2</v>
      </c>
      <c r="AW54" s="11">
        <v>32</v>
      </c>
      <c r="AX54" s="11">
        <v>30</v>
      </c>
      <c r="AY54" s="11">
        <v>2</v>
      </c>
      <c r="AZ54" s="11">
        <v>2</v>
      </c>
      <c r="BA54" s="11">
        <v>6</v>
      </c>
      <c r="BB54" s="11">
        <v>62.5</v>
      </c>
      <c r="BC54" s="11">
        <v>465.9</v>
      </c>
      <c r="BD54" s="11">
        <v>19</v>
      </c>
      <c r="BE54" s="11">
        <v>18</v>
      </c>
      <c r="BF54" s="11">
        <v>1</v>
      </c>
      <c r="BG54" s="11">
        <v>95.56</v>
      </c>
      <c r="BH54" s="11">
        <v>674.67</v>
      </c>
      <c r="BI54" s="11">
        <v>18</v>
      </c>
      <c r="BJ54" s="11">
        <v>15</v>
      </c>
      <c r="BK54" s="11">
        <v>3</v>
      </c>
      <c r="BL54" s="13">
        <v>22</v>
      </c>
      <c r="BM54" s="13">
        <v>20</v>
      </c>
      <c r="BN54" s="13">
        <v>2</v>
      </c>
      <c r="BO54" s="13">
        <v>2</v>
      </c>
      <c r="BP54" s="13">
        <v>7</v>
      </c>
      <c r="BQ54" s="13">
        <v>56.25</v>
      </c>
      <c r="BR54" s="13">
        <v>446.78</v>
      </c>
      <c r="BS54" s="13">
        <v>20</v>
      </c>
      <c r="BT54" s="13">
        <v>18</v>
      </c>
      <c r="BU54" s="13">
        <v>2</v>
      </c>
      <c r="BV54" s="13">
        <v>88.89</v>
      </c>
      <c r="BW54" s="13">
        <v>783.33</v>
      </c>
      <c r="BX54" s="13">
        <v>17</v>
      </c>
      <c r="BY54" s="13">
        <v>15</v>
      </c>
      <c r="BZ54" s="13">
        <v>2</v>
      </c>
      <c r="CA54" s="15">
        <v>31</v>
      </c>
      <c r="CB54" s="15">
        <v>30</v>
      </c>
      <c r="CC54" s="15">
        <v>1</v>
      </c>
      <c r="CD54" s="15">
        <v>1</v>
      </c>
      <c r="CE54" s="15">
        <v>6</v>
      </c>
      <c r="CF54" s="15">
        <v>62.5</v>
      </c>
      <c r="CG54" s="15">
        <v>453.9</v>
      </c>
      <c r="CH54" s="15">
        <v>21</v>
      </c>
      <c r="CI54" s="15">
        <v>17</v>
      </c>
      <c r="CJ54" s="15">
        <v>4</v>
      </c>
      <c r="CK54" s="15">
        <v>95.56</v>
      </c>
      <c r="CL54" s="15">
        <v>705.44</v>
      </c>
      <c r="CM54" s="15">
        <v>18</v>
      </c>
      <c r="CN54" s="15">
        <v>18</v>
      </c>
      <c r="CO54" s="15">
        <v>0</v>
      </c>
      <c r="CP54" s="17">
        <v>30</v>
      </c>
      <c r="CQ54" s="17">
        <v>30</v>
      </c>
      <c r="CR54" s="17">
        <v>0</v>
      </c>
      <c r="CS54" s="17">
        <v>1</v>
      </c>
      <c r="CT54" s="17">
        <v>6</v>
      </c>
      <c r="CU54" s="17">
        <v>62.5</v>
      </c>
      <c r="CV54" s="17">
        <v>457.4</v>
      </c>
      <c r="CW54" s="17">
        <v>17</v>
      </c>
      <c r="CX54" s="17">
        <v>15</v>
      </c>
      <c r="CY54" s="17">
        <v>2</v>
      </c>
      <c r="CZ54" s="17">
        <v>91.11</v>
      </c>
      <c r="DA54" s="17">
        <v>752.91</v>
      </c>
      <c r="DB54" s="17">
        <v>17</v>
      </c>
      <c r="DC54" s="17">
        <v>13</v>
      </c>
      <c r="DD54" s="17">
        <v>4</v>
      </c>
      <c r="DF54" s="21">
        <f t="shared" si="19"/>
        <v>0.5</v>
      </c>
      <c r="DG54" s="21">
        <f t="shared" si="20"/>
        <v>1.5</v>
      </c>
      <c r="DH54" s="21">
        <f t="shared" si="21"/>
        <v>-1</v>
      </c>
      <c r="DI54" s="21">
        <f t="shared" si="22"/>
        <v>1</v>
      </c>
      <c r="DJ54" s="21">
        <f t="shared" si="23"/>
        <v>1.5</v>
      </c>
      <c r="DK54" s="21">
        <f t="shared" si="24"/>
        <v>-9.375</v>
      </c>
      <c r="DL54" s="21">
        <f t="shared" si="25"/>
        <v>52.95999999999998</v>
      </c>
      <c r="DM54" s="21">
        <f t="shared" si="26"/>
        <v>2</v>
      </c>
      <c r="DN54" s="21">
        <f t="shared" si="27"/>
        <v>5.5</v>
      </c>
      <c r="DO54" s="21">
        <f t="shared" si="28"/>
        <v>-3.5</v>
      </c>
      <c r="DP54" s="21">
        <f t="shared" si="29"/>
        <v>4.450000000000003</v>
      </c>
      <c r="DQ54" s="21">
        <f t="shared" si="30"/>
        <v>-6.350000000000023</v>
      </c>
      <c r="DR54" s="21">
        <f t="shared" si="31"/>
        <v>2</v>
      </c>
      <c r="DS54" s="21">
        <f t="shared" si="32"/>
        <v>1</v>
      </c>
      <c r="DT54" s="21">
        <f t="shared" si="33"/>
        <v>1</v>
      </c>
      <c r="DU54" s="22">
        <f t="shared" si="34"/>
        <v>-9.5</v>
      </c>
      <c r="DV54" s="22">
        <f t="shared" si="35"/>
        <v>-8.5</v>
      </c>
      <c r="DW54" s="22">
        <f t="shared" si="36"/>
        <v>-1</v>
      </c>
      <c r="DX54" s="22">
        <f t="shared" si="37"/>
        <v>1</v>
      </c>
      <c r="DY54" s="22">
        <f t="shared" si="38"/>
        <v>2.5</v>
      </c>
      <c r="DZ54" s="22">
        <f t="shared" si="39"/>
        <v>-15.625</v>
      </c>
      <c r="EA54" s="22">
        <f t="shared" si="40"/>
        <v>33.839999999999975</v>
      </c>
      <c r="EB54" s="22">
        <f t="shared" si="41"/>
        <v>3</v>
      </c>
      <c r="EC54" s="22">
        <f t="shared" si="42"/>
        <v>5.5</v>
      </c>
      <c r="ED54" s="22">
        <f t="shared" si="43"/>
        <v>-2.5</v>
      </c>
      <c r="EE54" s="22">
        <f t="shared" si="44"/>
        <v>-2.219999999999999</v>
      </c>
      <c r="EF54" s="22">
        <f t="shared" si="45"/>
        <v>102.31000000000006</v>
      </c>
      <c r="EG54" s="22">
        <f t="shared" si="46"/>
        <v>1</v>
      </c>
      <c r="EH54" s="22">
        <f t="shared" si="47"/>
        <v>1</v>
      </c>
      <c r="EI54" s="22">
        <f t="shared" si="48"/>
        <v>0</v>
      </c>
      <c r="EJ54" s="23">
        <f t="shared" si="49"/>
        <v>-0.5</v>
      </c>
      <c r="EK54" s="23">
        <f t="shared" si="50"/>
        <v>1.5</v>
      </c>
      <c r="EL54" s="23">
        <f t="shared" si="51"/>
        <v>-2</v>
      </c>
      <c r="EM54" s="23">
        <f t="shared" si="52"/>
        <v>0</v>
      </c>
      <c r="EN54" s="23">
        <f t="shared" si="53"/>
        <v>1.5</v>
      </c>
      <c r="EO54" s="23">
        <f t="shared" si="54"/>
        <v>-9.375</v>
      </c>
      <c r="EP54" s="23">
        <f t="shared" si="55"/>
        <v>40.95999999999998</v>
      </c>
      <c r="EQ54" s="23">
        <f t="shared" si="56"/>
        <v>4</v>
      </c>
      <c r="ER54" s="23">
        <f t="shared" si="57"/>
        <v>4.5</v>
      </c>
      <c r="ES54" s="23">
        <f t="shared" si="58"/>
        <v>-0.5</v>
      </c>
      <c r="ET54" s="23">
        <f t="shared" si="59"/>
        <v>4.450000000000003</v>
      </c>
      <c r="EU54" s="23">
        <f t="shared" si="60"/>
        <v>24.420000000000073</v>
      </c>
      <c r="EV54" s="23">
        <f t="shared" si="61"/>
        <v>2</v>
      </c>
      <c r="EW54" s="23">
        <f t="shared" si="62"/>
        <v>4</v>
      </c>
      <c r="EX54" s="23">
        <f t="shared" si="63"/>
        <v>-2</v>
      </c>
      <c r="EY54" s="24">
        <f t="shared" si="64"/>
        <v>-1.5</v>
      </c>
      <c r="EZ54" s="24">
        <f t="shared" si="65"/>
        <v>1.5</v>
      </c>
      <c r="FA54" s="24">
        <f t="shared" si="66"/>
        <v>-3</v>
      </c>
      <c r="FB54" s="24">
        <f t="shared" si="67"/>
        <v>0</v>
      </c>
      <c r="FC54" s="24">
        <f t="shared" si="68"/>
        <v>1.5</v>
      </c>
      <c r="FD54" s="24">
        <f t="shared" si="69"/>
        <v>-9.375</v>
      </c>
      <c r="FE54" s="24">
        <f t="shared" si="70"/>
        <v>44.45999999999998</v>
      </c>
      <c r="FF54" s="24">
        <f t="shared" si="71"/>
        <v>0</v>
      </c>
      <c r="FG54" s="24">
        <f t="shared" si="72"/>
        <v>2.5</v>
      </c>
      <c r="FH54" s="24">
        <f t="shared" si="73"/>
        <v>-2.5</v>
      </c>
      <c r="FI54" s="24">
        <f t="shared" si="74"/>
        <v>0</v>
      </c>
      <c r="FJ54" s="24">
        <f t="shared" si="75"/>
        <v>71.88999999999999</v>
      </c>
      <c r="FK54" s="24">
        <f t="shared" si="76"/>
        <v>1</v>
      </c>
      <c r="FL54" s="24">
        <f t="shared" si="77"/>
        <v>-1</v>
      </c>
      <c r="FM54" s="24">
        <f t="shared" si="78"/>
        <v>2</v>
      </c>
    </row>
    <row r="55" spans="1:169" ht="15">
      <c r="A55" s="2">
        <v>7</v>
      </c>
      <c r="B55" s="29" t="s">
        <v>158</v>
      </c>
      <c r="C55" s="2">
        <v>2</v>
      </c>
      <c r="D55" s="7">
        <v>28</v>
      </c>
      <c r="E55" s="7">
        <v>27</v>
      </c>
      <c r="F55" s="7">
        <v>1</v>
      </c>
      <c r="G55" s="7">
        <v>0</v>
      </c>
      <c r="H55" s="7">
        <v>0</v>
      </c>
      <c r="I55" s="7">
        <v>100</v>
      </c>
      <c r="J55" s="7">
        <v>418.62</v>
      </c>
      <c r="K55" s="7">
        <v>24</v>
      </c>
      <c r="L55" s="7">
        <v>18</v>
      </c>
      <c r="M55" s="7">
        <v>6</v>
      </c>
      <c r="N55" s="7">
        <v>100</v>
      </c>
      <c r="O55" s="7">
        <v>825.71</v>
      </c>
      <c r="P55" s="7">
        <v>25</v>
      </c>
      <c r="Q55" s="7">
        <v>23</v>
      </c>
      <c r="R55" s="7">
        <v>2</v>
      </c>
      <c r="S55" s="5">
        <v>27</v>
      </c>
      <c r="T55" s="5">
        <v>25</v>
      </c>
      <c r="U55" s="5">
        <v>2</v>
      </c>
      <c r="V55" s="5">
        <v>0</v>
      </c>
      <c r="W55" s="5">
        <v>2</v>
      </c>
      <c r="X55" s="5">
        <v>87.5</v>
      </c>
      <c r="Y55" s="5">
        <v>452.71</v>
      </c>
      <c r="Z55" s="5">
        <v>24</v>
      </c>
      <c r="AA55" s="5">
        <v>22</v>
      </c>
      <c r="AB55" s="5">
        <v>2</v>
      </c>
      <c r="AC55" s="5">
        <v>95.56</v>
      </c>
      <c r="AD55" s="5">
        <v>847.18</v>
      </c>
      <c r="AE55" s="5">
        <v>21</v>
      </c>
      <c r="AF55" s="5">
        <v>18</v>
      </c>
      <c r="AG55" s="5">
        <v>3</v>
      </c>
      <c r="AH55" s="20">
        <f t="shared" si="106"/>
        <v>27.5</v>
      </c>
      <c r="AI55" s="20">
        <f t="shared" si="107"/>
        <v>26</v>
      </c>
      <c r="AJ55" s="20">
        <f t="shared" si="108"/>
        <v>1.5</v>
      </c>
      <c r="AK55" s="20">
        <f t="shared" si="94"/>
        <v>0</v>
      </c>
      <c r="AL55" s="20">
        <f t="shared" si="95"/>
        <v>1</v>
      </c>
      <c r="AM55" s="20">
        <f t="shared" si="96"/>
        <v>93.75</v>
      </c>
      <c r="AN55" s="20">
        <f t="shared" si="97"/>
        <v>435.66499999999996</v>
      </c>
      <c r="AO55" s="20">
        <f t="shared" si="98"/>
        <v>24</v>
      </c>
      <c r="AP55" s="20">
        <f t="shared" si="99"/>
        <v>20</v>
      </c>
      <c r="AQ55" s="20">
        <f t="shared" si="100"/>
        <v>4</v>
      </c>
      <c r="AR55" s="20">
        <f t="shared" si="101"/>
        <v>97.78</v>
      </c>
      <c r="AS55" s="20">
        <f t="shared" si="102"/>
        <v>836.4449999999999</v>
      </c>
      <c r="AT55" s="20">
        <f t="shared" si="103"/>
        <v>23</v>
      </c>
      <c r="AU55" s="20">
        <f t="shared" si="104"/>
        <v>20.5</v>
      </c>
      <c r="AV55" s="20">
        <f t="shared" si="105"/>
        <v>2.5</v>
      </c>
      <c r="AW55" s="11">
        <v>28</v>
      </c>
      <c r="AX55" s="11">
        <v>25</v>
      </c>
      <c r="AY55" s="11">
        <v>3</v>
      </c>
      <c r="AZ55" s="11">
        <v>0</v>
      </c>
      <c r="BA55" s="11">
        <v>0</v>
      </c>
      <c r="BB55" s="11">
        <v>100</v>
      </c>
      <c r="BC55" s="11">
        <v>434.62</v>
      </c>
      <c r="BD55" s="11">
        <v>29</v>
      </c>
      <c r="BE55" s="11">
        <v>28</v>
      </c>
      <c r="BF55" s="11">
        <v>1</v>
      </c>
      <c r="BG55" s="11">
        <v>95.56</v>
      </c>
      <c r="BH55" s="11">
        <v>570.78</v>
      </c>
      <c r="BI55" s="11">
        <v>25</v>
      </c>
      <c r="BJ55" s="11">
        <v>25</v>
      </c>
      <c r="BK55" s="11">
        <v>0</v>
      </c>
      <c r="BL55" s="13">
        <v>29</v>
      </c>
      <c r="BM55" s="13">
        <v>29</v>
      </c>
      <c r="BN55" s="13">
        <v>0</v>
      </c>
      <c r="BO55" s="13">
        <v>0</v>
      </c>
      <c r="BP55" s="13">
        <v>1</v>
      </c>
      <c r="BQ55" s="13">
        <v>93.75</v>
      </c>
      <c r="BR55" s="13">
        <v>440.53</v>
      </c>
      <c r="BS55" s="13">
        <v>30</v>
      </c>
      <c r="BT55" s="13">
        <v>29</v>
      </c>
      <c r="BU55" s="13">
        <v>1</v>
      </c>
      <c r="BV55" s="13">
        <v>91.11</v>
      </c>
      <c r="BW55" s="13">
        <v>885.13</v>
      </c>
      <c r="BX55" s="13">
        <v>26</v>
      </c>
      <c r="BY55" s="13">
        <v>25</v>
      </c>
      <c r="BZ55" s="13">
        <v>1</v>
      </c>
      <c r="CA55" s="15">
        <v>33</v>
      </c>
      <c r="CB55" s="15">
        <v>30</v>
      </c>
      <c r="CC55" s="15">
        <v>3</v>
      </c>
      <c r="CD55" s="15">
        <v>0</v>
      </c>
      <c r="CE55" s="15">
        <v>0</v>
      </c>
      <c r="CF55" s="15">
        <v>100</v>
      </c>
      <c r="CG55" s="15">
        <v>426.62</v>
      </c>
      <c r="CH55" s="15">
        <v>23</v>
      </c>
      <c r="CI55" s="15">
        <v>18</v>
      </c>
      <c r="CJ55" s="15">
        <v>4</v>
      </c>
      <c r="CK55" s="15">
        <v>93.33</v>
      </c>
      <c r="CL55" s="15">
        <v>605.31</v>
      </c>
      <c r="CM55" s="15">
        <v>27</v>
      </c>
      <c r="CN55" s="15">
        <v>26</v>
      </c>
      <c r="CO55" s="15">
        <v>1</v>
      </c>
      <c r="CP55" s="17">
        <v>27</v>
      </c>
      <c r="CQ55" s="17">
        <v>25</v>
      </c>
      <c r="CR55" s="17">
        <v>2</v>
      </c>
      <c r="CS55" s="17">
        <v>0</v>
      </c>
      <c r="CT55" s="17">
        <v>0</v>
      </c>
      <c r="CU55" s="17">
        <v>100</v>
      </c>
      <c r="CV55" s="17">
        <v>474.88</v>
      </c>
      <c r="CW55" s="17">
        <v>24</v>
      </c>
      <c r="CX55" s="17">
        <v>23</v>
      </c>
      <c r="CY55" s="17">
        <v>1</v>
      </c>
      <c r="CZ55" s="17">
        <v>93.33</v>
      </c>
      <c r="DA55" s="17">
        <v>735.64</v>
      </c>
      <c r="DB55" s="17">
        <v>26</v>
      </c>
      <c r="DC55" s="17">
        <v>22</v>
      </c>
      <c r="DD55" s="17">
        <v>4</v>
      </c>
      <c r="DF55" s="21">
        <f t="shared" si="19"/>
        <v>0.5</v>
      </c>
      <c r="DG55" s="21">
        <f t="shared" si="20"/>
        <v>-1</v>
      </c>
      <c r="DH55" s="21">
        <f t="shared" si="21"/>
        <v>1.5</v>
      </c>
      <c r="DI55" s="21">
        <f t="shared" si="22"/>
        <v>0</v>
      </c>
      <c r="DJ55" s="21">
        <f t="shared" si="23"/>
        <v>-1</v>
      </c>
      <c r="DK55" s="21">
        <f t="shared" si="24"/>
        <v>6.25</v>
      </c>
      <c r="DL55" s="21">
        <f t="shared" si="25"/>
        <v>-1.044999999999959</v>
      </c>
      <c r="DM55" s="21">
        <f t="shared" si="26"/>
        <v>5</v>
      </c>
      <c r="DN55" s="21">
        <f t="shared" si="27"/>
        <v>8</v>
      </c>
      <c r="DO55" s="21">
        <f t="shared" si="28"/>
        <v>-3</v>
      </c>
      <c r="DP55" s="21">
        <f t="shared" si="29"/>
        <v>-2.219999999999999</v>
      </c>
      <c r="DQ55" s="21">
        <f t="shared" si="30"/>
        <v>-265.66499999999996</v>
      </c>
      <c r="DR55" s="21">
        <f t="shared" si="31"/>
        <v>2</v>
      </c>
      <c r="DS55" s="21">
        <f t="shared" si="32"/>
        <v>4.5</v>
      </c>
      <c r="DT55" s="21">
        <f t="shared" si="33"/>
        <v>-2.5</v>
      </c>
      <c r="DU55" s="22">
        <f t="shared" si="34"/>
        <v>1.5</v>
      </c>
      <c r="DV55" s="22">
        <f t="shared" si="35"/>
        <v>3</v>
      </c>
      <c r="DW55" s="22">
        <f t="shared" si="36"/>
        <v>-1.5</v>
      </c>
      <c r="DX55" s="22">
        <f t="shared" si="37"/>
        <v>0</v>
      </c>
      <c r="DY55" s="22">
        <f t="shared" si="38"/>
        <v>0</v>
      </c>
      <c r="DZ55" s="22">
        <f t="shared" si="39"/>
        <v>0</v>
      </c>
      <c r="EA55" s="22">
        <f t="shared" si="40"/>
        <v>4.865000000000009</v>
      </c>
      <c r="EB55" s="22">
        <f t="shared" si="41"/>
        <v>6</v>
      </c>
      <c r="EC55" s="22">
        <f t="shared" si="42"/>
        <v>9</v>
      </c>
      <c r="ED55" s="22">
        <f t="shared" si="43"/>
        <v>-3</v>
      </c>
      <c r="EE55" s="22">
        <f t="shared" si="44"/>
        <v>-6.670000000000002</v>
      </c>
      <c r="EF55" s="22">
        <f t="shared" si="45"/>
        <v>48.68500000000006</v>
      </c>
      <c r="EG55" s="22">
        <f t="shared" si="46"/>
        <v>3</v>
      </c>
      <c r="EH55" s="22">
        <f t="shared" si="47"/>
        <v>4.5</v>
      </c>
      <c r="EI55" s="22">
        <f t="shared" si="48"/>
        <v>-1.5</v>
      </c>
      <c r="EJ55" s="23">
        <f t="shared" si="49"/>
        <v>5.5</v>
      </c>
      <c r="EK55" s="23">
        <f t="shared" si="50"/>
        <v>4</v>
      </c>
      <c r="EL55" s="23">
        <f t="shared" si="51"/>
        <v>1.5</v>
      </c>
      <c r="EM55" s="23">
        <f t="shared" si="52"/>
        <v>0</v>
      </c>
      <c r="EN55" s="23">
        <f t="shared" si="53"/>
        <v>-1</v>
      </c>
      <c r="EO55" s="23">
        <f t="shared" si="54"/>
        <v>6.25</v>
      </c>
      <c r="EP55" s="23">
        <f t="shared" si="55"/>
        <v>-9.044999999999959</v>
      </c>
      <c r="EQ55" s="23">
        <f t="shared" si="56"/>
        <v>-1</v>
      </c>
      <c r="ER55" s="23">
        <f t="shared" si="57"/>
        <v>-2</v>
      </c>
      <c r="ES55" s="23">
        <f t="shared" si="58"/>
        <v>0</v>
      </c>
      <c r="ET55" s="23">
        <f t="shared" si="59"/>
        <v>-4.450000000000003</v>
      </c>
      <c r="EU55" s="23">
        <f t="shared" si="60"/>
        <v>-231.135</v>
      </c>
      <c r="EV55" s="23">
        <f t="shared" si="61"/>
        <v>4</v>
      </c>
      <c r="EW55" s="23">
        <f t="shared" si="62"/>
        <v>5.5</v>
      </c>
      <c r="EX55" s="23">
        <f t="shared" si="63"/>
        <v>-1.5</v>
      </c>
      <c r="EY55" s="24">
        <f t="shared" si="64"/>
        <v>-0.5</v>
      </c>
      <c r="EZ55" s="24">
        <f t="shared" si="65"/>
        <v>-1</v>
      </c>
      <c r="FA55" s="24">
        <f t="shared" si="66"/>
        <v>0.5</v>
      </c>
      <c r="FB55" s="24">
        <f t="shared" si="67"/>
        <v>0</v>
      </c>
      <c r="FC55" s="24">
        <f t="shared" si="68"/>
        <v>-1</v>
      </c>
      <c r="FD55" s="24">
        <f t="shared" si="69"/>
        <v>6.25</v>
      </c>
      <c r="FE55" s="24">
        <f t="shared" si="70"/>
        <v>39.21500000000003</v>
      </c>
      <c r="FF55" s="24">
        <f t="shared" si="71"/>
        <v>0</v>
      </c>
      <c r="FG55" s="24">
        <f t="shared" si="72"/>
        <v>3</v>
      </c>
      <c r="FH55" s="24">
        <f t="shared" si="73"/>
        <v>-3</v>
      </c>
      <c r="FI55" s="24">
        <f t="shared" si="74"/>
        <v>-4.450000000000003</v>
      </c>
      <c r="FJ55" s="24">
        <f t="shared" si="75"/>
        <v>-100.80499999999995</v>
      </c>
      <c r="FK55" s="24">
        <f t="shared" si="76"/>
        <v>3</v>
      </c>
      <c r="FL55" s="24">
        <f t="shared" si="77"/>
        <v>1.5</v>
      </c>
      <c r="FM55" s="24">
        <f t="shared" si="78"/>
        <v>1.5</v>
      </c>
    </row>
    <row r="56" spans="1:169" ht="15">
      <c r="A56" s="2">
        <v>8</v>
      </c>
      <c r="B56" s="29" t="s">
        <v>158</v>
      </c>
      <c r="C56" s="2">
        <v>2</v>
      </c>
      <c r="D56" s="7">
        <v>25</v>
      </c>
      <c r="E56" s="7">
        <v>22</v>
      </c>
      <c r="F56" s="7">
        <v>3</v>
      </c>
      <c r="G56" s="7">
        <v>1</v>
      </c>
      <c r="H56" s="7">
        <v>5</v>
      </c>
      <c r="I56" s="7">
        <v>68.75</v>
      </c>
      <c r="J56" s="7">
        <v>397.09</v>
      </c>
      <c r="K56" s="7">
        <v>18</v>
      </c>
      <c r="L56" s="7">
        <v>14</v>
      </c>
      <c r="M56" s="7">
        <v>4</v>
      </c>
      <c r="N56" s="7">
        <v>100</v>
      </c>
      <c r="O56" s="7">
        <v>2004.04</v>
      </c>
      <c r="P56" s="7">
        <v>16</v>
      </c>
      <c r="Q56" s="7">
        <v>16</v>
      </c>
      <c r="R56" s="7">
        <v>0</v>
      </c>
      <c r="S56" s="5">
        <v>22</v>
      </c>
      <c r="T56" s="5">
        <v>21</v>
      </c>
      <c r="U56" s="5">
        <v>1</v>
      </c>
      <c r="V56" s="5">
        <v>2</v>
      </c>
      <c r="W56" s="5">
        <v>3</v>
      </c>
      <c r="X56" s="5">
        <v>81.25</v>
      </c>
      <c r="Y56" s="5">
        <v>479.31</v>
      </c>
      <c r="Z56" s="5">
        <v>23</v>
      </c>
      <c r="AA56" s="5">
        <v>22</v>
      </c>
      <c r="AB56" s="5">
        <v>1</v>
      </c>
      <c r="AC56" s="5">
        <v>100</v>
      </c>
      <c r="AD56" s="5">
        <v>1438.87</v>
      </c>
      <c r="AE56" s="5">
        <v>18</v>
      </c>
      <c r="AF56" s="5">
        <v>16</v>
      </c>
      <c r="AG56" s="5">
        <v>2</v>
      </c>
      <c r="AH56" s="20">
        <f t="shared" si="106"/>
        <v>23.5</v>
      </c>
      <c r="AI56" s="20">
        <f t="shared" si="107"/>
        <v>21.5</v>
      </c>
      <c r="AJ56" s="20">
        <f t="shared" si="108"/>
        <v>2</v>
      </c>
      <c r="AK56" s="20">
        <f t="shared" si="94"/>
        <v>1.5</v>
      </c>
      <c r="AL56" s="20">
        <f t="shared" si="95"/>
        <v>4</v>
      </c>
      <c r="AM56" s="20">
        <f t="shared" si="96"/>
        <v>75</v>
      </c>
      <c r="AN56" s="20">
        <f t="shared" si="97"/>
        <v>438.2</v>
      </c>
      <c r="AO56" s="20">
        <f t="shared" si="98"/>
        <v>20.5</v>
      </c>
      <c r="AP56" s="20">
        <f t="shared" si="99"/>
        <v>18</v>
      </c>
      <c r="AQ56" s="20">
        <f t="shared" si="100"/>
        <v>2.5</v>
      </c>
      <c r="AR56" s="20">
        <f t="shared" si="101"/>
        <v>100</v>
      </c>
      <c r="AS56" s="20">
        <f t="shared" si="102"/>
        <v>1721.455</v>
      </c>
      <c r="AT56" s="20">
        <f t="shared" si="103"/>
        <v>17</v>
      </c>
      <c r="AU56" s="20">
        <f t="shared" si="104"/>
        <v>16</v>
      </c>
      <c r="AV56" s="20">
        <f t="shared" si="105"/>
        <v>1</v>
      </c>
      <c r="AW56" s="11">
        <v>23</v>
      </c>
      <c r="AX56" s="11">
        <v>21</v>
      </c>
      <c r="AY56" s="11">
        <v>2</v>
      </c>
      <c r="AZ56" s="11">
        <v>0</v>
      </c>
      <c r="BA56" s="11">
        <v>4</v>
      </c>
      <c r="BB56" s="11">
        <v>75</v>
      </c>
      <c r="BC56" s="11">
        <v>474.08</v>
      </c>
      <c r="BD56" s="11">
        <v>17</v>
      </c>
      <c r="BE56" s="11">
        <v>15</v>
      </c>
      <c r="BF56" s="11">
        <v>2</v>
      </c>
      <c r="BG56" s="11">
        <v>95.56</v>
      </c>
      <c r="BH56" s="11">
        <v>1401.33</v>
      </c>
      <c r="BI56" s="11">
        <v>18</v>
      </c>
      <c r="BJ56" s="11">
        <v>17</v>
      </c>
      <c r="BK56" s="11">
        <v>1</v>
      </c>
      <c r="BL56" s="13">
        <v>25</v>
      </c>
      <c r="BM56" s="13">
        <v>25</v>
      </c>
      <c r="BN56" s="13">
        <v>0</v>
      </c>
      <c r="BO56" s="13">
        <v>2</v>
      </c>
      <c r="BP56" s="13">
        <v>2</v>
      </c>
      <c r="BQ56" s="13">
        <v>87.5</v>
      </c>
      <c r="BR56" s="13">
        <v>435.93</v>
      </c>
      <c r="BS56" s="13">
        <v>20</v>
      </c>
      <c r="BT56" s="13">
        <v>15</v>
      </c>
      <c r="BU56" s="13">
        <v>5</v>
      </c>
      <c r="BV56" s="13">
        <v>100</v>
      </c>
      <c r="BW56" s="13">
        <v>1812.44</v>
      </c>
      <c r="BX56" s="13">
        <v>16</v>
      </c>
      <c r="BY56" s="13">
        <v>12</v>
      </c>
      <c r="BZ56" s="13">
        <v>4</v>
      </c>
      <c r="CA56" s="15">
        <v>26</v>
      </c>
      <c r="CB56" s="15">
        <v>26</v>
      </c>
      <c r="CC56" s="15">
        <v>0</v>
      </c>
      <c r="CD56" s="15">
        <v>1</v>
      </c>
      <c r="CE56" s="15">
        <v>6</v>
      </c>
      <c r="CF56" s="15">
        <v>62.5</v>
      </c>
      <c r="CG56" s="15">
        <v>438.8</v>
      </c>
      <c r="CH56" s="15">
        <v>18</v>
      </c>
      <c r="CI56" s="15">
        <v>14</v>
      </c>
      <c r="CJ56" s="15">
        <v>4</v>
      </c>
      <c r="CK56" s="15">
        <v>100</v>
      </c>
      <c r="CL56" s="15">
        <v>1069.58</v>
      </c>
      <c r="CM56" s="15">
        <v>16</v>
      </c>
      <c r="CN56" s="15">
        <v>8</v>
      </c>
      <c r="CO56" s="15">
        <v>8</v>
      </c>
      <c r="CP56" s="17">
        <v>22</v>
      </c>
      <c r="CQ56" s="17">
        <v>22</v>
      </c>
      <c r="CR56" s="17">
        <v>0</v>
      </c>
      <c r="CS56" s="17">
        <v>2</v>
      </c>
      <c r="CT56" s="17">
        <v>6</v>
      </c>
      <c r="CU56" s="17">
        <v>62.5</v>
      </c>
      <c r="CV56" s="17">
        <v>485.8</v>
      </c>
      <c r="CW56" s="17">
        <v>22</v>
      </c>
      <c r="CX56" s="17">
        <v>19</v>
      </c>
      <c r="CY56" s="17">
        <v>3</v>
      </c>
      <c r="CZ56" s="17">
        <v>93.33</v>
      </c>
      <c r="DA56" s="17">
        <v>1397.89</v>
      </c>
      <c r="DB56" s="17">
        <v>16</v>
      </c>
      <c r="DC56" s="17">
        <v>14</v>
      </c>
      <c r="DD56" s="17">
        <v>2</v>
      </c>
      <c r="DF56" s="21">
        <f t="shared" si="19"/>
        <v>-0.5</v>
      </c>
      <c r="DG56" s="21">
        <f t="shared" si="20"/>
        <v>-0.5</v>
      </c>
      <c r="DH56" s="21">
        <f t="shared" si="21"/>
        <v>0</v>
      </c>
      <c r="DI56" s="21">
        <f t="shared" si="22"/>
        <v>-1.5</v>
      </c>
      <c r="DJ56" s="21">
        <f t="shared" si="23"/>
        <v>0</v>
      </c>
      <c r="DK56" s="21">
        <f t="shared" si="24"/>
        <v>0</v>
      </c>
      <c r="DL56" s="21">
        <f t="shared" si="25"/>
        <v>35.879999999999995</v>
      </c>
      <c r="DM56" s="21">
        <f t="shared" si="26"/>
        <v>-3.5</v>
      </c>
      <c r="DN56" s="21">
        <f t="shared" si="27"/>
        <v>-3</v>
      </c>
      <c r="DO56" s="21">
        <f t="shared" si="28"/>
        <v>-0.5</v>
      </c>
      <c r="DP56" s="21">
        <f t="shared" si="29"/>
        <v>-4.439999999999998</v>
      </c>
      <c r="DQ56" s="21">
        <f t="shared" si="30"/>
        <v>-320.125</v>
      </c>
      <c r="DR56" s="21">
        <f t="shared" si="31"/>
        <v>1</v>
      </c>
      <c r="DS56" s="21">
        <f t="shared" si="32"/>
        <v>1</v>
      </c>
      <c r="DT56" s="21">
        <f t="shared" si="33"/>
        <v>0</v>
      </c>
      <c r="DU56" s="22">
        <f t="shared" si="34"/>
        <v>1.5</v>
      </c>
      <c r="DV56" s="22">
        <f t="shared" si="35"/>
        <v>3.5</v>
      </c>
      <c r="DW56" s="22">
        <f t="shared" si="36"/>
        <v>-2</v>
      </c>
      <c r="DX56" s="22">
        <f t="shared" si="37"/>
        <v>0.5</v>
      </c>
      <c r="DY56" s="22">
        <f t="shared" si="38"/>
        <v>-2</v>
      </c>
      <c r="DZ56" s="22">
        <f t="shared" si="39"/>
        <v>12.5</v>
      </c>
      <c r="EA56" s="22">
        <f t="shared" si="40"/>
        <v>-2.269999999999982</v>
      </c>
      <c r="EB56" s="22">
        <f t="shared" si="41"/>
        <v>-0.5</v>
      </c>
      <c r="EC56" s="22">
        <f t="shared" si="42"/>
        <v>-3</v>
      </c>
      <c r="ED56" s="22">
        <f t="shared" si="43"/>
        <v>2.5</v>
      </c>
      <c r="EE56" s="22">
        <f t="shared" si="44"/>
        <v>0</v>
      </c>
      <c r="EF56" s="22">
        <f t="shared" si="45"/>
        <v>90.98500000000013</v>
      </c>
      <c r="EG56" s="22">
        <f t="shared" si="46"/>
        <v>-1</v>
      </c>
      <c r="EH56" s="22">
        <f t="shared" si="47"/>
        <v>-4</v>
      </c>
      <c r="EI56" s="22">
        <f t="shared" si="48"/>
        <v>3</v>
      </c>
      <c r="EJ56" s="23">
        <f t="shared" si="49"/>
        <v>2.5</v>
      </c>
      <c r="EK56" s="23">
        <f t="shared" si="50"/>
        <v>4.5</v>
      </c>
      <c r="EL56" s="23">
        <f t="shared" si="51"/>
        <v>-2</v>
      </c>
      <c r="EM56" s="23">
        <f t="shared" si="52"/>
        <v>-0.5</v>
      </c>
      <c r="EN56" s="23">
        <f t="shared" si="53"/>
        <v>2</v>
      </c>
      <c r="EO56" s="23">
        <f t="shared" si="54"/>
        <v>-12.5</v>
      </c>
      <c r="EP56" s="23">
        <f t="shared" si="55"/>
        <v>0.6000000000000227</v>
      </c>
      <c r="EQ56" s="23">
        <f t="shared" si="56"/>
        <v>-2.5</v>
      </c>
      <c r="ER56" s="23">
        <f t="shared" si="57"/>
        <v>-4</v>
      </c>
      <c r="ES56" s="23">
        <f t="shared" si="58"/>
        <v>1.5</v>
      </c>
      <c r="ET56" s="23">
        <f t="shared" si="59"/>
        <v>0</v>
      </c>
      <c r="EU56" s="23">
        <f t="shared" si="60"/>
        <v>-651.875</v>
      </c>
      <c r="EV56" s="23">
        <f t="shared" si="61"/>
        <v>-1</v>
      </c>
      <c r="EW56" s="23">
        <f t="shared" si="62"/>
        <v>-8</v>
      </c>
      <c r="EX56" s="23">
        <f t="shared" si="63"/>
        <v>7</v>
      </c>
      <c r="EY56" s="24">
        <f t="shared" si="64"/>
        <v>-1.5</v>
      </c>
      <c r="EZ56" s="24">
        <f t="shared" si="65"/>
        <v>0.5</v>
      </c>
      <c r="FA56" s="24">
        <f t="shared" si="66"/>
        <v>-2</v>
      </c>
      <c r="FB56" s="24">
        <f t="shared" si="67"/>
        <v>0.5</v>
      </c>
      <c r="FC56" s="24">
        <f t="shared" si="68"/>
        <v>2</v>
      </c>
      <c r="FD56" s="24">
        <f t="shared" si="69"/>
        <v>-12.5</v>
      </c>
      <c r="FE56" s="24">
        <f t="shared" si="70"/>
        <v>47.60000000000002</v>
      </c>
      <c r="FF56" s="24">
        <f t="shared" si="71"/>
        <v>1.5</v>
      </c>
      <c r="FG56" s="24">
        <f t="shared" si="72"/>
        <v>1</v>
      </c>
      <c r="FH56" s="24">
        <f t="shared" si="73"/>
        <v>0.5</v>
      </c>
      <c r="FI56" s="24">
        <f t="shared" si="74"/>
        <v>-6.670000000000002</v>
      </c>
      <c r="FJ56" s="24">
        <f t="shared" si="75"/>
        <v>-323.5649999999998</v>
      </c>
      <c r="FK56" s="24">
        <f t="shared" si="76"/>
        <v>-1</v>
      </c>
      <c r="FL56" s="24">
        <f t="shared" si="77"/>
        <v>-2</v>
      </c>
      <c r="FM56" s="24">
        <f t="shared" si="78"/>
        <v>1</v>
      </c>
    </row>
    <row r="57" spans="1:169" ht="15">
      <c r="A57" s="2">
        <v>9</v>
      </c>
      <c r="B57" s="29" t="s">
        <v>158</v>
      </c>
      <c r="C57" s="2">
        <v>3</v>
      </c>
      <c r="D57" s="7">
        <v>26</v>
      </c>
      <c r="E57" s="7">
        <v>26</v>
      </c>
      <c r="F57" s="7">
        <v>0</v>
      </c>
      <c r="G57" s="7">
        <v>0</v>
      </c>
      <c r="H57" s="7">
        <v>5</v>
      </c>
      <c r="I57" s="7">
        <v>68.75</v>
      </c>
      <c r="J57" s="7">
        <v>622.73</v>
      </c>
      <c r="K57" s="7">
        <v>16</v>
      </c>
      <c r="L57" s="7">
        <v>15</v>
      </c>
      <c r="M57" s="7">
        <v>1</v>
      </c>
      <c r="N57" s="7">
        <v>93.33</v>
      </c>
      <c r="O57" s="7">
        <v>964.2</v>
      </c>
      <c r="P57" s="7">
        <v>16</v>
      </c>
      <c r="Q57" s="7">
        <v>12</v>
      </c>
      <c r="R57" s="7">
        <v>4</v>
      </c>
      <c r="S57" s="5">
        <v>23</v>
      </c>
      <c r="T57" s="5">
        <v>23</v>
      </c>
      <c r="U57" s="5">
        <v>0</v>
      </c>
      <c r="V57" s="5">
        <v>2</v>
      </c>
      <c r="W57" s="5">
        <v>7</v>
      </c>
      <c r="X57" s="5">
        <v>56.25</v>
      </c>
      <c r="Y57" s="5">
        <v>624</v>
      </c>
      <c r="Z57" s="5">
        <v>16</v>
      </c>
      <c r="AA57" s="5">
        <v>16</v>
      </c>
      <c r="AB57" s="5">
        <v>0</v>
      </c>
      <c r="AC57" s="5">
        <v>95.56</v>
      </c>
      <c r="AD57" s="5">
        <v>955.31</v>
      </c>
      <c r="AE57" s="5">
        <v>18</v>
      </c>
      <c r="AF57" s="5">
        <v>15</v>
      </c>
      <c r="AG57" s="5">
        <v>3</v>
      </c>
      <c r="AH57" s="20">
        <f t="shared" si="106"/>
        <v>24.5</v>
      </c>
      <c r="AI57" s="20">
        <f t="shared" si="107"/>
        <v>24.5</v>
      </c>
      <c r="AJ57" s="20">
        <f t="shared" si="108"/>
        <v>0</v>
      </c>
      <c r="AK57" s="20">
        <f t="shared" si="94"/>
        <v>1</v>
      </c>
      <c r="AL57" s="20">
        <f t="shared" si="95"/>
        <v>6</v>
      </c>
      <c r="AM57" s="20">
        <f t="shared" si="96"/>
        <v>62.5</v>
      </c>
      <c r="AN57" s="20">
        <f t="shared" si="97"/>
        <v>623.365</v>
      </c>
      <c r="AO57" s="20">
        <f t="shared" si="98"/>
        <v>16</v>
      </c>
      <c r="AP57" s="20">
        <f t="shared" si="99"/>
        <v>15.5</v>
      </c>
      <c r="AQ57" s="20">
        <f t="shared" si="100"/>
        <v>0.5</v>
      </c>
      <c r="AR57" s="20">
        <f t="shared" si="101"/>
        <v>94.445</v>
      </c>
      <c r="AS57" s="20">
        <f t="shared" si="102"/>
        <v>959.755</v>
      </c>
      <c r="AT57" s="20">
        <f t="shared" si="103"/>
        <v>17</v>
      </c>
      <c r="AU57" s="20">
        <f t="shared" si="104"/>
        <v>13.5</v>
      </c>
      <c r="AV57" s="20">
        <f t="shared" si="105"/>
        <v>3.5</v>
      </c>
      <c r="AW57" s="11">
        <v>26</v>
      </c>
      <c r="AX57" s="11">
        <v>26</v>
      </c>
      <c r="AY57" s="11">
        <v>0</v>
      </c>
      <c r="AZ57" s="11">
        <v>3</v>
      </c>
      <c r="BA57" s="11">
        <v>8</v>
      </c>
      <c r="BB57" s="11">
        <v>50</v>
      </c>
      <c r="BC57" s="11">
        <v>603.62</v>
      </c>
      <c r="BD57" s="11">
        <v>18</v>
      </c>
      <c r="BE57" s="11">
        <v>15</v>
      </c>
      <c r="BF57" s="11">
        <v>3</v>
      </c>
      <c r="BG57" s="11">
        <v>95.56</v>
      </c>
      <c r="BH57" s="11">
        <v>806.64</v>
      </c>
      <c r="BI57" s="11">
        <v>15</v>
      </c>
      <c r="BJ57" s="11">
        <v>15</v>
      </c>
      <c r="BK57" s="11">
        <v>0</v>
      </c>
      <c r="BL57" s="13">
        <v>23</v>
      </c>
      <c r="BM57" s="13">
        <v>21</v>
      </c>
      <c r="BN57" s="13">
        <v>2</v>
      </c>
      <c r="BO57" s="13">
        <v>2</v>
      </c>
      <c r="BP57" s="13">
        <v>8</v>
      </c>
      <c r="BQ57" s="13">
        <v>50</v>
      </c>
      <c r="BR57" s="13">
        <v>562.12</v>
      </c>
      <c r="BS57" s="13">
        <v>16</v>
      </c>
      <c r="BT57" s="13">
        <v>14</v>
      </c>
      <c r="BU57" s="13">
        <v>2</v>
      </c>
      <c r="BV57" s="13">
        <v>97.78</v>
      </c>
      <c r="BW57" s="13">
        <v>1160.09</v>
      </c>
      <c r="BX57" s="13">
        <v>17</v>
      </c>
      <c r="BY57" s="13">
        <v>16</v>
      </c>
      <c r="BZ57" s="13">
        <v>1</v>
      </c>
      <c r="CA57" s="15">
        <v>22</v>
      </c>
      <c r="CB57" s="15">
        <v>20</v>
      </c>
      <c r="CC57" s="15">
        <v>2</v>
      </c>
      <c r="CD57" s="15">
        <v>4</v>
      </c>
      <c r="CE57" s="15">
        <v>9</v>
      </c>
      <c r="CF57" s="15">
        <v>43.75</v>
      </c>
      <c r="CG57" s="15">
        <v>574.57</v>
      </c>
      <c r="CH57" s="15">
        <v>15</v>
      </c>
      <c r="CI57" s="15">
        <v>12</v>
      </c>
      <c r="CJ57" s="15">
        <v>3</v>
      </c>
      <c r="CK57" s="15">
        <v>100</v>
      </c>
      <c r="CL57" s="15">
        <v>964.27</v>
      </c>
      <c r="CM57" s="15">
        <v>16</v>
      </c>
      <c r="CN57" s="15">
        <v>11</v>
      </c>
      <c r="CO57" s="15">
        <v>5</v>
      </c>
      <c r="CP57" s="17">
        <v>21</v>
      </c>
      <c r="CQ57" s="17">
        <v>19</v>
      </c>
      <c r="CR57" s="17">
        <v>2</v>
      </c>
      <c r="CS57" s="17">
        <v>1</v>
      </c>
      <c r="CT57" s="17">
        <v>8</v>
      </c>
      <c r="CU57" s="17">
        <v>50</v>
      </c>
      <c r="CV57" s="17">
        <v>638.62</v>
      </c>
      <c r="CW57" s="17">
        <v>15</v>
      </c>
      <c r="CX57" s="17">
        <v>13</v>
      </c>
      <c r="CY57" s="17">
        <v>2</v>
      </c>
      <c r="CZ57" s="17">
        <v>100</v>
      </c>
      <c r="DA57" s="17">
        <v>966.53</v>
      </c>
      <c r="DB57" s="17">
        <v>18</v>
      </c>
      <c r="DC57" s="17">
        <v>13</v>
      </c>
      <c r="DD57" s="17">
        <v>5</v>
      </c>
      <c r="DF57" s="21">
        <f t="shared" si="19"/>
        <v>1.5</v>
      </c>
      <c r="DG57" s="21">
        <f t="shared" si="20"/>
        <v>1.5</v>
      </c>
      <c r="DH57" s="21">
        <f t="shared" si="21"/>
        <v>0</v>
      </c>
      <c r="DI57" s="21">
        <f t="shared" si="22"/>
        <v>2</v>
      </c>
      <c r="DJ57" s="21">
        <f t="shared" si="23"/>
        <v>2</v>
      </c>
      <c r="DK57" s="21">
        <f t="shared" si="24"/>
        <v>-12.5</v>
      </c>
      <c r="DL57" s="21">
        <f t="shared" si="25"/>
        <v>-19.745000000000005</v>
      </c>
      <c r="DM57" s="21">
        <f t="shared" si="26"/>
        <v>2</v>
      </c>
      <c r="DN57" s="21">
        <f t="shared" si="27"/>
        <v>-0.5</v>
      </c>
      <c r="DO57" s="21">
        <f t="shared" si="28"/>
        <v>2.5</v>
      </c>
      <c r="DP57" s="21">
        <f t="shared" si="29"/>
        <v>1.115000000000009</v>
      </c>
      <c r="DQ57" s="21">
        <f t="shared" si="30"/>
        <v>-153.115</v>
      </c>
      <c r="DR57" s="21">
        <f t="shared" si="31"/>
        <v>-2</v>
      </c>
      <c r="DS57" s="21">
        <f t="shared" si="32"/>
        <v>1.5</v>
      </c>
      <c r="DT57" s="21">
        <f t="shared" si="33"/>
        <v>-3.5</v>
      </c>
      <c r="DU57" s="22">
        <f t="shared" si="34"/>
        <v>-1.5</v>
      </c>
      <c r="DV57" s="22">
        <f t="shared" si="35"/>
        <v>-3.5</v>
      </c>
      <c r="DW57" s="22">
        <f t="shared" si="36"/>
        <v>2</v>
      </c>
      <c r="DX57" s="22">
        <f t="shared" si="37"/>
        <v>1</v>
      </c>
      <c r="DY57" s="22">
        <f t="shared" si="38"/>
        <v>2</v>
      </c>
      <c r="DZ57" s="22">
        <f t="shared" si="39"/>
        <v>-12.5</v>
      </c>
      <c r="EA57" s="22">
        <f t="shared" si="40"/>
        <v>-61.245000000000005</v>
      </c>
      <c r="EB57" s="22">
        <f t="shared" si="41"/>
        <v>0</v>
      </c>
      <c r="EC57" s="22">
        <f t="shared" si="42"/>
        <v>-1.5</v>
      </c>
      <c r="ED57" s="22">
        <f t="shared" si="43"/>
        <v>1.5</v>
      </c>
      <c r="EE57" s="22">
        <f t="shared" si="44"/>
        <v>3.335000000000008</v>
      </c>
      <c r="EF57" s="22">
        <f t="shared" si="45"/>
        <v>200.33499999999992</v>
      </c>
      <c r="EG57" s="22">
        <f t="shared" si="46"/>
        <v>0</v>
      </c>
      <c r="EH57" s="22">
        <f t="shared" si="47"/>
        <v>2.5</v>
      </c>
      <c r="EI57" s="22">
        <f t="shared" si="48"/>
        <v>-2.5</v>
      </c>
      <c r="EJ57" s="23">
        <f t="shared" si="49"/>
        <v>-2.5</v>
      </c>
      <c r="EK57" s="23">
        <f t="shared" si="50"/>
        <v>-4.5</v>
      </c>
      <c r="EL57" s="23">
        <f t="shared" si="51"/>
        <v>2</v>
      </c>
      <c r="EM57" s="23">
        <f t="shared" si="52"/>
        <v>3</v>
      </c>
      <c r="EN57" s="23">
        <f t="shared" si="53"/>
        <v>3</v>
      </c>
      <c r="EO57" s="23">
        <f t="shared" si="54"/>
        <v>-18.75</v>
      </c>
      <c r="EP57" s="23">
        <f t="shared" si="55"/>
        <v>-48.79499999999996</v>
      </c>
      <c r="EQ57" s="23">
        <f t="shared" si="56"/>
        <v>-1</v>
      </c>
      <c r="ER57" s="23">
        <f t="shared" si="57"/>
        <v>-3.5</v>
      </c>
      <c r="ES57" s="23">
        <f t="shared" si="58"/>
        <v>2.5</v>
      </c>
      <c r="ET57" s="23">
        <f t="shared" si="59"/>
        <v>5.555000000000007</v>
      </c>
      <c r="EU57" s="23">
        <f t="shared" si="60"/>
        <v>4.514999999999986</v>
      </c>
      <c r="EV57" s="23">
        <f t="shared" si="61"/>
        <v>-1</v>
      </c>
      <c r="EW57" s="23">
        <f t="shared" si="62"/>
        <v>-2.5</v>
      </c>
      <c r="EX57" s="23">
        <f t="shared" si="63"/>
        <v>1.5</v>
      </c>
      <c r="EY57" s="24">
        <f t="shared" si="64"/>
        <v>-3.5</v>
      </c>
      <c r="EZ57" s="24">
        <f t="shared" si="65"/>
        <v>-5.5</v>
      </c>
      <c r="FA57" s="24">
        <f t="shared" si="66"/>
        <v>2</v>
      </c>
      <c r="FB57" s="24">
        <f t="shared" si="67"/>
        <v>0</v>
      </c>
      <c r="FC57" s="24">
        <f t="shared" si="68"/>
        <v>2</v>
      </c>
      <c r="FD57" s="24">
        <f t="shared" si="69"/>
        <v>-12.5</v>
      </c>
      <c r="FE57" s="24">
        <f t="shared" si="70"/>
        <v>15.254999999999995</v>
      </c>
      <c r="FF57" s="24">
        <f t="shared" si="71"/>
        <v>-1</v>
      </c>
      <c r="FG57" s="24">
        <f t="shared" si="72"/>
        <v>-2.5</v>
      </c>
      <c r="FH57" s="24">
        <f t="shared" si="73"/>
        <v>1.5</v>
      </c>
      <c r="FI57" s="24">
        <f t="shared" si="74"/>
        <v>5.555000000000007</v>
      </c>
      <c r="FJ57" s="24">
        <f t="shared" si="75"/>
        <v>6.774999999999977</v>
      </c>
      <c r="FK57" s="24">
        <f t="shared" si="76"/>
        <v>1</v>
      </c>
      <c r="FL57" s="24">
        <f t="shared" si="77"/>
        <v>-0.5</v>
      </c>
      <c r="FM57" s="24">
        <f t="shared" si="78"/>
        <v>1.5</v>
      </c>
    </row>
    <row r="58" spans="1:169" ht="15">
      <c r="A58" s="2">
        <v>10</v>
      </c>
      <c r="B58" s="29" t="s">
        <v>158</v>
      </c>
      <c r="C58" s="2">
        <v>3</v>
      </c>
      <c r="D58" s="7">
        <v>35</v>
      </c>
      <c r="E58" s="7">
        <v>34</v>
      </c>
      <c r="F58" s="7">
        <v>1</v>
      </c>
      <c r="G58" s="7">
        <v>0</v>
      </c>
      <c r="H58" s="7">
        <v>4</v>
      </c>
      <c r="I58" s="7">
        <v>75</v>
      </c>
      <c r="J58" s="7">
        <v>486.75</v>
      </c>
      <c r="K58" s="7">
        <v>26</v>
      </c>
      <c r="L58" s="7">
        <v>25</v>
      </c>
      <c r="M58" s="7">
        <v>1</v>
      </c>
      <c r="N58" s="7">
        <v>91.11</v>
      </c>
      <c r="O58" s="7">
        <v>1653.87</v>
      </c>
      <c r="P58" s="7">
        <v>14</v>
      </c>
      <c r="Q58" s="7">
        <v>11</v>
      </c>
      <c r="R58" s="7">
        <v>3</v>
      </c>
      <c r="S58" s="5">
        <v>21</v>
      </c>
      <c r="T58" s="5">
        <v>16</v>
      </c>
      <c r="U58" s="5">
        <v>5</v>
      </c>
      <c r="V58" s="5">
        <v>1</v>
      </c>
      <c r="W58" s="5">
        <v>9</v>
      </c>
      <c r="X58" s="5">
        <v>43.75</v>
      </c>
      <c r="Y58" s="5">
        <v>638.43</v>
      </c>
      <c r="Z58" s="5">
        <v>19</v>
      </c>
      <c r="AA58" s="5">
        <v>11</v>
      </c>
      <c r="AB58" s="5">
        <v>8</v>
      </c>
      <c r="AC58" s="5">
        <v>82.22</v>
      </c>
      <c r="AD58" s="5">
        <v>2107.98</v>
      </c>
      <c r="AE58" s="5">
        <v>17</v>
      </c>
      <c r="AF58" s="5">
        <v>12</v>
      </c>
      <c r="AG58" s="5">
        <v>5</v>
      </c>
      <c r="AH58" s="20">
        <f t="shared" si="106"/>
        <v>28</v>
      </c>
      <c r="AI58" s="20">
        <f t="shared" si="107"/>
        <v>25</v>
      </c>
      <c r="AJ58" s="20">
        <f t="shared" si="108"/>
        <v>3</v>
      </c>
      <c r="AK58" s="20">
        <f t="shared" si="94"/>
        <v>0.5</v>
      </c>
      <c r="AL58" s="20">
        <f t="shared" si="95"/>
        <v>6.5</v>
      </c>
      <c r="AM58" s="20">
        <f t="shared" si="96"/>
        <v>59.375</v>
      </c>
      <c r="AN58" s="20">
        <f t="shared" si="97"/>
        <v>562.5899999999999</v>
      </c>
      <c r="AO58" s="20">
        <f t="shared" si="98"/>
        <v>22.5</v>
      </c>
      <c r="AP58" s="20">
        <f t="shared" si="99"/>
        <v>18</v>
      </c>
      <c r="AQ58" s="20">
        <f t="shared" si="100"/>
        <v>4.5</v>
      </c>
      <c r="AR58" s="20">
        <f t="shared" si="101"/>
        <v>86.66499999999999</v>
      </c>
      <c r="AS58" s="20">
        <f t="shared" si="102"/>
        <v>1880.925</v>
      </c>
      <c r="AT58" s="20">
        <f t="shared" si="103"/>
        <v>15.5</v>
      </c>
      <c r="AU58" s="20">
        <f t="shared" si="104"/>
        <v>11.5</v>
      </c>
      <c r="AV58" s="20">
        <f t="shared" si="105"/>
        <v>4</v>
      </c>
      <c r="AW58" s="11">
        <v>32</v>
      </c>
      <c r="AX58" s="11">
        <v>31</v>
      </c>
      <c r="AY58" s="11">
        <v>1</v>
      </c>
      <c r="AZ58" s="11">
        <v>2</v>
      </c>
      <c r="BA58" s="11">
        <v>8</v>
      </c>
      <c r="BB58" s="11">
        <v>50</v>
      </c>
      <c r="BC58" s="11">
        <v>575.88</v>
      </c>
      <c r="BD58" s="11">
        <v>24</v>
      </c>
      <c r="BE58" s="11">
        <v>22</v>
      </c>
      <c r="BF58" s="11">
        <v>2</v>
      </c>
      <c r="BG58" s="11">
        <v>88.89</v>
      </c>
      <c r="BH58" s="11">
        <v>1681.24</v>
      </c>
      <c r="BI58" s="11">
        <v>20</v>
      </c>
      <c r="BJ58" s="11">
        <v>17</v>
      </c>
      <c r="BK58" s="11">
        <v>3</v>
      </c>
      <c r="BL58" s="13">
        <v>24</v>
      </c>
      <c r="BM58" s="13">
        <v>18</v>
      </c>
      <c r="BN58" s="13">
        <v>6</v>
      </c>
      <c r="BO58" s="13">
        <v>4</v>
      </c>
      <c r="BP58" s="13">
        <v>10</v>
      </c>
      <c r="BQ58" s="13">
        <v>37.5</v>
      </c>
      <c r="BR58" s="13">
        <v>593.33</v>
      </c>
      <c r="BS58" s="13">
        <v>25</v>
      </c>
      <c r="BT58" s="13">
        <v>21</v>
      </c>
      <c r="BU58" s="13">
        <v>4</v>
      </c>
      <c r="BV58" s="13">
        <v>86.67</v>
      </c>
      <c r="BW58" s="13">
        <v>1970.27</v>
      </c>
      <c r="BX58" s="13">
        <v>16</v>
      </c>
      <c r="BY58" s="13">
        <v>12</v>
      </c>
      <c r="BZ58" s="13">
        <v>4</v>
      </c>
      <c r="CA58" s="15">
        <v>23</v>
      </c>
      <c r="CB58" s="15">
        <v>13</v>
      </c>
      <c r="CC58" s="15">
        <v>10</v>
      </c>
      <c r="CD58" s="15">
        <v>3</v>
      </c>
      <c r="CE58" s="15">
        <v>9</v>
      </c>
      <c r="CF58" s="15">
        <v>43.75</v>
      </c>
      <c r="CG58" s="15">
        <v>538.71</v>
      </c>
      <c r="CH58" s="15">
        <v>26</v>
      </c>
      <c r="CI58" s="15">
        <v>19</v>
      </c>
      <c r="CJ58" s="15">
        <v>7</v>
      </c>
      <c r="CK58" s="15">
        <v>86.67</v>
      </c>
      <c r="CL58" s="15">
        <v>1770.67</v>
      </c>
      <c r="CM58" s="15">
        <v>21</v>
      </c>
      <c r="CN58" s="15">
        <v>17</v>
      </c>
      <c r="CO58" s="15">
        <v>4</v>
      </c>
      <c r="CP58" s="17">
        <v>31</v>
      </c>
      <c r="CQ58" s="17">
        <v>26</v>
      </c>
      <c r="CR58" s="17">
        <v>5</v>
      </c>
      <c r="CS58" s="17">
        <v>1</v>
      </c>
      <c r="CT58" s="17">
        <v>6</v>
      </c>
      <c r="CU58" s="17">
        <v>62.5</v>
      </c>
      <c r="CV58" s="17">
        <v>571.5</v>
      </c>
      <c r="CW58" s="17">
        <v>28</v>
      </c>
      <c r="CX58" s="17">
        <v>27</v>
      </c>
      <c r="CY58" s="17">
        <v>1</v>
      </c>
      <c r="CZ58" s="17">
        <v>93.33</v>
      </c>
      <c r="DA58" s="17">
        <v>1835.71</v>
      </c>
      <c r="DB58" s="17">
        <v>21</v>
      </c>
      <c r="DC58" s="17">
        <v>14</v>
      </c>
      <c r="DD58" s="17">
        <v>7</v>
      </c>
      <c r="DF58" s="21">
        <f t="shared" si="19"/>
        <v>4</v>
      </c>
      <c r="DG58" s="21">
        <f t="shared" si="20"/>
        <v>6</v>
      </c>
      <c r="DH58" s="21">
        <f t="shared" si="21"/>
        <v>-2</v>
      </c>
      <c r="DI58" s="21">
        <f t="shared" si="22"/>
        <v>1.5</v>
      </c>
      <c r="DJ58" s="21">
        <f t="shared" si="23"/>
        <v>1.5</v>
      </c>
      <c r="DK58" s="21">
        <f t="shared" si="24"/>
        <v>-9.375</v>
      </c>
      <c r="DL58" s="21">
        <f t="shared" si="25"/>
        <v>13.290000000000077</v>
      </c>
      <c r="DM58" s="21">
        <f t="shared" si="26"/>
        <v>1.5</v>
      </c>
      <c r="DN58" s="21">
        <f t="shared" si="27"/>
        <v>4</v>
      </c>
      <c r="DO58" s="21">
        <f t="shared" si="28"/>
        <v>-2.5</v>
      </c>
      <c r="DP58" s="21">
        <f t="shared" si="29"/>
        <v>2.2250000000000085</v>
      </c>
      <c r="DQ58" s="21">
        <f t="shared" si="30"/>
        <v>-199.68499999999995</v>
      </c>
      <c r="DR58" s="21">
        <f t="shared" si="31"/>
        <v>4.5</v>
      </c>
      <c r="DS58" s="21">
        <f t="shared" si="32"/>
        <v>5.5</v>
      </c>
      <c r="DT58" s="21">
        <f t="shared" si="33"/>
        <v>-1</v>
      </c>
      <c r="DU58" s="22">
        <f t="shared" si="34"/>
        <v>-4</v>
      </c>
      <c r="DV58" s="22">
        <f t="shared" si="35"/>
        <v>-7</v>
      </c>
      <c r="DW58" s="22">
        <f t="shared" si="36"/>
        <v>3</v>
      </c>
      <c r="DX58" s="22">
        <f t="shared" si="37"/>
        <v>3.5</v>
      </c>
      <c r="DY58" s="22">
        <f t="shared" si="38"/>
        <v>3.5</v>
      </c>
      <c r="DZ58" s="22">
        <f t="shared" si="39"/>
        <v>-21.875</v>
      </c>
      <c r="EA58" s="22">
        <f t="shared" si="40"/>
        <v>30.740000000000123</v>
      </c>
      <c r="EB58" s="22">
        <f t="shared" si="41"/>
        <v>2.5</v>
      </c>
      <c r="EC58" s="22">
        <f t="shared" si="42"/>
        <v>3</v>
      </c>
      <c r="ED58" s="22">
        <f t="shared" si="43"/>
        <v>-0.5</v>
      </c>
      <c r="EE58" s="22">
        <f t="shared" si="44"/>
        <v>0.005000000000009663</v>
      </c>
      <c r="EF58" s="22">
        <f t="shared" si="45"/>
        <v>89.34500000000003</v>
      </c>
      <c r="EG58" s="22">
        <f t="shared" si="46"/>
        <v>0.5</v>
      </c>
      <c r="EH58" s="22">
        <f t="shared" si="47"/>
        <v>0.5</v>
      </c>
      <c r="EI58" s="22">
        <f t="shared" si="48"/>
        <v>0</v>
      </c>
      <c r="EJ58" s="23">
        <f t="shared" si="49"/>
        <v>-5</v>
      </c>
      <c r="EK58" s="23">
        <f t="shared" si="50"/>
        <v>-12</v>
      </c>
      <c r="EL58" s="23">
        <f t="shared" si="51"/>
        <v>7</v>
      </c>
      <c r="EM58" s="23">
        <f t="shared" si="52"/>
        <v>2.5</v>
      </c>
      <c r="EN58" s="23">
        <f t="shared" si="53"/>
        <v>2.5</v>
      </c>
      <c r="EO58" s="23">
        <f t="shared" si="54"/>
        <v>-15.625</v>
      </c>
      <c r="EP58" s="23">
        <f t="shared" si="55"/>
        <v>-23.87999999999988</v>
      </c>
      <c r="EQ58" s="23">
        <f t="shared" si="56"/>
        <v>3.5</v>
      </c>
      <c r="ER58" s="23">
        <f t="shared" si="57"/>
        <v>1</v>
      </c>
      <c r="ES58" s="23">
        <f t="shared" si="58"/>
        <v>2.5</v>
      </c>
      <c r="ET58" s="23">
        <f t="shared" si="59"/>
        <v>0.005000000000009663</v>
      </c>
      <c r="EU58" s="23">
        <f t="shared" si="60"/>
        <v>-110.25499999999988</v>
      </c>
      <c r="EV58" s="23">
        <f t="shared" si="61"/>
        <v>5.5</v>
      </c>
      <c r="EW58" s="23">
        <f t="shared" si="62"/>
        <v>5.5</v>
      </c>
      <c r="EX58" s="23">
        <f t="shared" si="63"/>
        <v>0</v>
      </c>
      <c r="EY58" s="24">
        <f t="shared" si="64"/>
        <v>3</v>
      </c>
      <c r="EZ58" s="24">
        <f t="shared" si="65"/>
        <v>1</v>
      </c>
      <c r="FA58" s="24">
        <f t="shared" si="66"/>
        <v>2</v>
      </c>
      <c r="FB58" s="24">
        <f t="shared" si="67"/>
        <v>0.5</v>
      </c>
      <c r="FC58" s="24">
        <f t="shared" si="68"/>
        <v>-0.5</v>
      </c>
      <c r="FD58" s="24">
        <f t="shared" si="69"/>
        <v>3.125</v>
      </c>
      <c r="FE58" s="24">
        <f t="shared" si="70"/>
        <v>8.910000000000082</v>
      </c>
      <c r="FF58" s="24">
        <f t="shared" si="71"/>
        <v>5.5</v>
      </c>
      <c r="FG58" s="24">
        <f t="shared" si="72"/>
        <v>9</v>
      </c>
      <c r="FH58" s="24">
        <f t="shared" si="73"/>
        <v>-3.5</v>
      </c>
      <c r="FI58" s="24">
        <f t="shared" si="74"/>
        <v>6.665000000000006</v>
      </c>
      <c r="FJ58" s="24">
        <f t="shared" si="75"/>
        <v>-45.21499999999992</v>
      </c>
      <c r="FK58" s="24">
        <f t="shared" si="76"/>
        <v>5.5</v>
      </c>
      <c r="FL58" s="24">
        <f t="shared" si="77"/>
        <v>2.5</v>
      </c>
      <c r="FM58" s="24">
        <f t="shared" si="78"/>
        <v>3</v>
      </c>
    </row>
    <row r="59" spans="1:169" ht="15">
      <c r="A59" s="2">
        <v>11</v>
      </c>
      <c r="B59" s="29" t="s">
        <v>158</v>
      </c>
      <c r="C59" s="2">
        <v>1</v>
      </c>
      <c r="D59" s="7">
        <v>39</v>
      </c>
      <c r="E59" s="7">
        <v>37</v>
      </c>
      <c r="F59" s="7">
        <v>2</v>
      </c>
      <c r="G59" s="7">
        <v>0</v>
      </c>
      <c r="H59" s="7">
        <v>1</v>
      </c>
      <c r="I59" s="7">
        <v>93.75</v>
      </c>
      <c r="J59" s="7">
        <v>468.87</v>
      </c>
      <c r="K59" s="7">
        <v>22</v>
      </c>
      <c r="L59" s="7">
        <v>22</v>
      </c>
      <c r="M59" s="7">
        <v>0</v>
      </c>
      <c r="N59" s="7">
        <v>97.78</v>
      </c>
      <c r="O59" s="7">
        <v>1550.64</v>
      </c>
      <c r="P59" s="7">
        <v>16</v>
      </c>
      <c r="Q59" s="7">
        <v>10</v>
      </c>
      <c r="R59" s="7">
        <v>6</v>
      </c>
      <c r="S59" s="5">
        <v>39</v>
      </c>
      <c r="T59" s="5">
        <v>39</v>
      </c>
      <c r="U59" s="5">
        <v>0</v>
      </c>
      <c r="V59" s="5">
        <v>1</v>
      </c>
      <c r="W59" s="5">
        <v>4</v>
      </c>
      <c r="X59" s="5">
        <v>75</v>
      </c>
      <c r="Y59" s="5">
        <v>476</v>
      </c>
      <c r="Z59" s="5">
        <v>24</v>
      </c>
      <c r="AA59" s="5">
        <v>24</v>
      </c>
      <c r="AB59" s="5">
        <v>0</v>
      </c>
      <c r="AC59" s="5">
        <v>93.33</v>
      </c>
      <c r="AD59" s="5">
        <v>1382</v>
      </c>
      <c r="AE59" s="5">
        <v>15</v>
      </c>
      <c r="AF59" s="5">
        <v>13</v>
      </c>
      <c r="AG59" s="5">
        <v>2</v>
      </c>
      <c r="AH59" s="20">
        <f t="shared" si="106"/>
        <v>39</v>
      </c>
      <c r="AI59" s="20">
        <f t="shared" si="107"/>
        <v>38</v>
      </c>
      <c r="AJ59" s="20">
        <f t="shared" si="108"/>
        <v>1</v>
      </c>
      <c r="AK59" s="20">
        <f t="shared" si="94"/>
        <v>0.5</v>
      </c>
      <c r="AL59" s="20">
        <f t="shared" si="95"/>
        <v>2.5</v>
      </c>
      <c r="AM59" s="20">
        <f t="shared" si="96"/>
        <v>84.375</v>
      </c>
      <c r="AN59" s="20">
        <f t="shared" si="97"/>
        <v>472.435</v>
      </c>
      <c r="AO59" s="20">
        <f t="shared" si="98"/>
        <v>23</v>
      </c>
      <c r="AP59" s="20">
        <f t="shared" si="99"/>
        <v>23</v>
      </c>
      <c r="AQ59" s="20">
        <f t="shared" si="100"/>
        <v>0</v>
      </c>
      <c r="AR59" s="20">
        <f t="shared" si="101"/>
        <v>95.555</v>
      </c>
      <c r="AS59" s="20">
        <f t="shared" si="102"/>
        <v>1466.3200000000002</v>
      </c>
      <c r="AT59" s="20">
        <f t="shared" si="103"/>
        <v>15.5</v>
      </c>
      <c r="AU59" s="20">
        <f t="shared" si="104"/>
        <v>11.5</v>
      </c>
      <c r="AV59" s="20">
        <f t="shared" si="105"/>
        <v>4</v>
      </c>
      <c r="AW59" s="11">
        <v>40</v>
      </c>
      <c r="AX59" s="11">
        <v>35</v>
      </c>
      <c r="AY59" s="11">
        <v>5</v>
      </c>
      <c r="AZ59" s="11">
        <v>1</v>
      </c>
      <c r="BA59" s="11">
        <v>1</v>
      </c>
      <c r="BB59" s="11">
        <v>93.75</v>
      </c>
      <c r="BC59" s="11">
        <v>452.93</v>
      </c>
      <c r="BD59" s="11">
        <v>28</v>
      </c>
      <c r="BE59" s="11">
        <v>28</v>
      </c>
      <c r="BF59" s="11">
        <v>0</v>
      </c>
      <c r="BG59" s="11">
        <v>93.33</v>
      </c>
      <c r="BH59" s="11">
        <v>1349.73</v>
      </c>
      <c r="BI59" s="11">
        <v>15</v>
      </c>
      <c r="BJ59" s="11">
        <v>10</v>
      </c>
      <c r="BK59" s="11">
        <v>5</v>
      </c>
      <c r="BL59" s="13">
        <v>35</v>
      </c>
      <c r="BM59" s="13">
        <v>34</v>
      </c>
      <c r="BN59" s="13">
        <v>1</v>
      </c>
      <c r="BO59" s="13">
        <v>1</v>
      </c>
      <c r="BP59" s="13">
        <v>3</v>
      </c>
      <c r="BQ59" s="13">
        <v>81.25</v>
      </c>
      <c r="BR59" s="13">
        <v>464.77</v>
      </c>
      <c r="BS59" s="13">
        <v>30</v>
      </c>
      <c r="BT59" s="13">
        <v>26</v>
      </c>
      <c r="BU59" s="13">
        <v>4</v>
      </c>
      <c r="BV59" s="13">
        <v>91.11</v>
      </c>
      <c r="BW59" s="13">
        <v>1279.42</v>
      </c>
      <c r="BX59" s="13">
        <v>19</v>
      </c>
      <c r="BY59" s="13">
        <v>18</v>
      </c>
      <c r="BZ59" s="13">
        <v>1</v>
      </c>
      <c r="CA59" s="15">
        <v>37</v>
      </c>
      <c r="CB59" s="15">
        <v>34</v>
      </c>
      <c r="CC59" s="15">
        <v>3</v>
      </c>
      <c r="CD59" s="15">
        <v>1</v>
      </c>
      <c r="CE59" s="15">
        <v>1</v>
      </c>
      <c r="CF59" s="15">
        <v>93.75</v>
      </c>
      <c r="CG59" s="15">
        <v>434.13</v>
      </c>
      <c r="CH59" s="15">
        <v>25</v>
      </c>
      <c r="CI59" s="15">
        <v>19</v>
      </c>
      <c r="CJ59" s="15">
        <v>6</v>
      </c>
      <c r="CK59" s="15">
        <v>100</v>
      </c>
      <c r="CL59" s="15">
        <v>1141.24</v>
      </c>
      <c r="CM59" s="15">
        <v>19</v>
      </c>
      <c r="CN59" s="15">
        <v>17</v>
      </c>
      <c r="CO59" s="15">
        <v>2</v>
      </c>
      <c r="CP59" s="17">
        <v>37</v>
      </c>
      <c r="CQ59" s="17">
        <v>35</v>
      </c>
      <c r="CR59" s="17">
        <v>2</v>
      </c>
      <c r="CS59" s="17">
        <v>0</v>
      </c>
      <c r="CT59" s="17">
        <v>2</v>
      </c>
      <c r="CU59" s="17">
        <v>87.5</v>
      </c>
      <c r="CV59" s="17">
        <v>481.79</v>
      </c>
      <c r="CW59" s="17">
        <v>28</v>
      </c>
      <c r="CX59" s="17">
        <v>21</v>
      </c>
      <c r="CY59" s="17">
        <v>7</v>
      </c>
      <c r="CZ59" s="17">
        <v>97.78</v>
      </c>
      <c r="DA59" s="17">
        <v>1105.33</v>
      </c>
      <c r="DB59" s="17">
        <v>18</v>
      </c>
      <c r="DC59" s="17">
        <v>16</v>
      </c>
      <c r="DD59" s="17">
        <v>2</v>
      </c>
      <c r="DF59" s="21">
        <f t="shared" si="19"/>
        <v>1</v>
      </c>
      <c r="DG59" s="21">
        <f t="shared" si="20"/>
        <v>-3</v>
      </c>
      <c r="DH59" s="21">
        <f t="shared" si="21"/>
        <v>4</v>
      </c>
      <c r="DI59" s="21">
        <f t="shared" si="22"/>
        <v>0.5</v>
      </c>
      <c r="DJ59" s="21">
        <f t="shared" si="23"/>
        <v>-1.5</v>
      </c>
      <c r="DK59" s="21">
        <f t="shared" si="24"/>
        <v>9.375</v>
      </c>
      <c r="DL59" s="21">
        <f t="shared" si="25"/>
        <v>-19.504999999999995</v>
      </c>
      <c r="DM59" s="21">
        <f t="shared" si="26"/>
        <v>5</v>
      </c>
      <c r="DN59" s="21">
        <f t="shared" si="27"/>
        <v>5</v>
      </c>
      <c r="DO59" s="21">
        <f t="shared" si="28"/>
        <v>0</v>
      </c>
      <c r="DP59" s="21">
        <f t="shared" si="29"/>
        <v>-2.2250000000000085</v>
      </c>
      <c r="DQ59" s="21">
        <f t="shared" si="30"/>
        <v>-116.59000000000015</v>
      </c>
      <c r="DR59" s="21">
        <f t="shared" si="31"/>
        <v>-0.5</v>
      </c>
      <c r="DS59" s="21">
        <f t="shared" si="32"/>
        <v>-1.5</v>
      </c>
      <c r="DT59" s="21">
        <f t="shared" si="33"/>
        <v>1</v>
      </c>
      <c r="DU59" s="22">
        <f t="shared" si="34"/>
        <v>-4</v>
      </c>
      <c r="DV59" s="22">
        <f t="shared" si="35"/>
        <v>-4</v>
      </c>
      <c r="DW59" s="22">
        <f t="shared" si="36"/>
        <v>0</v>
      </c>
      <c r="DX59" s="22">
        <f t="shared" si="37"/>
        <v>0.5</v>
      </c>
      <c r="DY59" s="22">
        <f t="shared" si="38"/>
        <v>0.5</v>
      </c>
      <c r="DZ59" s="22">
        <f t="shared" si="39"/>
        <v>-3.125</v>
      </c>
      <c r="EA59" s="22">
        <f t="shared" si="40"/>
        <v>-7.6650000000000205</v>
      </c>
      <c r="EB59" s="22">
        <f t="shared" si="41"/>
        <v>7</v>
      </c>
      <c r="EC59" s="22">
        <f t="shared" si="42"/>
        <v>3</v>
      </c>
      <c r="ED59" s="22">
        <f t="shared" si="43"/>
        <v>4</v>
      </c>
      <c r="EE59" s="22">
        <f t="shared" si="44"/>
        <v>-4.445000000000007</v>
      </c>
      <c r="EF59" s="22">
        <f t="shared" si="45"/>
        <v>-186.9000000000001</v>
      </c>
      <c r="EG59" s="22">
        <f t="shared" si="46"/>
        <v>3.5</v>
      </c>
      <c r="EH59" s="22">
        <f t="shared" si="47"/>
        <v>6.5</v>
      </c>
      <c r="EI59" s="22">
        <f t="shared" si="48"/>
        <v>-3</v>
      </c>
      <c r="EJ59" s="23">
        <f t="shared" si="49"/>
        <v>-2</v>
      </c>
      <c r="EK59" s="23">
        <f t="shared" si="50"/>
        <v>-4</v>
      </c>
      <c r="EL59" s="23">
        <f t="shared" si="51"/>
        <v>2</v>
      </c>
      <c r="EM59" s="23">
        <f t="shared" si="52"/>
        <v>0.5</v>
      </c>
      <c r="EN59" s="23">
        <f t="shared" si="53"/>
        <v>-1.5</v>
      </c>
      <c r="EO59" s="23">
        <f t="shared" si="54"/>
        <v>9.375</v>
      </c>
      <c r="EP59" s="23">
        <f t="shared" si="55"/>
        <v>-38.30500000000001</v>
      </c>
      <c r="EQ59" s="23">
        <f t="shared" si="56"/>
        <v>2</v>
      </c>
      <c r="ER59" s="23">
        <f t="shared" si="57"/>
        <v>-4</v>
      </c>
      <c r="ES59" s="23">
        <f t="shared" si="58"/>
        <v>6</v>
      </c>
      <c r="ET59" s="23">
        <f t="shared" si="59"/>
        <v>4.444999999999993</v>
      </c>
      <c r="EU59" s="23">
        <f t="shared" si="60"/>
        <v>-325.08000000000015</v>
      </c>
      <c r="EV59" s="23">
        <f t="shared" si="61"/>
        <v>3.5</v>
      </c>
      <c r="EW59" s="23">
        <f t="shared" si="62"/>
        <v>5.5</v>
      </c>
      <c r="EX59" s="23">
        <f t="shared" si="63"/>
        <v>-2</v>
      </c>
      <c r="EY59" s="24">
        <f t="shared" si="64"/>
        <v>-2</v>
      </c>
      <c r="EZ59" s="24">
        <f t="shared" si="65"/>
        <v>-3</v>
      </c>
      <c r="FA59" s="24">
        <f t="shared" si="66"/>
        <v>1</v>
      </c>
      <c r="FB59" s="24">
        <f t="shared" si="67"/>
        <v>-0.5</v>
      </c>
      <c r="FC59" s="24">
        <f t="shared" si="68"/>
        <v>-0.5</v>
      </c>
      <c r="FD59" s="24">
        <f t="shared" si="69"/>
        <v>3.125</v>
      </c>
      <c r="FE59" s="24">
        <f t="shared" si="70"/>
        <v>9.355000000000018</v>
      </c>
      <c r="FF59" s="24">
        <f t="shared" si="71"/>
        <v>5</v>
      </c>
      <c r="FG59" s="24">
        <f t="shared" si="72"/>
        <v>-2</v>
      </c>
      <c r="FH59" s="24">
        <f t="shared" si="73"/>
        <v>7</v>
      </c>
      <c r="FI59" s="24">
        <f t="shared" si="74"/>
        <v>2.2249999999999943</v>
      </c>
      <c r="FJ59" s="24">
        <f t="shared" si="75"/>
        <v>-360.99000000000024</v>
      </c>
      <c r="FK59" s="24">
        <f t="shared" si="76"/>
        <v>2.5</v>
      </c>
      <c r="FL59" s="24">
        <f t="shared" si="77"/>
        <v>4.5</v>
      </c>
      <c r="FM59" s="24">
        <f t="shared" si="78"/>
        <v>-2</v>
      </c>
    </row>
    <row r="60" spans="1:169" ht="15">
      <c r="A60" s="2">
        <v>12</v>
      </c>
      <c r="B60" s="29" t="s">
        <v>158</v>
      </c>
      <c r="C60" s="2">
        <v>2</v>
      </c>
      <c r="D60" s="7">
        <v>21</v>
      </c>
      <c r="E60" s="7">
        <v>20</v>
      </c>
      <c r="F60" s="7">
        <v>1</v>
      </c>
      <c r="G60" s="7">
        <v>0</v>
      </c>
      <c r="H60" s="7">
        <v>4</v>
      </c>
      <c r="I60" s="7">
        <v>75</v>
      </c>
      <c r="J60" s="7">
        <v>439.92</v>
      </c>
      <c r="K60" s="7">
        <v>18</v>
      </c>
      <c r="L60" s="7">
        <v>17</v>
      </c>
      <c r="M60" s="7">
        <v>1</v>
      </c>
      <c r="N60" s="7">
        <v>88.89</v>
      </c>
      <c r="O60" s="7">
        <v>1408.02</v>
      </c>
      <c r="P60" s="7">
        <v>15</v>
      </c>
      <c r="Q60" s="7">
        <v>15</v>
      </c>
      <c r="R60" s="7">
        <v>0</v>
      </c>
      <c r="S60" s="5">
        <v>19</v>
      </c>
      <c r="T60" s="5">
        <v>18</v>
      </c>
      <c r="U60" s="5">
        <v>1</v>
      </c>
      <c r="V60" s="5">
        <v>0</v>
      </c>
      <c r="W60" s="5">
        <v>8</v>
      </c>
      <c r="X60" s="5">
        <v>50</v>
      </c>
      <c r="Y60" s="5">
        <v>437.5</v>
      </c>
      <c r="Z60" s="5">
        <v>19</v>
      </c>
      <c r="AA60" s="5">
        <v>18</v>
      </c>
      <c r="AB60" s="5">
        <v>1</v>
      </c>
      <c r="AC60" s="5">
        <v>86.67</v>
      </c>
      <c r="AD60" s="5">
        <v>1040.47</v>
      </c>
      <c r="AE60" s="5">
        <v>12</v>
      </c>
      <c r="AF60" s="5">
        <v>11</v>
      </c>
      <c r="AG60" s="5">
        <v>1</v>
      </c>
      <c r="AH60" s="20">
        <f t="shared" si="106"/>
        <v>20</v>
      </c>
      <c r="AI60" s="20">
        <f t="shared" si="107"/>
        <v>19</v>
      </c>
      <c r="AJ60" s="20">
        <f t="shared" si="108"/>
        <v>1</v>
      </c>
      <c r="AK60" s="20">
        <f t="shared" si="94"/>
        <v>0</v>
      </c>
      <c r="AL60" s="20">
        <f t="shared" si="95"/>
        <v>6</v>
      </c>
      <c r="AM60" s="20">
        <f t="shared" si="96"/>
        <v>62.5</v>
      </c>
      <c r="AN60" s="20">
        <f t="shared" si="97"/>
        <v>438.71000000000004</v>
      </c>
      <c r="AO60" s="20">
        <f t="shared" si="98"/>
        <v>18.5</v>
      </c>
      <c r="AP60" s="20">
        <f t="shared" si="99"/>
        <v>17.5</v>
      </c>
      <c r="AQ60" s="20">
        <f t="shared" si="100"/>
        <v>1</v>
      </c>
      <c r="AR60" s="20">
        <f t="shared" si="101"/>
        <v>87.78</v>
      </c>
      <c r="AS60" s="20">
        <f t="shared" si="102"/>
        <v>1224.245</v>
      </c>
      <c r="AT60" s="20">
        <f t="shared" si="103"/>
        <v>13.5</v>
      </c>
      <c r="AU60" s="20">
        <f t="shared" si="104"/>
        <v>13</v>
      </c>
      <c r="AV60" s="20">
        <f t="shared" si="105"/>
        <v>0.5</v>
      </c>
      <c r="AW60" s="11">
        <v>18</v>
      </c>
      <c r="AX60" s="11">
        <v>16</v>
      </c>
      <c r="AY60" s="11">
        <v>2</v>
      </c>
      <c r="AZ60" s="11">
        <v>0</v>
      </c>
      <c r="BA60" s="11">
        <v>6</v>
      </c>
      <c r="BB60" s="11">
        <v>62.5</v>
      </c>
      <c r="BC60" s="11">
        <v>463.8</v>
      </c>
      <c r="BD60" s="11">
        <v>13</v>
      </c>
      <c r="BE60" s="11">
        <v>12</v>
      </c>
      <c r="BF60" s="11">
        <v>1</v>
      </c>
      <c r="BG60" s="11">
        <v>68.89</v>
      </c>
      <c r="BH60" s="11">
        <v>723.96</v>
      </c>
      <c r="BI60" s="11">
        <v>17</v>
      </c>
      <c r="BJ60" s="11">
        <v>16</v>
      </c>
      <c r="BK60" s="11">
        <v>1</v>
      </c>
      <c r="BL60" s="13">
        <v>28</v>
      </c>
      <c r="BM60" s="13">
        <v>25</v>
      </c>
      <c r="BN60" s="13">
        <v>3</v>
      </c>
      <c r="BO60" s="13">
        <v>2</v>
      </c>
      <c r="BP60" s="13">
        <v>11</v>
      </c>
      <c r="BQ60" s="13">
        <v>31.25</v>
      </c>
      <c r="BR60" s="13">
        <v>422.2</v>
      </c>
      <c r="BS60" s="13">
        <v>21</v>
      </c>
      <c r="BT60" s="13">
        <v>20</v>
      </c>
      <c r="BU60" s="13">
        <v>1</v>
      </c>
      <c r="BV60" s="13">
        <v>73.33</v>
      </c>
      <c r="BW60" s="13">
        <v>608.22</v>
      </c>
      <c r="BX60" s="13">
        <v>11</v>
      </c>
      <c r="BY60" s="13">
        <v>11</v>
      </c>
      <c r="BZ60" s="13">
        <v>0</v>
      </c>
      <c r="CA60" s="15">
        <v>30</v>
      </c>
      <c r="CB60" s="15">
        <v>29</v>
      </c>
      <c r="CC60" s="15">
        <v>1</v>
      </c>
      <c r="CD60" s="15">
        <v>0</v>
      </c>
      <c r="CE60" s="15">
        <v>8</v>
      </c>
      <c r="CF60" s="15">
        <v>50</v>
      </c>
      <c r="CG60" s="15">
        <v>383.38</v>
      </c>
      <c r="CH60" s="15">
        <v>20</v>
      </c>
      <c r="CI60" s="15">
        <v>19</v>
      </c>
      <c r="CJ60" s="15">
        <v>1</v>
      </c>
      <c r="CK60" s="15">
        <v>80</v>
      </c>
      <c r="CL60" s="15">
        <v>549.71</v>
      </c>
      <c r="CM60" s="15">
        <v>22</v>
      </c>
      <c r="CN60" s="15">
        <v>22</v>
      </c>
      <c r="CO60" s="15">
        <v>0</v>
      </c>
      <c r="CP60" s="17">
        <v>34</v>
      </c>
      <c r="CQ60" s="17">
        <v>33</v>
      </c>
      <c r="CR60" s="17">
        <v>1</v>
      </c>
      <c r="CS60" s="17">
        <v>0</v>
      </c>
      <c r="CT60" s="17">
        <v>6</v>
      </c>
      <c r="CU60" s="17">
        <v>62.5</v>
      </c>
      <c r="CV60" s="17">
        <v>472.2</v>
      </c>
      <c r="CW60" s="17">
        <v>20</v>
      </c>
      <c r="CX60" s="17">
        <v>19</v>
      </c>
      <c r="CY60" s="17">
        <v>1</v>
      </c>
      <c r="CZ60" s="17">
        <v>82.22</v>
      </c>
      <c r="DA60" s="17">
        <v>576.89</v>
      </c>
      <c r="DB60" s="17">
        <v>20</v>
      </c>
      <c r="DC60" s="17">
        <v>20</v>
      </c>
      <c r="DD60" s="17">
        <v>0</v>
      </c>
      <c r="DF60" s="21">
        <f t="shared" si="19"/>
        <v>-2</v>
      </c>
      <c r="DG60" s="21">
        <f t="shared" si="20"/>
        <v>-3</v>
      </c>
      <c r="DH60" s="21">
        <f t="shared" si="21"/>
        <v>1</v>
      </c>
      <c r="DI60" s="21">
        <f t="shared" si="22"/>
        <v>0</v>
      </c>
      <c r="DJ60" s="21">
        <f t="shared" si="23"/>
        <v>0</v>
      </c>
      <c r="DK60" s="21">
        <f t="shared" si="24"/>
        <v>0</v>
      </c>
      <c r="DL60" s="21">
        <f t="shared" si="25"/>
        <v>25.089999999999975</v>
      </c>
      <c r="DM60" s="21">
        <f t="shared" si="26"/>
        <v>-5.5</v>
      </c>
      <c r="DN60" s="21">
        <f t="shared" si="27"/>
        <v>-5.5</v>
      </c>
      <c r="DO60" s="21">
        <f t="shared" si="28"/>
        <v>0</v>
      </c>
      <c r="DP60" s="21">
        <f t="shared" si="29"/>
        <v>-18.89</v>
      </c>
      <c r="DQ60" s="21">
        <f t="shared" si="30"/>
        <v>-500.28499999999985</v>
      </c>
      <c r="DR60" s="21">
        <f t="shared" si="31"/>
        <v>3.5</v>
      </c>
      <c r="DS60" s="21">
        <f t="shared" si="32"/>
        <v>3</v>
      </c>
      <c r="DT60" s="21">
        <f t="shared" si="33"/>
        <v>0.5</v>
      </c>
      <c r="DU60" s="22">
        <f t="shared" si="34"/>
        <v>8</v>
      </c>
      <c r="DV60" s="22">
        <f t="shared" si="35"/>
        <v>6</v>
      </c>
      <c r="DW60" s="22">
        <f t="shared" si="36"/>
        <v>2</v>
      </c>
      <c r="DX60" s="22">
        <f t="shared" si="37"/>
        <v>2</v>
      </c>
      <c r="DY60" s="22">
        <f t="shared" si="38"/>
        <v>5</v>
      </c>
      <c r="DZ60" s="22">
        <f t="shared" si="39"/>
        <v>-31.25</v>
      </c>
      <c r="EA60" s="22">
        <f t="shared" si="40"/>
        <v>-16.510000000000048</v>
      </c>
      <c r="EB60" s="22">
        <f t="shared" si="41"/>
        <v>2.5</v>
      </c>
      <c r="EC60" s="22">
        <f t="shared" si="42"/>
        <v>2.5</v>
      </c>
      <c r="ED60" s="22">
        <f t="shared" si="43"/>
        <v>0</v>
      </c>
      <c r="EE60" s="22">
        <f t="shared" si="44"/>
        <v>-14.450000000000003</v>
      </c>
      <c r="EF60" s="22">
        <f t="shared" si="45"/>
        <v>-616.0249999999999</v>
      </c>
      <c r="EG60" s="22">
        <f t="shared" si="46"/>
        <v>-2.5</v>
      </c>
      <c r="EH60" s="22">
        <f t="shared" si="47"/>
        <v>-2</v>
      </c>
      <c r="EI60" s="22">
        <f t="shared" si="48"/>
        <v>-0.5</v>
      </c>
      <c r="EJ60" s="23">
        <f t="shared" si="49"/>
        <v>10</v>
      </c>
      <c r="EK60" s="23">
        <f t="shared" si="50"/>
        <v>10</v>
      </c>
      <c r="EL60" s="23">
        <f t="shared" si="51"/>
        <v>0</v>
      </c>
      <c r="EM60" s="23">
        <f t="shared" si="52"/>
        <v>0</v>
      </c>
      <c r="EN60" s="23">
        <f t="shared" si="53"/>
        <v>2</v>
      </c>
      <c r="EO60" s="23">
        <f t="shared" si="54"/>
        <v>-12.5</v>
      </c>
      <c r="EP60" s="23">
        <f t="shared" si="55"/>
        <v>-55.33000000000004</v>
      </c>
      <c r="EQ60" s="23">
        <f t="shared" si="56"/>
        <v>1.5</v>
      </c>
      <c r="ER60" s="23">
        <f t="shared" si="57"/>
        <v>1.5</v>
      </c>
      <c r="ES60" s="23">
        <f t="shared" si="58"/>
        <v>0</v>
      </c>
      <c r="ET60" s="23">
        <f t="shared" si="59"/>
        <v>-7.780000000000001</v>
      </c>
      <c r="EU60" s="23">
        <f t="shared" si="60"/>
        <v>-674.5349999999999</v>
      </c>
      <c r="EV60" s="23">
        <f t="shared" si="61"/>
        <v>8.5</v>
      </c>
      <c r="EW60" s="23">
        <f t="shared" si="62"/>
        <v>9</v>
      </c>
      <c r="EX60" s="23">
        <f t="shared" si="63"/>
        <v>-0.5</v>
      </c>
      <c r="EY60" s="24">
        <f t="shared" si="64"/>
        <v>14</v>
      </c>
      <c r="EZ60" s="24">
        <f t="shared" si="65"/>
        <v>14</v>
      </c>
      <c r="FA60" s="24">
        <f t="shared" si="66"/>
        <v>0</v>
      </c>
      <c r="FB60" s="24">
        <f t="shared" si="67"/>
        <v>0</v>
      </c>
      <c r="FC60" s="24">
        <f t="shared" si="68"/>
        <v>0</v>
      </c>
      <c r="FD60" s="24">
        <f t="shared" si="69"/>
        <v>0</v>
      </c>
      <c r="FE60" s="24">
        <f t="shared" si="70"/>
        <v>33.48999999999995</v>
      </c>
      <c r="FF60" s="24">
        <f t="shared" si="71"/>
        <v>1.5</v>
      </c>
      <c r="FG60" s="24">
        <f t="shared" si="72"/>
        <v>1.5</v>
      </c>
      <c r="FH60" s="24">
        <f t="shared" si="73"/>
        <v>0</v>
      </c>
      <c r="FI60" s="24">
        <f t="shared" si="74"/>
        <v>-5.560000000000002</v>
      </c>
      <c r="FJ60" s="24">
        <f t="shared" si="75"/>
        <v>-647.3549999999999</v>
      </c>
      <c r="FK60" s="24">
        <f t="shared" si="76"/>
        <v>6.5</v>
      </c>
      <c r="FL60" s="24">
        <f t="shared" si="77"/>
        <v>7</v>
      </c>
      <c r="FM60" s="24">
        <f t="shared" si="78"/>
        <v>-0.5</v>
      </c>
    </row>
    <row r="61" spans="1:169" ht="15">
      <c r="A61" s="2">
        <v>13</v>
      </c>
      <c r="B61" s="29" t="s">
        <v>158</v>
      </c>
      <c r="C61" s="2">
        <v>3</v>
      </c>
      <c r="D61" s="7">
        <v>33</v>
      </c>
      <c r="E61" s="7">
        <v>28</v>
      </c>
      <c r="F61" s="7">
        <v>5</v>
      </c>
      <c r="G61" s="7">
        <v>0</v>
      </c>
      <c r="H61" s="7">
        <v>4</v>
      </c>
      <c r="I61" s="7">
        <v>75</v>
      </c>
      <c r="J61" s="7">
        <v>602.42</v>
      </c>
      <c r="K61" s="7">
        <v>30</v>
      </c>
      <c r="L61" s="7">
        <v>30</v>
      </c>
      <c r="M61" s="7">
        <v>0</v>
      </c>
      <c r="N61" s="7">
        <v>100</v>
      </c>
      <c r="O61" s="7">
        <v>1088.02</v>
      </c>
      <c r="P61" s="7">
        <v>23</v>
      </c>
      <c r="Q61" s="7">
        <v>20</v>
      </c>
      <c r="R61" s="7">
        <v>3</v>
      </c>
      <c r="S61" s="5">
        <v>29</v>
      </c>
      <c r="T61" s="5">
        <v>27</v>
      </c>
      <c r="U61" s="5">
        <v>2</v>
      </c>
      <c r="V61" s="5">
        <v>1</v>
      </c>
      <c r="W61" s="5">
        <v>5</v>
      </c>
      <c r="X61" s="5">
        <v>68.75</v>
      </c>
      <c r="Y61" s="5">
        <v>550.55</v>
      </c>
      <c r="Z61" s="5">
        <v>22</v>
      </c>
      <c r="AA61" s="5">
        <v>16</v>
      </c>
      <c r="AB61" s="5">
        <v>6</v>
      </c>
      <c r="AC61" s="5">
        <v>91.11</v>
      </c>
      <c r="AD61" s="5">
        <v>1224.33</v>
      </c>
      <c r="AE61" s="5">
        <v>21</v>
      </c>
      <c r="AF61" s="5">
        <v>19</v>
      </c>
      <c r="AG61" s="5">
        <v>2</v>
      </c>
      <c r="AH61" s="20">
        <f t="shared" si="106"/>
        <v>31</v>
      </c>
      <c r="AI61" s="20">
        <f t="shared" si="107"/>
        <v>27.5</v>
      </c>
      <c r="AJ61" s="20">
        <f t="shared" si="108"/>
        <v>3.5</v>
      </c>
      <c r="AK61" s="20">
        <f t="shared" si="94"/>
        <v>0.5</v>
      </c>
      <c r="AL61" s="20">
        <f t="shared" si="95"/>
        <v>4.5</v>
      </c>
      <c r="AM61" s="20">
        <f t="shared" si="96"/>
        <v>71.875</v>
      </c>
      <c r="AN61" s="20">
        <f t="shared" si="97"/>
        <v>576.4849999999999</v>
      </c>
      <c r="AO61" s="20">
        <f t="shared" si="98"/>
        <v>26</v>
      </c>
      <c r="AP61" s="20">
        <f t="shared" si="99"/>
        <v>23</v>
      </c>
      <c r="AQ61" s="20">
        <f t="shared" si="100"/>
        <v>3</v>
      </c>
      <c r="AR61" s="20">
        <f t="shared" si="101"/>
        <v>95.555</v>
      </c>
      <c r="AS61" s="20">
        <f t="shared" si="102"/>
        <v>1156.175</v>
      </c>
      <c r="AT61" s="20">
        <f t="shared" si="103"/>
        <v>22</v>
      </c>
      <c r="AU61" s="20">
        <f t="shared" si="104"/>
        <v>19.5</v>
      </c>
      <c r="AV61" s="20">
        <f t="shared" si="105"/>
        <v>2.5</v>
      </c>
      <c r="AW61" s="11">
        <v>32</v>
      </c>
      <c r="AX61" s="11">
        <v>32</v>
      </c>
      <c r="AY61" s="11">
        <v>0</v>
      </c>
      <c r="AZ61" s="11">
        <v>0</v>
      </c>
      <c r="BA61" s="11">
        <v>3</v>
      </c>
      <c r="BB61" s="11">
        <v>81.25</v>
      </c>
      <c r="BC61" s="11">
        <v>485</v>
      </c>
      <c r="BD61" s="11">
        <v>29</v>
      </c>
      <c r="BE61" s="11">
        <v>29</v>
      </c>
      <c r="BF61" s="11">
        <v>0</v>
      </c>
      <c r="BG61" s="11">
        <v>93.33</v>
      </c>
      <c r="BH61" s="11">
        <v>952.38</v>
      </c>
      <c r="BI61" s="11">
        <v>27</v>
      </c>
      <c r="BJ61" s="11">
        <v>25</v>
      </c>
      <c r="BK61" s="11">
        <v>2</v>
      </c>
      <c r="BL61" s="13">
        <v>36</v>
      </c>
      <c r="BM61" s="13">
        <v>32</v>
      </c>
      <c r="BN61" s="13">
        <v>4</v>
      </c>
      <c r="BO61" s="13">
        <v>0</v>
      </c>
      <c r="BP61" s="13">
        <v>4</v>
      </c>
      <c r="BQ61" s="13">
        <v>75</v>
      </c>
      <c r="BR61" s="13">
        <v>470.83</v>
      </c>
      <c r="BS61" s="13">
        <v>31</v>
      </c>
      <c r="BT61" s="13">
        <v>29</v>
      </c>
      <c r="BU61" s="13">
        <v>2</v>
      </c>
      <c r="BV61" s="13">
        <v>93.33</v>
      </c>
      <c r="BW61" s="13">
        <v>1097.31</v>
      </c>
      <c r="BX61" s="13">
        <v>27</v>
      </c>
      <c r="BY61" s="13">
        <v>26</v>
      </c>
      <c r="BZ61" s="13">
        <v>1</v>
      </c>
      <c r="CA61" s="15">
        <v>38</v>
      </c>
      <c r="CB61" s="15">
        <v>36</v>
      </c>
      <c r="CC61" s="15">
        <v>2</v>
      </c>
      <c r="CD61" s="15">
        <v>3</v>
      </c>
      <c r="CE61" s="15">
        <v>4</v>
      </c>
      <c r="CF61" s="15">
        <v>75</v>
      </c>
      <c r="CG61" s="15">
        <v>560.92</v>
      </c>
      <c r="CH61" s="15">
        <v>36</v>
      </c>
      <c r="CI61" s="15">
        <v>35</v>
      </c>
      <c r="CJ61" s="15">
        <v>1</v>
      </c>
      <c r="CK61" s="15">
        <v>95.56</v>
      </c>
      <c r="CL61" s="15">
        <v>1063.22</v>
      </c>
      <c r="CM61" s="15">
        <v>26</v>
      </c>
      <c r="CN61" s="15">
        <v>24</v>
      </c>
      <c r="CO61" s="15">
        <v>2</v>
      </c>
      <c r="CP61" s="17">
        <v>38</v>
      </c>
      <c r="CQ61" s="17">
        <v>36</v>
      </c>
      <c r="CR61" s="17">
        <v>2</v>
      </c>
      <c r="CS61" s="17">
        <v>0</v>
      </c>
      <c r="CT61" s="17">
        <v>3</v>
      </c>
      <c r="CU61" s="17">
        <v>81.25</v>
      </c>
      <c r="CV61" s="17">
        <v>497.77</v>
      </c>
      <c r="CW61" s="17">
        <v>29</v>
      </c>
      <c r="CX61" s="17">
        <v>25</v>
      </c>
      <c r="CY61" s="17">
        <v>4</v>
      </c>
      <c r="CZ61" s="17">
        <v>91.11</v>
      </c>
      <c r="DA61" s="17">
        <v>937.44</v>
      </c>
      <c r="DB61" s="17">
        <v>22</v>
      </c>
      <c r="DC61" s="17">
        <v>22</v>
      </c>
      <c r="DD61" s="17">
        <v>0</v>
      </c>
      <c r="DF61" s="21">
        <f t="shared" si="19"/>
        <v>1</v>
      </c>
      <c r="DG61" s="21">
        <f t="shared" si="20"/>
        <v>4.5</v>
      </c>
      <c r="DH61" s="21">
        <f t="shared" si="21"/>
        <v>-3.5</v>
      </c>
      <c r="DI61" s="21">
        <f t="shared" si="22"/>
        <v>-0.5</v>
      </c>
      <c r="DJ61" s="21">
        <f t="shared" si="23"/>
        <v>-1.5</v>
      </c>
      <c r="DK61" s="21">
        <f t="shared" si="24"/>
        <v>9.375</v>
      </c>
      <c r="DL61" s="21">
        <f t="shared" si="25"/>
        <v>-91.4849999999999</v>
      </c>
      <c r="DM61" s="21">
        <f t="shared" si="26"/>
        <v>3</v>
      </c>
      <c r="DN61" s="21">
        <f t="shared" si="27"/>
        <v>6</v>
      </c>
      <c r="DO61" s="21">
        <f t="shared" si="28"/>
        <v>-3</v>
      </c>
      <c r="DP61" s="21">
        <f t="shared" si="29"/>
        <v>-2.2250000000000085</v>
      </c>
      <c r="DQ61" s="21">
        <f t="shared" si="30"/>
        <v>-203.79499999999996</v>
      </c>
      <c r="DR61" s="21">
        <f t="shared" si="31"/>
        <v>5</v>
      </c>
      <c r="DS61" s="21">
        <f t="shared" si="32"/>
        <v>5.5</v>
      </c>
      <c r="DT61" s="21">
        <f t="shared" si="33"/>
        <v>-0.5</v>
      </c>
      <c r="DU61" s="22">
        <f t="shared" si="34"/>
        <v>5</v>
      </c>
      <c r="DV61" s="22">
        <f t="shared" si="35"/>
        <v>4.5</v>
      </c>
      <c r="DW61" s="22">
        <f t="shared" si="36"/>
        <v>0.5</v>
      </c>
      <c r="DX61" s="22">
        <f t="shared" si="37"/>
        <v>-0.5</v>
      </c>
      <c r="DY61" s="22">
        <f t="shared" si="38"/>
        <v>-0.5</v>
      </c>
      <c r="DZ61" s="22">
        <f t="shared" si="39"/>
        <v>3.125</v>
      </c>
      <c r="EA61" s="22">
        <f t="shared" si="40"/>
        <v>-105.65499999999992</v>
      </c>
      <c r="EB61" s="22">
        <f t="shared" si="41"/>
        <v>5</v>
      </c>
      <c r="EC61" s="22">
        <f t="shared" si="42"/>
        <v>6</v>
      </c>
      <c r="ED61" s="22">
        <f t="shared" si="43"/>
        <v>-1</v>
      </c>
      <c r="EE61" s="22">
        <f t="shared" si="44"/>
        <v>-2.2250000000000085</v>
      </c>
      <c r="EF61" s="22">
        <f t="shared" si="45"/>
        <v>-58.86500000000001</v>
      </c>
      <c r="EG61" s="22">
        <f t="shared" si="46"/>
        <v>5</v>
      </c>
      <c r="EH61" s="22">
        <f t="shared" si="47"/>
        <v>6.5</v>
      </c>
      <c r="EI61" s="22">
        <f t="shared" si="48"/>
        <v>-1.5</v>
      </c>
      <c r="EJ61" s="23">
        <f t="shared" si="49"/>
        <v>7</v>
      </c>
      <c r="EK61" s="23">
        <f t="shared" si="50"/>
        <v>8.5</v>
      </c>
      <c r="EL61" s="23">
        <f t="shared" si="51"/>
        <v>-1.5</v>
      </c>
      <c r="EM61" s="23">
        <f t="shared" si="52"/>
        <v>2.5</v>
      </c>
      <c r="EN61" s="23">
        <f t="shared" si="53"/>
        <v>-0.5</v>
      </c>
      <c r="EO61" s="23">
        <f t="shared" si="54"/>
        <v>3.125</v>
      </c>
      <c r="EP61" s="23">
        <f t="shared" si="55"/>
        <v>-15.56499999999994</v>
      </c>
      <c r="EQ61" s="23">
        <f t="shared" si="56"/>
        <v>10</v>
      </c>
      <c r="ER61" s="23">
        <f t="shared" si="57"/>
        <v>12</v>
      </c>
      <c r="ES61" s="23">
        <f t="shared" si="58"/>
        <v>-2</v>
      </c>
      <c r="ET61" s="23">
        <f t="shared" si="59"/>
        <v>0.0049999999999954525</v>
      </c>
      <c r="EU61" s="23">
        <f t="shared" si="60"/>
        <v>-92.95499999999993</v>
      </c>
      <c r="EV61" s="23">
        <f t="shared" si="61"/>
        <v>4</v>
      </c>
      <c r="EW61" s="23">
        <f t="shared" si="62"/>
        <v>4.5</v>
      </c>
      <c r="EX61" s="23">
        <f t="shared" si="63"/>
        <v>-0.5</v>
      </c>
      <c r="EY61" s="24">
        <f t="shared" si="64"/>
        <v>7</v>
      </c>
      <c r="EZ61" s="24">
        <f t="shared" si="65"/>
        <v>8.5</v>
      </c>
      <c r="FA61" s="24">
        <f t="shared" si="66"/>
        <v>-1.5</v>
      </c>
      <c r="FB61" s="24">
        <f t="shared" si="67"/>
        <v>-0.5</v>
      </c>
      <c r="FC61" s="24">
        <f t="shared" si="68"/>
        <v>-1.5</v>
      </c>
      <c r="FD61" s="24">
        <f t="shared" si="69"/>
        <v>9.375</v>
      </c>
      <c r="FE61" s="24">
        <f t="shared" si="70"/>
        <v>-78.71499999999992</v>
      </c>
      <c r="FF61" s="24">
        <f t="shared" si="71"/>
        <v>3</v>
      </c>
      <c r="FG61" s="24">
        <f t="shared" si="72"/>
        <v>2</v>
      </c>
      <c r="FH61" s="24">
        <f t="shared" si="73"/>
        <v>1</v>
      </c>
      <c r="FI61" s="24">
        <f t="shared" si="74"/>
        <v>-4.445000000000007</v>
      </c>
      <c r="FJ61" s="24">
        <f t="shared" si="75"/>
        <v>-218.7349999999999</v>
      </c>
      <c r="FK61" s="24">
        <f t="shared" si="76"/>
        <v>0</v>
      </c>
      <c r="FL61" s="24">
        <f t="shared" si="77"/>
        <v>2.5</v>
      </c>
      <c r="FM61" s="24">
        <f t="shared" si="78"/>
        <v>-2.5</v>
      </c>
    </row>
    <row r="62" spans="1:169" ht="15">
      <c r="A62" s="2">
        <v>14</v>
      </c>
      <c r="B62" s="29" t="s">
        <v>158</v>
      </c>
      <c r="C62" s="2">
        <v>2</v>
      </c>
      <c r="D62" s="7">
        <v>32</v>
      </c>
      <c r="E62" s="7">
        <v>29</v>
      </c>
      <c r="F62" s="7">
        <v>3</v>
      </c>
      <c r="G62" s="7">
        <v>0</v>
      </c>
      <c r="H62" s="7">
        <v>3</v>
      </c>
      <c r="I62" s="7">
        <v>81.25</v>
      </c>
      <c r="J62" s="7">
        <v>522.46</v>
      </c>
      <c r="K62" s="7">
        <v>28</v>
      </c>
      <c r="L62" s="7">
        <v>26</v>
      </c>
      <c r="M62" s="7">
        <v>2</v>
      </c>
      <c r="N62" s="7">
        <v>97.78</v>
      </c>
      <c r="O62" s="7">
        <v>1454.82</v>
      </c>
      <c r="P62" s="7">
        <v>24</v>
      </c>
      <c r="Q62" s="7">
        <v>22</v>
      </c>
      <c r="R62" s="7">
        <v>2</v>
      </c>
      <c r="S62" s="5">
        <v>35</v>
      </c>
      <c r="T62" s="5">
        <v>35</v>
      </c>
      <c r="U62" s="5">
        <v>0</v>
      </c>
      <c r="V62" s="5">
        <v>2</v>
      </c>
      <c r="W62" s="5">
        <v>8</v>
      </c>
      <c r="X62" s="5">
        <v>50</v>
      </c>
      <c r="Y62" s="5">
        <v>565.88</v>
      </c>
      <c r="Z62" s="5">
        <v>33</v>
      </c>
      <c r="AA62" s="5">
        <v>30</v>
      </c>
      <c r="AB62" s="5">
        <v>3</v>
      </c>
      <c r="AC62" s="5">
        <v>93.33</v>
      </c>
      <c r="AD62" s="5">
        <v>1962.07</v>
      </c>
      <c r="AE62" s="5">
        <v>19</v>
      </c>
      <c r="AF62" s="5">
        <v>14</v>
      </c>
      <c r="AG62" s="5">
        <v>5</v>
      </c>
      <c r="AH62" s="20">
        <f t="shared" si="106"/>
        <v>33.5</v>
      </c>
      <c r="AI62" s="20">
        <f t="shared" si="107"/>
        <v>32</v>
      </c>
      <c r="AJ62" s="20">
        <f t="shared" si="108"/>
        <v>1.5</v>
      </c>
      <c r="AK62" s="20">
        <f t="shared" si="94"/>
        <v>1</v>
      </c>
      <c r="AL62" s="20">
        <f t="shared" si="95"/>
        <v>5.5</v>
      </c>
      <c r="AM62" s="20">
        <f t="shared" si="96"/>
        <v>65.625</v>
      </c>
      <c r="AN62" s="20">
        <f t="shared" si="97"/>
        <v>544.1700000000001</v>
      </c>
      <c r="AO62" s="20">
        <f t="shared" si="98"/>
        <v>30.5</v>
      </c>
      <c r="AP62" s="20">
        <f t="shared" si="99"/>
        <v>28</v>
      </c>
      <c r="AQ62" s="20">
        <f t="shared" si="100"/>
        <v>2.5</v>
      </c>
      <c r="AR62" s="20">
        <f t="shared" si="101"/>
        <v>95.555</v>
      </c>
      <c r="AS62" s="20">
        <f t="shared" si="102"/>
        <v>1708.445</v>
      </c>
      <c r="AT62" s="20">
        <f t="shared" si="103"/>
        <v>21.5</v>
      </c>
      <c r="AU62" s="20">
        <f t="shared" si="104"/>
        <v>18</v>
      </c>
      <c r="AV62" s="20">
        <f t="shared" si="105"/>
        <v>3.5</v>
      </c>
      <c r="AW62" s="11">
        <v>30</v>
      </c>
      <c r="AX62" s="11">
        <v>27</v>
      </c>
      <c r="AY62" s="11">
        <v>3</v>
      </c>
      <c r="AZ62" s="11">
        <v>1</v>
      </c>
      <c r="BA62" s="11">
        <v>3</v>
      </c>
      <c r="BB62" s="11">
        <v>81.25</v>
      </c>
      <c r="BC62" s="11">
        <v>541.54</v>
      </c>
      <c r="BD62" s="11">
        <v>28</v>
      </c>
      <c r="BE62" s="11">
        <v>25</v>
      </c>
      <c r="BF62" s="11">
        <v>3</v>
      </c>
      <c r="BG62" s="11">
        <v>95.56</v>
      </c>
      <c r="BH62" s="11">
        <v>1258.96</v>
      </c>
      <c r="BI62" s="11">
        <v>20</v>
      </c>
      <c r="BJ62" s="11">
        <v>18</v>
      </c>
      <c r="BK62" s="11">
        <v>2</v>
      </c>
      <c r="BL62" s="13">
        <v>37</v>
      </c>
      <c r="BM62" s="13">
        <v>37</v>
      </c>
      <c r="BN62" s="13">
        <v>0</v>
      </c>
      <c r="BO62" s="13">
        <v>2</v>
      </c>
      <c r="BP62" s="13">
        <v>5</v>
      </c>
      <c r="BQ62" s="13">
        <v>68.75</v>
      </c>
      <c r="BR62" s="13">
        <v>538.73</v>
      </c>
      <c r="BS62" s="13">
        <v>19</v>
      </c>
      <c r="BT62" s="13">
        <v>2</v>
      </c>
      <c r="BU62" s="13">
        <v>17</v>
      </c>
      <c r="BV62" s="13">
        <v>91.11</v>
      </c>
      <c r="BW62" s="13">
        <v>1163.73</v>
      </c>
      <c r="BX62" s="13">
        <v>25</v>
      </c>
      <c r="BY62" s="13">
        <v>20</v>
      </c>
      <c r="BZ62" s="13">
        <v>5</v>
      </c>
      <c r="CA62" s="15">
        <v>29</v>
      </c>
      <c r="CB62" s="15">
        <v>22</v>
      </c>
      <c r="CC62" s="15">
        <v>7</v>
      </c>
      <c r="CD62" s="15">
        <v>0</v>
      </c>
      <c r="CE62" s="15">
        <v>5</v>
      </c>
      <c r="CF62" s="15">
        <v>68.75</v>
      </c>
      <c r="CG62" s="15">
        <v>543.18</v>
      </c>
      <c r="CH62" s="15">
        <v>23</v>
      </c>
      <c r="CI62" s="15">
        <v>15</v>
      </c>
      <c r="CJ62" s="15">
        <v>8</v>
      </c>
      <c r="CK62" s="15">
        <v>86.67</v>
      </c>
      <c r="CL62" s="15">
        <v>844.38</v>
      </c>
      <c r="CM62" s="15">
        <v>20</v>
      </c>
      <c r="CN62" s="15">
        <v>16</v>
      </c>
      <c r="CO62" s="15">
        <v>4</v>
      </c>
      <c r="CP62" s="17">
        <v>30</v>
      </c>
      <c r="CQ62" s="17">
        <v>23</v>
      </c>
      <c r="CR62" s="17">
        <v>7</v>
      </c>
      <c r="CS62" s="17">
        <v>1</v>
      </c>
      <c r="CT62" s="17">
        <v>13</v>
      </c>
      <c r="CU62" s="17">
        <v>18.75</v>
      </c>
      <c r="CV62" s="17">
        <v>466.67</v>
      </c>
      <c r="CW62" s="17">
        <v>24</v>
      </c>
      <c r="CX62" s="17">
        <v>17</v>
      </c>
      <c r="CY62" s="17">
        <v>7</v>
      </c>
      <c r="CZ62" s="17">
        <v>91.11</v>
      </c>
      <c r="DA62" s="17">
        <v>833.29</v>
      </c>
      <c r="DB62" s="17">
        <v>21</v>
      </c>
      <c r="DC62" s="17">
        <v>18</v>
      </c>
      <c r="DD62" s="17">
        <v>3</v>
      </c>
      <c r="DF62" s="21">
        <f t="shared" si="19"/>
        <v>-3.5</v>
      </c>
      <c r="DG62" s="21">
        <f t="shared" si="20"/>
        <v>-5</v>
      </c>
      <c r="DH62" s="21">
        <f t="shared" si="21"/>
        <v>1.5</v>
      </c>
      <c r="DI62" s="21">
        <f t="shared" si="22"/>
        <v>0</v>
      </c>
      <c r="DJ62" s="21">
        <f t="shared" si="23"/>
        <v>-2.5</v>
      </c>
      <c r="DK62" s="21">
        <f t="shared" si="24"/>
        <v>15.625</v>
      </c>
      <c r="DL62" s="21">
        <f t="shared" si="25"/>
        <v>-2.630000000000109</v>
      </c>
      <c r="DM62" s="21">
        <f t="shared" si="26"/>
        <v>-2.5</v>
      </c>
      <c r="DN62" s="21">
        <f t="shared" si="27"/>
        <v>-3</v>
      </c>
      <c r="DO62" s="21">
        <f t="shared" si="28"/>
        <v>0.5</v>
      </c>
      <c r="DP62" s="21">
        <f t="shared" si="29"/>
        <v>0.0049999999999954525</v>
      </c>
      <c r="DQ62" s="21">
        <f t="shared" si="30"/>
        <v>-449.4849999999999</v>
      </c>
      <c r="DR62" s="21">
        <f t="shared" si="31"/>
        <v>-1.5</v>
      </c>
      <c r="DS62" s="21">
        <f t="shared" si="32"/>
        <v>0</v>
      </c>
      <c r="DT62" s="21">
        <f t="shared" si="33"/>
        <v>-1.5</v>
      </c>
      <c r="DU62" s="22">
        <f t="shared" si="34"/>
        <v>3.5</v>
      </c>
      <c r="DV62" s="22">
        <f t="shared" si="35"/>
        <v>5</v>
      </c>
      <c r="DW62" s="22">
        <f t="shared" si="36"/>
        <v>-1.5</v>
      </c>
      <c r="DX62" s="22">
        <f t="shared" si="37"/>
        <v>1</v>
      </c>
      <c r="DY62" s="22">
        <f t="shared" si="38"/>
        <v>-0.5</v>
      </c>
      <c r="DZ62" s="22">
        <f t="shared" si="39"/>
        <v>3.125</v>
      </c>
      <c r="EA62" s="22">
        <f t="shared" si="40"/>
        <v>-5.440000000000055</v>
      </c>
      <c r="EB62" s="22">
        <f t="shared" si="41"/>
        <v>-11.5</v>
      </c>
      <c r="EC62" s="22">
        <f t="shared" si="42"/>
        <v>-26</v>
      </c>
      <c r="ED62" s="22">
        <f t="shared" si="43"/>
        <v>14.5</v>
      </c>
      <c r="EE62" s="22">
        <f t="shared" si="44"/>
        <v>-4.445000000000007</v>
      </c>
      <c r="EF62" s="22">
        <f t="shared" si="45"/>
        <v>-544.7149999999999</v>
      </c>
      <c r="EG62" s="22">
        <f t="shared" si="46"/>
        <v>3.5</v>
      </c>
      <c r="EH62" s="22">
        <f t="shared" si="47"/>
        <v>2</v>
      </c>
      <c r="EI62" s="22">
        <f t="shared" si="48"/>
        <v>1.5</v>
      </c>
      <c r="EJ62" s="23">
        <f t="shared" si="49"/>
        <v>-4.5</v>
      </c>
      <c r="EK62" s="23">
        <f t="shared" si="50"/>
        <v>-10</v>
      </c>
      <c r="EL62" s="23">
        <f t="shared" si="51"/>
        <v>5.5</v>
      </c>
      <c r="EM62" s="23">
        <f t="shared" si="52"/>
        <v>-1</v>
      </c>
      <c r="EN62" s="23">
        <f t="shared" si="53"/>
        <v>-0.5</v>
      </c>
      <c r="EO62" s="23">
        <f t="shared" si="54"/>
        <v>3.125</v>
      </c>
      <c r="EP62" s="23">
        <f t="shared" si="55"/>
        <v>-0.9900000000001228</v>
      </c>
      <c r="EQ62" s="23">
        <f t="shared" si="56"/>
        <v>-7.5</v>
      </c>
      <c r="ER62" s="23">
        <f t="shared" si="57"/>
        <v>-13</v>
      </c>
      <c r="ES62" s="23">
        <f t="shared" si="58"/>
        <v>5.5</v>
      </c>
      <c r="ET62" s="23">
        <f t="shared" si="59"/>
        <v>-8.885000000000005</v>
      </c>
      <c r="EU62" s="23">
        <f t="shared" si="60"/>
        <v>-864.0649999999999</v>
      </c>
      <c r="EV62" s="23">
        <f t="shared" si="61"/>
        <v>-1.5</v>
      </c>
      <c r="EW62" s="23">
        <f t="shared" si="62"/>
        <v>-2</v>
      </c>
      <c r="EX62" s="23">
        <f t="shared" si="63"/>
        <v>0.5</v>
      </c>
      <c r="EY62" s="24">
        <f t="shared" si="64"/>
        <v>-3.5</v>
      </c>
      <c r="EZ62" s="24">
        <f t="shared" si="65"/>
        <v>-9</v>
      </c>
      <c r="FA62" s="24">
        <f t="shared" si="66"/>
        <v>5.5</v>
      </c>
      <c r="FB62" s="24">
        <f t="shared" si="67"/>
        <v>0</v>
      </c>
      <c r="FC62" s="24">
        <f t="shared" si="68"/>
        <v>7.5</v>
      </c>
      <c r="FD62" s="24">
        <f t="shared" si="69"/>
        <v>-46.875</v>
      </c>
      <c r="FE62" s="24">
        <f t="shared" si="70"/>
        <v>-77.50000000000006</v>
      </c>
      <c r="FF62" s="24">
        <f t="shared" si="71"/>
        <v>-6.5</v>
      </c>
      <c r="FG62" s="24">
        <f t="shared" si="72"/>
        <v>-11</v>
      </c>
      <c r="FH62" s="24">
        <f t="shared" si="73"/>
        <v>4.5</v>
      </c>
      <c r="FI62" s="24">
        <f t="shared" si="74"/>
        <v>-4.445000000000007</v>
      </c>
      <c r="FJ62" s="24">
        <f t="shared" si="75"/>
        <v>-875.155</v>
      </c>
      <c r="FK62" s="24">
        <f t="shared" si="76"/>
        <v>-0.5</v>
      </c>
      <c r="FL62" s="24">
        <f t="shared" si="77"/>
        <v>0</v>
      </c>
      <c r="FM62" s="24">
        <f t="shared" si="78"/>
        <v>-0.5</v>
      </c>
    </row>
    <row r="63" spans="1:169" ht="15">
      <c r="A63" s="2">
        <v>16</v>
      </c>
      <c r="B63" s="29" t="s">
        <v>158</v>
      </c>
      <c r="C63" s="2">
        <v>3</v>
      </c>
      <c r="D63" s="7">
        <v>28</v>
      </c>
      <c r="E63" s="7">
        <v>26</v>
      </c>
      <c r="F63" s="7">
        <v>2</v>
      </c>
      <c r="G63" s="7">
        <v>0</v>
      </c>
      <c r="H63" s="7">
        <v>6</v>
      </c>
      <c r="I63" s="7">
        <v>62.5</v>
      </c>
      <c r="J63" s="7">
        <v>515.9</v>
      </c>
      <c r="K63" s="7">
        <v>23</v>
      </c>
      <c r="L63" s="7">
        <v>23</v>
      </c>
      <c r="M63" s="7">
        <v>0</v>
      </c>
      <c r="N63" s="7">
        <v>88.89</v>
      </c>
      <c r="O63" s="7">
        <v>3056.93</v>
      </c>
      <c r="P63" s="7">
        <v>16</v>
      </c>
      <c r="Q63" s="7">
        <v>14</v>
      </c>
      <c r="R63" s="7">
        <v>2</v>
      </c>
      <c r="S63" s="5">
        <v>23</v>
      </c>
      <c r="T63" s="5">
        <v>21</v>
      </c>
      <c r="U63" s="5">
        <v>2</v>
      </c>
      <c r="V63" s="5">
        <v>3</v>
      </c>
      <c r="W63" s="5">
        <v>8</v>
      </c>
      <c r="X63" s="5">
        <v>50</v>
      </c>
      <c r="Y63" s="5">
        <v>396</v>
      </c>
      <c r="Z63" s="5">
        <v>19</v>
      </c>
      <c r="AA63" s="5">
        <v>17</v>
      </c>
      <c r="AB63" s="5">
        <v>2</v>
      </c>
      <c r="AC63" s="5">
        <v>91.11</v>
      </c>
      <c r="AD63" s="5">
        <v>3607.8</v>
      </c>
      <c r="AE63" s="5">
        <v>17</v>
      </c>
      <c r="AF63" s="5">
        <v>15</v>
      </c>
      <c r="AG63" s="5">
        <v>2</v>
      </c>
      <c r="AH63" s="20">
        <f t="shared" si="106"/>
        <v>25.5</v>
      </c>
      <c r="AI63" s="20">
        <f t="shared" si="107"/>
        <v>23.5</v>
      </c>
      <c r="AJ63" s="20">
        <f t="shared" si="108"/>
        <v>2</v>
      </c>
      <c r="AK63" s="20">
        <f t="shared" si="94"/>
        <v>1.5</v>
      </c>
      <c r="AL63" s="20">
        <f t="shared" si="95"/>
        <v>7</v>
      </c>
      <c r="AM63" s="20">
        <f t="shared" si="96"/>
        <v>56.25</v>
      </c>
      <c r="AN63" s="20">
        <f t="shared" si="97"/>
        <v>455.95</v>
      </c>
      <c r="AO63" s="20">
        <f t="shared" si="98"/>
        <v>21</v>
      </c>
      <c r="AP63" s="20">
        <f t="shared" si="99"/>
        <v>20</v>
      </c>
      <c r="AQ63" s="20">
        <f t="shared" si="100"/>
        <v>1</v>
      </c>
      <c r="AR63" s="20">
        <f t="shared" si="101"/>
        <v>90</v>
      </c>
      <c r="AS63" s="20">
        <f t="shared" si="102"/>
        <v>3332.365</v>
      </c>
      <c r="AT63" s="20">
        <f t="shared" si="103"/>
        <v>16.5</v>
      </c>
      <c r="AU63" s="20">
        <f t="shared" si="104"/>
        <v>14.5</v>
      </c>
      <c r="AV63" s="20">
        <f t="shared" si="105"/>
        <v>2</v>
      </c>
      <c r="AW63" s="11">
        <v>30</v>
      </c>
      <c r="AX63" s="11">
        <v>30</v>
      </c>
      <c r="AY63" s="11">
        <v>0</v>
      </c>
      <c r="AZ63" s="11">
        <v>1</v>
      </c>
      <c r="BA63" s="11">
        <v>7</v>
      </c>
      <c r="BB63" s="11">
        <v>56.25</v>
      </c>
      <c r="BC63" s="11">
        <v>453.11</v>
      </c>
      <c r="BD63" s="11">
        <v>18</v>
      </c>
      <c r="BE63" s="11">
        <v>18</v>
      </c>
      <c r="BF63" s="11">
        <v>0</v>
      </c>
      <c r="BG63" s="11">
        <v>82.22</v>
      </c>
      <c r="BH63" s="11">
        <v>3090.87</v>
      </c>
      <c r="BI63" s="11">
        <v>16</v>
      </c>
      <c r="BJ63" s="11">
        <v>13</v>
      </c>
      <c r="BK63" s="11">
        <v>3</v>
      </c>
      <c r="BL63" s="13">
        <v>25</v>
      </c>
      <c r="BM63" s="13">
        <v>22</v>
      </c>
      <c r="BN63" s="13">
        <v>3</v>
      </c>
      <c r="BO63" s="13">
        <v>0</v>
      </c>
      <c r="BP63" s="13">
        <v>7</v>
      </c>
      <c r="BQ63" s="13">
        <v>56.25</v>
      </c>
      <c r="BR63" s="13">
        <v>442.78</v>
      </c>
      <c r="BS63" s="13">
        <v>22</v>
      </c>
      <c r="BT63" s="13">
        <v>19</v>
      </c>
      <c r="BU63" s="13">
        <v>3</v>
      </c>
      <c r="BV63" s="13">
        <v>84.44</v>
      </c>
      <c r="BW63" s="13">
        <v>3840.47</v>
      </c>
      <c r="BX63" s="13">
        <v>16</v>
      </c>
      <c r="BY63" s="13">
        <v>13</v>
      </c>
      <c r="BZ63" s="13">
        <v>3</v>
      </c>
      <c r="CA63" s="15">
        <v>30</v>
      </c>
      <c r="CB63" s="15">
        <v>29</v>
      </c>
      <c r="CC63" s="15">
        <v>1</v>
      </c>
      <c r="CD63" s="15">
        <v>2</v>
      </c>
      <c r="CE63" s="15">
        <v>8</v>
      </c>
      <c r="CF63" s="15">
        <v>50</v>
      </c>
      <c r="CG63" s="15">
        <v>462.75</v>
      </c>
      <c r="CH63" s="15">
        <v>25</v>
      </c>
      <c r="CI63" s="15">
        <v>21</v>
      </c>
      <c r="CJ63" s="15">
        <v>4</v>
      </c>
      <c r="CK63" s="15">
        <v>86.67</v>
      </c>
      <c r="CL63" s="15">
        <v>4140.78</v>
      </c>
      <c r="CM63" s="15">
        <v>16</v>
      </c>
      <c r="CN63" s="15">
        <v>13</v>
      </c>
      <c r="CO63" s="15">
        <v>3</v>
      </c>
      <c r="CP63" s="17">
        <v>31</v>
      </c>
      <c r="CQ63" s="17">
        <v>30</v>
      </c>
      <c r="CR63" s="17">
        <v>1</v>
      </c>
      <c r="CS63" s="17">
        <v>3</v>
      </c>
      <c r="CT63" s="17">
        <v>7</v>
      </c>
      <c r="CU63" s="17">
        <v>56.25</v>
      </c>
      <c r="CV63" s="17">
        <v>457.44</v>
      </c>
      <c r="CW63" s="17">
        <v>23</v>
      </c>
      <c r="CX63" s="17">
        <v>21</v>
      </c>
      <c r="CY63" s="17">
        <v>2</v>
      </c>
      <c r="CZ63" s="17">
        <v>88.89</v>
      </c>
      <c r="DA63" s="17">
        <v>3506.93</v>
      </c>
      <c r="DB63" s="17">
        <v>17</v>
      </c>
      <c r="DC63" s="17">
        <v>17</v>
      </c>
      <c r="DD63" s="17">
        <v>0</v>
      </c>
      <c r="DF63" s="21">
        <f t="shared" si="19"/>
        <v>4.5</v>
      </c>
      <c r="DG63" s="21">
        <f t="shared" si="20"/>
        <v>6.5</v>
      </c>
      <c r="DH63" s="21">
        <f t="shared" si="21"/>
        <v>-2</v>
      </c>
      <c r="DI63" s="21">
        <f t="shared" si="22"/>
        <v>-0.5</v>
      </c>
      <c r="DJ63" s="21">
        <f t="shared" si="23"/>
        <v>0</v>
      </c>
      <c r="DK63" s="21">
        <f t="shared" si="24"/>
        <v>0</v>
      </c>
      <c r="DL63" s="21">
        <f t="shared" si="25"/>
        <v>-2.839999999999975</v>
      </c>
      <c r="DM63" s="21">
        <f t="shared" si="26"/>
        <v>-3</v>
      </c>
      <c r="DN63" s="21">
        <f t="shared" si="27"/>
        <v>-2</v>
      </c>
      <c r="DO63" s="21">
        <f t="shared" si="28"/>
        <v>-1</v>
      </c>
      <c r="DP63" s="21">
        <f t="shared" si="29"/>
        <v>-7.780000000000001</v>
      </c>
      <c r="DQ63" s="21">
        <f t="shared" si="30"/>
        <v>-241.4949999999999</v>
      </c>
      <c r="DR63" s="21">
        <f t="shared" si="31"/>
        <v>-0.5</v>
      </c>
      <c r="DS63" s="21">
        <f t="shared" si="32"/>
        <v>-1.5</v>
      </c>
      <c r="DT63" s="21">
        <f t="shared" si="33"/>
        <v>1</v>
      </c>
      <c r="DU63" s="22">
        <f t="shared" si="34"/>
        <v>-0.5</v>
      </c>
      <c r="DV63" s="22">
        <f t="shared" si="35"/>
        <v>-1.5</v>
      </c>
      <c r="DW63" s="22">
        <f t="shared" si="36"/>
        <v>1</v>
      </c>
      <c r="DX63" s="22">
        <f t="shared" si="37"/>
        <v>-1.5</v>
      </c>
      <c r="DY63" s="22">
        <f t="shared" si="38"/>
        <v>0</v>
      </c>
      <c r="DZ63" s="22">
        <f t="shared" si="39"/>
        <v>0</v>
      </c>
      <c r="EA63" s="22">
        <f t="shared" si="40"/>
        <v>-13.170000000000016</v>
      </c>
      <c r="EB63" s="22">
        <f t="shared" si="41"/>
        <v>1</v>
      </c>
      <c r="EC63" s="22">
        <f t="shared" si="42"/>
        <v>-1</v>
      </c>
      <c r="ED63" s="22">
        <f t="shared" si="43"/>
        <v>2</v>
      </c>
      <c r="EE63" s="22">
        <f t="shared" si="44"/>
        <v>-5.560000000000002</v>
      </c>
      <c r="EF63" s="22">
        <f t="shared" si="45"/>
        <v>508.105</v>
      </c>
      <c r="EG63" s="22">
        <f t="shared" si="46"/>
        <v>-0.5</v>
      </c>
      <c r="EH63" s="22">
        <f t="shared" si="47"/>
        <v>-1.5</v>
      </c>
      <c r="EI63" s="22">
        <f t="shared" si="48"/>
        <v>1</v>
      </c>
      <c r="EJ63" s="23">
        <f t="shared" si="49"/>
        <v>4.5</v>
      </c>
      <c r="EK63" s="23">
        <f t="shared" si="50"/>
        <v>5.5</v>
      </c>
      <c r="EL63" s="23">
        <f t="shared" si="51"/>
        <v>-1</v>
      </c>
      <c r="EM63" s="23">
        <f t="shared" si="52"/>
        <v>0.5</v>
      </c>
      <c r="EN63" s="23">
        <f t="shared" si="53"/>
        <v>1</v>
      </c>
      <c r="EO63" s="23">
        <f t="shared" si="54"/>
        <v>-6.25</v>
      </c>
      <c r="EP63" s="23">
        <f t="shared" si="55"/>
        <v>6.800000000000011</v>
      </c>
      <c r="EQ63" s="23">
        <f t="shared" si="56"/>
        <v>4</v>
      </c>
      <c r="ER63" s="23">
        <f t="shared" si="57"/>
        <v>1</v>
      </c>
      <c r="ES63" s="23">
        <f t="shared" si="58"/>
        <v>3</v>
      </c>
      <c r="ET63" s="23">
        <f t="shared" si="59"/>
        <v>-3.3299999999999983</v>
      </c>
      <c r="EU63" s="23">
        <f t="shared" si="60"/>
        <v>808.415</v>
      </c>
      <c r="EV63" s="23">
        <f t="shared" si="61"/>
        <v>-0.5</v>
      </c>
      <c r="EW63" s="23">
        <f t="shared" si="62"/>
        <v>-1.5</v>
      </c>
      <c r="EX63" s="23">
        <f t="shared" si="63"/>
        <v>1</v>
      </c>
      <c r="EY63" s="24">
        <f t="shared" si="64"/>
        <v>5.5</v>
      </c>
      <c r="EZ63" s="24">
        <f t="shared" si="65"/>
        <v>6.5</v>
      </c>
      <c r="FA63" s="24">
        <f t="shared" si="66"/>
        <v>-1</v>
      </c>
      <c r="FB63" s="24">
        <f t="shared" si="67"/>
        <v>1.5</v>
      </c>
      <c r="FC63" s="24">
        <f t="shared" si="68"/>
        <v>0</v>
      </c>
      <c r="FD63" s="24">
        <f t="shared" si="69"/>
        <v>0</v>
      </c>
      <c r="FE63" s="24">
        <f t="shared" si="70"/>
        <v>1.490000000000009</v>
      </c>
      <c r="FF63" s="24">
        <f t="shared" si="71"/>
        <v>2</v>
      </c>
      <c r="FG63" s="24">
        <f t="shared" si="72"/>
        <v>1</v>
      </c>
      <c r="FH63" s="24">
        <f t="shared" si="73"/>
        <v>1</v>
      </c>
      <c r="FI63" s="24">
        <f t="shared" si="74"/>
        <v>-1.1099999999999994</v>
      </c>
      <c r="FJ63" s="24">
        <f t="shared" si="75"/>
        <v>174.56500000000005</v>
      </c>
      <c r="FK63" s="24">
        <f t="shared" si="76"/>
        <v>0.5</v>
      </c>
      <c r="FL63" s="24">
        <f t="shared" si="77"/>
        <v>2.5</v>
      </c>
      <c r="FM63" s="24">
        <f t="shared" si="78"/>
        <v>-2</v>
      </c>
    </row>
    <row r="64" spans="1:169" ht="15">
      <c r="A64" s="2">
        <v>17</v>
      </c>
      <c r="B64" s="29" t="s">
        <v>158</v>
      </c>
      <c r="C64" s="2">
        <v>3</v>
      </c>
      <c r="D64" s="7">
        <v>34</v>
      </c>
      <c r="E64" s="7">
        <v>34</v>
      </c>
      <c r="F64" s="7">
        <v>0</v>
      </c>
      <c r="G64" s="7">
        <v>0</v>
      </c>
      <c r="H64" s="7">
        <v>3</v>
      </c>
      <c r="I64" s="7">
        <v>81.25</v>
      </c>
      <c r="J64" s="7">
        <v>481.08</v>
      </c>
      <c r="K64" s="7">
        <v>24</v>
      </c>
      <c r="L64" s="7">
        <v>19</v>
      </c>
      <c r="M64" s="7">
        <v>5</v>
      </c>
      <c r="N64" s="7">
        <v>95.56</v>
      </c>
      <c r="O64" s="7">
        <v>1141.11</v>
      </c>
      <c r="P64" s="7">
        <v>15</v>
      </c>
      <c r="Q64" s="7">
        <v>11</v>
      </c>
      <c r="R64" s="7">
        <v>4</v>
      </c>
      <c r="S64" s="5">
        <v>36</v>
      </c>
      <c r="T64" s="5">
        <v>33</v>
      </c>
      <c r="U64" s="5">
        <v>3</v>
      </c>
      <c r="V64" s="5">
        <v>2</v>
      </c>
      <c r="W64" s="5">
        <v>9</v>
      </c>
      <c r="X64" s="5">
        <v>43.75</v>
      </c>
      <c r="Y64" s="5">
        <v>492.86</v>
      </c>
      <c r="Z64" s="5">
        <v>24</v>
      </c>
      <c r="AA64" s="5">
        <v>18</v>
      </c>
      <c r="AB64" s="5">
        <v>6</v>
      </c>
      <c r="AC64" s="5">
        <v>88.89</v>
      </c>
      <c r="AD64" s="5">
        <v>1017.11</v>
      </c>
      <c r="AE64" s="5">
        <v>20</v>
      </c>
      <c r="AF64" s="5">
        <v>13</v>
      </c>
      <c r="AG64" s="5">
        <v>7</v>
      </c>
      <c r="AH64" s="20">
        <f t="shared" si="106"/>
        <v>35</v>
      </c>
      <c r="AI64" s="20">
        <f t="shared" si="107"/>
        <v>33.5</v>
      </c>
      <c r="AJ64" s="20">
        <f t="shared" si="108"/>
        <v>1.5</v>
      </c>
      <c r="AK64" s="20">
        <f t="shared" si="94"/>
        <v>1</v>
      </c>
      <c r="AL64" s="20">
        <f t="shared" si="95"/>
        <v>6</v>
      </c>
      <c r="AM64" s="20">
        <f t="shared" si="96"/>
        <v>62.5</v>
      </c>
      <c r="AN64" s="20">
        <f t="shared" si="97"/>
        <v>486.97</v>
      </c>
      <c r="AO64" s="20">
        <f t="shared" si="98"/>
        <v>24</v>
      </c>
      <c r="AP64" s="20">
        <f t="shared" si="99"/>
        <v>18.5</v>
      </c>
      <c r="AQ64" s="20">
        <f t="shared" si="100"/>
        <v>5.5</v>
      </c>
      <c r="AR64" s="20">
        <f t="shared" si="101"/>
        <v>92.225</v>
      </c>
      <c r="AS64" s="20">
        <f t="shared" si="102"/>
        <v>1079.11</v>
      </c>
      <c r="AT64" s="20">
        <f t="shared" si="103"/>
        <v>17.5</v>
      </c>
      <c r="AU64" s="20">
        <f t="shared" si="104"/>
        <v>12</v>
      </c>
      <c r="AV64" s="20">
        <f t="shared" si="105"/>
        <v>5.5</v>
      </c>
      <c r="AW64" s="11">
        <v>35</v>
      </c>
      <c r="AX64" s="11">
        <v>30</v>
      </c>
      <c r="AY64" s="11">
        <v>5</v>
      </c>
      <c r="AZ64" s="11">
        <v>1</v>
      </c>
      <c r="BA64" s="11">
        <v>4</v>
      </c>
      <c r="BB64" s="11">
        <v>75</v>
      </c>
      <c r="BC64" s="11">
        <v>485.25</v>
      </c>
      <c r="BD64" s="11">
        <v>20</v>
      </c>
      <c r="BE64" s="11">
        <v>17</v>
      </c>
      <c r="BF64" s="11">
        <v>3</v>
      </c>
      <c r="BG64" s="11">
        <v>97.78</v>
      </c>
      <c r="BH64" s="11">
        <v>941.42</v>
      </c>
      <c r="BI64" s="11">
        <v>20</v>
      </c>
      <c r="BJ64" s="11">
        <v>17</v>
      </c>
      <c r="BK64" s="11">
        <v>3</v>
      </c>
      <c r="BL64" s="13">
        <v>34</v>
      </c>
      <c r="BM64" s="13">
        <v>27</v>
      </c>
      <c r="BN64" s="13">
        <v>7</v>
      </c>
      <c r="BO64" s="13">
        <v>2</v>
      </c>
      <c r="BP64" s="13">
        <v>6</v>
      </c>
      <c r="BQ64" s="13">
        <v>62.5</v>
      </c>
      <c r="BR64" s="13">
        <v>479.6</v>
      </c>
      <c r="BS64" s="13">
        <v>26</v>
      </c>
      <c r="BT64" s="13">
        <v>23</v>
      </c>
      <c r="BU64" s="13">
        <v>3</v>
      </c>
      <c r="BV64" s="13">
        <v>93.33</v>
      </c>
      <c r="BW64" s="13">
        <v>1128.78</v>
      </c>
      <c r="BX64" s="13">
        <v>20</v>
      </c>
      <c r="BY64" s="13">
        <v>17</v>
      </c>
      <c r="BZ64" s="13">
        <v>3</v>
      </c>
      <c r="CA64" s="15">
        <v>30</v>
      </c>
      <c r="CB64" s="15">
        <v>22</v>
      </c>
      <c r="CC64" s="15">
        <v>8</v>
      </c>
      <c r="CD64" s="15">
        <v>1</v>
      </c>
      <c r="CE64" s="15">
        <v>6</v>
      </c>
      <c r="CF64" s="15">
        <v>62.5</v>
      </c>
      <c r="CG64" s="15">
        <v>478.1</v>
      </c>
      <c r="CH64" s="15">
        <v>22</v>
      </c>
      <c r="CI64" s="15">
        <v>12</v>
      </c>
      <c r="CJ64" s="15">
        <v>10</v>
      </c>
      <c r="CK64" s="15">
        <v>86.67</v>
      </c>
      <c r="CL64" s="15">
        <v>1067.67</v>
      </c>
      <c r="CM64" s="15">
        <v>19</v>
      </c>
      <c r="CN64" s="15">
        <v>2</v>
      </c>
      <c r="CO64" s="15">
        <v>17</v>
      </c>
      <c r="CP64" s="17">
        <v>32</v>
      </c>
      <c r="CQ64" s="17">
        <v>28</v>
      </c>
      <c r="CR64" s="17">
        <v>4</v>
      </c>
      <c r="CS64" s="17">
        <v>1</v>
      </c>
      <c r="CT64" s="17">
        <v>5</v>
      </c>
      <c r="CU64" s="17">
        <v>68.75</v>
      </c>
      <c r="CV64" s="17">
        <v>517.64</v>
      </c>
      <c r="CW64" s="17">
        <v>22</v>
      </c>
      <c r="CX64" s="17">
        <v>15</v>
      </c>
      <c r="CY64" s="17">
        <v>7</v>
      </c>
      <c r="CZ64" s="17">
        <v>95.56</v>
      </c>
      <c r="DA64" s="17">
        <v>1049.4</v>
      </c>
      <c r="DB64" s="17">
        <v>18</v>
      </c>
      <c r="DC64" s="17">
        <v>12</v>
      </c>
      <c r="DD64" s="17">
        <v>6</v>
      </c>
      <c r="DF64" s="21">
        <f aca="true" t="shared" si="109" ref="DF64:DF74">AW64-AH64</f>
        <v>0</v>
      </c>
      <c r="DG64" s="21">
        <f aca="true" t="shared" si="110" ref="DG64:DG74">AX64-AI64</f>
        <v>-3.5</v>
      </c>
      <c r="DH64" s="21">
        <f aca="true" t="shared" si="111" ref="DH64:DH74">AY64-AJ64</f>
        <v>3.5</v>
      </c>
      <c r="DI64" s="21">
        <f aca="true" t="shared" si="112" ref="DI64:DI74">AZ64-AK64</f>
        <v>0</v>
      </c>
      <c r="DJ64" s="21">
        <f aca="true" t="shared" si="113" ref="DJ64:DJ74">BA64-AL64</f>
        <v>-2</v>
      </c>
      <c r="DK64" s="21">
        <f aca="true" t="shared" si="114" ref="DK64:DK74">BB64-AM64</f>
        <v>12.5</v>
      </c>
      <c r="DL64" s="21">
        <f aca="true" t="shared" si="115" ref="DL64:DL74">BC64-AN64</f>
        <v>-1.7200000000000273</v>
      </c>
      <c r="DM64" s="21">
        <f aca="true" t="shared" si="116" ref="DM64:DM74">BD64-AO64</f>
        <v>-4</v>
      </c>
      <c r="DN64" s="21">
        <f aca="true" t="shared" si="117" ref="DN64:DN74">BE64-AP64</f>
        <v>-1.5</v>
      </c>
      <c r="DO64" s="21">
        <f aca="true" t="shared" si="118" ref="DO64:DO74">BF64-AQ64</f>
        <v>-2.5</v>
      </c>
      <c r="DP64" s="21">
        <f aca="true" t="shared" si="119" ref="DP64:DP74">BG64-AR64</f>
        <v>5.555000000000007</v>
      </c>
      <c r="DQ64" s="21">
        <f aca="true" t="shared" si="120" ref="DQ64:DQ74">BH64-AS64</f>
        <v>-137.68999999999994</v>
      </c>
      <c r="DR64" s="21">
        <f aca="true" t="shared" si="121" ref="DR64:DR74">BI64-AT64</f>
        <v>2.5</v>
      </c>
      <c r="DS64" s="21">
        <f aca="true" t="shared" si="122" ref="DS64:DS74">BJ64-AU64</f>
        <v>5</v>
      </c>
      <c r="DT64" s="21">
        <f aca="true" t="shared" si="123" ref="DT64:DT74">BK64-AV64</f>
        <v>-2.5</v>
      </c>
      <c r="DU64" s="22">
        <f aca="true" t="shared" si="124" ref="DU64:DU74">BL64-AH64</f>
        <v>-1</v>
      </c>
      <c r="DV64" s="22">
        <f aca="true" t="shared" si="125" ref="DV64:DV74">BM64-AI64</f>
        <v>-6.5</v>
      </c>
      <c r="DW64" s="22">
        <f aca="true" t="shared" si="126" ref="DW64:DW74">BN64-AJ64</f>
        <v>5.5</v>
      </c>
      <c r="DX64" s="22">
        <f aca="true" t="shared" si="127" ref="DX64:DX74">BO64-AK64</f>
        <v>1</v>
      </c>
      <c r="DY64" s="22">
        <f aca="true" t="shared" si="128" ref="DY64:DY74">BP64-AL64</f>
        <v>0</v>
      </c>
      <c r="DZ64" s="22">
        <f aca="true" t="shared" si="129" ref="DZ64:DZ74">BQ64-AM64</f>
        <v>0</v>
      </c>
      <c r="EA64" s="22">
        <f aca="true" t="shared" si="130" ref="EA64:EA74">BR64-AN64</f>
        <v>-7.3700000000000045</v>
      </c>
      <c r="EB64" s="22">
        <f aca="true" t="shared" si="131" ref="EB64:EB74">BS64-AO64</f>
        <v>2</v>
      </c>
      <c r="EC64" s="22">
        <f aca="true" t="shared" si="132" ref="EC64:EC74">BT64-AP64</f>
        <v>4.5</v>
      </c>
      <c r="ED64" s="22">
        <f aca="true" t="shared" si="133" ref="ED64:ED74">BU64-AQ64</f>
        <v>-2.5</v>
      </c>
      <c r="EE64" s="22">
        <f aca="true" t="shared" si="134" ref="EE64:EE74">BV64-AR64</f>
        <v>1.105000000000004</v>
      </c>
      <c r="EF64" s="22">
        <f aca="true" t="shared" si="135" ref="EF64:EF74">BW64-AS64</f>
        <v>49.67000000000007</v>
      </c>
      <c r="EG64" s="22">
        <f aca="true" t="shared" si="136" ref="EG64:EG74">BX64-AT64</f>
        <v>2.5</v>
      </c>
      <c r="EH64" s="22">
        <f aca="true" t="shared" si="137" ref="EH64:EH74">BY64-AU64</f>
        <v>5</v>
      </c>
      <c r="EI64" s="22">
        <f aca="true" t="shared" si="138" ref="EI64:EI74">BZ64-AV64</f>
        <v>-2.5</v>
      </c>
      <c r="EJ64" s="23">
        <f aca="true" t="shared" si="139" ref="EJ64:EJ74">CA64-AH64</f>
        <v>-5</v>
      </c>
      <c r="EK64" s="23">
        <f aca="true" t="shared" si="140" ref="EK64:EK74">CB64-AI64</f>
        <v>-11.5</v>
      </c>
      <c r="EL64" s="23">
        <f aca="true" t="shared" si="141" ref="EL64:EL74">CC64-AJ64</f>
        <v>6.5</v>
      </c>
      <c r="EM64" s="23">
        <f aca="true" t="shared" si="142" ref="EM64:EM74">CD64-AK64</f>
        <v>0</v>
      </c>
      <c r="EN64" s="23">
        <f aca="true" t="shared" si="143" ref="EN64:EN74">CE64-AL64</f>
        <v>0</v>
      </c>
      <c r="EO64" s="23">
        <f aca="true" t="shared" si="144" ref="EO64:EO74">CF64-AM64</f>
        <v>0</v>
      </c>
      <c r="EP64" s="23">
        <f aca="true" t="shared" si="145" ref="EP64:EP74">CG64-AN64</f>
        <v>-8.870000000000005</v>
      </c>
      <c r="EQ64" s="23">
        <f aca="true" t="shared" si="146" ref="EQ64:EQ74">CH64-AO64</f>
        <v>-2</v>
      </c>
      <c r="ER64" s="23">
        <f aca="true" t="shared" si="147" ref="ER64:ER74">CI64-AP64</f>
        <v>-6.5</v>
      </c>
      <c r="ES64" s="23">
        <f aca="true" t="shared" si="148" ref="ES64:ES74">CJ64-AQ64</f>
        <v>4.5</v>
      </c>
      <c r="ET64" s="23">
        <f aca="true" t="shared" si="149" ref="ET64:ET74">CK64-AR64</f>
        <v>-5.554999999999993</v>
      </c>
      <c r="EU64" s="23">
        <f aca="true" t="shared" si="150" ref="EU64:EU74">CL64-AS64</f>
        <v>-11.439999999999827</v>
      </c>
      <c r="EV64" s="23">
        <f aca="true" t="shared" si="151" ref="EV64:EV74">CM64-AT64</f>
        <v>1.5</v>
      </c>
      <c r="EW64" s="23">
        <f aca="true" t="shared" si="152" ref="EW64:EW74">CN64-AU64</f>
        <v>-10</v>
      </c>
      <c r="EX64" s="23">
        <f aca="true" t="shared" si="153" ref="EX64:EX74">CO64-AV64</f>
        <v>11.5</v>
      </c>
      <c r="EY64" s="24">
        <f aca="true" t="shared" si="154" ref="EY64:EY74">CP64-AH64</f>
        <v>-3</v>
      </c>
      <c r="EZ64" s="24">
        <f aca="true" t="shared" si="155" ref="EZ64:EZ74">CQ64-AI64</f>
        <v>-5.5</v>
      </c>
      <c r="FA64" s="24">
        <f aca="true" t="shared" si="156" ref="FA64:FA74">CR64-AJ64</f>
        <v>2.5</v>
      </c>
      <c r="FB64" s="24">
        <f aca="true" t="shared" si="157" ref="FB64:FB74">CS64-AK64</f>
        <v>0</v>
      </c>
      <c r="FC64" s="24">
        <f aca="true" t="shared" si="158" ref="FC64:FC74">CT64-AL64</f>
        <v>-1</v>
      </c>
      <c r="FD64" s="24">
        <f aca="true" t="shared" si="159" ref="FD64:FD74">CU64-AM64</f>
        <v>6.25</v>
      </c>
      <c r="FE64" s="24">
        <f aca="true" t="shared" si="160" ref="FE64:FE74">CV64-AN64</f>
        <v>30.66999999999996</v>
      </c>
      <c r="FF64" s="24">
        <f aca="true" t="shared" si="161" ref="FF64:FF74">CW64-AO64</f>
        <v>-2</v>
      </c>
      <c r="FG64" s="24">
        <f aca="true" t="shared" si="162" ref="FG64:FG74">CX64-AP64</f>
        <v>-3.5</v>
      </c>
      <c r="FH64" s="24">
        <f aca="true" t="shared" si="163" ref="FH64:FH74">CY64-AQ64</f>
        <v>1.5</v>
      </c>
      <c r="FI64" s="24">
        <f aca="true" t="shared" si="164" ref="FI64:FI74">CZ64-AR64</f>
        <v>3.335000000000008</v>
      </c>
      <c r="FJ64" s="24">
        <f aca="true" t="shared" si="165" ref="FJ64:FJ74">DA64-AS64</f>
        <v>-29.70999999999981</v>
      </c>
      <c r="FK64" s="24">
        <f aca="true" t="shared" si="166" ref="FK64:FK74">DB64-AT64</f>
        <v>0.5</v>
      </c>
      <c r="FL64" s="24">
        <f aca="true" t="shared" si="167" ref="FL64:FL74">DC64-AU64</f>
        <v>0</v>
      </c>
      <c r="FM64" s="24">
        <f aca="true" t="shared" si="168" ref="FM64:FM74">DD64-AV64</f>
        <v>0.5</v>
      </c>
    </row>
    <row r="65" spans="1:169" ht="15">
      <c r="A65" s="2">
        <v>18</v>
      </c>
      <c r="B65" s="29" t="s">
        <v>158</v>
      </c>
      <c r="C65" s="2">
        <v>1</v>
      </c>
      <c r="D65" s="7">
        <v>51</v>
      </c>
      <c r="E65" s="7">
        <v>49</v>
      </c>
      <c r="F65" s="7">
        <v>2</v>
      </c>
      <c r="G65" s="7">
        <v>0</v>
      </c>
      <c r="H65" s="7">
        <v>1</v>
      </c>
      <c r="I65" s="7">
        <v>93.75</v>
      </c>
      <c r="J65" s="7">
        <v>488.73</v>
      </c>
      <c r="K65" s="7">
        <v>38</v>
      </c>
      <c r="L65" s="7">
        <v>38</v>
      </c>
      <c r="M65" s="7">
        <v>0</v>
      </c>
      <c r="N65" s="7">
        <v>97.78</v>
      </c>
      <c r="O65" s="7">
        <v>1130.71</v>
      </c>
      <c r="P65" s="7">
        <v>34</v>
      </c>
      <c r="Q65" s="7">
        <v>34</v>
      </c>
      <c r="R65" s="7">
        <v>0</v>
      </c>
      <c r="S65" s="5">
        <v>50</v>
      </c>
      <c r="T65" s="5">
        <v>50</v>
      </c>
      <c r="U65" s="5">
        <v>0</v>
      </c>
      <c r="V65" s="5">
        <v>0</v>
      </c>
      <c r="W65" s="5">
        <v>0</v>
      </c>
      <c r="X65" s="5">
        <v>100</v>
      </c>
      <c r="Y65" s="5">
        <v>456.88</v>
      </c>
      <c r="Z65" s="5">
        <v>36</v>
      </c>
      <c r="AA65" s="5">
        <v>35</v>
      </c>
      <c r="AB65" s="5">
        <v>1</v>
      </c>
      <c r="AC65" s="5">
        <v>93.33</v>
      </c>
      <c r="AD65" s="5">
        <v>813.31</v>
      </c>
      <c r="AE65" s="5">
        <v>28</v>
      </c>
      <c r="AF65" s="5">
        <v>24</v>
      </c>
      <c r="AG65" s="5">
        <v>4</v>
      </c>
      <c r="AH65" s="20">
        <f t="shared" si="106"/>
        <v>50.5</v>
      </c>
      <c r="AI65" s="20">
        <f t="shared" si="107"/>
        <v>49.5</v>
      </c>
      <c r="AJ65" s="20">
        <f t="shared" si="108"/>
        <v>1</v>
      </c>
      <c r="AK65" s="20">
        <f t="shared" si="94"/>
        <v>0</v>
      </c>
      <c r="AL65" s="20">
        <f t="shared" si="95"/>
        <v>0.5</v>
      </c>
      <c r="AM65" s="20">
        <f t="shared" si="96"/>
        <v>96.875</v>
      </c>
      <c r="AN65" s="20">
        <f t="shared" si="97"/>
        <v>472.805</v>
      </c>
      <c r="AO65" s="20">
        <f t="shared" si="98"/>
        <v>37</v>
      </c>
      <c r="AP65" s="20">
        <f t="shared" si="99"/>
        <v>36.5</v>
      </c>
      <c r="AQ65" s="20">
        <f t="shared" si="100"/>
        <v>0.5</v>
      </c>
      <c r="AR65" s="20">
        <f t="shared" si="101"/>
        <v>95.555</v>
      </c>
      <c r="AS65" s="20">
        <f t="shared" si="102"/>
        <v>972.01</v>
      </c>
      <c r="AT65" s="20">
        <f t="shared" si="103"/>
        <v>31</v>
      </c>
      <c r="AU65" s="20">
        <f t="shared" si="104"/>
        <v>29</v>
      </c>
      <c r="AV65" s="20">
        <f t="shared" si="105"/>
        <v>2</v>
      </c>
      <c r="AW65" s="11">
        <v>46</v>
      </c>
      <c r="AX65" s="11">
        <v>45</v>
      </c>
      <c r="AY65" s="11">
        <v>1</v>
      </c>
      <c r="AZ65" s="11">
        <v>1</v>
      </c>
      <c r="BA65" s="11">
        <v>1</v>
      </c>
      <c r="BB65" s="11">
        <v>93.75</v>
      </c>
      <c r="BC65" s="11">
        <v>464.2</v>
      </c>
      <c r="BD65" s="11">
        <v>44</v>
      </c>
      <c r="BE65" s="11">
        <v>44</v>
      </c>
      <c r="BF65" s="11">
        <v>0</v>
      </c>
      <c r="BG65" s="11">
        <v>93.33</v>
      </c>
      <c r="BH65" s="11">
        <v>854.67</v>
      </c>
      <c r="BI65" s="11">
        <v>32</v>
      </c>
      <c r="BJ65" s="11">
        <v>31</v>
      </c>
      <c r="BK65" s="11">
        <v>1</v>
      </c>
      <c r="BL65" s="13">
        <v>52</v>
      </c>
      <c r="BM65" s="13">
        <v>51</v>
      </c>
      <c r="BN65" s="13">
        <v>1</v>
      </c>
      <c r="BO65" s="13">
        <v>0</v>
      </c>
      <c r="BP65" s="13">
        <v>1</v>
      </c>
      <c r="BQ65" s="13">
        <v>93.75</v>
      </c>
      <c r="BR65" s="13">
        <v>471.6</v>
      </c>
      <c r="BS65" s="13">
        <v>38</v>
      </c>
      <c r="BT65" s="13">
        <v>35</v>
      </c>
      <c r="BU65" s="13">
        <v>3</v>
      </c>
      <c r="BV65" s="13">
        <v>97.78</v>
      </c>
      <c r="BW65" s="13">
        <v>1257.07</v>
      </c>
      <c r="BX65" s="13">
        <v>32</v>
      </c>
      <c r="BY65" s="13">
        <v>32</v>
      </c>
      <c r="BZ65" s="13">
        <v>0</v>
      </c>
      <c r="CA65" s="15">
        <v>42</v>
      </c>
      <c r="CB65" s="15">
        <v>42</v>
      </c>
      <c r="CC65" s="15">
        <v>0</v>
      </c>
      <c r="CD65" s="15">
        <v>0</v>
      </c>
      <c r="CE65" s="15">
        <v>0</v>
      </c>
      <c r="CF65" s="15">
        <v>100</v>
      </c>
      <c r="CG65" s="15">
        <v>503</v>
      </c>
      <c r="CH65" s="15">
        <v>41</v>
      </c>
      <c r="CI65" s="15">
        <v>38</v>
      </c>
      <c r="CJ65" s="15">
        <v>3</v>
      </c>
      <c r="CK65" s="15">
        <v>93.33</v>
      </c>
      <c r="CL65" s="15">
        <v>723.36</v>
      </c>
      <c r="CM65" s="15">
        <v>34</v>
      </c>
      <c r="CN65" s="15">
        <v>33</v>
      </c>
      <c r="CO65" s="15">
        <v>1</v>
      </c>
      <c r="CP65" s="17">
        <v>50</v>
      </c>
      <c r="CQ65" s="17">
        <v>49</v>
      </c>
      <c r="CR65" s="17">
        <v>1</v>
      </c>
      <c r="CS65" s="17">
        <v>0</v>
      </c>
      <c r="CT65" s="17">
        <v>0</v>
      </c>
      <c r="CU65" s="17">
        <v>100</v>
      </c>
      <c r="CV65" s="17">
        <v>435.94</v>
      </c>
      <c r="CW65" s="17">
        <v>41</v>
      </c>
      <c r="CX65" s="17">
        <v>41</v>
      </c>
      <c r="CY65" s="17">
        <v>0</v>
      </c>
      <c r="CZ65" s="17">
        <v>95.56</v>
      </c>
      <c r="DA65" s="17">
        <v>617.02</v>
      </c>
      <c r="DB65" s="17">
        <v>33</v>
      </c>
      <c r="DC65" s="17">
        <v>33</v>
      </c>
      <c r="DD65" s="17">
        <v>0</v>
      </c>
      <c r="DF65" s="21">
        <f t="shared" si="109"/>
        <v>-4.5</v>
      </c>
      <c r="DG65" s="21">
        <f t="shared" si="110"/>
        <v>-4.5</v>
      </c>
      <c r="DH65" s="21">
        <f t="shared" si="111"/>
        <v>0</v>
      </c>
      <c r="DI65" s="21">
        <f t="shared" si="112"/>
        <v>1</v>
      </c>
      <c r="DJ65" s="21">
        <f t="shared" si="113"/>
        <v>0.5</v>
      </c>
      <c r="DK65" s="21">
        <f t="shared" si="114"/>
        <v>-3.125</v>
      </c>
      <c r="DL65" s="21">
        <f t="shared" si="115"/>
        <v>-8.605000000000018</v>
      </c>
      <c r="DM65" s="21">
        <f t="shared" si="116"/>
        <v>7</v>
      </c>
      <c r="DN65" s="21">
        <f t="shared" si="117"/>
        <v>7.5</v>
      </c>
      <c r="DO65" s="21">
        <f t="shared" si="118"/>
        <v>-0.5</v>
      </c>
      <c r="DP65" s="21">
        <f t="shared" si="119"/>
        <v>-2.2250000000000085</v>
      </c>
      <c r="DQ65" s="21">
        <f t="shared" si="120"/>
        <v>-117.34000000000003</v>
      </c>
      <c r="DR65" s="21">
        <f t="shared" si="121"/>
        <v>1</v>
      </c>
      <c r="DS65" s="21">
        <f t="shared" si="122"/>
        <v>2</v>
      </c>
      <c r="DT65" s="21">
        <f t="shared" si="123"/>
        <v>-1</v>
      </c>
      <c r="DU65" s="22">
        <f t="shared" si="124"/>
        <v>1.5</v>
      </c>
      <c r="DV65" s="22">
        <f t="shared" si="125"/>
        <v>1.5</v>
      </c>
      <c r="DW65" s="22">
        <f t="shared" si="126"/>
        <v>0</v>
      </c>
      <c r="DX65" s="22">
        <f t="shared" si="127"/>
        <v>0</v>
      </c>
      <c r="DY65" s="22">
        <f t="shared" si="128"/>
        <v>0.5</v>
      </c>
      <c r="DZ65" s="22">
        <f t="shared" si="129"/>
        <v>-3.125</v>
      </c>
      <c r="EA65" s="22">
        <f t="shared" si="130"/>
        <v>-1.204999999999984</v>
      </c>
      <c r="EB65" s="22">
        <f t="shared" si="131"/>
        <v>1</v>
      </c>
      <c r="EC65" s="22">
        <f t="shared" si="132"/>
        <v>-1.5</v>
      </c>
      <c r="ED65" s="22">
        <f t="shared" si="133"/>
        <v>2.5</v>
      </c>
      <c r="EE65" s="22">
        <f t="shared" si="134"/>
        <v>2.2249999999999943</v>
      </c>
      <c r="EF65" s="22">
        <f t="shared" si="135"/>
        <v>285.05999999999995</v>
      </c>
      <c r="EG65" s="22">
        <f t="shared" si="136"/>
        <v>1</v>
      </c>
      <c r="EH65" s="22">
        <f t="shared" si="137"/>
        <v>3</v>
      </c>
      <c r="EI65" s="22">
        <f t="shared" si="138"/>
        <v>-2</v>
      </c>
      <c r="EJ65" s="23">
        <f t="shared" si="139"/>
        <v>-8.5</v>
      </c>
      <c r="EK65" s="23">
        <f t="shared" si="140"/>
        <v>-7.5</v>
      </c>
      <c r="EL65" s="23">
        <f t="shared" si="141"/>
        <v>-1</v>
      </c>
      <c r="EM65" s="23">
        <f t="shared" si="142"/>
        <v>0</v>
      </c>
      <c r="EN65" s="23">
        <f t="shared" si="143"/>
        <v>-0.5</v>
      </c>
      <c r="EO65" s="23">
        <f t="shared" si="144"/>
        <v>3.125</v>
      </c>
      <c r="EP65" s="23">
        <f t="shared" si="145"/>
        <v>30.194999999999993</v>
      </c>
      <c r="EQ65" s="23">
        <f t="shared" si="146"/>
        <v>4</v>
      </c>
      <c r="ER65" s="23">
        <f t="shared" si="147"/>
        <v>1.5</v>
      </c>
      <c r="ES65" s="23">
        <f t="shared" si="148"/>
        <v>2.5</v>
      </c>
      <c r="ET65" s="23">
        <f t="shared" si="149"/>
        <v>-2.2250000000000085</v>
      </c>
      <c r="EU65" s="23">
        <f t="shared" si="150"/>
        <v>-248.64999999999998</v>
      </c>
      <c r="EV65" s="23">
        <f t="shared" si="151"/>
        <v>3</v>
      </c>
      <c r="EW65" s="23">
        <f t="shared" si="152"/>
        <v>4</v>
      </c>
      <c r="EX65" s="23">
        <f t="shared" si="153"/>
        <v>-1</v>
      </c>
      <c r="EY65" s="24">
        <f t="shared" si="154"/>
        <v>-0.5</v>
      </c>
      <c r="EZ65" s="24">
        <f t="shared" si="155"/>
        <v>-0.5</v>
      </c>
      <c r="FA65" s="24">
        <f t="shared" si="156"/>
        <v>0</v>
      </c>
      <c r="FB65" s="24">
        <f t="shared" si="157"/>
        <v>0</v>
      </c>
      <c r="FC65" s="24">
        <f t="shared" si="158"/>
        <v>-0.5</v>
      </c>
      <c r="FD65" s="24">
        <f t="shared" si="159"/>
        <v>3.125</v>
      </c>
      <c r="FE65" s="24">
        <f t="shared" si="160"/>
        <v>-36.86500000000001</v>
      </c>
      <c r="FF65" s="24">
        <f t="shared" si="161"/>
        <v>4</v>
      </c>
      <c r="FG65" s="24">
        <f t="shared" si="162"/>
        <v>4.5</v>
      </c>
      <c r="FH65" s="24">
        <f t="shared" si="163"/>
        <v>-0.5</v>
      </c>
      <c r="FI65" s="24">
        <f t="shared" si="164"/>
        <v>0.0049999999999954525</v>
      </c>
      <c r="FJ65" s="24">
        <f t="shared" si="165"/>
        <v>-354.99</v>
      </c>
      <c r="FK65" s="24">
        <f t="shared" si="166"/>
        <v>2</v>
      </c>
      <c r="FL65" s="24">
        <f t="shared" si="167"/>
        <v>4</v>
      </c>
      <c r="FM65" s="24">
        <f t="shared" si="168"/>
        <v>-2</v>
      </c>
    </row>
    <row r="66" spans="1:169" ht="15">
      <c r="A66" s="2">
        <v>20</v>
      </c>
      <c r="B66" s="29" t="s">
        <v>158</v>
      </c>
      <c r="C66" s="2">
        <v>2</v>
      </c>
      <c r="D66" s="7">
        <v>19</v>
      </c>
      <c r="E66" s="7">
        <v>19</v>
      </c>
      <c r="F66" s="7">
        <v>0</v>
      </c>
      <c r="G66" s="7">
        <v>1</v>
      </c>
      <c r="H66" s="7">
        <v>3</v>
      </c>
      <c r="I66" s="7">
        <v>81.25</v>
      </c>
      <c r="J66" s="7">
        <v>472.69</v>
      </c>
      <c r="K66" s="7">
        <v>14</v>
      </c>
      <c r="L66" s="7">
        <v>12</v>
      </c>
      <c r="M66" s="7">
        <v>2</v>
      </c>
      <c r="N66" s="7">
        <v>93.33</v>
      </c>
      <c r="O66" s="7">
        <v>915.2</v>
      </c>
      <c r="P66" s="7">
        <v>14</v>
      </c>
      <c r="Q66" s="7">
        <v>12</v>
      </c>
      <c r="R66" s="7">
        <v>2</v>
      </c>
      <c r="S66" s="5">
        <v>26</v>
      </c>
      <c r="T66" s="5">
        <v>25</v>
      </c>
      <c r="U66" s="5">
        <v>1</v>
      </c>
      <c r="V66" s="5">
        <v>6</v>
      </c>
      <c r="W66" s="5">
        <v>10</v>
      </c>
      <c r="X66" s="5">
        <v>37.5</v>
      </c>
      <c r="Y66" s="5">
        <v>405.67</v>
      </c>
      <c r="Z66" s="5">
        <v>8</v>
      </c>
      <c r="AA66" s="5">
        <v>5</v>
      </c>
      <c r="AB66" s="5">
        <v>3</v>
      </c>
      <c r="AC66" s="5">
        <v>86.67</v>
      </c>
      <c r="AD66" s="5">
        <v>1055.51</v>
      </c>
      <c r="AE66" s="5">
        <v>14</v>
      </c>
      <c r="AF66" s="5">
        <v>12</v>
      </c>
      <c r="AG66" s="5">
        <v>2</v>
      </c>
      <c r="AH66" s="20">
        <f t="shared" si="106"/>
        <v>22.5</v>
      </c>
      <c r="AI66" s="20">
        <f t="shared" si="107"/>
        <v>22</v>
      </c>
      <c r="AJ66" s="20">
        <f t="shared" si="108"/>
        <v>0.5</v>
      </c>
      <c r="AK66" s="20">
        <f t="shared" si="94"/>
        <v>3.5</v>
      </c>
      <c r="AL66" s="20">
        <f t="shared" si="95"/>
        <v>6.5</v>
      </c>
      <c r="AM66" s="20">
        <f t="shared" si="96"/>
        <v>59.375</v>
      </c>
      <c r="AN66" s="20">
        <f t="shared" si="97"/>
        <v>439.18</v>
      </c>
      <c r="AO66" s="20">
        <f t="shared" si="98"/>
        <v>11</v>
      </c>
      <c r="AP66" s="20">
        <f t="shared" si="99"/>
        <v>8.5</v>
      </c>
      <c r="AQ66" s="20">
        <f t="shared" si="100"/>
        <v>2.5</v>
      </c>
      <c r="AR66" s="20">
        <f t="shared" si="101"/>
        <v>90</v>
      </c>
      <c r="AS66" s="20">
        <f t="shared" si="102"/>
        <v>985.355</v>
      </c>
      <c r="AT66" s="20">
        <f t="shared" si="103"/>
        <v>14</v>
      </c>
      <c r="AU66" s="20">
        <f t="shared" si="104"/>
        <v>12</v>
      </c>
      <c r="AV66" s="20">
        <f t="shared" si="105"/>
        <v>2</v>
      </c>
      <c r="AW66" s="11">
        <v>24</v>
      </c>
      <c r="AX66" s="11">
        <v>22</v>
      </c>
      <c r="AY66" s="11">
        <v>2</v>
      </c>
      <c r="AZ66" s="11">
        <v>8</v>
      </c>
      <c r="BA66" s="11">
        <v>10</v>
      </c>
      <c r="BB66" s="11">
        <v>37.5</v>
      </c>
      <c r="BC66" s="11">
        <v>501</v>
      </c>
      <c r="BD66" s="11">
        <v>15</v>
      </c>
      <c r="BE66" s="11">
        <v>15</v>
      </c>
      <c r="BF66" s="11">
        <v>0</v>
      </c>
      <c r="BG66" s="11">
        <v>88.89</v>
      </c>
      <c r="BH66" s="11">
        <v>1046.42</v>
      </c>
      <c r="BI66" s="11">
        <v>16</v>
      </c>
      <c r="BJ66" s="11">
        <v>16</v>
      </c>
      <c r="BK66" s="11">
        <v>0</v>
      </c>
      <c r="BL66" s="13">
        <v>23</v>
      </c>
      <c r="BM66" s="13">
        <v>22</v>
      </c>
      <c r="BN66" s="13">
        <v>1</v>
      </c>
      <c r="BO66" s="13">
        <v>1</v>
      </c>
      <c r="BP66" s="13">
        <v>10</v>
      </c>
      <c r="BQ66" s="13">
        <v>37.5</v>
      </c>
      <c r="BR66" s="13">
        <v>485.5</v>
      </c>
      <c r="BS66" s="13">
        <v>10</v>
      </c>
      <c r="BT66" s="13">
        <v>10</v>
      </c>
      <c r="BU66" s="13">
        <v>0</v>
      </c>
      <c r="BV66" s="13">
        <v>88.89</v>
      </c>
      <c r="BW66" s="13">
        <v>969</v>
      </c>
      <c r="BX66" s="13">
        <v>15</v>
      </c>
      <c r="BY66" s="13">
        <v>13</v>
      </c>
      <c r="BZ66" s="13">
        <v>2</v>
      </c>
      <c r="CA66" s="15">
        <v>26</v>
      </c>
      <c r="CB66" s="15">
        <v>24</v>
      </c>
      <c r="CC66" s="15">
        <v>2</v>
      </c>
      <c r="CD66" s="15">
        <v>2</v>
      </c>
      <c r="CE66" s="15">
        <v>6</v>
      </c>
      <c r="CF66" s="15">
        <v>62.5</v>
      </c>
      <c r="CG66" s="15">
        <v>513.4</v>
      </c>
      <c r="CH66" s="15">
        <v>16</v>
      </c>
      <c r="CI66" s="15">
        <v>16</v>
      </c>
      <c r="CJ66" s="15">
        <v>0</v>
      </c>
      <c r="CK66" s="15">
        <v>93.33</v>
      </c>
      <c r="CL66" s="15">
        <v>874.82</v>
      </c>
      <c r="CM66" s="15">
        <v>15</v>
      </c>
      <c r="CN66" s="15">
        <v>14</v>
      </c>
      <c r="CO66" s="15">
        <v>1</v>
      </c>
      <c r="CP66" s="17">
        <v>24</v>
      </c>
      <c r="CQ66" s="17">
        <v>23</v>
      </c>
      <c r="CR66" s="17">
        <v>1</v>
      </c>
      <c r="CS66" s="17">
        <v>4</v>
      </c>
      <c r="CT66" s="17">
        <v>12</v>
      </c>
      <c r="CU66" s="17">
        <v>25</v>
      </c>
      <c r="CV66" s="17">
        <v>474.25</v>
      </c>
      <c r="CW66" s="17">
        <v>14</v>
      </c>
      <c r="CX66" s="17">
        <v>12</v>
      </c>
      <c r="CY66" s="17">
        <v>2</v>
      </c>
      <c r="CZ66" s="17">
        <v>86.67</v>
      </c>
      <c r="DA66" s="17">
        <v>747.96</v>
      </c>
      <c r="DB66" s="17">
        <v>14</v>
      </c>
      <c r="DC66" s="17">
        <v>14</v>
      </c>
      <c r="DD66" s="17">
        <v>0</v>
      </c>
      <c r="DF66" s="21">
        <f t="shared" si="109"/>
        <v>1.5</v>
      </c>
      <c r="DG66" s="21">
        <f t="shared" si="110"/>
        <v>0</v>
      </c>
      <c r="DH66" s="21">
        <f t="shared" si="111"/>
        <v>1.5</v>
      </c>
      <c r="DI66" s="21">
        <f t="shared" si="112"/>
        <v>4.5</v>
      </c>
      <c r="DJ66" s="21">
        <f t="shared" si="113"/>
        <v>3.5</v>
      </c>
      <c r="DK66" s="21">
        <f t="shared" si="114"/>
        <v>-21.875</v>
      </c>
      <c r="DL66" s="21">
        <f t="shared" si="115"/>
        <v>61.81999999999999</v>
      </c>
      <c r="DM66" s="21">
        <f t="shared" si="116"/>
        <v>4</v>
      </c>
      <c r="DN66" s="21">
        <f t="shared" si="117"/>
        <v>6.5</v>
      </c>
      <c r="DO66" s="21">
        <f t="shared" si="118"/>
        <v>-2.5</v>
      </c>
      <c r="DP66" s="21">
        <f t="shared" si="119"/>
        <v>-1.1099999999999994</v>
      </c>
      <c r="DQ66" s="21">
        <f t="shared" si="120"/>
        <v>61.065000000000055</v>
      </c>
      <c r="DR66" s="21">
        <f t="shared" si="121"/>
        <v>2</v>
      </c>
      <c r="DS66" s="21">
        <f t="shared" si="122"/>
        <v>4</v>
      </c>
      <c r="DT66" s="21">
        <f t="shared" si="123"/>
        <v>-2</v>
      </c>
      <c r="DU66" s="22">
        <f t="shared" si="124"/>
        <v>0.5</v>
      </c>
      <c r="DV66" s="22">
        <f t="shared" si="125"/>
        <v>0</v>
      </c>
      <c r="DW66" s="22">
        <f t="shared" si="126"/>
        <v>0.5</v>
      </c>
      <c r="DX66" s="22">
        <f t="shared" si="127"/>
        <v>-2.5</v>
      </c>
      <c r="DY66" s="22">
        <f t="shared" si="128"/>
        <v>3.5</v>
      </c>
      <c r="DZ66" s="22">
        <f t="shared" si="129"/>
        <v>-21.875</v>
      </c>
      <c r="EA66" s="22">
        <f t="shared" si="130"/>
        <v>46.31999999999999</v>
      </c>
      <c r="EB66" s="22">
        <f t="shared" si="131"/>
        <v>-1</v>
      </c>
      <c r="EC66" s="22">
        <f t="shared" si="132"/>
        <v>1.5</v>
      </c>
      <c r="ED66" s="22">
        <f t="shared" si="133"/>
        <v>-2.5</v>
      </c>
      <c r="EE66" s="22">
        <f t="shared" si="134"/>
        <v>-1.1099999999999994</v>
      </c>
      <c r="EF66" s="22">
        <f t="shared" si="135"/>
        <v>-16.355000000000018</v>
      </c>
      <c r="EG66" s="22">
        <f t="shared" si="136"/>
        <v>1</v>
      </c>
      <c r="EH66" s="22">
        <f t="shared" si="137"/>
        <v>1</v>
      </c>
      <c r="EI66" s="22">
        <f t="shared" si="138"/>
        <v>0</v>
      </c>
      <c r="EJ66" s="23">
        <f t="shared" si="139"/>
        <v>3.5</v>
      </c>
      <c r="EK66" s="23">
        <f t="shared" si="140"/>
        <v>2</v>
      </c>
      <c r="EL66" s="23">
        <f t="shared" si="141"/>
        <v>1.5</v>
      </c>
      <c r="EM66" s="23">
        <f t="shared" si="142"/>
        <v>-1.5</v>
      </c>
      <c r="EN66" s="23">
        <f t="shared" si="143"/>
        <v>-0.5</v>
      </c>
      <c r="EO66" s="23">
        <f t="shared" si="144"/>
        <v>3.125</v>
      </c>
      <c r="EP66" s="23">
        <f t="shared" si="145"/>
        <v>74.21999999999997</v>
      </c>
      <c r="EQ66" s="23">
        <f t="shared" si="146"/>
        <v>5</v>
      </c>
      <c r="ER66" s="23">
        <f t="shared" si="147"/>
        <v>7.5</v>
      </c>
      <c r="ES66" s="23">
        <f t="shared" si="148"/>
        <v>-2.5</v>
      </c>
      <c r="ET66" s="23">
        <f t="shared" si="149"/>
        <v>3.3299999999999983</v>
      </c>
      <c r="EU66" s="23">
        <f t="shared" si="150"/>
        <v>-110.53499999999997</v>
      </c>
      <c r="EV66" s="23">
        <f t="shared" si="151"/>
        <v>1</v>
      </c>
      <c r="EW66" s="23">
        <f t="shared" si="152"/>
        <v>2</v>
      </c>
      <c r="EX66" s="23">
        <f t="shared" si="153"/>
        <v>-1</v>
      </c>
      <c r="EY66" s="24">
        <f t="shared" si="154"/>
        <v>1.5</v>
      </c>
      <c r="EZ66" s="24">
        <f t="shared" si="155"/>
        <v>1</v>
      </c>
      <c r="FA66" s="24">
        <f t="shared" si="156"/>
        <v>0.5</v>
      </c>
      <c r="FB66" s="24">
        <f t="shared" si="157"/>
        <v>0.5</v>
      </c>
      <c r="FC66" s="24">
        <f t="shared" si="158"/>
        <v>5.5</v>
      </c>
      <c r="FD66" s="24">
        <f t="shared" si="159"/>
        <v>-34.375</v>
      </c>
      <c r="FE66" s="24">
        <f t="shared" si="160"/>
        <v>35.06999999999999</v>
      </c>
      <c r="FF66" s="24">
        <f t="shared" si="161"/>
        <v>3</v>
      </c>
      <c r="FG66" s="24">
        <f t="shared" si="162"/>
        <v>3.5</v>
      </c>
      <c r="FH66" s="24">
        <f t="shared" si="163"/>
        <v>-0.5</v>
      </c>
      <c r="FI66" s="24">
        <f t="shared" si="164"/>
        <v>-3.3299999999999983</v>
      </c>
      <c r="FJ66" s="24">
        <f t="shared" si="165"/>
        <v>-237.39499999999998</v>
      </c>
      <c r="FK66" s="24">
        <f t="shared" si="166"/>
        <v>0</v>
      </c>
      <c r="FL66" s="24">
        <f t="shared" si="167"/>
        <v>2</v>
      </c>
      <c r="FM66" s="24">
        <f t="shared" si="168"/>
        <v>-2</v>
      </c>
    </row>
    <row r="67" spans="1:169" ht="15">
      <c r="A67" s="18">
        <v>21</v>
      </c>
      <c r="B67" s="28" t="s">
        <v>158</v>
      </c>
      <c r="C67" s="18">
        <v>1</v>
      </c>
      <c r="D67" s="7">
        <v>42</v>
      </c>
      <c r="E67" s="7">
        <v>41</v>
      </c>
      <c r="F67" s="7">
        <v>1</v>
      </c>
      <c r="G67" s="7">
        <v>0</v>
      </c>
      <c r="H67" s="7">
        <v>1</v>
      </c>
      <c r="I67" s="7">
        <v>93.75</v>
      </c>
      <c r="J67" s="7">
        <v>487.73</v>
      </c>
      <c r="K67" s="7">
        <v>32</v>
      </c>
      <c r="L67" s="7">
        <v>32</v>
      </c>
      <c r="M67" s="7">
        <v>0</v>
      </c>
      <c r="N67" s="7">
        <v>95.56</v>
      </c>
      <c r="O67" s="7">
        <v>1381.27</v>
      </c>
      <c r="P67" s="7">
        <v>27</v>
      </c>
      <c r="Q67" s="7">
        <v>27</v>
      </c>
      <c r="R67" s="7">
        <v>0</v>
      </c>
      <c r="S67" s="5">
        <v>41</v>
      </c>
      <c r="T67" s="5">
        <v>40</v>
      </c>
      <c r="U67" s="5">
        <v>1</v>
      </c>
      <c r="V67" s="5">
        <v>0</v>
      </c>
      <c r="W67" s="5">
        <v>0</v>
      </c>
      <c r="X67" s="5">
        <v>100</v>
      </c>
      <c r="Y67" s="5">
        <v>511.62</v>
      </c>
      <c r="Z67" s="5">
        <v>0</v>
      </c>
      <c r="AA67" s="5">
        <v>0</v>
      </c>
      <c r="AB67" s="5">
        <v>0</v>
      </c>
      <c r="AC67" s="5">
        <v>93.33</v>
      </c>
      <c r="AD67" s="5">
        <v>1231.2</v>
      </c>
      <c r="AE67" s="5">
        <v>31</v>
      </c>
      <c r="AF67" s="5">
        <v>29</v>
      </c>
      <c r="AG67" s="5">
        <v>2</v>
      </c>
      <c r="AH67" s="20">
        <f t="shared" si="106"/>
        <v>41.5</v>
      </c>
      <c r="AI67" s="20">
        <f t="shared" si="107"/>
        <v>40.5</v>
      </c>
      <c r="AJ67" s="20">
        <f t="shared" si="108"/>
        <v>1</v>
      </c>
      <c r="AK67" s="20">
        <f aca="true" t="shared" si="169" ref="AK67:AN72">AVERAGE(G67,V67)</f>
        <v>0</v>
      </c>
      <c r="AL67" s="20">
        <f t="shared" si="169"/>
        <v>0.5</v>
      </c>
      <c r="AM67" s="20">
        <f t="shared" si="169"/>
        <v>96.875</v>
      </c>
      <c r="AN67" s="20">
        <f t="shared" si="169"/>
        <v>499.675</v>
      </c>
      <c r="AO67" s="20">
        <f>AVERAGE(K67)</f>
        <v>32</v>
      </c>
      <c r="AP67" s="20">
        <f>AVERAGE(L67)</f>
        <v>32</v>
      </c>
      <c r="AQ67" s="20">
        <f>AVERAGE(M67)</f>
        <v>0</v>
      </c>
      <c r="AR67" s="20">
        <f aca="true" t="shared" si="170" ref="AR67:AV72">AVERAGE(N67,AC67)</f>
        <v>94.445</v>
      </c>
      <c r="AS67" s="20">
        <f t="shared" si="170"/>
        <v>1306.2350000000001</v>
      </c>
      <c r="AT67" s="20">
        <f t="shared" si="170"/>
        <v>29</v>
      </c>
      <c r="AU67" s="20">
        <f t="shared" si="170"/>
        <v>28</v>
      </c>
      <c r="AV67" s="20">
        <f t="shared" si="170"/>
        <v>1</v>
      </c>
      <c r="AW67" s="11">
        <v>47</v>
      </c>
      <c r="AX67" s="11">
        <v>43</v>
      </c>
      <c r="AY67" s="11">
        <v>4</v>
      </c>
      <c r="AZ67" s="11">
        <v>0</v>
      </c>
      <c r="BA67" s="11">
        <v>0</v>
      </c>
      <c r="BB67" s="11">
        <v>100</v>
      </c>
      <c r="BC67" s="11">
        <v>477.44</v>
      </c>
      <c r="BD67" s="11">
        <v>36</v>
      </c>
      <c r="BE67" s="11">
        <v>35</v>
      </c>
      <c r="BF67" s="11">
        <v>1</v>
      </c>
      <c r="BG67" s="11">
        <v>93.33</v>
      </c>
      <c r="BH67" s="11">
        <v>1161.16</v>
      </c>
      <c r="BI67" s="11">
        <v>31</v>
      </c>
      <c r="BJ67" s="11">
        <v>29</v>
      </c>
      <c r="BK67" s="11">
        <v>2</v>
      </c>
      <c r="BL67" s="13">
        <v>47</v>
      </c>
      <c r="BM67" s="13">
        <v>46</v>
      </c>
      <c r="BN67" s="13">
        <v>1</v>
      </c>
      <c r="BO67" s="13">
        <v>2</v>
      </c>
      <c r="BP67" s="13">
        <v>4</v>
      </c>
      <c r="BQ67" s="13">
        <v>75</v>
      </c>
      <c r="BR67" s="13">
        <v>488.58</v>
      </c>
      <c r="BS67" s="13">
        <v>38</v>
      </c>
      <c r="BT67" s="13">
        <v>34</v>
      </c>
      <c r="BU67" s="13">
        <v>4</v>
      </c>
      <c r="BV67" s="13">
        <v>97.78</v>
      </c>
      <c r="BW67" s="13">
        <v>1119.8</v>
      </c>
      <c r="BX67" s="13">
        <v>30</v>
      </c>
      <c r="BY67" s="13">
        <v>25</v>
      </c>
      <c r="BZ67" s="13">
        <v>5</v>
      </c>
      <c r="CA67" s="15">
        <v>45</v>
      </c>
      <c r="CB67" s="15">
        <v>41</v>
      </c>
      <c r="CC67" s="15">
        <v>4</v>
      </c>
      <c r="CD67" s="15">
        <v>4</v>
      </c>
      <c r="CE67" s="15">
        <v>2</v>
      </c>
      <c r="CF67" s="15">
        <v>87.5</v>
      </c>
      <c r="CG67" s="15">
        <v>497.93</v>
      </c>
      <c r="CH67" s="15">
        <v>38</v>
      </c>
      <c r="CI67" s="15">
        <v>35</v>
      </c>
      <c r="CJ67" s="15">
        <v>3</v>
      </c>
      <c r="CK67" s="15">
        <v>80</v>
      </c>
      <c r="CL67" s="15">
        <v>645.33</v>
      </c>
      <c r="CM67" s="15">
        <v>32</v>
      </c>
      <c r="CN67" s="15">
        <v>30</v>
      </c>
      <c r="CO67" s="15">
        <v>2</v>
      </c>
      <c r="CP67" s="17">
        <v>38</v>
      </c>
      <c r="CQ67" s="17">
        <v>37</v>
      </c>
      <c r="CR67" s="17">
        <v>1</v>
      </c>
      <c r="CS67" s="17">
        <v>0</v>
      </c>
      <c r="CT67" s="17">
        <v>3</v>
      </c>
      <c r="CU67" s="17">
        <v>81.25</v>
      </c>
      <c r="CV67" s="17">
        <v>493.31</v>
      </c>
      <c r="CW67" s="17">
        <v>34</v>
      </c>
      <c r="CX67" s="17">
        <v>30</v>
      </c>
      <c r="CY67" s="17">
        <v>4</v>
      </c>
      <c r="CZ67" s="17">
        <v>84.44</v>
      </c>
      <c r="DA67" s="17">
        <v>551.47</v>
      </c>
      <c r="DB67" s="17">
        <v>31</v>
      </c>
      <c r="DC67" s="17">
        <v>31</v>
      </c>
      <c r="DD67" s="17">
        <v>0</v>
      </c>
      <c r="DF67" s="21">
        <f t="shared" si="109"/>
        <v>5.5</v>
      </c>
      <c r="DG67" s="21">
        <f t="shared" si="110"/>
        <v>2.5</v>
      </c>
      <c r="DH67" s="21">
        <f t="shared" si="111"/>
        <v>3</v>
      </c>
      <c r="DI67" s="21">
        <f t="shared" si="112"/>
        <v>0</v>
      </c>
      <c r="DJ67" s="21">
        <f t="shared" si="113"/>
        <v>-0.5</v>
      </c>
      <c r="DK67" s="21">
        <f t="shared" si="114"/>
        <v>3.125</v>
      </c>
      <c r="DL67" s="21">
        <f t="shared" si="115"/>
        <v>-22.235000000000014</v>
      </c>
      <c r="DM67" s="21">
        <f t="shared" si="116"/>
        <v>4</v>
      </c>
      <c r="DN67" s="21">
        <f t="shared" si="117"/>
        <v>3</v>
      </c>
      <c r="DO67" s="21">
        <f t="shared" si="118"/>
        <v>1</v>
      </c>
      <c r="DP67" s="21">
        <f t="shared" si="119"/>
        <v>-1.1149999999999949</v>
      </c>
      <c r="DQ67" s="21">
        <f t="shared" si="120"/>
        <v>-145.07500000000005</v>
      </c>
      <c r="DR67" s="21">
        <f t="shared" si="121"/>
        <v>2</v>
      </c>
      <c r="DS67" s="21">
        <f t="shared" si="122"/>
        <v>1</v>
      </c>
      <c r="DT67" s="21">
        <f t="shared" si="123"/>
        <v>1</v>
      </c>
      <c r="DU67" s="22">
        <f t="shared" si="124"/>
        <v>5.5</v>
      </c>
      <c r="DV67" s="22">
        <f t="shared" si="125"/>
        <v>5.5</v>
      </c>
      <c r="DW67" s="22">
        <f t="shared" si="126"/>
        <v>0</v>
      </c>
      <c r="DX67" s="22">
        <f t="shared" si="127"/>
        <v>2</v>
      </c>
      <c r="DY67" s="22">
        <f t="shared" si="128"/>
        <v>3.5</v>
      </c>
      <c r="DZ67" s="22">
        <f t="shared" si="129"/>
        <v>-21.875</v>
      </c>
      <c r="EA67" s="22">
        <f t="shared" si="130"/>
        <v>-11.095000000000027</v>
      </c>
      <c r="EB67" s="22">
        <f t="shared" si="131"/>
        <v>6</v>
      </c>
      <c r="EC67" s="22">
        <f t="shared" si="132"/>
        <v>2</v>
      </c>
      <c r="ED67" s="22">
        <f t="shared" si="133"/>
        <v>4</v>
      </c>
      <c r="EE67" s="22">
        <f t="shared" si="134"/>
        <v>3.335000000000008</v>
      </c>
      <c r="EF67" s="22">
        <f t="shared" si="135"/>
        <v>-186.43500000000017</v>
      </c>
      <c r="EG67" s="22">
        <f t="shared" si="136"/>
        <v>1</v>
      </c>
      <c r="EH67" s="22">
        <f t="shared" si="137"/>
        <v>-3</v>
      </c>
      <c r="EI67" s="22">
        <f t="shared" si="138"/>
        <v>4</v>
      </c>
      <c r="EJ67" s="23">
        <f t="shared" si="139"/>
        <v>3.5</v>
      </c>
      <c r="EK67" s="23">
        <f t="shared" si="140"/>
        <v>0.5</v>
      </c>
      <c r="EL67" s="23">
        <f t="shared" si="141"/>
        <v>3</v>
      </c>
      <c r="EM67" s="23">
        <f t="shared" si="142"/>
        <v>4</v>
      </c>
      <c r="EN67" s="23">
        <f t="shared" si="143"/>
        <v>1.5</v>
      </c>
      <c r="EO67" s="23">
        <f t="shared" si="144"/>
        <v>-9.375</v>
      </c>
      <c r="EP67" s="23">
        <f t="shared" si="145"/>
        <v>-1.7450000000000045</v>
      </c>
      <c r="EQ67" s="23">
        <f t="shared" si="146"/>
        <v>6</v>
      </c>
      <c r="ER67" s="23">
        <f t="shared" si="147"/>
        <v>3</v>
      </c>
      <c r="ES67" s="23">
        <f t="shared" si="148"/>
        <v>3</v>
      </c>
      <c r="ET67" s="23">
        <f t="shared" si="149"/>
        <v>-14.444999999999993</v>
      </c>
      <c r="EU67" s="23">
        <f t="shared" si="150"/>
        <v>-660.9050000000001</v>
      </c>
      <c r="EV67" s="23">
        <f t="shared" si="151"/>
        <v>3</v>
      </c>
      <c r="EW67" s="23">
        <f t="shared" si="152"/>
        <v>2</v>
      </c>
      <c r="EX67" s="23">
        <f t="shared" si="153"/>
        <v>1</v>
      </c>
      <c r="EY67" s="24">
        <f t="shared" si="154"/>
        <v>-3.5</v>
      </c>
      <c r="EZ67" s="24">
        <f t="shared" si="155"/>
        <v>-3.5</v>
      </c>
      <c r="FA67" s="24">
        <f t="shared" si="156"/>
        <v>0</v>
      </c>
      <c r="FB67" s="24">
        <f t="shared" si="157"/>
        <v>0</v>
      </c>
      <c r="FC67" s="24">
        <f t="shared" si="158"/>
        <v>2.5</v>
      </c>
      <c r="FD67" s="24">
        <f t="shared" si="159"/>
        <v>-15.625</v>
      </c>
      <c r="FE67" s="24">
        <f t="shared" si="160"/>
        <v>-6.365000000000009</v>
      </c>
      <c r="FF67" s="24">
        <f t="shared" si="161"/>
        <v>2</v>
      </c>
      <c r="FG67" s="24">
        <f t="shared" si="162"/>
        <v>-2</v>
      </c>
      <c r="FH67" s="24">
        <f t="shared" si="163"/>
        <v>4</v>
      </c>
      <c r="FI67" s="24">
        <f t="shared" si="164"/>
        <v>-10.004999999999995</v>
      </c>
      <c r="FJ67" s="24">
        <f t="shared" si="165"/>
        <v>-754.7650000000001</v>
      </c>
      <c r="FK67" s="24">
        <f t="shared" si="166"/>
        <v>2</v>
      </c>
      <c r="FL67" s="24">
        <f t="shared" si="167"/>
        <v>3</v>
      </c>
      <c r="FM67" s="24">
        <f t="shared" si="168"/>
        <v>-1</v>
      </c>
    </row>
    <row r="68" spans="1:169" ht="15">
      <c r="A68" s="2">
        <v>22</v>
      </c>
      <c r="B68" s="29" t="s">
        <v>158</v>
      </c>
      <c r="C68" s="2">
        <v>2</v>
      </c>
      <c r="D68" s="7">
        <v>22</v>
      </c>
      <c r="E68" s="7">
        <v>21</v>
      </c>
      <c r="F68" s="7">
        <v>1</v>
      </c>
      <c r="G68" s="7">
        <v>1</v>
      </c>
      <c r="H68" s="7">
        <v>5</v>
      </c>
      <c r="I68" s="7">
        <v>68.75</v>
      </c>
      <c r="J68" s="7">
        <v>526.36</v>
      </c>
      <c r="K68" s="7">
        <v>16</v>
      </c>
      <c r="L68" s="7">
        <v>11</v>
      </c>
      <c r="M68" s="7">
        <v>5</v>
      </c>
      <c r="N68" s="7">
        <v>100</v>
      </c>
      <c r="O68" s="7">
        <v>3748.33</v>
      </c>
      <c r="P68" s="7">
        <v>9</v>
      </c>
      <c r="Q68" s="7">
        <v>7</v>
      </c>
      <c r="R68" s="7">
        <v>2</v>
      </c>
      <c r="S68" s="5">
        <v>21</v>
      </c>
      <c r="T68" s="5">
        <v>19</v>
      </c>
      <c r="U68" s="5">
        <v>2</v>
      </c>
      <c r="V68" s="5">
        <v>0</v>
      </c>
      <c r="W68" s="5">
        <v>7</v>
      </c>
      <c r="X68" s="5">
        <v>56.25</v>
      </c>
      <c r="Y68" s="5">
        <v>490.67</v>
      </c>
      <c r="Z68" s="5">
        <v>17</v>
      </c>
      <c r="AA68" s="5">
        <v>10</v>
      </c>
      <c r="AB68" s="5">
        <v>7</v>
      </c>
      <c r="AC68" s="5">
        <v>95.56</v>
      </c>
      <c r="AD68" s="5">
        <v>3764.84</v>
      </c>
      <c r="AE68" s="5">
        <v>10</v>
      </c>
      <c r="AF68" s="5">
        <v>8</v>
      </c>
      <c r="AG68" s="5">
        <v>2</v>
      </c>
      <c r="AH68" s="20">
        <f t="shared" si="106"/>
        <v>21.5</v>
      </c>
      <c r="AI68" s="20">
        <f t="shared" si="107"/>
        <v>20</v>
      </c>
      <c r="AJ68" s="20">
        <f t="shared" si="108"/>
        <v>1.5</v>
      </c>
      <c r="AK68" s="20">
        <f t="shared" si="169"/>
        <v>0.5</v>
      </c>
      <c r="AL68" s="20">
        <f t="shared" si="169"/>
        <v>6</v>
      </c>
      <c r="AM68" s="20">
        <f t="shared" si="169"/>
        <v>62.5</v>
      </c>
      <c r="AN68" s="20">
        <f t="shared" si="169"/>
        <v>508.515</v>
      </c>
      <c r="AO68" s="20">
        <f aca="true" t="shared" si="171" ref="AO68:AQ72">AVERAGE(K68,Z68)</f>
        <v>16.5</v>
      </c>
      <c r="AP68" s="20">
        <f t="shared" si="171"/>
        <v>10.5</v>
      </c>
      <c r="AQ68" s="20">
        <f t="shared" si="171"/>
        <v>6</v>
      </c>
      <c r="AR68" s="20">
        <f t="shared" si="170"/>
        <v>97.78</v>
      </c>
      <c r="AS68" s="20">
        <f t="shared" si="170"/>
        <v>3756.585</v>
      </c>
      <c r="AT68" s="20">
        <f t="shared" si="170"/>
        <v>9.5</v>
      </c>
      <c r="AU68" s="20">
        <f t="shared" si="170"/>
        <v>7.5</v>
      </c>
      <c r="AV68" s="20">
        <f t="shared" si="170"/>
        <v>2</v>
      </c>
      <c r="AW68" s="11">
        <v>24</v>
      </c>
      <c r="AX68" s="11">
        <v>21</v>
      </c>
      <c r="AY68" s="11">
        <v>3</v>
      </c>
      <c r="AZ68" s="11">
        <v>1</v>
      </c>
      <c r="BA68" s="11">
        <v>7</v>
      </c>
      <c r="BB68" s="11">
        <v>56.25</v>
      </c>
      <c r="BC68" s="11">
        <v>466.44</v>
      </c>
      <c r="BD68" s="11">
        <v>17</v>
      </c>
      <c r="BE68" s="11">
        <v>15</v>
      </c>
      <c r="BF68" s="11">
        <v>2</v>
      </c>
      <c r="BG68" s="11">
        <v>95.56</v>
      </c>
      <c r="BH68" s="11">
        <v>3699.38</v>
      </c>
      <c r="BI68" s="11">
        <v>11</v>
      </c>
      <c r="BJ68" s="11">
        <v>7</v>
      </c>
      <c r="BK68" s="11">
        <v>4</v>
      </c>
      <c r="BL68" s="13">
        <v>23</v>
      </c>
      <c r="BM68" s="13">
        <v>21</v>
      </c>
      <c r="BN68" s="13">
        <v>2</v>
      </c>
      <c r="BO68" s="13">
        <v>2</v>
      </c>
      <c r="BP68" s="13">
        <v>9</v>
      </c>
      <c r="BQ68" s="13">
        <v>43.75</v>
      </c>
      <c r="BR68" s="13">
        <v>518.86</v>
      </c>
      <c r="BS68" s="13">
        <v>13</v>
      </c>
      <c r="BT68" s="13">
        <v>12</v>
      </c>
      <c r="BU68" s="13">
        <v>1</v>
      </c>
      <c r="BV68" s="13">
        <v>91.11</v>
      </c>
      <c r="BW68" s="13">
        <v>3244.96</v>
      </c>
      <c r="BX68" s="13">
        <v>11</v>
      </c>
      <c r="BY68" s="13">
        <v>7</v>
      </c>
      <c r="BZ68" s="13">
        <v>4</v>
      </c>
      <c r="CA68" s="15">
        <v>19</v>
      </c>
      <c r="CB68" s="15">
        <v>17</v>
      </c>
      <c r="CC68" s="15">
        <v>2</v>
      </c>
      <c r="CD68" s="15">
        <v>0</v>
      </c>
      <c r="CE68" s="15">
        <v>12</v>
      </c>
      <c r="CF68" s="15">
        <v>25</v>
      </c>
      <c r="CG68" s="15">
        <v>528.25</v>
      </c>
      <c r="CH68" s="15">
        <v>15</v>
      </c>
      <c r="CI68" s="15">
        <v>10</v>
      </c>
      <c r="CJ68" s="15">
        <v>5</v>
      </c>
      <c r="CK68" s="15">
        <v>93.33</v>
      </c>
      <c r="CL68" s="15">
        <v>2892.47</v>
      </c>
      <c r="CM68" s="15">
        <v>10</v>
      </c>
      <c r="CN68" s="15">
        <v>5</v>
      </c>
      <c r="CO68" s="15">
        <v>5</v>
      </c>
      <c r="CP68" s="17">
        <v>20</v>
      </c>
      <c r="CQ68" s="17">
        <v>18</v>
      </c>
      <c r="CR68" s="17">
        <v>2</v>
      </c>
      <c r="CS68" s="17">
        <v>1</v>
      </c>
      <c r="CT68" s="17">
        <v>10</v>
      </c>
      <c r="CU68" s="17">
        <v>37.5</v>
      </c>
      <c r="CV68" s="17">
        <v>478.83</v>
      </c>
      <c r="CW68" s="17">
        <v>18</v>
      </c>
      <c r="CX68" s="17">
        <v>17</v>
      </c>
      <c r="CY68" s="17">
        <v>1</v>
      </c>
      <c r="CZ68" s="17">
        <v>95.56</v>
      </c>
      <c r="DA68" s="17">
        <v>3182.13</v>
      </c>
      <c r="DB68" s="17">
        <v>12</v>
      </c>
      <c r="DC68" s="17">
        <v>7</v>
      </c>
      <c r="DD68" s="17">
        <v>5</v>
      </c>
      <c r="DF68" s="21">
        <f t="shared" si="109"/>
        <v>2.5</v>
      </c>
      <c r="DG68" s="21">
        <f t="shared" si="110"/>
        <v>1</v>
      </c>
      <c r="DH68" s="21">
        <f t="shared" si="111"/>
        <v>1.5</v>
      </c>
      <c r="DI68" s="21">
        <f t="shared" si="112"/>
        <v>0.5</v>
      </c>
      <c r="DJ68" s="21">
        <f t="shared" si="113"/>
        <v>1</v>
      </c>
      <c r="DK68" s="21">
        <f t="shared" si="114"/>
        <v>-6.25</v>
      </c>
      <c r="DL68" s="21">
        <f t="shared" si="115"/>
        <v>-42.07499999999999</v>
      </c>
      <c r="DM68" s="21">
        <f t="shared" si="116"/>
        <v>0.5</v>
      </c>
      <c r="DN68" s="21">
        <f t="shared" si="117"/>
        <v>4.5</v>
      </c>
      <c r="DO68" s="21">
        <f t="shared" si="118"/>
        <v>-4</v>
      </c>
      <c r="DP68" s="21">
        <f t="shared" si="119"/>
        <v>-2.219999999999999</v>
      </c>
      <c r="DQ68" s="21">
        <f t="shared" si="120"/>
        <v>-57.20499999999993</v>
      </c>
      <c r="DR68" s="21">
        <f t="shared" si="121"/>
        <v>1.5</v>
      </c>
      <c r="DS68" s="21">
        <f t="shared" si="122"/>
        <v>-0.5</v>
      </c>
      <c r="DT68" s="21">
        <f t="shared" si="123"/>
        <v>2</v>
      </c>
      <c r="DU68" s="22">
        <f t="shared" si="124"/>
        <v>1.5</v>
      </c>
      <c r="DV68" s="22">
        <f t="shared" si="125"/>
        <v>1</v>
      </c>
      <c r="DW68" s="22">
        <f t="shared" si="126"/>
        <v>0.5</v>
      </c>
      <c r="DX68" s="22">
        <f t="shared" si="127"/>
        <v>1.5</v>
      </c>
      <c r="DY68" s="22">
        <f t="shared" si="128"/>
        <v>3</v>
      </c>
      <c r="DZ68" s="22">
        <f t="shared" si="129"/>
        <v>-18.75</v>
      </c>
      <c r="EA68" s="22">
        <f t="shared" si="130"/>
        <v>10.345000000000027</v>
      </c>
      <c r="EB68" s="22">
        <f t="shared" si="131"/>
        <v>-3.5</v>
      </c>
      <c r="EC68" s="22">
        <f t="shared" si="132"/>
        <v>1.5</v>
      </c>
      <c r="ED68" s="22">
        <f t="shared" si="133"/>
        <v>-5</v>
      </c>
      <c r="EE68" s="22">
        <f t="shared" si="134"/>
        <v>-6.670000000000002</v>
      </c>
      <c r="EF68" s="22">
        <f t="shared" si="135"/>
        <v>-511.625</v>
      </c>
      <c r="EG68" s="22">
        <f t="shared" si="136"/>
        <v>1.5</v>
      </c>
      <c r="EH68" s="22">
        <f t="shared" si="137"/>
        <v>-0.5</v>
      </c>
      <c r="EI68" s="22">
        <f t="shared" si="138"/>
        <v>2</v>
      </c>
      <c r="EJ68" s="23">
        <f t="shared" si="139"/>
        <v>-2.5</v>
      </c>
      <c r="EK68" s="23">
        <f t="shared" si="140"/>
        <v>-3</v>
      </c>
      <c r="EL68" s="23">
        <f t="shared" si="141"/>
        <v>0.5</v>
      </c>
      <c r="EM68" s="23">
        <f t="shared" si="142"/>
        <v>-0.5</v>
      </c>
      <c r="EN68" s="23">
        <f t="shared" si="143"/>
        <v>6</v>
      </c>
      <c r="EO68" s="23">
        <f t="shared" si="144"/>
        <v>-37.5</v>
      </c>
      <c r="EP68" s="23">
        <f t="shared" si="145"/>
        <v>19.735000000000014</v>
      </c>
      <c r="EQ68" s="23">
        <f t="shared" si="146"/>
        <v>-1.5</v>
      </c>
      <c r="ER68" s="23">
        <f t="shared" si="147"/>
        <v>-0.5</v>
      </c>
      <c r="ES68" s="23">
        <f t="shared" si="148"/>
        <v>-1</v>
      </c>
      <c r="ET68" s="23">
        <f t="shared" si="149"/>
        <v>-4.450000000000003</v>
      </c>
      <c r="EU68" s="23">
        <f t="shared" si="150"/>
        <v>-864.1150000000002</v>
      </c>
      <c r="EV68" s="23">
        <f t="shared" si="151"/>
        <v>0.5</v>
      </c>
      <c r="EW68" s="23">
        <f t="shared" si="152"/>
        <v>-2.5</v>
      </c>
      <c r="EX68" s="23">
        <f t="shared" si="153"/>
        <v>3</v>
      </c>
      <c r="EY68" s="24">
        <f t="shared" si="154"/>
        <v>-1.5</v>
      </c>
      <c r="EZ68" s="24">
        <f t="shared" si="155"/>
        <v>-2</v>
      </c>
      <c r="FA68" s="24">
        <f t="shared" si="156"/>
        <v>0.5</v>
      </c>
      <c r="FB68" s="24">
        <f t="shared" si="157"/>
        <v>0.5</v>
      </c>
      <c r="FC68" s="24">
        <f t="shared" si="158"/>
        <v>4</v>
      </c>
      <c r="FD68" s="24">
        <f t="shared" si="159"/>
        <v>-25</v>
      </c>
      <c r="FE68" s="24">
        <f t="shared" si="160"/>
        <v>-29.685000000000002</v>
      </c>
      <c r="FF68" s="24">
        <f t="shared" si="161"/>
        <v>1.5</v>
      </c>
      <c r="FG68" s="24">
        <f t="shared" si="162"/>
        <v>6.5</v>
      </c>
      <c r="FH68" s="24">
        <f t="shared" si="163"/>
        <v>-5</v>
      </c>
      <c r="FI68" s="24">
        <f t="shared" si="164"/>
        <v>-2.219999999999999</v>
      </c>
      <c r="FJ68" s="24">
        <f t="shared" si="165"/>
        <v>-574.4549999999999</v>
      </c>
      <c r="FK68" s="24">
        <f t="shared" si="166"/>
        <v>2.5</v>
      </c>
      <c r="FL68" s="24">
        <f t="shared" si="167"/>
        <v>-0.5</v>
      </c>
      <c r="FM68" s="24">
        <f t="shared" si="168"/>
        <v>3</v>
      </c>
    </row>
    <row r="69" spans="1:169" ht="15">
      <c r="A69" s="2">
        <v>24</v>
      </c>
      <c r="B69" s="29" t="s">
        <v>158</v>
      </c>
      <c r="C69" s="2">
        <v>3</v>
      </c>
      <c r="D69" s="7">
        <v>39</v>
      </c>
      <c r="E69" s="7">
        <v>38</v>
      </c>
      <c r="F69" s="7">
        <v>1</v>
      </c>
      <c r="G69" s="7">
        <v>0</v>
      </c>
      <c r="H69" s="7">
        <v>0</v>
      </c>
      <c r="I69" s="7">
        <v>100</v>
      </c>
      <c r="J69" s="7">
        <v>520.31</v>
      </c>
      <c r="K69" s="7">
        <v>27</v>
      </c>
      <c r="L69" s="7">
        <v>27</v>
      </c>
      <c r="M69" s="7">
        <v>0</v>
      </c>
      <c r="N69" s="7">
        <v>97.78</v>
      </c>
      <c r="O69" s="7">
        <v>916.78</v>
      </c>
      <c r="P69" s="7">
        <v>24</v>
      </c>
      <c r="Q69" s="7">
        <v>21</v>
      </c>
      <c r="R69" s="7">
        <v>2</v>
      </c>
      <c r="S69" s="5">
        <v>34</v>
      </c>
      <c r="T69" s="5">
        <v>32</v>
      </c>
      <c r="U69" s="5">
        <v>2</v>
      </c>
      <c r="V69" s="5">
        <v>3</v>
      </c>
      <c r="W69" s="5">
        <v>2</v>
      </c>
      <c r="X69" s="5">
        <v>87.5</v>
      </c>
      <c r="Y69" s="5">
        <v>474.93</v>
      </c>
      <c r="Z69" s="5">
        <v>32</v>
      </c>
      <c r="AA69" s="5">
        <v>30</v>
      </c>
      <c r="AB69" s="5">
        <v>2</v>
      </c>
      <c r="AC69" s="5">
        <v>95.56</v>
      </c>
      <c r="AD69" s="5">
        <v>1206.38</v>
      </c>
      <c r="AE69" s="5">
        <v>22</v>
      </c>
      <c r="AF69" s="5">
        <v>19</v>
      </c>
      <c r="AG69" s="5">
        <v>3</v>
      </c>
      <c r="AH69" s="20">
        <f t="shared" si="106"/>
        <v>36.5</v>
      </c>
      <c r="AI69" s="20">
        <f t="shared" si="107"/>
        <v>35</v>
      </c>
      <c r="AJ69" s="20">
        <f t="shared" si="108"/>
        <v>1.5</v>
      </c>
      <c r="AK69" s="20">
        <f t="shared" si="169"/>
        <v>1.5</v>
      </c>
      <c r="AL69" s="20">
        <f t="shared" si="169"/>
        <v>1</v>
      </c>
      <c r="AM69" s="20">
        <f t="shared" si="169"/>
        <v>93.75</v>
      </c>
      <c r="AN69" s="20">
        <f t="shared" si="169"/>
        <v>497.62</v>
      </c>
      <c r="AO69" s="20">
        <f t="shared" si="171"/>
        <v>29.5</v>
      </c>
      <c r="AP69" s="20">
        <f t="shared" si="171"/>
        <v>28.5</v>
      </c>
      <c r="AQ69" s="20">
        <f t="shared" si="171"/>
        <v>1</v>
      </c>
      <c r="AR69" s="20">
        <f t="shared" si="170"/>
        <v>96.67</v>
      </c>
      <c r="AS69" s="20">
        <f t="shared" si="170"/>
        <v>1061.58</v>
      </c>
      <c r="AT69" s="20">
        <f t="shared" si="170"/>
        <v>23</v>
      </c>
      <c r="AU69" s="20">
        <f t="shared" si="170"/>
        <v>20</v>
      </c>
      <c r="AV69" s="20">
        <f t="shared" si="170"/>
        <v>2.5</v>
      </c>
      <c r="AW69" s="11">
        <v>31</v>
      </c>
      <c r="AX69" s="11">
        <v>29</v>
      </c>
      <c r="AY69" s="11">
        <v>2</v>
      </c>
      <c r="AZ69" s="11">
        <v>0</v>
      </c>
      <c r="BA69" s="11">
        <v>0</v>
      </c>
      <c r="BB69" s="11">
        <v>100</v>
      </c>
      <c r="BC69" s="11">
        <v>472.31</v>
      </c>
      <c r="BD69" s="11">
        <v>33</v>
      </c>
      <c r="BE69" s="11">
        <v>33</v>
      </c>
      <c r="BF69" s="11">
        <v>0</v>
      </c>
      <c r="BG69" s="11">
        <v>95.56</v>
      </c>
      <c r="BH69" s="11">
        <v>833.69</v>
      </c>
      <c r="BI69" s="11">
        <v>21</v>
      </c>
      <c r="BJ69" s="11">
        <v>21</v>
      </c>
      <c r="BK69" s="11">
        <v>0</v>
      </c>
      <c r="BL69" s="13">
        <v>35</v>
      </c>
      <c r="BM69" s="13">
        <v>35</v>
      </c>
      <c r="BN69" s="13">
        <v>0</v>
      </c>
      <c r="BO69" s="13">
        <v>11</v>
      </c>
      <c r="BP69" s="13">
        <v>10</v>
      </c>
      <c r="BQ69" s="13">
        <v>33.33</v>
      </c>
      <c r="BR69" s="13">
        <v>585.2</v>
      </c>
      <c r="BS69" s="13">
        <v>28</v>
      </c>
      <c r="BT69" s="13">
        <v>25</v>
      </c>
      <c r="BU69" s="13">
        <v>3</v>
      </c>
      <c r="BV69" s="13">
        <v>100</v>
      </c>
      <c r="BW69" s="13">
        <v>618.84</v>
      </c>
      <c r="BX69" s="13">
        <v>22</v>
      </c>
      <c r="BY69" s="13">
        <v>21</v>
      </c>
      <c r="BZ69" s="13">
        <v>1</v>
      </c>
      <c r="CA69" s="15">
        <v>35</v>
      </c>
      <c r="CB69" s="15">
        <v>33</v>
      </c>
      <c r="CC69" s="15">
        <v>2</v>
      </c>
      <c r="CD69" s="15">
        <v>0</v>
      </c>
      <c r="CE69" s="15">
        <v>2</v>
      </c>
      <c r="CF69" s="15">
        <v>87.5</v>
      </c>
      <c r="CG69" s="15">
        <v>463.07</v>
      </c>
      <c r="CH69" s="15">
        <v>34</v>
      </c>
      <c r="CI69" s="15">
        <v>33</v>
      </c>
      <c r="CJ69" s="15">
        <v>1</v>
      </c>
      <c r="CK69" s="15">
        <v>91.11</v>
      </c>
      <c r="CL69" s="15">
        <v>696.04</v>
      </c>
      <c r="CM69" s="15">
        <v>25</v>
      </c>
      <c r="CN69" s="15">
        <v>25</v>
      </c>
      <c r="CO69" s="15">
        <v>0</v>
      </c>
      <c r="CP69" s="17">
        <v>29</v>
      </c>
      <c r="CQ69" s="17">
        <v>29</v>
      </c>
      <c r="CR69" s="17">
        <v>0</v>
      </c>
      <c r="CS69" s="17">
        <v>0</v>
      </c>
      <c r="CT69" s="17">
        <v>1</v>
      </c>
      <c r="CU69" s="17">
        <v>93.75</v>
      </c>
      <c r="CV69" s="17">
        <v>498.73</v>
      </c>
      <c r="CW69" s="17">
        <v>30</v>
      </c>
      <c r="CX69" s="17">
        <v>30</v>
      </c>
      <c r="CY69" s="17">
        <v>0</v>
      </c>
      <c r="CZ69" s="17">
        <v>97.78</v>
      </c>
      <c r="DA69" s="17">
        <v>890.04</v>
      </c>
      <c r="DB69" s="17">
        <v>26</v>
      </c>
      <c r="DC69" s="17">
        <v>23</v>
      </c>
      <c r="DD69" s="17">
        <v>3</v>
      </c>
      <c r="DF69" s="21">
        <f t="shared" si="109"/>
        <v>-5.5</v>
      </c>
      <c r="DG69" s="21">
        <f t="shared" si="110"/>
        <v>-6</v>
      </c>
      <c r="DH69" s="21">
        <f t="shared" si="111"/>
        <v>0.5</v>
      </c>
      <c r="DI69" s="21">
        <f t="shared" si="112"/>
        <v>-1.5</v>
      </c>
      <c r="DJ69" s="21">
        <f t="shared" si="113"/>
        <v>-1</v>
      </c>
      <c r="DK69" s="21">
        <f t="shared" si="114"/>
        <v>6.25</v>
      </c>
      <c r="DL69" s="21">
        <f t="shared" si="115"/>
        <v>-25.310000000000002</v>
      </c>
      <c r="DM69" s="21">
        <f t="shared" si="116"/>
        <v>3.5</v>
      </c>
      <c r="DN69" s="21">
        <f t="shared" si="117"/>
        <v>4.5</v>
      </c>
      <c r="DO69" s="21">
        <f t="shared" si="118"/>
        <v>-1</v>
      </c>
      <c r="DP69" s="21">
        <f t="shared" si="119"/>
        <v>-1.1099999999999994</v>
      </c>
      <c r="DQ69" s="21">
        <f t="shared" si="120"/>
        <v>-227.88999999999987</v>
      </c>
      <c r="DR69" s="21">
        <f t="shared" si="121"/>
        <v>-2</v>
      </c>
      <c r="DS69" s="21">
        <f t="shared" si="122"/>
        <v>1</v>
      </c>
      <c r="DT69" s="21">
        <f t="shared" si="123"/>
        <v>-2.5</v>
      </c>
      <c r="DU69" s="22">
        <f t="shared" si="124"/>
        <v>-1.5</v>
      </c>
      <c r="DV69" s="22">
        <f t="shared" si="125"/>
        <v>0</v>
      </c>
      <c r="DW69" s="22">
        <f t="shared" si="126"/>
        <v>-1.5</v>
      </c>
      <c r="DX69" s="22">
        <f t="shared" si="127"/>
        <v>9.5</v>
      </c>
      <c r="DY69" s="22">
        <f t="shared" si="128"/>
        <v>9</v>
      </c>
      <c r="DZ69" s="22">
        <f t="shared" si="129"/>
        <v>-60.42</v>
      </c>
      <c r="EA69" s="22">
        <f t="shared" si="130"/>
        <v>87.58000000000004</v>
      </c>
      <c r="EB69" s="22">
        <f t="shared" si="131"/>
        <v>-1.5</v>
      </c>
      <c r="EC69" s="22">
        <f t="shared" si="132"/>
        <v>-3.5</v>
      </c>
      <c r="ED69" s="22">
        <f t="shared" si="133"/>
        <v>2</v>
      </c>
      <c r="EE69" s="22">
        <f t="shared" si="134"/>
        <v>3.3299999999999983</v>
      </c>
      <c r="EF69" s="22">
        <f t="shared" si="135"/>
        <v>-442.7399999999999</v>
      </c>
      <c r="EG69" s="22">
        <f t="shared" si="136"/>
        <v>-1</v>
      </c>
      <c r="EH69" s="22">
        <f t="shared" si="137"/>
        <v>1</v>
      </c>
      <c r="EI69" s="22">
        <f t="shared" si="138"/>
        <v>-1.5</v>
      </c>
      <c r="EJ69" s="23">
        <f t="shared" si="139"/>
        <v>-1.5</v>
      </c>
      <c r="EK69" s="23">
        <f t="shared" si="140"/>
        <v>-2</v>
      </c>
      <c r="EL69" s="23">
        <f t="shared" si="141"/>
        <v>0.5</v>
      </c>
      <c r="EM69" s="23">
        <f t="shared" si="142"/>
        <v>-1.5</v>
      </c>
      <c r="EN69" s="23">
        <f t="shared" si="143"/>
        <v>1</v>
      </c>
      <c r="EO69" s="23">
        <f t="shared" si="144"/>
        <v>-6.25</v>
      </c>
      <c r="EP69" s="23">
        <f t="shared" si="145"/>
        <v>-34.55000000000001</v>
      </c>
      <c r="EQ69" s="23">
        <f t="shared" si="146"/>
        <v>4.5</v>
      </c>
      <c r="ER69" s="23">
        <f t="shared" si="147"/>
        <v>4.5</v>
      </c>
      <c r="ES69" s="23">
        <f t="shared" si="148"/>
        <v>0</v>
      </c>
      <c r="ET69" s="23">
        <f t="shared" si="149"/>
        <v>-5.560000000000002</v>
      </c>
      <c r="EU69" s="23">
        <f t="shared" si="150"/>
        <v>-365.53999999999996</v>
      </c>
      <c r="EV69" s="23">
        <f t="shared" si="151"/>
        <v>2</v>
      </c>
      <c r="EW69" s="23">
        <f t="shared" si="152"/>
        <v>5</v>
      </c>
      <c r="EX69" s="23">
        <f t="shared" si="153"/>
        <v>-2.5</v>
      </c>
      <c r="EY69" s="24">
        <f t="shared" si="154"/>
        <v>-7.5</v>
      </c>
      <c r="EZ69" s="24">
        <f t="shared" si="155"/>
        <v>-6</v>
      </c>
      <c r="FA69" s="24">
        <f t="shared" si="156"/>
        <v>-1.5</v>
      </c>
      <c r="FB69" s="24">
        <f t="shared" si="157"/>
        <v>-1.5</v>
      </c>
      <c r="FC69" s="24">
        <f t="shared" si="158"/>
        <v>0</v>
      </c>
      <c r="FD69" s="24">
        <f t="shared" si="159"/>
        <v>0</v>
      </c>
      <c r="FE69" s="24">
        <f t="shared" si="160"/>
        <v>1.1100000000000136</v>
      </c>
      <c r="FF69" s="24">
        <f t="shared" si="161"/>
        <v>0.5</v>
      </c>
      <c r="FG69" s="24">
        <f t="shared" si="162"/>
        <v>1.5</v>
      </c>
      <c r="FH69" s="24">
        <f t="shared" si="163"/>
        <v>-1</v>
      </c>
      <c r="FI69" s="24">
        <f t="shared" si="164"/>
        <v>1.1099999999999994</v>
      </c>
      <c r="FJ69" s="24">
        <f t="shared" si="165"/>
        <v>-171.53999999999996</v>
      </c>
      <c r="FK69" s="24">
        <f t="shared" si="166"/>
        <v>3</v>
      </c>
      <c r="FL69" s="24">
        <f t="shared" si="167"/>
        <v>3</v>
      </c>
      <c r="FM69" s="24">
        <f t="shared" si="168"/>
        <v>0.5</v>
      </c>
    </row>
    <row r="70" spans="1:169" ht="15">
      <c r="A70" s="2">
        <v>25</v>
      </c>
      <c r="B70" s="29" t="s">
        <v>158</v>
      </c>
      <c r="C70" s="2">
        <v>1</v>
      </c>
      <c r="D70" s="7">
        <v>31</v>
      </c>
      <c r="E70" s="7">
        <v>29</v>
      </c>
      <c r="F70" s="7">
        <v>2</v>
      </c>
      <c r="G70" s="7">
        <v>0</v>
      </c>
      <c r="H70" s="7">
        <v>5</v>
      </c>
      <c r="I70" s="7">
        <v>68.75</v>
      </c>
      <c r="J70" s="7">
        <v>535</v>
      </c>
      <c r="K70" s="7">
        <v>24</v>
      </c>
      <c r="L70" s="7">
        <v>23</v>
      </c>
      <c r="M70" s="7">
        <v>1</v>
      </c>
      <c r="N70" s="7">
        <v>100</v>
      </c>
      <c r="O70" s="7">
        <v>2185.84</v>
      </c>
      <c r="P70" s="7">
        <v>14</v>
      </c>
      <c r="Q70" s="7">
        <v>12</v>
      </c>
      <c r="R70" s="7">
        <v>2</v>
      </c>
      <c r="S70" s="5">
        <v>24</v>
      </c>
      <c r="T70" s="5">
        <v>24</v>
      </c>
      <c r="U70" s="5">
        <v>0</v>
      </c>
      <c r="V70" s="5">
        <v>1</v>
      </c>
      <c r="W70" s="5">
        <v>9</v>
      </c>
      <c r="X70" s="5">
        <v>43.75</v>
      </c>
      <c r="Y70" s="5">
        <v>610.71</v>
      </c>
      <c r="Z70" s="5">
        <v>22</v>
      </c>
      <c r="AA70" s="5">
        <v>20</v>
      </c>
      <c r="AB70" s="5">
        <v>2</v>
      </c>
      <c r="AC70" s="5">
        <v>97.78</v>
      </c>
      <c r="AD70" s="5">
        <v>2228.33</v>
      </c>
      <c r="AE70" s="5">
        <v>15</v>
      </c>
      <c r="AF70" s="5">
        <v>13</v>
      </c>
      <c r="AG70" s="5">
        <v>2</v>
      </c>
      <c r="AH70" s="20">
        <f t="shared" si="106"/>
        <v>27.5</v>
      </c>
      <c r="AI70" s="20">
        <f t="shared" si="107"/>
        <v>26.5</v>
      </c>
      <c r="AJ70" s="20">
        <f t="shared" si="108"/>
        <v>1</v>
      </c>
      <c r="AK70" s="20">
        <f t="shared" si="169"/>
        <v>0.5</v>
      </c>
      <c r="AL70" s="20">
        <f t="shared" si="169"/>
        <v>7</v>
      </c>
      <c r="AM70" s="20">
        <f t="shared" si="169"/>
        <v>56.25</v>
      </c>
      <c r="AN70" s="20">
        <f t="shared" si="169"/>
        <v>572.855</v>
      </c>
      <c r="AO70" s="20">
        <f t="shared" si="171"/>
        <v>23</v>
      </c>
      <c r="AP70" s="20">
        <f t="shared" si="171"/>
        <v>21.5</v>
      </c>
      <c r="AQ70" s="20">
        <f t="shared" si="171"/>
        <v>1.5</v>
      </c>
      <c r="AR70" s="20">
        <f t="shared" si="170"/>
        <v>98.89</v>
      </c>
      <c r="AS70" s="20">
        <f t="shared" si="170"/>
        <v>2207.085</v>
      </c>
      <c r="AT70" s="20">
        <f t="shared" si="170"/>
        <v>14.5</v>
      </c>
      <c r="AU70" s="20">
        <f t="shared" si="170"/>
        <v>12.5</v>
      </c>
      <c r="AV70" s="20">
        <f t="shared" si="170"/>
        <v>2</v>
      </c>
      <c r="AW70" s="11">
        <v>28</v>
      </c>
      <c r="AX70" s="11">
        <v>25</v>
      </c>
      <c r="AY70" s="11">
        <v>3</v>
      </c>
      <c r="AZ70" s="11">
        <v>3</v>
      </c>
      <c r="BA70" s="11">
        <v>8</v>
      </c>
      <c r="BB70" s="11">
        <v>50</v>
      </c>
      <c r="BC70" s="11">
        <v>588.5</v>
      </c>
      <c r="BD70" s="11">
        <v>25</v>
      </c>
      <c r="BE70" s="11">
        <v>25</v>
      </c>
      <c r="BF70" s="11">
        <v>0</v>
      </c>
      <c r="BG70" s="11">
        <v>97.78</v>
      </c>
      <c r="BH70" s="11">
        <v>2079.33</v>
      </c>
      <c r="BI70" s="11">
        <v>13</v>
      </c>
      <c r="BJ70" s="11">
        <v>11</v>
      </c>
      <c r="BK70" s="11">
        <v>2</v>
      </c>
      <c r="BL70" s="13">
        <v>25</v>
      </c>
      <c r="BM70" s="13">
        <v>24</v>
      </c>
      <c r="BN70" s="13">
        <v>1</v>
      </c>
      <c r="BO70" s="13">
        <v>2</v>
      </c>
      <c r="BP70" s="13">
        <v>10</v>
      </c>
      <c r="BQ70" s="13">
        <v>37.5</v>
      </c>
      <c r="BR70" s="13">
        <v>646.5</v>
      </c>
      <c r="BS70" s="13">
        <v>21</v>
      </c>
      <c r="BT70" s="13">
        <v>18</v>
      </c>
      <c r="BU70" s="13">
        <v>3</v>
      </c>
      <c r="BV70" s="13">
        <v>95.56</v>
      </c>
      <c r="BW70" s="13">
        <v>1385.8</v>
      </c>
      <c r="BX70" s="13">
        <v>16</v>
      </c>
      <c r="BY70" s="13">
        <v>16</v>
      </c>
      <c r="BZ70" s="13">
        <v>0</v>
      </c>
      <c r="CA70" s="15">
        <v>24</v>
      </c>
      <c r="CB70" s="15">
        <v>23</v>
      </c>
      <c r="CC70" s="15">
        <v>1</v>
      </c>
      <c r="CD70" s="15">
        <v>3</v>
      </c>
      <c r="CE70" s="15">
        <v>9</v>
      </c>
      <c r="CF70" s="15">
        <v>43.75</v>
      </c>
      <c r="CG70" s="15">
        <v>556.71</v>
      </c>
      <c r="CH70" s="15">
        <v>16</v>
      </c>
      <c r="CI70" s="15">
        <v>15</v>
      </c>
      <c r="CJ70" s="15">
        <v>1</v>
      </c>
      <c r="CK70" s="15">
        <v>97.78</v>
      </c>
      <c r="CL70" s="15">
        <v>1916.71</v>
      </c>
      <c r="CM70" s="15">
        <v>14</v>
      </c>
      <c r="CN70" s="15">
        <v>12</v>
      </c>
      <c r="CO70" s="15">
        <v>2</v>
      </c>
      <c r="CP70" s="17">
        <v>27</v>
      </c>
      <c r="CQ70" s="17">
        <v>27</v>
      </c>
      <c r="CR70" s="17">
        <v>0</v>
      </c>
      <c r="CS70" s="17">
        <v>4</v>
      </c>
      <c r="CT70" s="17">
        <v>13</v>
      </c>
      <c r="CU70" s="17">
        <v>18.75</v>
      </c>
      <c r="CV70" s="17">
        <v>572</v>
      </c>
      <c r="CW70" s="17">
        <v>21</v>
      </c>
      <c r="CX70" s="17">
        <v>18</v>
      </c>
      <c r="CY70" s="17">
        <v>3</v>
      </c>
      <c r="CZ70" s="17">
        <v>95.56</v>
      </c>
      <c r="DA70" s="17">
        <v>1641.58</v>
      </c>
      <c r="DB70" s="17">
        <v>18</v>
      </c>
      <c r="DC70" s="17">
        <v>18</v>
      </c>
      <c r="DD70" s="17">
        <v>0</v>
      </c>
      <c r="DF70" s="21">
        <f t="shared" si="109"/>
        <v>0.5</v>
      </c>
      <c r="DG70" s="21">
        <f t="shared" si="110"/>
        <v>-1.5</v>
      </c>
      <c r="DH70" s="21">
        <f t="shared" si="111"/>
        <v>2</v>
      </c>
      <c r="DI70" s="21">
        <f t="shared" si="112"/>
        <v>2.5</v>
      </c>
      <c r="DJ70" s="21">
        <f t="shared" si="113"/>
        <v>1</v>
      </c>
      <c r="DK70" s="21">
        <f t="shared" si="114"/>
        <v>-6.25</v>
      </c>
      <c r="DL70" s="21">
        <f t="shared" si="115"/>
        <v>15.644999999999982</v>
      </c>
      <c r="DM70" s="21">
        <f t="shared" si="116"/>
        <v>2</v>
      </c>
      <c r="DN70" s="21">
        <f t="shared" si="117"/>
        <v>3.5</v>
      </c>
      <c r="DO70" s="21">
        <f t="shared" si="118"/>
        <v>-1.5</v>
      </c>
      <c r="DP70" s="21">
        <f t="shared" si="119"/>
        <v>-1.1099999999999994</v>
      </c>
      <c r="DQ70" s="21">
        <f t="shared" si="120"/>
        <v>-127.75500000000011</v>
      </c>
      <c r="DR70" s="21">
        <f t="shared" si="121"/>
        <v>-1.5</v>
      </c>
      <c r="DS70" s="21">
        <f t="shared" si="122"/>
        <v>-1.5</v>
      </c>
      <c r="DT70" s="21">
        <f t="shared" si="123"/>
        <v>0</v>
      </c>
      <c r="DU70" s="22">
        <f t="shared" si="124"/>
        <v>-2.5</v>
      </c>
      <c r="DV70" s="22">
        <f t="shared" si="125"/>
        <v>-2.5</v>
      </c>
      <c r="DW70" s="22">
        <f t="shared" si="126"/>
        <v>0</v>
      </c>
      <c r="DX70" s="22">
        <f t="shared" si="127"/>
        <v>1.5</v>
      </c>
      <c r="DY70" s="22">
        <f t="shared" si="128"/>
        <v>3</v>
      </c>
      <c r="DZ70" s="22">
        <f t="shared" si="129"/>
        <v>-18.75</v>
      </c>
      <c r="EA70" s="22">
        <f t="shared" si="130"/>
        <v>73.64499999999998</v>
      </c>
      <c r="EB70" s="22">
        <f t="shared" si="131"/>
        <v>-2</v>
      </c>
      <c r="EC70" s="22">
        <f t="shared" si="132"/>
        <v>-3.5</v>
      </c>
      <c r="ED70" s="22">
        <f t="shared" si="133"/>
        <v>1.5</v>
      </c>
      <c r="EE70" s="22">
        <f t="shared" si="134"/>
        <v>-3.3299999999999983</v>
      </c>
      <c r="EF70" s="22">
        <f t="shared" si="135"/>
        <v>-821.2850000000001</v>
      </c>
      <c r="EG70" s="22">
        <f t="shared" si="136"/>
        <v>1.5</v>
      </c>
      <c r="EH70" s="22">
        <f t="shared" si="137"/>
        <v>3.5</v>
      </c>
      <c r="EI70" s="22">
        <f t="shared" si="138"/>
        <v>-2</v>
      </c>
      <c r="EJ70" s="23">
        <f t="shared" si="139"/>
        <v>-3.5</v>
      </c>
      <c r="EK70" s="23">
        <f t="shared" si="140"/>
        <v>-3.5</v>
      </c>
      <c r="EL70" s="23">
        <f t="shared" si="141"/>
        <v>0</v>
      </c>
      <c r="EM70" s="23">
        <f t="shared" si="142"/>
        <v>2.5</v>
      </c>
      <c r="EN70" s="23">
        <f t="shared" si="143"/>
        <v>2</v>
      </c>
      <c r="EO70" s="23">
        <f t="shared" si="144"/>
        <v>-12.5</v>
      </c>
      <c r="EP70" s="23">
        <f t="shared" si="145"/>
        <v>-16.144999999999982</v>
      </c>
      <c r="EQ70" s="23">
        <f t="shared" si="146"/>
        <v>-7</v>
      </c>
      <c r="ER70" s="23">
        <f t="shared" si="147"/>
        <v>-6.5</v>
      </c>
      <c r="ES70" s="23">
        <f t="shared" si="148"/>
        <v>-0.5</v>
      </c>
      <c r="ET70" s="23">
        <f t="shared" si="149"/>
        <v>-1.1099999999999994</v>
      </c>
      <c r="EU70" s="23">
        <f t="shared" si="150"/>
        <v>-290.375</v>
      </c>
      <c r="EV70" s="23">
        <f t="shared" si="151"/>
        <v>-0.5</v>
      </c>
      <c r="EW70" s="23">
        <f t="shared" si="152"/>
        <v>-0.5</v>
      </c>
      <c r="EX70" s="23">
        <f t="shared" si="153"/>
        <v>0</v>
      </c>
      <c r="EY70" s="24">
        <f t="shared" si="154"/>
        <v>-0.5</v>
      </c>
      <c r="EZ70" s="24">
        <f t="shared" si="155"/>
        <v>0.5</v>
      </c>
      <c r="FA70" s="24">
        <f t="shared" si="156"/>
        <v>-1</v>
      </c>
      <c r="FB70" s="24">
        <f t="shared" si="157"/>
        <v>3.5</v>
      </c>
      <c r="FC70" s="24">
        <f t="shared" si="158"/>
        <v>6</v>
      </c>
      <c r="FD70" s="24">
        <f t="shared" si="159"/>
        <v>-37.5</v>
      </c>
      <c r="FE70" s="24">
        <f t="shared" si="160"/>
        <v>-0.8550000000000182</v>
      </c>
      <c r="FF70" s="24">
        <f t="shared" si="161"/>
        <v>-2</v>
      </c>
      <c r="FG70" s="24">
        <f t="shared" si="162"/>
        <v>-3.5</v>
      </c>
      <c r="FH70" s="24">
        <f t="shared" si="163"/>
        <v>1.5</v>
      </c>
      <c r="FI70" s="24">
        <f t="shared" si="164"/>
        <v>-3.3299999999999983</v>
      </c>
      <c r="FJ70" s="24">
        <f t="shared" si="165"/>
        <v>-565.5050000000001</v>
      </c>
      <c r="FK70" s="24">
        <f t="shared" si="166"/>
        <v>3.5</v>
      </c>
      <c r="FL70" s="24">
        <f t="shared" si="167"/>
        <v>5.5</v>
      </c>
      <c r="FM70" s="24">
        <f t="shared" si="168"/>
        <v>-2</v>
      </c>
    </row>
    <row r="71" spans="1:169" ht="15">
      <c r="A71" s="2">
        <v>26</v>
      </c>
      <c r="B71" s="29" t="s">
        <v>158</v>
      </c>
      <c r="C71" s="2">
        <v>1</v>
      </c>
      <c r="D71" s="7">
        <v>62</v>
      </c>
      <c r="E71" s="7">
        <v>60</v>
      </c>
      <c r="F71" s="7">
        <v>2</v>
      </c>
      <c r="G71" s="7">
        <v>0</v>
      </c>
      <c r="H71" s="7">
        <v>0</v>
      </c>
      <c r="I71" s="7">
        <v>100</v>
      </c>
      <c r="J71" s="7">
        <v>544.31</v>
      </c>
      <c r="K71" s="7">
        <v>33</v>
      </c>
      <c r="L71" s="7">
        <v>33</v>
      </c>
      <c r="M71" s="7">
        <v>0</v>
      </c>
      <c r="N71" s="7">
        <v>97.78</v>
      </c>
      <c r="O71" s="7">
        <v>1904.2</v>
      </c>
      <c r="P71" s="7">
        <v>25</v>
      </c>
      <c r="Q71" s="7">
        <v>24</v>
      </c>
      <c r="R71" s="7">
        <v>1</v>
      </c>
      <c r="S71" s="5">
        <v>49</v>
      </c>
      <c r="T71" s="5">
        <v>47</v>
      </c>
      <c r="U71" s="5">
        <v>2</v>
      </c>
      <c r="V71" s="5">
        <v>1</v>
      </c>
      <c r="W71" s="5">
        <v>1</v>
      </c>
      <c r="X71" s="5">
        <v>93.75</v>
      </c>
      <c r="Y71" s="5">
        <v>508.4</v>
      </c>
      <c r="Z71" s="5">
        <v>43</v>
      </c>
      <c r="AA71" s="5">
        <v>38</v>
      </c>
      <c r="AB71" s="5">
        <v>5</v>
      </c>
      <c r="AC71" s="5">
        <v>97.78</v>
      </c>
      <c r="AD71" s="5">
        <v>1494.04</v>
      </c>
      <c r="AE71" s="5">
        <v>32</v>
      </c>
      <c r="AF71" s="5">
        <v>29</v>
      </c>
      <c r="AG71" s="5">
        <v>3</v>
      </c>
      <c r="AH71" s="20">
        <f t="shared" si="106"/>
        <v>55.5</v>
      </c>
      <c r="AI71" s="20">
        <f t="shared" si="107"/>
        <v>53.5</v>
      </c>
      <c r="AJ71" s="20">
        <f t="shared" si="108"/>
        <v>2</v>
      </c>
      <c r="AK71" s="20">
        <f t="shared" si="169"/>
        <v>0.5</v>
      </c>
      <c r="AL71" s="20">
        <f t="shared" si="169"/>
        <v>0.5</v>
      </c>
      <c r="AM71" s="20">
        <f t="shared" si="169"/>
        <v>96.875</v>
      </c>
      <c r="AN71" s="20">
        <f t="shared" si="169"/>
        <v>526.355</v>
      </c>
      <c r="AO71" s="20">
        <f t="shared" si="171"/>
        <v>38</v>
      </c>
      <c r="AP71" s="20">
        <f t="shared" si="171"/>
        <v>35.5</v>
      </c>
      <c r="AQ71" s="20">
        <f t="shared" si="171"/>
        <v>2.5</v>
      </c>
      <c r="AR71" s="20">
        <f t="shared" si="170"/>
        <v>97.78</v>
      </c>
      <c r="AS71" s="20">
        <f t="shared" si="170"/>
        <v>1699.12</v>
      </c>
      <c r="AT71" s="20">
        <f t="shared" si="170"/>
        <v>28.5</v>
      </c>
      <c r="AU71" s="20">
        <f t="shared" si="170"/>
        <v>26.5</v>
      </c>
      <c r="AV71" s="20">
        <f t="shared" si="170"/>
        <v>2</v>
      </c>
      <c r="AW71" s="11">
        <v>64</v>
      </c>
      <c r="AX71" s="11">
        <v>61</v>
      </c>
      <c r="AY71" s="11">
        <v>2</v>
      </c>
      <c r="AZ71" s="11">
        <v>1</v>
      </c>
      <c r="BA71" s="11">
        <v>2</v>
      </c>
      <c r="BB71" s="11">
        <v>87.5</v>
      </c>
      <c r="BC71" s="11">
        <v>490</v>
      </c>
      <c r="BD71" s="11">
        <v>44</v>
      </c>
      <c r="BE71" s="11">
        <v>43</v>
      </c>
      <c r="BF71" s="11">
        <v>1</v>
      </c>
      <c r="BG71" s="11">
        <v>100</v>
      </c>
      <c r="BH71" s="11">
        <v>1043.71</v>
      </c>
      <c r="BI71" s="11">
        <v>39</v>
      </c>
      <c r="BJ71" s="11">
        <v>35</v>
      </c>
      <c r="BK71" s="11">
        <v>4</v>
      </c>
      <c r="BL71" s="13">
        <v>51</v>
      </c>
      <c r="BM71" s="13">
        <v>50</v>
      </c>
      <c r="BN71" s="13">
        <v>1</v>
      </c>
      <c r="BO71" s="13">
        <v>0</v>
      </c>
      <c r="BP71" s="13">
        <v>0</v>
      </c>
      <c r="BQ71" s="13">
        <v>100</v>
      </c>
      <c r="BR71" s="13">
        <v>592.75</v>
      </c>
      <c r="BS71" s="13">
        <v>44</v>
      </c>
      <c r="BT71" s="13">
        <v>43</v>
      </c>
      <c r="BU71" s="13">
        <v>1</v>
      </c>
      <c r="BV71" s="13">
        <v>97.78</v>
      </c>
      <c r="BW71" s="13">
        <v>970.09</v>
      </c>
      <c r="BX71" s="13">
        <v>33</v>
      </c>
      <c r="BY71" s="13">
        <v>30</v>
      </c>
      <c r="BZ71" s="13">
        <v>3</v>
      </c>
      <c r="CA71" s="15">
        <v>49</v>
      </c>
      <c r="CB71" s="15">
        <v>47</v>
      </c>
      <c r="CC71" s="15">
        <v>1</v>
      </c>
      <c r="CD71" s="15">
        <v>2</v>
      </c>
      <c r="CE71" s="15">
        <v>2</v>
      </c>
      <c r="CF71" s="15">
        <v>87.5</v>
      </c>
      <c r="CG71" s="15">
        <v>509</v>
      </c>
      <c r="CH71" s="15">
        <v>43</v>
      </c>
      <c r="CI71" s="15">
        <v>41</v>
      </c>
      <c r="CJ71" s="15">
        <v>2</v>
      </c>
      <c r="CK71" s="15">
        <v>95.56</v>
      </c>
      <c r="CL71" s="15">
        <v>1064.11</v>
      </c>
      <c r="CM71" s="15">
        <v>31</v>
      </c>
      <c r="CN71" s="15">
        <v>28</v>
      </c>
      <c r="CO71" s="15">
        <v>3</v>
      </c>
      <c r="CP71" s="17">
        <v>56</v>
      </c>
      <c r="CQ71" s="17">
        <v>55</v>
      </c>
      <c r="CR71" s="17">
        <v>1</v>
      </c>
      <c r="CS71" s="17">
        <v>5</v>
      </c>
      <c r="CT71" s="17">
        <v>3</v>
      </c>
      <c r="CU71" s="17">
        <v>81.25</v>
      </c>
      <c r="CV71" s="17">
        <v>538.85</v>
      </c>
      <c r="CW71" s="17">
        <v>46</v>
      </c>
      <c r="CX71" s="17">
        <v>46</v>
      </c>
      <c r="CY71" s="17">
        <v>0</v>
      </c>
      <c r="CZ71" s="17">
        <v>100</v>
      </c>
      <c r="DA71" s="17">
        <v>1252.22</v>
      </c>
      <c r="DB71" s="17">
        <v>29</v>
      </c>
      <c r="DC71" s="17">
        <v>25</v>
      </c>
      <c r="DD71" s="17">
        <v>4</v>
      </c>
      <c r="DF71" s="21">
        <f t="shared" si="109"/>
        <v>8.5</v>
      </c>
      <c r="DG71" s="21">
        <f t="shared" si="110"/>
        <v>7.5</v>
      </c>
      <c r="DH71" s="21">
        <f t="shared" si="111"/>
        <v>0</v>
      </c>
      <c r="DI71" s="21">
        <f t="shared" si="112"/>
        <v>0.5</v>
      </c>
      <c r="DJ71" s="21">
        <f t="shared" si="113"/>
        <v>1.5</v>
      </c>
      <c r="DK71" s="21">
        <f t="shared" si="114"/>
        <v>-9.375</v>
      </c>
      <c r="DL71" s="21">
        <f t="shared" si="115"/>
        <v>-36.35500000000002</v>
      </c>
      <c r="DM71" s="21">
        <f t="shared" si="116"/>
        <v>6</v>
      </c>
      <c r="DN71" s="21">
        <f t="shared" si="117"/>
        <v>7.5</v>
      </c>
      <c r="DO71" s="21">
        <f t="shared" si="118"/>
        <v>-1.5</v>
      </c>
      <c r="DP71" s="21">
        <f t="shared" si="119"/>
        <v>2.219999999999999</v>
      </c>
      <c r="DQ71" s="21">
        <f t="shared" si="120"/>
        <v>-655.4099999999999</v>
      </c>
      <c r="DR71" s="21">
        <f t="shared" si="121"/>
        <v>10.5</v>
      </c>
      <c r="DS71" s="21">
        <f t="shared" si="122"/>
        <v>8.5</v>
      </c>
      <c r="DT71" s="21">
        <f t="shared" si="123"/>
        <v>2</v>
      </c>
      <c r="DU71" s="22">
        <f t="shared" si="124"/>
        <v>-4.5</v>
      </c>
      <c r="DV71" s="22">
        <f t="shared" si="125"/>
        <v>-3.5</v>
      </c>
      <c r="DW71" s="22">
        <f t="shared" si="126"/>
        <v>-1</v>
      </c>
      <c r="DX71" s="22">
        <f t="shared" si="127"/>
        <v>-0.5</v>
      </c>
      <c r="DY71" s="22">
        <f t="shared" si="128"/>
        <v>-0.5</v>
      </c>
      <c r="DZ71" s="22">
        <f t="shared" si="129"/>
        <v>3.125</v>
      </c>
      <c r="EA71" s="22">
        <f t="shared" si="130"/>
        <v>66.39499999999998</v>
      </c>
      <c r="EB71" s="22">
        <f t="shared" si="131"/>
        <v>6</v>
      </c>
      <c r="EC71" s="22">
        <f t="shared" si="132"/>
        <v>7.5</v>
      </c>
      <c r="ED71" s="22">
        <f t="shared" si="133"/>
        <v>-1.5</v>
      </c>
      <c r="EE71" s="22">
        <f t="shared" si="134"/>
        <v>0</v>
      </c>
      <c r="EF71" s="22">
        <f t="shared" si="135"/>
        <v>-729.0299999999999</v>
      </c>
      <c r="EG71" s="22">
        <f t="shared" si="136"/>
        <v>4.5</v>
      </c>
      <c r="EH71" s="22">
        <f t="shared" si="137"/>
        <v>3.5</v>
      </c>
      <c r="EI71" s="22">
        <f t="shared" si="138"/>
        <v>1</v>
      </c>
      <c r="EJ71" s="23">
        <f t="shared" si="139"/>
        <v>-6.5</v>
      </c>
      <c r="EK71" s="23">
        <f t="shared" si="140"/>
        <v>-6.5</v>
      </c>
      <c r="EL71" s="23">
        <f t="shared" si="141"/>
        <v>-1</v>
      </c>
      <c r="EM71" s="23">
        <f t="shared" si="142"/>
        <v>1.5</v>
      </c>
      <c r="EN71" s="23">
        <f t="shared" si="143"/>
        <v>1.5</v>
      </c>
      <c r="EO71" s="23">
        <f t="shared" si="144"/>
        <v>-9.375</v>
      </c>
      <c r="EP71" s="23">
        <f t="shared" si="145"/>
        <v>-17.355000000000018</v>
      </c>
      <c r="EQ71" s="23">
        <f t="shared" si="146"/>
        <v>5</v>
      </c>
      <c r="ER71" s="23">
        <f t="shared" si="147"/>
        <v>5.5</v>
      </c>
      <c r="ES71" s="23">
        <f t="shared" si="148"/>
        <v>-0.5</v>
      </c>
      <c r="ET71" s="23">
        <f t="shared" si="149"/>
        <v>-2.219999999999999</v>
      </c>
      <c r="EU71" s="23">
        <f t="shared" si="150"/>
        <v>-635.01</v>
      </c>
      <c r="EV71" s="23">
        <f t="shared" si="151"/>
        <v>2.5</v>
      </c>
      <c r="EW71" s="23">
        <f t="shared" si="152"/>
        <v>1.5</v>
      </c>
      <c r="EX71" s="23">
        <f t="shared" si="153"/>
        <v>1</v>
      </c>
      <c r="EY71" s="24">
        <f t="shared" si="154"/>
        <v>0.5</v>
      </c>
      <c r="EZ71" s="24">
        <f t="shared" si="155"/>
        <v>1.5</v>
      </c>
      <c r="FA71" s="24">
        <f t="shared" si="156"/>
        <v>-1</v>
      </c>
      <c r="FB71" s="24">
        <f t="shared" si="157"/>
        <v>4.5</v>
      </c>
      <c r="FC71" s="24">
        <f t="shared" si="158"/>
        <v>2.5</v>
      </c>
      <c r="FD71" s="24">
        <f t="shared" si="159"/>
        <v>-15.625</v>
      </c>
      <c r="FE71" s="24">
        <f t="shared" si="160"/>
        <v>12.495000000000005</v>
      </c>
      <c r="FF71" s="24">
        <f t="shared" si="161"/>
        <v>8</v>
      </c>
      <c r="FG71" s="24">
        <f t="shared" si="162"/>
        <v>10.5</v>
      </c>
      <c r="FH71" s="24">
        <f t="shared" si="163"/>
        <v>-2.5</v>
      </c>
      <c r="FI71" s="24">
        <f t="shared" si="164"/>
        <v>2.219999999999999</v>
      </c>
      <c r="FJ71" s="24">
        <f t="shared" si="165"/>
        <v>-446.89999999999986</v>
      </c>
      <c r="FK71" s="24">
        <f t="shared" si="166"/>
        <v>0.5</v>
      </c>
      <c r="FL71" s="24">
        <f t="shared" si="167"/>
        <v>-1.5</v>
      </c>
      <c r="FM71" s="24">
        <f t="shared" si="168"/>
        <v>2</v>
      </c>
    </row>
    <row r="72" spans="1:169" ht="15">
      <c r="A72" s="2">
        <v>28</v>
      </c>
      <c r="B72" s="29" t="s">
        <v>158</v>
      </c>
      <c r="C72" s="2">
        <v>3</v>
      </c>
      <c r="D72" s="7">
        <v>23</v>
      </c>
      <c r="E72" s="7">
        <v>19</v>
      </c>
      <c r="F72" s="7">
        <v>4</v>
      </c>
      <c r="G72" s="7">
        <v>0</v>
      </c>
      <c r="H72" s="7">
        <v>8</v>
      </c>
      <c r="I72" s="7">
        <v>50</v>
      </c>
      <c r="J72" s="7">
        <v>446.62</v>
      </c>
      <c r="K72" s="7">
        <v>28</v>
      </c>
      <c r="L72" s="7">
        <v>28</v>
      </c>
      <c r="M72" s="7">
        <v>0</v>
      </c>
      <c r="N72" s="7">
        <v>95.56</v>
      </c>
      <c r="O72" s="7">
        <v>906.91</v>
      </c>
      <c r="P72" s="7">
        <v>18</v>
      </c>
      <c r="Q72" s="7">
        <v>17</v>
      </c>
      <c r="R72" s="7">
        <v>1</v>
      </c>
      <c r="S72" s="5">
        <v>27</v>
      </c>
      <c r="T72" s="5">
        <v>27</v>
      </c>
      <c r="U72" s="5">
        <v>0</v>
      </c>
      <c r="V72" s="5">
        <v>4</v>
      </c>
      <c r="W72" s="5">
        <v>8</v>
      </c>
      <c r="X72" s="5">
        <v>50</v>
      </c>
      <c r="Y72" s="5">
        <v>501.62</v>
      </c>
      <c r="Z72" s="5">
        <v>22</v>
      </c>
      <c r="AA72" s="5">
        <v>19</v>
      </c>
      <c r="AB72" s="5">
        <v>3</v>
      </c>
      <c r="AC72" s="5">
        <v>95.56</v>
      </c>
      <c r="AD72" s="5">
        <v>831.36</v>
      </c>
      <c r="AE72" s="5">
        <v>16</v>
      </c>
      <c r="AF72" s="5">
        <v>13</v>
      </c>
      <c r="AG72" s="5">
        <v>3</v>
      </c>
      <c r="AH72" s="20">
        <f t="shared" si="106"/>
        <v>25</v>
      </c>
      <c r="AI72" s="20">
        <f t="shared" si="107"/>
        <v>23</v>
      </c>
      <c r="AJ72" s="20">
        <f t="shared" si="108"/>
        <v>2</v>
      </c>
      <c r="AK72" s="20">
        <f t="shared" si="169"/>
        <v>2</v>
      </c>
      <c r="AL72" s="20">
        <f t="shared" si="169"/>
        <v>8</v>
      </c>
      <c r="AM72" s="20">
        <f t="shared" si="169"/>
        <v>50</v>
      </c>
      <c r="AN72" s="20">
        <f t="shared" si="169"/>
        <v>474.12</v>
      </c>
      <c r="AO72" s="20">
        <f t="shared" si="171"/>
        <v>25</v>
      </c>
      <c r="AP72" s="20">
        <f t="shared" si="171"/>
        <v>23.5</v>
      </c>
      <c r="AQ72" s="20">
        <f t="shared" si="171"/>
        <v>1.5</v>
      </c>
      <c r="AR72" s="20">
        <f t="shared" si="170"/>
        <v>95.56</v>
      </c>
      <c r="AS72" s="20">
        <f t="shared" si="170"/>
        <v>869.135</v>
      </c>
      <c r="AT72" s="20">
        <f t="shared" si="170"/>
        <v>17</v>
      </c>
      <c r="AU72" s="20">
        <f t="shared" si="170"/>
        <v>15</v>
      </c>
      <c r="AV72" s="20">
        <f t="shared" si="170"/>
        <v>2</v>
      </c>
      <c r="AW72" s="11">
        <v>34</v>
      </c>
      <c r="AX72" s="11">
        <v>29</v>
      </c>
      <c r="AY72" s="11">
        <v>5</v>
      </c>
      <c r="AZ72" s="11">
        <v>0</v>
      </c>
      <c r="BA72" s="11">
        <v>9</v>
      </c>
      <c r="BB72" s="11">
        <v>43.75</v>
      </c>
      <c r="BC72" s="11">
        <v>437</v>
      </c>
      <c r="BD72" s="11">
        <v>31</v>
      </c>
      <c r="BE72" s="11">
        <v>29</v>
      </c>
      <c r="BF72" s="11">
        <v>2</v>
      </c>
      <c r="BG72" s="11">
        <v>95.56</v>
      </c>
      <c r="BH72" s="11">
        <v>683.31</v>
      </c>
      <c r="BI72" s="11">
        <v>15</v>
      </c>
      <c r="BJ72" s="11">
        <v>13</v>
      </c>
      <c r="BK72" s="11">
        <v>2</v>
      </c>
      <c r="BL72" s="13">
        <v>28</v>
      </c>
      <c r="BM72" s="13">
        <v>26</v>
      </c>
      <c r="BN72" s="13">
        <v>2</v>
      </c>
      <c r="BO72" s="13">
        <v>0</v>
      </c>
      <c r="BP72" s="13">
        <v>6</v>
      </c>
      <c r="BQ72" s="13">
        <v>62.5</v>
      </c>
      <c r="BR72" s="13">
        <v>461.7</v>
      </c>
      <c r="BS72" s="13">
        <v>27</v>
      </c>
      <c r="BT72" s="13">
        <v>23</v>
      </c>
      <c r="BU72" s="13">
        <v>4</v>
      </c>
      <c r="BV72" s="13">
        <v>91.11</v>
      </c>
      <c r="BW72" s="13">
        <v>683.11</v>
      </c>
      <c r="BX72" s="13">
        <v>16</v>
      </c>
      <c r="BY72" s="13">
        <v>11</v>
      </c>
      <c r="BZ72" s="13">
        <v>5</v>
      </c>
      <c r="CA72" s="15">
        <v>32</v>
      </c>
      <c r="CB72" s="15">
        <v>31</v>
      </c>
      <c r="CC72" s="15">
        <v>1</v>
      </c>
      <c r="CD72" s="15">
        <v>0</v>
      </c>
      <c r="CE72" s="15">
        <v>11</v>
      </c>
      <c r="CF72" s="15">
        <v>31.25</v>
      </c>
      <c r="CG72" s="15">
        <v>357.8</v>
      </c>
      <c r="CH72" s="15">
        <v>28</v>
      </c>
      <c r="CI72" s="15">
        <v>25</v>
      </c>
      <c r="CJ72" s="15">
        <v>3</v>
      </c>
      <c r="CK72" s="15">
        <v>91.11</v>
      </c>
      <c r="CL72" s="15">
        <v>693.36</v>
      </c>
      <c r="CM72" s="15">
        <v>16</v>
      </c>
      <c r="CN72" s="15">
        <v>13</v>
      </c>
      <c r="CO72" s="15">
        <v>3</v>
      </c>
      <c r="CP72" s="17">
        <v>32</v>
      </c>
      <c r="CQ72" s="17">
        <v>30</v>
      </c>
      <c r="CR72" s="17">
        <v>2</v>
      </c>
      <c r="CS72" s="17">
        <v>1</v>
      </c>
      <c r="CT72" s="17">
        <v>7</v>
      </c>
      <c r="CU72" s="17">
        <v>56.25</v>
      </c>
      <c r="CV72" s="17">
        <v>418.44</v>
      </c>
      <c r="CW72" s="17">
        <v>25</v>
      </c>
      <c r="CX72" s="17">
        <v>22</v>
      </c>
      <c r="CY72" s="17">
        <v>3</v>
      </c>
      <c r="CZ72" s="17">
        <v>86.67</v>
      </c>
      <c r="DA72" s="17">
        <v>745.49</v>
      </c>
      <c r="DB72" s="17">
        <v>18</v>
      </c>
      <c r="DC72" s="17">
        <v>18</v>
      </c>
      <c r="DD72" s="17">
        <v>0</v>
      </c>
      <c r="DF72" s="21">
        <f t="shared" si="109"/>
        <v>9</v>
      </c>
      <c r="DG72" s="21">
        <f t="shared" si="110"/>
        <v>6</v>
      </c>
      <c r="DH72" s="21">
        <f t="shared" si="111"/>
        <v>3</v>
      </c>
      <c r="DI72" s="21">
        <f t="shared" si="112"/>
        <v>-2</v>
      </c>
      <c r="DJ72" s="21">
        <f t="shared" si="113"/>
        <v>1</v>
      </c>
      <c r="DK72" s="21">
        <f t="shared" si="114"/>
        <v>-6.25</v>
      </c>
      <c r="DL72" s="21">
        <f t="shared" si="115"/>
        <v>-37.120000000000005</v>
      </c>
      <c r="DM72" s="21">
        <f t="shared" si="116"/>
        <v>6</v>
      </c>
      <c r="DN72" s="21">
        <f t="shared" si="117"/>
        <v>5.5</v>
      </c>
      <c r="DO72" s="21">
        <f t="shared" si="118"/>
        <v>0.5</v>
      </c>
      <c r="DP72" s="21">
        <f t="shared" si="119"/>
        <v>0</v>
      </c>
      <c r="DQ72" s="21">
        <f t="shared" si="120"/>
        <v>-185.82500000000005</v>
      </c>
      <c r="DR72" s="21">
        <f t="shared" si="121"/>
        <v>-2</v>
      </c>
      <c r="DS72" s="21">
        <f t="shared" si="122"/>
        <v>-2</v>
      </c>
      <c r="DT72" s="21">
        <f t="shared" si="123"/>
        <v>0</v>
      </c>
      <c r="DU72" s="22">
        <f t="shared" si="124"/>
        <v>3</v>
      </c>
      <c r="DV72" s="22">
        <f t="shared" si="125"/>
        <v>3</v>
      </c>
      <c r="DW72" s="22">
        <f t="shared" si="126"/>
        <v>0</v>
      </c>
      <c r="DX72" s="22">
        <f t="shared" si="127"/>
        <v>-2</v>
      </c>
      <c r="DY72" s="22">
        <f t="shared" si="128"/>
        <v>-2</v>
      </c>
      <c r="DZ72" s="22">
        <f t="shared" si="129"/>
        <v>12.5</v>
      </c>
      <c r="EA72" s="22">
        <f t="shared" si="130"/>
        <v>-12.420000000000016</v>
      </c>
      <c r="EB72" s="22">
        <f t="shared" si="131"/>
        <v>2</v>
      </c>
      <c r="EC72" s="22">
        <f t="shared" si="132"/>
        <v>-0.5</v>
      </c>
      <c r="ED72" s="22">
        <f t="shared" si="133"/>
        <v>2.5</v>
      </c>
      <c r="EE72" s="22">
        <f t="shared" si="134"/>
        <v>-4.450000000000003</v>
      </c>
      <c r="EF72" s="22">
        <f t="shared" si="135"/>
        <v>-186.02499999999998</v>
      </c>
      <c r="EG72" s="22">
        <f t="shared" si="136"/>
        <v>-1</v>
      </c>
      <c r="EH72" s="22">
        <f t="shared" si="137"/>
        <v>-4</v>
      </c>
      <c r="EI72" s="22">
        <f t="shared" si="138"/>
        <v>3</v>
      </c>
      <c r="EJ72" s="23">
        <f t="shared" si="139"/>
        <v>7</v>
      </c>
      <c r="EK72" s="23">
        <f t="shared" si="140"/>
        <v>8</v>
      </c>
      <c r="EL72" s="23">
        <f t="shared" si="141"/>
        <v>-1</v>
      </c>
      <c r="EM72" s="23">
        <f t="shared" si="142"/>
        <v>-2</v>
      </c>
      <c r="EN72" s="23">
        <f t="shared" si="143"/>
        <v>3</v>
      </c>
      <c r="EO72" s="23">
        <f t="shared" si="144"/>
        <v>-18.75</v>
      </c>
      <c r="EP72" s="23">
        <f t="shared" si="145"/>
        <v>-116.32</v>
      </c>
      <c r="EQ72" s="23">
        <f t="shared" si="146"/>
        <v>3</v>
      </c>
      <c r="ER72" s="23">
        <f t="shared" si="147"/>
        <v>1.5</v>
      </c>
      <c r="ES72" s="23">
        <f t="shared" si="148"/>
        <v>1.5</v>
      </c>
      <c r="ET72" s="23">
        <f t="shared" si="149"/>
        <v>-4.450000000000003</v>
      </c>
      <c r="EU72" s="23">
        <f t="shared" si="150"/>
        <v>-175.77499999999998</v>
      </c>
      <c r="EV72" s="23">
        <f t="shared" si="151"/>
        <v>-1</v>
      </c>
      <c r="EW72" s="23">
        <f t="shared" si="152"/>
        <v>-2</v>
      </c>
      <c r="EX72" s="23">
        <f t="shared" si="153"/>
        <v>1</v>
      </c>
      <c r="EY72" s="24">
        <f t="shared" si="154"/>
        <v>7</v>
      </c>
      <c r="EZ72" s="24">
        <f t="shared" si="155"/>
        <v>7</v>
      </c>
      <c r="FA72" s="24">
        <f t="shared" si="156"/>
        <v>0</v>
      </c>
      <c r="FB72" s="24">
        <f t="shared" si="157"/>
        <v>-1</v>
      </c>
      <c r="FC72" s="24">
        <f t="shared" si="158"/>
        <v>-1</v>
      </c>
      <c r="FD72" s="24">
        <f t="shared" si="159"/>
        <v>6.25</v>
      </c>
      <c r="FE72" s="24">
        <f t="shared" si="160"/>
        <v>-55.68000000000001</v>
      </c>
      <c r="FF72" s="24">
        <f t="shared" si="161"/>
        <v>0</v>
      </c>
      <c r="FG72" s="24">
        <f t="shared" si="162"/>
        <v>-1.5</v>
      </c>
      <c r="FH72" s="24">
        <f t="shared" si="163"/>
        <v>1.5</v>
      </c>
      <c r="FI72" s="24">
        <f t="shared" si="164"/>
        <v>-8.89</v>
      </c>
      <c r="FJ72" s="24">
        <f t="shared" si="165"/>
        <v>-123.64499999999998</v>
      </c>
      <c r="FK72" s="24">
        <f t="shared" si="166"/>
        <v>1</v>
      </c>
      <c r="FL72" s="24">
        <f t="shared" si="167"/>
        <v>3</v>
      </c>
      <c r="FM72" s="24">
        <f t="shared" si="168"/>
        <v>-2</v>
      </c>
    </row>
    <row r="73" spans="1:169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F73" s="21">
        <f t="shared" si="109"/>
        <v>0</v>
      </c>
      <c r="DG73" s="21">
        <f t="shared" si="110"/>
        <v>0</v>
      </c>
      <c r="DH73" s="21">
        <f t="shared" si="111"/>
        <v>0</v>
      </c>
      <c r="DI73" s="21">
        <f t="shared" si="112"/>
        <v>0</v>
      </c>
      <c r="DJ73" s="21">
        <f t="shared" si="113"/>
        <v>0</v>
      </c>
      <c r="DK73" s="21">
        <f t="shared" si="114"/>
        <v>0</v>
      </c>
      <c r="DL73" s="21">
        <f t="shared" si="115"/>
        <v>0</v>
      </c>
      <c r="DM73" s="21">
        <f t="shared" si="116"/>
        <v>0</v>
      </c>
      <c r="DN73" s="21">
        <f t="shared" si="117"/>
        <v>0</v>
      </c>
      <c r="DO73" s="21">
        <f t="shared" si="118"/>
        <v>0</v>
      </c>
      <c r="DP73" s="21">
        <f t="shared" si="119"/>
        <v>0</v>
      </c>
      <c r="DQ73" s="21">
        <f t="shared" si="120"/>
        <v>0</v>
      </c>
      <c r="DR73" s="21">
        <f t="shared" si="121"/>
        <v>0</v>
      </c>
      <c r="DS73" s="21">
        <f t="shared" si="122"/>
        <v>0</v>
      </c>
      <c r="DT73" s="21">
        <f t="shared" si="123"/>
        <v>0</v>
      </c>
      <c r="DU73" s="22">
        <f t="shared" si="124"/>
        <v>0</v>
      </c>
      <c r="DV73" s="22">
        <f t="shared" si="125"/>
        <v>0</v>
      </c>
      <c r="DW73" s="22">
        <f t="shared" si="126"/>
        <v>0</v>
      </c>
      <c r="DX73" s="22">
        <f t="shared" si="127"/>
        <v>0</v>
      </c>
      <c r="DY73" s="22">
        <f t="shared" si="128"/>
        <v>0</v>
      </c>
      <c r="DZ73" s="22">
        <f t="shared" si="129"/>
        <v>0</v>
      </c>
      <c r="EA73" s="22">
        <f t="shared" si="130"/>
        <v>0</v>
      </c>
      <c r="EB73" s="22">
        <f t="shared" si="131"/>
        <v>0</v>
      </c>
      <c r="EC73" s="22">
        <f t="shared" si="132"/>
        <v>0</v>
      </c>
      <c r="ED73" s="22">
        <f t="shared" si="133"/>
        <v>0</v>
      </c>
      <c r="EE73" s="22">
        <f t="shared" si="134"/>
        <v>0</v>
      </c>
      <c r="EF73" s="22">
        <f t="shared" si="135"/>
        <v>0</v>
      </c>
      <c r="EG73" s="22">
        <f t="shared" si="136"/>
        <v>0</v>
      </c>
      <c r="EH73" s="22">
        <f t="shared" si="137"/>
        <v>0</v>
      </c>
      <c r="EI73" s="22">
        <f t="shared" si="138"/>
        <v>0</v>
      </c>
      <c r="EJ73" s="23">
        <f t="shared" si="139"/>
        <v>0</v>
      </c>
      <c r="EK73" s="23">
        <f t="shared" si="140"/>
        <v>0</v>
      </c>
      <c r="EL73" s="23">
        <f t="shared" si="141"/>
        <v>0</v>
      </c>
      <c r="EM73" s="23">
        <f t="shared" si="142"/>
        <v>0</v>
      </c>
      <c r="EN73" s="23">
        <f t="shared" si="143"/>
        <v>0</v>
      </c>
      <c r="EO73" s="23">
        <f t="shared" si="144"/>
        <v>0</v>
      </c>
      <c r="EP73" s="23">
        <f t="shared" si="145"/>
        <v>0</v>
      </c>
      <c r="EQ73" s="23">
        <f t="shared" si="146"/>
        <v>0</v>
      </c>
      <c r="ER73" s="23">
        <f t="shared" si="147"/>
        <v>0</v>
      </c>
      <c r="ES73" s="23">
        <f t="shared" si="148"/>
        <v>0</v>
      </c>
      <c r="ET73" s="23">
        <f t="shared" si="149"/>
        <v>0</v>
      </c>
      <c r="EU73" s="23">
        <f t="shared" si="150"/>
        <v>0</v>
      </c>
      <c r="EV73" s="23">
        <f t="shared" si="151"/>
        <v>0</v>
      </c>
      <c r="EW73" s="23">
        <f t="shared" si="152"/>
        <v>0</v>
      </c>
      <c r="EX73" s="23">
        <f t="shared" si="153"/>
        <v>0</v>
      </c>
      <c r="EY73" s="24">
        <f t="shared" si="154"/>
        <v>0</v>
      </c>
      <c r="EZ73" s="24">
        <f t="shared" si="155"/>
        <v>0</v>
      </c>
      <c r="FA73" s="24">
        <f t="shared" si="156"/>
        <v>0</v>
      </c>
      <c r="FB73" s="24">
        <f t="shared" si="157"/>
        <v>0</v>
      </c>
      <c r="FC73" s="24">
        <f t="shared" si="158"/>
        <v>0</v>
      </c>
      <c r="FD73" s="24">
        <f t="shared" si="159"/>
        <v>0</v>
      </c>
      <c r="FE73" s="24">
        <f t="shared" si="160"/>
        <v>0</v>
      </c>
      <c r="FF73" s="24">
        <f t="shared" si="161"/>
        <v>0</v>
      </c>
      <c r="FG73" s="24">
        <f t="shared" si="162"/>
        <v>0</v>
      </c>
      <c r="FH73" s="24">
        <f t="shared" si="163"/>
        <v>0</v>
      </c>
      <c r="FI73" s="24">
        <f t="shared" si="164"/>
        <v>0</v>
      </c>
      <c r="FJ73" s="24">
        <f t="shared" si="165"/>
        <v>0</v>
      </c>
      <c r="FK73" s="24">
        <f t="shared" si="166"/>
        <v>0</v>
      </c>
      <c r="FL73" s="24">
        <f t="shared" si="167"/>
        <v>0</v>
      </c>
      <c r="FM73" s="24">
        <f t="shared" si="168"/>
        <v>0</v>
      </c>
    </row>
    <row r="74" spans="1:169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F74" s="21">
        <f t="shared" si="109"/>
        <v>0</v>
      </c>
      <c r="DG74" s="21">
        <f t="shared" si="110"/>
        <v>0</v>
      </c>
      <c r="DH74" s="21">
        <f t="shared" si="111"/>
        <v>0</v>
      </c>
      <c r="DI74" s="21">
        <f t="shared" si="112"/>
        <v>0</v>
      </c>
      <c r="DJ74" s="21">
        <f t="shared" si="113"/>
        <v>0</v>
      </c>
      <c r="DK74" s="21">
        <f t="shared" si="114"/>
        <v>0</v>
      </c>
      <c r="DL74" s="21">
        <f t="shared" si="115"/>
        <v>0</v>
      </c>
      <c r="DM74" s="21">
        <f t="shared" si="116"/>
        <v>0</v>
      </c>
      <c r="DN74" s="21">
        <f t="shared" si="117"/>
        <v>0</v>
      </c>
      <c r="DO74" s="21">
        <f t="shared" si="118"/>
        <v>0</v>
      </c>
      <c r="DP74" s="21">
        <f t="shared" si="119"/>
        <v>0</v>
      </c>
      <c r="DQ74" s="21">
        <f t="shared" si="120"/>
        <v>0</v>
      </c>
      <c r="DR74" s="21">
        <f t="shared" si="121"/>
        <v>0</v>
      </c>
      <c r="DS74" s="21">
        <f t="shared" si="122"/>
        <v>0</v>
      </c>
      <c r="DT74" s="21">
        <f t="shared" si="123"/>
        <v>0</v>
      </c>
      <c r="DU74" s="22">
        <f t="shared" si="124"/>
        <v>0</v>
      </c>
      <c r="DV74" s="22">
        <f t="shared" si="125"/>
        <v>0</v>
      </c>
      <c r="DW74" s="22">
        <f t="shared" si="126"/>
        <v>0</v>
      </c>
      <c r="DX74" s="22">
        <f t="shared" si="127"/>
        <v>0</v>
      </c>
      <c r="DY74" s="22">
        <f t="shared" si="128"/>
        <v>0</v>
      </c>
      <c r="DZ74" s="22">
        <f t="shared" si="129"/>
        <v>0</v>
      </c>
      <c r="EA74" s="22">
        <f t="shared" si="130"/>
        <v>0</v>
      </c>
      <c r="EB74" s="22">
        <f t="shared" si="131"/>
        <v>0</v>
      </c>
      <c r="EC74" s="22">
        <f t="shared" si="132"/>
        <v>0</v>
      </c>
      <c r="ED74" s="22">
        <f t="shared" si="133"/>
        <v>0</v>
      </c>
      <c r="EE74" s="22">
        <f t="shared" si="134"/>
        <v>0</v>
      </c>
      <c r="EF74" s="22">
        <f t="shared" si="135"/>
        <v>0</v>
      </c>
      <c r="EG74" s="22">
        <f t="shared" si="136"/>
        <v>0</v>
      </c>
      <c r="EH74" s="22">
        <f t="shared" si="137"/>
        <v>0</v>
      </c>
      <c r="EI74" s="22">
        <f t="shared" si="138"/>
        <v>0</v>
      </c>
      <c r="EJ74" s="23">
        <f t="shared" si="139"/>
        <v>0</v>
      </c>
      <c r="EK74" s="23">
        <f t="shared" si="140"/>
        <v>0</v>
      </c>
      <c r="EL74" s="23">
        <f t="shared" si="141"/>
        <v>0</v>
      </c>
      <c r="EM74" s="23">
        <f t="shared" si="142"/>
        <v>0</v>
      </c>
      <c r="EN74" s="23">
        <f t="shared" si="143"/>
        <v>0</v>
      </c>
      <c r="EO74" s="23">
        <f t="shared" si="144"/>
        <v>0</v>
      </c>
      <c r="EP74" s="23">
        <f t="shared" si="145"/>
        <v>0</v>
      </c>
      <c r="EQ74" s="23">
        <f t="shared" si="146"/>
        <v>0</v>
      </c>
      <c r="ER74" s="23">
        <f t="shared" si="147"/>
        <v>0</v>
      </c>
      <c r="ES74" s="23">
        <f t="shared" si="148"/>
        <v>0</v>
      </c>
      <c r="ET74" s="23">
        <f t="shared" si="149"/>
        <v>0</v>
      </c>
      <c r="EU74" s="23">
        <f t="shared" si="150"/>
        <v>0</v>
      </c>
      <c r="EV74" s="23">
        <f t="shared" si="151"/>
        <v>0</v>
      </c>
      <c r="EW74" s="23">
        <f t="shared" si="152"/>
        <v>0</v>
      </c>
      <c r="EX74" s="23">
        <f t="shared" si="153"/>
        <v>0</v>
      </c>
      <c r="EY74" s="24">
        <f t="shared" si="154"/>
        <v>0</v>
      </c>
      <c r="EZ74" s="24">
        <f t="shared" si="155"/>
        <v>0</v>
      </c>
      <c r="FA74" s="24">
        <f t="shared" si="156"/>
        <v>0</v>
      </c>
      <c r="FB74" s="24">
        <f t="shared" si="157"/>
        <v>0</v>
      </c>
      <c r="FC74" s="24">
        <f t="shared" si="158"/>
        <v>0</v>
      </c>
      <c r="FD74" s="24">
        <f t="shared" si="159"/>
        <v>0</v>
      </c>
      <c r="FE74" s="24">
        <f t="shared" si="160"/>
        <v>0</v>
      </c>
      <c r="FF74" s="24">
        <f t="shared" si="161"/>
        <v>0</v>
      </c>
      <c r="FG74" s="24">
        <f t="shared" si="162"/>
        <v>0</v>
      </c>
      <c r="FH74" s="24">
        <f t="shared" si="163"/>
        <v>0</v>
      </c>
      <c r="FI74" s="24">
        <f t="shared" si="164"/>
        <v>0</v>
      </c>
      <c r="FJ74" s="24">
        <f t="shared" si="165"/>
        <v>0</v>
      </c>
      <c r="FK74" s="24">
        <f t="shared" si="166"/>
        <v>0</v>
      </c>
      <c r="FL74" s="24">
        <f t="shared" si="167"/>
        <v>0</v>
      </c>
      <c r="FM74" s="24">
        <f t="shared" si="168"/>
        <v>0</v>
      </c>
    </row>
    <row r="75" spans="1:139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</row>
    <row r="76" spans="1:10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10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:10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72"/>
  <sheetViews>
    <sheetView zoomScale="80" zoomScaleNormal="80" zoomScalePageLayoutView="0" workbookViewId="0" topLeftCell="A1">
      <selection activeCell="A69" sqref="A69"/>
    </sheetView>
  </sheetViews>
  <sheetFormatPr defaultColWidth="9.140625" defaultRowHeight="15"/>
  <sheetData>
    <row r="1" spans="1:140" ht="177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5</v>
      </c>
      <c r="O1" s="6" t="s">
        <v>6</v>
      </c>
      <c r="P1" s="6" t="s">
        <v>7</v>
      </c>
      <c r="Q1" s="6" t="s">
        <v>29</v>
      </c>
      <c r="R1" s="6" t="s">
        <v>30</v>
      </c>
      <c r="S1" s="6" t="s">
        <v>31</v>
      </c>
      <c r="T1" s="6" t="s">
        <v>32</v>
      </c>
      <c r="U1" s="6" t="s">
        <v>8</v>
      </c>
      <c r="V1" s="6" t="s">
        <v>9</v>
      </c>
      <c r="W1" s="6" t="s">
        <v>10</v>
      </c>
      <c r="X1" s="6" t="s">
        <v>33</v>
      </c>
      <c r="Y1" s="6" t="s">
        <v>34</v>
      </c>
      <c r="Z1" s="4" t="s">
        <v>11</v>
      </c>
      <c r="AA1" s="4" t="s">
        <v>12</v>
      </c>
      <c r="AB1" s="4" t="s">
        <v>13</v>
      </c>
      <c r="AC1" s="4" t="s">
        <v>35</v>
      </c>
      <c r="AD1" s="4" t="s">
        <v>36</v>
      </c>
      <c r="AE1" s="4" t="s">
        <v>37</v>
      </c>
      <c r="AF1" s="4" t="s">
        <v>38</v>
      </c>
      <c r="AG1" s="4" t="s">
        <v>39</v>
      </c>
      <c r="AH1" s="4" t="s">
        <v>40</v>
      </c>
      <c r="AI1" s="4" t="s">
        <v>41</v>
      </c>
      <c r="AJ1" s="4" t="s">
        <v>42</v>
      </c>
      <c r="AK1" s="4" t="s">
        <v>14</v>
      </c>
      <c r="AL1" s="4" t="s">
        <v>15</v>
      </c>
      <c r="AM1" s="4" t="s">
        <v>16</v>
      </c>
      <c r="AN1" s="4" t="s">
        <v>43</v>
      </c>
      <c r="AO1" s="4" t="s">
        <v>44</v>
      </c>
      <c r="AP1" s="4" t="s">
        <v>45</v>
      </c>
      <c r="AQ1" s="4" t="s">
        <v>17</v>
      </c>
      <c r="AR1" s="4" t="s">
        <v>18</v>
      </c>
      <c r="AS1" s="4" t="s">
        <v>19</v>
      </c>
      <c r="AT1" s="4" t="s">
        <v>20</v>
      </c>
      <c r="AU1" s="4" t="s">
        <v>46</v>
      </c>
      <c r="AV1" s="4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0" t="s">
        <v>60</v>
      </c>
      <c r="BJ1" s="10" t="s">
        <v>61</v>
      </c>
      <c r="BK1" s="10" t="s">
        <v>62</v>
      </c>
      <c r="BL1" s="10" t="s">
        <v>63</v>
      </c>
      <c r="BM1" s="10" t="s">
        <v>64</v>
      </c>
      <c r="BN1" s="10" t="s">
        <v>65</v>
      </c>
      <c r="BO1" s="10" t="s">
        <v>66</v>
      </c>
      <c r="BP1" s="10" t="s">
        <v>67</v>
      </c>
      <c r="BQ1" s="10" t="s">
        <v>68</v>
      </c>
      <c r="BR1" s="10" t="s">
        <v>69</v>
      </c>
      <c r="BS1" s="10" t="s">
        <v>70</v>
      </c>
      <c r="BT1" s="12" t="s">
        <v>71</v>
      </c>
      <c r="BU1" s="12" t="s">
        <v>72</v>
      </c>
      <c r="BV1" s="12" t="s">
        <v>73</v>
      </c>
      <c r="BW1" s="12" t="s">
        <v>74</v>
      </c>
      <c r="BX1" s="12" t="s">
        <v>75</v>
      </c>
      <c r="BY1" s="12" t="s">
        <v>76</v>
      </c>
      <c r="BZ1" s="12" t="s">
        <v>77</v>
      </c>
      <c r="CA1" s="12" t="s">
        <v>78</v>
      </c>
      <c r="CB1" s="12" t="s">
        <v>79</v>
      </c>
      <c r="CC1" s="12" t="s">
        <v>80</v>
      </c>
      <c r="CD1" s="12" t="s">
        <v>81</v>
      </c>
      <c r="CE1" s="12" t="s">
        <v>82</v>
      </c>
      <c r="CF1" s="12" t="s">
        <v>83</v>
      </c>
      <c r="CG1" s="12" t="s">
        <v>84</v>
      </c>
      <c r="CH1" s="12" t="s">
        <v>85</v>
      </c>
      <c r="CI1" s="12" t="s">
        <v>86</v>
      </c>
      <c r="CJ1" s="12" t="s">
        <v>87</v>
      </c>
      <c r="CK1" s="12" t="s">
        <v>88</v>
      </c>
      <c r="CL1" s="12" t="s">
        <v>89</v>
      </c>
      <c r="CM1" s="12" t="s">
        <v>90</v>
      </c>
      <c r="CN1" s="12" t="s">
        <v>91</v>
      </c>
      <c r="CO1" s="12" t="s">
        <v>92</v>
      </c>
      <c r="CP1" s="12" t="s">
        <v>93</v>
      </c>
      <c r="CQ1" s="14" t="s">
        <v>94</v>
      </c>
      <c r="CR1" s="14" t="s">
        <v>95</v>
      </c>
      <c r="CS1" s="14" t="s">
        <v>96</v>
      </c>
      <c r="CT1" s="14" t="s">
        <v>97</v>
      </c>
      <c r="CU1" s="14" t="s">
        <v>98</v>
      </c>
      <c r="CV1" s="14" t="s">
        <v>99</v>
      </c>
      <c r="CW1" s="14" t="s">
        <v>100</v>
      </c>
      <c r="CX1" s="14" t="s">
        <v>101</v>
      </c>
      <c r="CY1" s="14" t="s">
        <v>102</v>
      </c>
      <c r="CZ1" s="14" t="s">
        <v>103</v>
      </c>
      <c r="DA1" s="14" t="s">
        <v>104</v>
      </c>
      <c r="DB1" s="14" t="s">
        <v>105</v>
      </c>
      <c r="DC1" s="14" t="s">
        <v>106</v>
      </c>
      <c r="DD1" s="14" t="s">
        <v>107</v>
      </c>
      <c r="DE1" s="14" t="s">
        <v>108</v>
      </c>
      <c r="DF1" s="14" t="s">
        <v>109</v>
      </c>
      <c r="DG1" s="14" t="s">
        <v>110</v>
      </c>
      <c r="DH1" s="14" t="s">
        <v>111</v>
      </c>
      <c r="DI1" s="14" t="s">
        <v>112</v>
      </c>
      <c r="DJ1" s="14" t="s">
        <v>113</v>
      </c>
      <c r="DK1" s="14" t="s">
        <v>114</v>
      </c>
      <c r="DL1" s="14" t="s">
        <v>115</v>
      </c>
      <c r="DM1" s="14" t="s">
        <v>116</v>
      </c>
      <c r="DN1" s="16" t="s">
        <v>117</v>
      </c>
      <c r="DO1" s="16" t="s">
        <v>118</v>
      </c>
      <c r="DP1" s="16" t="s">
        <v>119</v>
      </c>
      <c r="DQ1" s="16" t="s">
        <v>120</v>
      </c>
      <c r="DR1" s="16" t="s">
        <v>121</v>
      </c>
      <c r="DS1" s="16" t="s">
        <v>122</v>
      </c>
      <c r="DT1" s="16" t="s">
        <v>123</v>
      </c>
      <c r="DU1" s="16" t="s">
        <v>124</v>
      </c>
      <c r="DV1" s="16" t="s">
        <v>125</v>
      </c>
      <c r="DW1" s="16" t="s">
        <v>126</v>
      </c>
      <c r="DX1" s="16" t="s">
        <v>127</v>
      </c>
      <c r="DY1" s="16" t="s">
        <v>128</v>
      </c>
      <c r="DZ1" s="16" t="s">
        <v>129</v>
      </c>
      <c r="EA1" s="16" t="s">
        <v>130</v>
      </c>
      <c r="EB1" s="16" t="s">
        <v>131</v>
      </c>
      <c r="EC1" s="16" t="s">
        <v>132</v>
      </c>
      <c r="ED1" s="16" t="s">
        <v>133</v>
      </c>
      <c r="EE1" s="16" t="s">
        <v>134</v>
      </c>
      <c r="EF1" s="16" t="s">
        <v>135</v>
      </c>
      <c r="EG1" s="16" t="s">
        <v>136</v>
      </c>
      <c r="EH1" s="16" t="s">
        <v>137</v>
      </c>
      <c r="EI1" s="16" t="s">
        <v>138</v>
      </c>
      <c r="EJ1" s="16" t="s">
        <v>139</v>
      </c>
    </row>
    <row r="2" spans="1:140" ht="15">
      <c r="A2" s="2">
        <v>1</v>
      </c>
      <c r="B2" s="2">
        <v>1</v>
      </c>
      <c r="C2" s="7">
        <v>60</v>
      </c>
      <c r="D2" s="7">
        <v>0</v>
      </c>
      <c r="E2" s="7">
        <v>60</v>
      </c>
      <c r="F2" s="7">
        <v>0</v>
      </c>
      <c r="G2" s="7">
        <v>2007</v>
      </c>
      <c r="H2" s="7">
        <v>16</v>
      </c>
      <c r="I2" s="7">
        <v>9</v>
      </c>
      <c r="J2" s="7">
        <v>2</v>
      </c>
      <c r="K2" s="7">
        <v>7</v>
      </c>
      <c r="L2" s="7">
        <v>56.25</v>
      </c>
      <c r="M2" s="7">
        <v>470.44</v>
      </c>
      <c r="N2" s="7">
        <v>28</v>
      </c>
      <c r="O2" s="7">
        <v>23</v>
      </c>
      <c r="P2" s="7">
        <v>5</v>
      </c>
      <c r="Q2" s="7">
        <v>0</v>
      </c>
      <c r="R2" s="7">
        <v>4218</v>
      </c>
      <c r="S2" s="7">
        <v>91.11</v>
      </c>
      <c r="T2" s="7">
        <v>1169.6</v>
      </c>
      <c r="U2" s="7">
        <v>28</v>
      </c>
      <c r="V2" s="7">
        <v>22</v>
      </c>
      <c r="W2" s="7">
        <v>6</v>
      </c>
      <c r="X2" s="7">
        <v>0</v>
      </c>
      <c r="Y2" s="7">
        <v>4084</v>
      </c>
      <c r="Z2" s="5">
        <v>38</v>
      </c>
      <c r="AA2" s="5">
        <v>35</v>
      </c>
      <c r="AB2" s="5">
        <v>3</v>
      </c>
      <c r="AC2" s="5">
        <v>0</v>
      </c>
      <c r="AD2" s="5">
        <v>3171</v>
      </c>
      <c r="AE2" s="5">
        <v>16</v>
      </c>
      <c r="AF2" s="5">
        <v>12</v>
      </c>
      <c r="AG2" s="5">
        <v>0</v>
      </c>
      <c r="AH2" s="5">
        <v>4</v>
      </c>
      <c r="AI2" s="5">
        <v>75</v>
      </c>
      <c r="AJ2" s="5">
        <v>529.5</v>
      </c>
      <c r="AK2" s="5">
        <v>38</v>
      </c>
      <c r="AL2" s="5">
        <v>35</v>
      </c>
      <c r="AM2" s="5">
        <v>3</v>
      </c>
      <c r="AN2" s="5">
        <v>0</v>
      </c>
      <c r="AO2" s="5">
        <v>3172</v>
      </c>
      <c r="AP2" s="5">
        <v>93.33</v>
      </c>
      <c r="AQ2" s="5">
        <v>1011.49</v>
      </c>
      <c r="AR2" s="5">
        <v>33</v>
      </c>
      <c r="AS2" s="5">
        <v>32</v>
      </c>
      <c r="AT2" s="5">
        <v>1</v>
      </c>
      <c r="AU2" s="5">
        <v>0</v>
      </c>
      <c r="AV2" s="5">
        <v>3650</v>
      </c>
      <c r="AW2" s="11">
        <v>46</v>
      </c>
      <c r="AX2" s="11">
        <v>40</v>
      </c>
      <c r="AY2" s="11">
        <v>6</v>
      </c>
      <c r="AZ2" s="11">
        <v>0</v>
      </c>
      <c r="BA2" s="11">
        <v>2544</v>
      </c>
      <c r="BB2" s="11">
        <v>16</v>
      </c>
      <c r="BC2" s="11">
        <v>13</v>
      </c>
      <c r="BD2" s="11">
        <v>1</v>
      </c>
      <c r="BE2" s="11">
        <v>3</v>
      </c>
      <c r="BF2" s="11">
        <v>81.25</v>
      </c>
      <c r="BG2" s="11">
        <v>456.15</v>
      </c>
      <c r="BH2" s="11">
        <v>41</v>
      </c>
      <c r="BI2" s="11">
        <v>38</v>
      </c>
      <c r="BJ2" s="11">
        <v>3</v>
      </c>
      <c r="BK2" s="11">
        <v>0</v>
      </c>
      <c r="BL2" s="11">
        <v>2909</v>
      </c>
      <c r="BM2" s="11">
        <v>91.11</v>
      </c>
      <c r="BN2" s="11">
        <v>1060.02</v>
      </c>
      <c r="BO2" s="11">
        <v>30</v>
      </c>
      <c r="BP2" s="11">
        <v>23</v>
      </c>
      <c r="BQ2" s="11">
        <v>7</v>
      </c>
      <c r="BR2" s="11">
        <v>0</v>
      </c>
      <c r="BS2" s="11">
        <v>3980</v>
      </c>
      <c r="BT2" s="13">
        <v>41</v>
      </c>
      <c r="BU2" s="13">
        <v>32</v>
      </c>
      <c r="BV2" s="13">
        <v>9</v>
      </c>
      <c r="BW2" s="13">
        <v>0</v>
      </c>
      <c r="BX2" s="13">
        <v>2937</v>
      </c>
      <c r="BY2" s="13">
        <v>16</v>
      </c>
      <c r="BZ2" s="13">
        <v>13</v>
      </c>
      <c r="CA2" s="13">
        <v>3</v>
      </c>
      <c r="CB2" s="13">
        <v>3</v>
      </c>
      <c r="CC2" s="13">
        <v>81.25</v>
      </c>
      <c r="CD2" s="13">
        <v>527.23</v>
      </c>
      <c r="CE2" s="13">
        <v>40</v>
      </c>
      <c r="CF2" s="13">
        <v>30</v>
      </c>
      <c r="CG2" s="13">
        <v>10</v>
      </c>
      <c r="CH2" s="13">
        <v>0</v>
      </c>
      <c r="CI2" s="13">
        <v>2976</v>
      </c>
      <c r="CJ2" s="13">
        <v>97.78</v>
      </c>
      <c r="CK2" s="13">
        <v>864.02</v>
      </c>
      <c r="CL2" s="13">
        <v>31</v>
      </c>
      <c r="CM2" s="13">
        <v>31</v>
      </c>
      <c r="CN2" s="13">
        <v>0</v>
      </c>
      <c r="CO2" s="13">
        <v>0</v>
      </c>
      <c r="CP2" s="13">
        <v>3808</v>
      </c>
      <c r="CQ2" s="15">
        <v>41</v>
      </c>
      <c r="CR2" s="15">
        <v>34</v>
      </c>
      <c r="CS2" s="15">
        <v>7</v>
      </c>
      <c r="CT2" s="15">
        <v>0</v>
      </c>
      <c r="CU2" s="15">
        <v>2907</v>
      </c>
      <c r="CV2" s="15">
        <v>16</v>
      </c>
      <c r="CW2" s="15">
        <v>13</v>
      </c>
      <c r="CX2" s="15">
        <v>2</v>
      </c>
      <c r="CY2" s="15">
        <v>3</v>
      </c>
      <c r="CZ2" s="15">
        <v>81.25</v>
      </c>
      <c r="DA2" s="15">
        <v>558.92</v>
      </c>
      <c r="DB2" s="15">
        <v>38</v>
      </c>
      <c r="DC2" s="15">
        <v>36</v>
      </c>
      <c r="DD2" s="15">
        <v>2</v>
      </c>
      <c r="DE2" s="15">
        <v>0</v>
      </c>
      <c r="DF2" s="15">
        <v>3164</v>
      </c>
      <c r="DG2" s="15">
        <v>84.44</v>
      </c>
      <c r="DH2" s="15">
        <v>1090.73</v>
      </c>
      <c r="DI2" s="15">
        <v>28</v>
      </c>
      <c r="DJ2" s="15">
        <v>26</v>
      </c>
      <c r="DK2" s="15">
        <v>2</v>
      </c>
      <c r="DL2" s="15">
        <v>0</v>
      </c>
      <c r="DM2" s="15">
        <v>4218</v>
      </c>
      <c r="DN2" s="17">
        <v>35</v>
      </c>
      <c r="DO2" s="17">
        <v>27</v>
      </c>
      <c r="DP2" s="17">
        <v>8</v>
      </c>
      <c r="DQ2" s="17">
        <v>0</v>
      </c>
      <c r="DR2" s="17">
        <v>3421</v>
      </c>
      <c r="DS2" s="17">
        <v>16</v>
      </c>
      <c r="DT2" s="17">
        <v>13</v>
      </c>
      <c r="DU2" s="17">
        <v>1</v>
      </c>
      <c r="DV2" s="17">
        <v>3</v>
      </c>
      <c r="DW2" s="17">
        <v>81.25</v>
      </c>
      <c r="DX2" s="17">
        <v>527.54</v>
      </c>
      <c r="DY2" s="17">
        <v>38</v>
      </c>
      <c r="DZ2" s="17">
        <v>31</v>
      </c>
      <c r="EA2" s="17">
        <v>7</v>
      </c>
      <c r="EB2" s="17">
        <v>0</v>
      </c>
      <c r="EC2" s="17">
        <v>3093</v>
      </c>
      <c r="ED2" s="17">
        <v>86.67</v>
      </c>
      <c r="EE2" s="17">
        <v>1029.47</v>
      </c>
      <c r="EF2" s="17">
        <v>30</v>
      </c>
      <c r="EG2" s="17">
        <v>27</v>
      </c>
      <c r="EH2" s="17">
        <v>3</v>
      </c>
      <c r="EI2" s="17">
        <v>0</v>
      </c>
      <c r="EJ2" s="17">
        <v>3952</v>
      </c>
    </row>
    <row r="3" spans="1:140" ht="15">
      <c r="A3" s="2">
        <v>2</v>
      </c>
      <c r="B3" s="2">
        <v>1</v>
      </c>
      <c r="C3" s="7">
        <v>23</v>
      </c>
      <c r="D3" s="7">
        <v>18</v>
      </c>
      <c r="E3" s="7">
        <v>5</v>
      </c>
      <c r="F3" s="7">
        <v>0</v>
      </c>
      <c r="G3" s="7">
        <v>5257</v>
      </c>
      <c r="H3" s="7">
        <v>16</v>
      </c>
      <c r="I3" s="7">
        <v>10</v>
      </c>
      <c r="J3" s="7">
        <v>3</v>
      </c>
      <c r="K3" s="7">
        <v>6</v>
      </c>
      <c r="L3" s="7">
        <v>62.5</v>
      </c>
      <c r="M3" s="7">
        <v>556.3</v>
      </c>
      <c r="N3" s="7">
        <v>14</v>
      </c>
      <c r="O3" s="7">
        <v>13</v>
      </c>
      <c r="P3" s="7">
        <v>1</v>
      </c>
      <c r="Q3" s="7">
        <v>0</v>
      </c>
      <c r="R3" s="7">
        <v>7939</v>
      </c>
      <c r="S3" s="7">
        <v>97.78</v>
      </c>
      <c r="T3" s="7">
        <v>3340.87</v>
      </c>
      <c r="U3" s="7">
        <v>10</v>
      </c>
      <c r="V3" s="7">
        <v>10</v>
      </c>
      <c r="W3" s="7">
        <v>0</v>
      </c>
      <c r="X3" s="7">
        <v>0</v>
      </c>
      <c r="Y3" s="7">
        <v>11713</v>
      </c>
      <c r="Z3" s="5">
        <v>13</v>
      </c>
      <c r="AA3" s="5">
        <v>11</v>
      </c>
      <c r="AB3" s="5">
        <v>2</v>
      </c>
      <c r="AC3" s="5">
        <v>0</v>
      </c>
      <c r="AD3" s="5">
        <v>9002</v>
      </c>
      <c r="AE3" s="5">
        <v>16</v>
      </c>
      <c r="AF3" s="5">
        <v>15</v>
      </c>
      <c r="AG3" s="5">
        <v>1</v>
      </c>
      <c r="AH3" s="5">
        <v>1</v>
      </c>
      <c r="AI3" s="5">
        <v>93.75</v>
      </c>
      <c r="AJ3" s="5">
        <v>615.13</v>
      </c>
      <c r="AK3" s="5">
        <v>19</v>
      </c>
      <c r="AL3" s="5">
        <v>18</v>
      </c>
      <c r="AM3" s="5">
        <v>1</v>
      </c>
      <c r="AN3" s="5">
        <v>0</v>
      </c>
      <c r="AO3" s="5">
        <v>6025</v>
      </c>
      <c r="AP3" s="5">
        <v>88.89</v>
      </c>
      <c r="AQ3" s="5">
        <v>3321.89</v>
      </c>
      <c r="AR3" s="5">
        <v>12</v>
      </c>
      <c r="AS3" s="5">
        <v>11</v>
      </c>
      <c r="AT3" s="5">
        <v>1</v>
      </c>
      <c r="AU3" s="5">
        <v>0</v>
      </c>
      <c r="AV3" s="5">
        <v>10059</v>
      </c>
      <c r="AW3" s="11">
        <v>24</v>
      </c>
      <c r="AX3" s="11">
        <v>22</v>
      </c>
      <c r="AY3" s="11">
        <v>2</v>
      </c>
      <c r="AZ3" s="11">
        <v>0</v>
      </c>
      <c r="BA3" s="11">
        <v>4995</v>
      </c>
      <c r="BB3" s="11">
        <v>16</v>
      </c>
      <c r="BC3" s="11">
        <v>11</v>
      </c>
      <c r="BD3" s="11">
        <v>3</v>
      </c>
      <c r="BE3" s="11">
        <v>5</v>
      </c>
      <c r="BF3" s="11">
        <v>68.75</v>
      </c>
      <c r="BG3" s="11">
        <v>607.27</v>
      </c>
      <c r="BH3" s="11">
        <v>18</v>
      </c>
      <c r="BI3" s="11">
        <v>15</v>
      </c>
      <c r="BJ3" s="11">
        <v>3</v>
      </c>
      <c r="BK3" s="11">
        <v>0</v>
      </c>
      <c r="BL3" s="11">
        <v>6559</v>
      </c>
      <c r="BM3" s="11">
        <v>97.78</v>
      </c>
      <c r="BN3" s="11">
        <v>2228.51</v>
      </c>
      <c r="BO3" s="11">
        <v>15</v>
      </c>
      <c r="BP3" s="11">
        <v>11</v>
      </c>
      <c r="BQ3" s="11">
        <v>4</v>
      </c>
      <c r="BR3" s="11">
        <v>0</v>
      </c>
      <c r="BS3" s="11">
        <v>7778</v>
      </c>
      <c r="BT3" s="13">
        <v>24</v>
      </c>
      <c r="BU3" s="13">
        <v>23</v>
      </c>
      <c r="BV3" s="13">
        <v>1</v>
      </c>
      <c r="BW3" s="13">
        <v>0</v>
      </c>
      <c r="BX3" s="13">
        <v>4886</v>
      </c>
      <c r="BY3" s="13">
        <v>16</v>
      </c>
      <c r="BZ3" s="13">
        <v>12</v>
      </c>
      <c r="CA3" s="13">
        <v>4</v>
      </c>
      <c r="CB3" s="13">
        <v>4</v>
      </c>
      <c r="CC3" s="13">
        <v>75</v>
      </c>
      <c r="CD3" s="13">
        <v>624.08</v>
      </c>
      <c r="CE3" s="13">
        <v>20</v>
      </c>
      <c r="CF3" s="13">
        <v>17</v>
      </c>
      <c r="CG3" s="13">
        <v>3</v>
      </c>
      <c r="CH3" s="13">
        <v>0</v>
      </c>
      <c r="CI3" s="13">
        <v>5872</v>
      </c>
      <c r="CJ3" s="13">
        <v>97.78</v>
      </c>
      <c r="CK3" s="13">
        <v>2822.42</v>
      </c>
      <c r="CL3" s="13">
        <v>17</v>
      </c>
      <c r="CM3" s="13">
        <v>13</v>
      </c>
      <c r="CN3" s="13">
        <v>4</v>
      </c>
      <c r="CO3" s="13">
        <v>0</v>
      </c>
      <c r="CP3" s="13">
        <v>6857</v>
      </c>
      <c r="CQ3" s="15">
        <v>22</v>
      </c>
      <c r="CR3" s="15">
        <v>17</v>
      </c>
      <c r="CS3" s="15">
        <v>5</v>
      </c>
      <c r="CT3" s="15">
        <v>0</v>
      </c>
      <c r="CU3" s="15">
        <v>5374</v>
      </c>
      <c r="CV3" s="15">
        <v>16</v>
      </c>
      <c r="CW3" s="15">
        <v>15</v>
      </c>
      <c r="CX3" s="15">
        <v>2</v>
      </c>
      <c r="CY3" s="15">
        <v>1</v>
      </c>
      <c r="CZ3" s="15">
        <v>93.75</v>
      </c>
      <c r="DA3" s="15">
        <v>593.13</v>
      </c>
      <c r="DB3" s="15">
        <v>23</v>
      </c>
      <c r="DC3" s="15">
        <v>20</v>
      </c>
      <c r="DD3" s="15">
        <v>3</v>
      </c>
      <c r="DE3" s="15">
        <v>0</v>
      </c>
      <c r="DF3" s="15">
        <v>5218</v>
      </c>
      <c r="DG3" s="15">
        <v>97.78</v>
      </c>
      <c r="DH3" s="15">
        <v>2447.24</v>
      </c>
      <c r="DI3" s="15">
        <v>16</v>
      </c>
      <c r="DJ3" s="15">
        <v>14</v>
      </c>
      <c r="DK3" s="15">
        <v>2</v>
      </c>
      <c r="DL3" s="15">
        <v>0</v>
      </c>
      <c r="DM3" s="15">
        <v>7392</v>
      </c>
      <c r="DN3" s="17">
        <v>24</v>
      </c>
      <c r="DO3" s="17">
        <v>20</v>
      </c>
      <c r="DP3" s="17">
        <v>4</v>
      </c>
      <c r="DQ3" s="17">
        <v>0</v>
      </c>
      <c r="DR3" s="17">
        <v>4756</v>
      </c>
      <c r="DS3" s="17">
        <v>16</v>
      </c>
      <c r="DT3" s="17">
        <v>14</v>
      </c>
      <c r="DU3" s="17">
        <v>2</v>
      </c>
      <c r="DV3" s="17">
        <v>2</v>
      </c>
      <c r="DW3" s="17">
        <v>87.5</v>
      </c>
      <c r="DX3" s="17">
        <v>584.79</v>
      </c>
      <c r="DY3" s="17">
        <v>21</v>
      </c>
      <c r="DZ3" s="17">
        <v>19</v>
      </c>
      <c r="EA3" s="17">
        <v>2</v>
      </c>
      <c r="EB3" s="17">
        <v>0</v>
      </c>
      <c r="EC3" s="17">
        <v>5539</v>
      </c>
      <c r="ED3" s="17">
        <v>97.78</v>
      </c>
      <c r="EE3" s="17">
        <v>2288.36</v>
      </c>
      <c r="EF3" s="17">
        <v>16</v>
      </c>
      <c r="EG3" s="17">
        <v>16</v>
      </c>
      <c r="EH3" s="17">
        <v>0</v>
      </c>
      <c r="EI3" s="17">
        <v>0</v>
      </c>
      <c r="EJ3" s="17">
        <v>6992</v>
      </c>
    </row>
    <row r="4" spans="1:140" ht="15">
      <c r="A4" s="2">
        <v>3</v>
      </c>
      <c r="B4" s="2">
        <v>1</v>
      </c>
      <c r="C4" s="7">
        <v>9</v>
      </c>
      <c r="D4" s="7">
        <v>9</v>
      </c>
      <c r="E4" s="7">
        <v>0</v>
      </c>
      <c r="F4" s="7">
        <v>0</v>
      </c>
      <c r="G4" s="7">
        <v>12502</v>
      </c>
      <c r="H4" s="7">
        <v>16</v>
      </c>
      <c r="I4" s="7">
        <v>7</v>
      </c>
      <c r="J4" s="7">
        <v>1</v>
      </c>
      <c r="K4" s="7">
        <v>9</v>
      </c>
      <c r="L4" s="7">
        <v>43.75</v>
      </c>
      <c r="M4" s="7">
        <v>442.43</v>
      </c>
      <c r="N4" s="7">
        <v>13</v>
      </c>
      <c r="O4" s="7">
        <v>11</v>
      </c>
      <c r="P4" s="7">
        <v>2</v>
      </c>
      <c r="Q4" s="7">
        <v>0</v>
      </c>
      <c r="R4" s="7">
        <v>9188</v>
      </c>
      <c r="S4" s="7">
        <v>95.56</v>
      </c>
      <c r="T4" s="7">
        <v>1382.44</v>
      </c>
      <c r="U4" s="7">
        <v>10</v>
      </c>
      <c r="V4" s="7">
        <v>7</v>
      </c>
      <c r="W4" s="7">
        <v>2</v>
      </c>
      <c r="X4" s="7">
        <v>1</v>
      </c>
      <c r="Y4" s="7">
        <v>11356</v>
      </c>
      <c r="Z4" s="5">
        <v>9</v>
      </c>
      <c r="AA4" s="5">
        <v>8</v>
      </c>
      <c r="AB4" s="5">
        <v>1</v>
      </c>
      <c r="AC4" s="5">
        <v>0</v>
      </c>
      <c r="AD4" s="5">
        <v>12688</v>
      </c>
      <c r="AE4" s="5">
        <v>16</v>
      </c>
      <c r="AF4" s="5">
        <v>9</v>
      </c>
      <c r="AG4" s="5">
        <v>0</v>
      </c>
      <c r="AH4" s="5">
        <v>7</v>
      </c>
      <c r="AI4" s="5">
        <v>56.25</v>
      </c>
      <c r="AJ4" s="5">
        <v>514.78</v>
      </c>
      <c r="AK4" s="5">
        <v>12</v>
      </c>
      <c r="AL4" s="5">
        <v>12</v>
      </c>
      <c r="AM4" s="5">
        <v>0</v>
      </c>
      <c r="AN4" s="5">
        <v>0</v>
      </c>
      <c r="AO4" s="5">
        <v>9862</v>
      </c>
      <c r="AP4" s="5">
        <v>97.78</v>
      </c>
      <c r="AQ4" s="5">
        <v>913.51</v>
      </c>
      <c r="AR4" s="5">
        <v>11</v>
      </c>
      <c r="AS4" s="5">
        <v>10</v>
      </c>
      <c r="AT4" s="5">
        <v>1</v>
      </c>
      <c r="AU4" s="5">
        <v>0</v>
      </c>
      <c r="AV4" s="5">
        <v>10389</v>
      </c>
      <c r="AW4" s="11">
        <v>14</v>
      </c>
      <c r="AX4" s="11">
        <v>13</v>
      </c>
      <c r="AY4" s="11">
        <v>1</v>
      </c>
      <c r="AZ4" s="11">
        <v>0</v>
      </c>
      <c r="BA4" s="11">
        <v>8006</v>
      </c>
      <c r="BB4" s="11">
        <v>16</v>
      </c>
      <c r="BC4" s="11">
        <v>7</v>
      </c>
      <c r="BD4" s="11">
        <v>0</v>
      </c>
      <c r="BE4" s="11">
        <v>9</v>
      </c>
      <c r="BF4" s="11">
        <v>43.75</v>
      </c>
      <c r="BG4" s="11">
        <v>448.29</v>
      </c>
      <c r="BH4" s="11">
        <v>11</v>
      </c>
      <c r="BI4" s="11">
        <v>9</v>
      </c>
      <c r="BJ4" s="11">
        <v>2</v>
      </c>
      <c r="BK4" s="11">
        <v>0</v>
      </c>
      <c r="BL4" s="11">
        <v>10134</v>
      </c>
      <c r="BM4" s="11">
        <v>95.56</v>
      </c>
      <c r="BN4" s="11">
        <v>976.87</v>
      </c>
      <c r="BO4" s="11">
        <v>9</v>
      </c>
      <c r="BP4" s="11">
        <v>8</v>
      </c>
      <c r="BQ4" s="11">
        <v>1</v>
      </c>
      <c r="BR4" s="11">
        <v>0</v>
      </c>
      <c r="BS4" s="11">
        <v>12541</v>
      </c>
      <c r="BT4" s="13">
        <v>8</v>
      </c>
      <c r="BU4" s="13">
        <v>6</v>
      </c>
      <c r="BV4" s="13">
        <v>2</v>
      </c>
      <c r="BW4" s="13">
        <v>0</v>
      </c>
      <c r="BX4" s="13">
        <v>14878</v>
      </c>
      <c r="BY4" s="13">
        <v>16</v>
      </c>
      <c r="BZ4" s="13">
        <v>9</v>
      </c>
      <c r="CA4" s="13">
        <v>3</v>
      </c>
      <c r="CB4" s="13">
        <v>7</v>
      </c>
      <c r="CC4" s="13">
        <v>56.25</v>
      </c>
      <c r="CD4" s="13">
        <v>450.33</v>
      </c>
      <c r="CE4" s="13">
        <v>14</v>
      </c>
      <c r="CF4" s="13">
        <v>10</v>
      </c>
      <c r="CG4" s="13">
        <v>4</v>
      </c>
      <c r="CH4" s="13">
        <v>0</v>
      </c>
      <c r="CI4" s="13">
        <v>8374</v>
      </c>
      <c r="CJ4" s="13">
        <v>93.33</v>
      </c>
      <c r="CK4" s="13">
        <v>848.51</v>
      </c>
      <c r="CL4" s="13">
        <v>13</v>
      </c>
      <c r="CM4" s="13">
        <v>11</v>
      </c>
      <c r="CN4" s="13">
        <v>2</v>
      </c>
      <c r="CO4" s="13">
        <v>0</v>
      </c>
      <c r="CP4" s="13">
        <v>9233</v>
      </c>
      <c r="CQ4" s="15">
        <v>12</v>
      </c>
      <c r="CR4" s="15">
        <v>11</v>
      </c>
      <c r="CS4" s="15">
        <v>1</v>
      </c>
      <c r="CT4" s="15">
        <v>0</v>
      </c>
      <c r="CU4" s="15">
        <v>9761</v>
      </c>
      <c r="CV4" s="15">
        <v>16</v>
      </c>
      <c r="CW4" s="15">
        <v>7</v>
      </c>
      <c r="CX4" s="15">
        <v>0</v>
      </c>
      <c r="CY4" s="15">
        <v>9</v>
      </c>
      <c r="CZ4" s="15">
        <v>43.75</v>
      </c>
      <c r="DA4" s="15">
        <v>445</v>
      </c>
      <c r="DB4" s="15">
        <v>13</v>
      </c>
      <c r="DC4" s="15">
        <v>12</v>
      </c>
      <c r="DD4" s="15">
        <v>1</v>
      </c>
      <c r="DE4" s="15">
        <v>0</v>
      </c>
      <c r="DF4" s="15">
        <v>9067</v>
      </c>
      <c r="DG4" s="15">
        <v>93.33</v>
      </c>
      <c r="DH4" s="15">
        <v>810.47</v>
      </c>
      <c r="DI4" s="15">
        <v>9</v>
      </c>
      <c r="DJ4" s="15">
        <v>7</v>
      </c>
      <c r="DK4" s="15">
        <v>2</v>
      </c>
      <c r="DL4" s="15">
        <v>0</v>
      </c>
      <c r="DM4" s="15">
        <v>12543</v>
      </c>
      <c r="DN4" s="17">
        <v>9</v>
      </c>
      <c r="DO4" s="17">
        <v>5</v>
      </c>
      <c r="DP4" s="17">
        <v>4</v>
      </c>
      <c r="DQ4" s="17">
        <v>0</v>
      </c>
      <c r="DR4" s="17">
        <v>11805</v>
      </c>
      <c r="DS4" s="17">
        <v>16</v>
      </c>
      <c r="DT4" s="17">
        <v>6</v>
      </c>
      <c r="DU4" s="17">
        <v>0</v>
      </c>
      <c r="DV4" s="17">
        <v>10</v>
      </c>
      <c r="DW4" s="17">
        <v>37.5</v>
      </c>
      <c r="DX4" s="17">
        <v>501.17</v>
      </c>
      <c r="DY4" s="17">
        <v>12</v>
      </c>
      <c r="DZ4" s="17">
        <v>12</v>
      </c>
      <c r="EA4" s="17">
        <v>0</v>
      </c>
      <c r="EB4" s="17">
        <v>0</v>
      </c>
      <c r="EC4" s="17">
        <v>9718</v>
      </c>
      <c r="ED4" s="17">
        <v>91.11</v>
      </c>
      <c r="EE4" s="17">
        <v>704.4</v>
      </c>
      <c r="EF4" s="17">
        <v>10</v>
      </c>
      <c r="EG4" s="17">
        <v>9</v>
      </c>
      <c r="EH4" s="17">
        <v>1</v>
      </c>
      <c r="EI4" s="17">
        <v>0</v>
      </c>
      <c r="EJ4" s="17">
        <v>11908</v>
      </c>
    </row>
    <row r="5" spans="1:140" ht="15">
      <c r="A5" s="2">
        <v>4</v>
      </c>
      <c r="B5" s="2">
        <v>1</v>
      </c>
      <c r="C5" s="7">
        <v>25</v>
      </c>
      <c r="D5" s="7">
        <v>23</v>
      </c>
      <c r="E5" s="7">
        <v>2</v>
      </c>
      <c r="F5" s="7">
        <v>0</v>
      </c>
      <c r="G5" s="7">
        <v>4491</v>
      </c>
      <c r="H5" s="7">
        <v>16</v>
      </c>
      <c r="I5" s="7">
        <v>8</v>
      </c>
      <c r="J5" s="7">
        <v>2</v>
      </c>
      <c r="K5" s="7">
        <v>8</v>
      </c>
      <c r="L5" s="7">
        <v>50</v>
      </c>
      <c r="M5" s="7">
        <v>463.25</v>
      </c>
      <c r="N5" s="7">
        <v>25</v>
      </c>
      <c r="O5" s="7">
        <v>20</v>
      </c>
      <c r="P5" s="7">
        <v>5</v>
      </c>
      <c r="Q5" s="7">
        <v>0</v>
      </c>
      <c r="R5" s="7">
        <v>4831</v>
      </c>
      <c r="S5" s="7">
        <v>93.33</v>
      </c>
      <c r="T5" s="7">
        <v>1921.42</v>
      </c>
      <c r="U5" s="7">
        <v>16</v>
      </c>
      <c r="V5" s="7">
        <v>13</v>
      </c>
      <c r="W5" s="7">
        <v>3</v>
      </c>
      <c r="X5" s="7">
        <v>0</v>
      </c>
      <c r="Y5" s="7">
        <v>7337</v>
      </c>
      <c r="Z5" s="5">
        <v>35</v>
      </c>
      <c r="AA5" s="5">
        <v>30</v>
      </c>
      <c r="AB5" s="5">
        <v>5</v>
      </c>
      <c r="AC5" s="5">
        <v>0</v>
      </c>
      <c r="AD5" s="5">
        <v>3449</v>
      </c>
      <c r="AE5" s="5">
        <v>16</v>
      </c>
      <c r="AF5" s="5">
        <v>7</v>
      </c>
      <c r="AG5" s="5">
        <v>0</v>
      </c>
      <c r="AH5" s="5">
        <v>9</v>
      </c>
      <c r="AI5" s="5">
        <v>43.75</v>
      </c>
      <c r="AJ5" s="5">
        <v>471.14</v>
      </c>
      <c r="AK5" s="5">
        <v>26</v>
      </c>
      <c r="AL5" s="5">
        <v>25</v>
      </c>
      <c r="AM5" s="5">
        <v>1</v>
      </c>
      <c r="AN5" s="5">
        <v>0</v>
      </c>
      <c r="AO5" s="5">
        <v>4564</v>
      </c>
      <c r="AP5" s="5">
        <v>95.56</v>
      </c>
      <c r="AQ5" s="5">
        <v>1575.89</v>
      </c>
      <c r="AR5" s="5">
        <v>21</v>
      </c>
      <c r="AS5" s="5">
        <v>14</v>
      </c>
      <c r="AT5" s="5">
        <v>7</v>
      </c>
      <c r="AU5" s="5">
        <v>0</v>
      </c>
      <c r="AV5" s="5">
        <v>5526</v>
      </c>
      <c r="AW5" s="11">
        <v>32</v>
      </c>
      <c r="AX5" s="11">
        <v>28</v>
      </c>
      <c r="AY5" s="11">
        <v>4</v>
      </c>
      <c r="AZ5" s="11">
        <v>0</v>
      </c>
      <c r="BA5" s="11">
        <v>3738</v>
      </c>
      <c r="BB5" s="11">
        <v>16</v>
      </c>
      <c r="BC5" s="11">
        <v>8</v>
      </c>
      <c r="BD5" s="11">
        <v>0</v>
      </c>
      <c r="BE5" s="11">
        <v>8</v>
      </c>
      <c r="BF5" s="11">
        <v>50</v>
      </c>
      <c r="BG5" s="11">
        <v>463.62</v>
      </c>
      <c r="BH5" s="11">
        <v>25</v>
      </c>
      <c r="BI5" s="11">
        <v>25</v>
      </c>
      <c r="BJ5" s="11">
        <v>0</v>
      </c>
      <c r="BK5" s="11">
        <v>0</v>
      </c>
      <c r="BL5" s="11">
        <v>4601</v>
      </c>
      <c r="BM5" s="11">
        <v>86.67</v>
      </c>
      <c r="BN5" s="11">
        <v>1505.04</v>
      </c>
      <c r="BO5" s="11">
        <v>21</v>
      </c>
      <c r="BP5" s="11">
        <v>17</v>
      </c>
      <c r="BQ5" s="11">
        <v>4</v>
      </c>
      <c r="BR5" s="11">
        <v>0</v>
      </c>
      <c r="BS5" s="11">
        <v>5548</v>
      </c>
      <c r="BT5" s="13">
        <v>33</v>
      </c>
      <c r="BU5" s="13">
        <v>32</v>
      </c>
      <c r="BV5" s="13">
        <v>1</v>
      </c>
      <c r="BW5" s="13">
        <v>0</v>
      </c>
      <c r="BX5" s="13">
        <v>3589</v>
      </c>
      <c r="BY5" s="13">
        <v>16</v>
      </c>
      <c r="BZ5" s="13">
        <v>4</v>
      </c>
      <c r="CA5" s="13">
        <v>1</v>
      </c>
      <c r="CB5" s="13">
        <v>12</v>
      </c>
      <c r="CC5" s="13">
        <v>25</v>
      </c>
      <c r="CD5" s="13">
        <v>565.25</v>
      </c>
      <c r="CE5" s="13">
        <v>25</v>
      </c>
      <c r="CF5" s="13">
        <v>21</v>
      </c>
      <c r="CG5" s="13">
        <v>4</v>
      </c>
      <c r="CH5" s="13">
        <v>0</v>
      </c>
      <c r="CI5" s="13">
        <v>4668</v>
      </c>
      <c r="CJ5" s="13">
        <v>91.11</v>
      </c>
      <c r="CK5" s="13">
        <v>1187.38</v>
      </c>
      <c r="CL5" s="13">
        <v>24</v>
      </c>
      <c r="CM5" s="13">
        <v>20</v>
      </c>
      <c r="CN5" s="13">
        <v>4</v>
      </c>
      <c r="CO5" s="13">
        <v>0</v>
      </c>
      <c r="CP5" s="13">
        <v>5042</v>
      </c>
      <c r="CQ5" s="15">
        <v>33</v>
      </c>
      <c r="CR5" s="15">
        <v>30</v>
      </c>
      <c r="CS5" s="15">
        <v>3</v>
      </c>
      <c r="CT5" s="15">
        <v>0</v>
      </c>
      <c r="CU5" s="15">
        <v>3629</v>
      </c>
      <c r="CV5" s="15">
        <v>16</v>
      </c>
      <c r="CW5" s="15">
        <v>10</v>
      </c>
      <c r="CX5" s="15">
        <v>0</v>
      </c>
      <c r="CY5" s="15">
        <v>6</v>
      </c>
      <c r="CZ5" s="15">
        <v>62.5</v>
      </c>
      <c r="DA5" s="15">
        <v>450.7</v>
      </c>
      <c r="DB5" s="15">
        <v>26</v>
      </c>
      <c r="DC5" s="15">
        <v>21</v>
      </c>
      <c r="DD5" s="15">
        <v>5</v>
      </c>
      <c r="DE5" s="15">
        <v>0</v>
      </c>
      <c r="DF5" s="15">
        <v>4399</v>
      </c>
      <c r="DG5" s="15">
        <v>95.56</v>
      </c>
      <c r="DH5" s="15">
        <v>1387.8</v>
      </c>
      <c r="DI5" s="15">
        <v>22</v>
      </c>
      <c r="DJ5" s="15">
        <v>20</v>
      </c>
      <c r="DK5" s="15">
        <v>2</v>
      </c>
      <c r="DL5" s="15">
        <v>0</v>
      </c>
      <c r="DM5" s="15">
        <v>5251</v>
      </c>
      <c r="DN5" s="17">
        <v>29</v>
      </c>
      <c r="DO5" s="17">
        <v>27</v>
      </c>
      <c r="DP5" s="17">
        <v>2</v>
      </c>
      <c r="DQ5" s="17">
        <v>0</v>
      </c>
      <c r="DR5" s="17">
        <v>4109</v>
      </c>
      <c r="DS5" s="17">
        <v>16</v>
      </c>
      <c r="DT5" s="17">
        <v>9</v>
      </c>
      <c r="DU5" s="17">
        <v>1</v>
      </c>
      <c r="DV5" s="17">
        <v>7</v>
      </c>
      <c r="DW5" s="17">
        <v>56.25</v>
      </c>
      <c r="DX5" s="17">
        <v>460.78</v>
      </c>
      <c r="DY5" s="17">
        <v>29</v>
      </c>
      <c r="DZ5" s="17">
        <v>28</v>
      </c>
      <c r="EA5" s="17">
        <v>1</v>
      </c>
      <c r="EB5" s="17">
        <v>0</v>
      </c>
      <c r="EC5" s="17">
        <v>4080</v>
      </c>
      <c r="ED5" s="17">
        <v>88.89</v>
      </c>
      <c r="EE5" s="17">
        <v>1670.58</v>
      </c>
      <c r="EF5" s="17">
        <v>23</v>
      </c>
      <c r="EG5" s="17">
        <v>18</v>
      </c>
      <c r="EH5" s="17">
        <v>5</v>
      </c>
      <c r="EI5" s="17">
        <v>0</v>
      </c>
      <c r="EJ5" s="17">
        <v>5088</v>
      </c>
    </row>
    <row r="6" spans="1:140" ht="15">
      <c r="A6" s="2">
        <v>5</v>
      </c>
      <c r="B6" s="2">
        <v>1</v>
      </c>
      <c r="C6" s="7">
        <v>25</v>
      </c>
      <c r="D6" s="7">
        <v>22</v>
      </c>
      <c r="E6" s="7">
        <v>3</v>
      </c>
      <c r="F6" s="7">
        <v>0</v>
      </c>
      <c r="G6" s="7">
        <v>4577</v>
      </c>
      <c r="H6" s="7">
        <v>16</v>
      </c>
      <c r="I6" s="7">
        <v>11</v>
      </c>
      <c r="J6" s="7">
        <v>3</v>
      </c>
      <c r="K6" s="7">
        <v>5</v>
      </c>
      <c r="L6" s="7">
        <v>68.75</v>
      </c>
      <c r="M6" s="7">
        <v>403.45</v>
      </c>
      <c r="N6" s="7">
        <v>12</v>
      </c>
      <c r="O6" s="7">
        <v>9</v>
      </c>
      <c r="P6" s="7">
        <v>3</v>
      </c>
      <c r="Q6" s="7">
        <v>0</v>
      </c>
      <c r="R6" s="7">
        <v>9604</v>
      </c>
      <c r="S6" s="7">
        <v>93.33</v>
      </c>
      <c r="T6" s="7">
        <v>848.13</v>
      </c>
      <c r="U6" s="7">
        <v>15</v>
      </c>
      <c r="V6" s="7">
        <v>13</v>
      </c>
      <c r="W6" s="7">
        <v>2</v>
      </c>
      <c r="X6" s="7">
        <v>0</v>
      </c>
      <c r="Y6" s="7">
        <v>7133</v>
      </c>
      <c r="Z6" s="5">
        <v>27</v>
      </c>
      <c r="AA6" s="5">
        <v>23</v>
      </c>
      <c r="AB6" s="5">
        <v>4</v>
      </c>
      <c r="AC6" s="5">
        <v>0</v>
      </c>
      <c r="AD6" s="5">
        <v>4416</v>
      </c>
      <c r="AE6" s="5">
        <v>16</v>
      </c>
      <c r="AF6" s="5">
        <v>10</v>
      </c>
      <c r="AG6" s="5">
        <v>0</v>
      </c>
      <c r="AH6" s="5">
        <v>6</v>
      </c>
      <c r="AI6" s="5">
        <v>62.5</v>
      </c>
      <c r="AJ6" s="5">
        <v>477.2</v>
      </c>
      <c r="AK6" s="5">
        <v>14</v>
      </c>
      <c r="AL6" s="5">
        <v>11</v>
      </c>
      <c r="AM6" s="5">
        <v>3</v>
      </c>
      <c r="AN6" s="5">
        <v>0</v>
      </c>
      <c r="AO6" s="5">
        <v>8346</v>
      </c>
      <c r="AP6" s="5">
        <v>86.67</v>
      </c>
      <c r="AQ6" s="5">
        <v>684.02</v>
      </c>
      <c r="AR6" s="5">
        <v>14</v>
      </c>
      <c r="AS6" s="5">
        <v>8</v>
      </c>
      <c r="AT6" s="5">
        <v>6</v>
      </c>
      <c r="AU6" s="5">
        <v>0</v>
      </c>
      <c r="AV6" s="5">
        <v>8638</v>
      </c>
      <c r="AW6" s="11">
        <v>26</v>
      </c>
      <c r="AX6" s="11">
        <v>26</v>
      </c>
      <c r="AY6" s="11">
        <v>0</v>
      </c>
      <c r="AZ6" s="11">
        <v>0</v>
      </c>
      <c r="BA6" s="11">
        <v>4620</v>
      </c>
      <c r="BB6" s="11">
        <v>16</v>
      </c>
      <c r="BC6" s="11">
        <v>14</v>
      </c>
      <c r="BD6" s="11">
        <v>0</v>
      </c>
      <c r="BE6" s="11">
        <v>2</v>
      </c>
      <c r="BF6" s="11">
        <v>87.5</v>
      </c>
      <c r="BG6" s="11">
        <v>492.5</v>
      </c>
      <c r="BH6" s="11">
        <v>14</v>
      </c>
      <c r="BI6" s="11">
        <v>11</v>
      </c>
      <c r="BJ6" s="11">
        <v>3</v>
      </c>
      <c r="BK6" s="11">
        <v>0</v>
      </c>
      <c r="BL6" s="11">
        <v>8458</v>
      </c>
      <c r="BM6" s="11">
        <v>93.33</v>
      </c>
      <c r="BN6" s="11">
        <v>718.4</v>
      </c>
      <c r="BO6" s="11">
        <v>12</v>
      </c>
      <c r="BP6" s="11">
        <v>10</v>
      </c>
      <c r="BQ6" s="11">
        <v>2</v>
      </c>
      <c r="BR6" s="11">
        <v>0</v>
      </c>
      <c r="BS6" s="11">
        <v>9704</v>
      </c>
      <c r="BT6" s="13">
        <v>31</v>
      </c>
      <c r="BU6" s="13">
        <v>29</v>
      </c>
      <c r="BV6" s="13">
        <v>2</v>
      </c>
      <c r="BW6" s="13">
        <v>0</v>
      </c>
      <c r="BX6" s="13">
        <v>3855</v>
      </c>
      <c r="BY6" s="13">
        <v>16</v>
      </c>
      <c r="BZ6" s="13">
        <v>10</v>
      </c>
      <c r="CA6" s="13">
        <v>0</v>
      </c>
      <c r="CB6" s="13">
        <v>6</v>
      </c>
      <c r="CC6" s="13">
        <v>62.5</v>
      </c>
      <c r="CD6" s="13">
        <v>449</v>
      </c>
      <c r="CE6" s="13">
        <v>15</v>
      </c>
      <c r="CF6" s="13">
        <v>15</v>
      </c>
      <c r="CG6" s="13">
        <v>0</v>
      </c>
      <c r="CH6" s="13">
        <v>0</v>
      </c>
      <c r="CI6" s="13">
        <v>7767</v>
      </c>
      <c r="CJ6" s="13">
        <v>93.33</v>
      </c>
      <c r="CK6" s="13">
        <v>736.22</v>
      </c>
      <c r="CL6" s="13">
        <v>15</v>
      </c>
      <c r="CM6" s="13">
        <v>13</v>
      </c>
      <c r="CN6" s="13">
        <v>2</v>
      </c>
      <c r="CO6" s="13">
        <v>0</v>
      </c>
      <c r="CP6" s="13">
        <v>7943</v>
      </c>
      <c r="CQ6" s="15">
        <v>30</v>
      </c>
      <c r="CR6" s="15">
        <v>30</v>
      </c>
      <c r="CS6" s="15">
        <v>0</v>
      </c>
      <c r="CT6" s="15">
        <v>0</v>
      </c>
      <c r="CU6" s="15">
        <v>3982</v>
      </c>
      <c r="CV6" s="15">
        <v>16</v>
      </c>
      <c r="CW6" s="15">
        <v>9</v>
      </c>
      <c r="CX6" s="15">
        <v>2</v>
      </c>
      <c r="CY6" s="15">
        <v>7</v>
      </c>
      <c r="CZ6" s="15">
        <v>56.25</v>
      </c>
      <c r="DA6" s="15">
        <v>469.67</v>
      </c>
      <c r="DB6" s="15">
        <v>17</v>
      </c>
      <c r="DC6" s="15">
        <v>16</v>
      </c>
      <c r="DD6" s="15">
        <v>1</v>
      </c>
      <c r="DE6" s="15">
        <v>0</v>
      </c>
      <c r="DF6" s="15">
        <v>6767</v>
      </c>
      <c r="DG6" s="15">
        <v>95.56</v>
      </c>
      <c r="DH6" s="15">
        <v>647.73</v>
      </c>
      <c r="DI6" s="15">
        <v>15</v>
      </c>
      <c r="DJ6" s="15">
        <v>13</v>
      </c>
      <c r="DK6" s="15">
        <v>2</v>
      </c>
      <c r="DL6" s="15">
        <v>0</v>
      </c>
      <c r="DM6" s="15">
        <v>7867</v>
      </c>
      <c r="DN6" s="17">
        <v>31</v>
      </c>
      <c r="DO6" s="17">
        <v>29</v>
      </c>
      <c r="DP6" s="17">
        <v>2</v>
      </c>
      <c r="DQ6" s="17">
        <v>0</v>
      </c>
      <c r="DR6" s="17">
        <v>3843</v>
      </c>
      <c r="DS6" s="17">
        <v>16</v>
      </c>
      <c r="DT6" s="17">
        <v>13</v>
      </c>
      <c r="DU6" s="17">
        <v>1</v>
      </c>
      <c r="DV6" s="17">
        <v>3</v>
      </c>
      <c r="DW6" s="17">
        <v>81.25</v>
      </c>
      <c r="DX6" s="17">
        <v>454.23</v>
      </c>
      <c r="DY6" s="17">
        <v>17</v>
      </c>
      <c r="DZ6" s="17">
        <v>1</v>
      </c>
      <c r="EA6" s="17">
        <v>16</v>
      </c>
      <c r="EB6" s="17">
        <v>0</v>
      </c>
      <c r="EC6" s="17">
        <v>6778</v>
      </c>
      <c r="ED6" s="17">
        <v>88.89</v>
      </c>
      <c r="EE6" s="17">
        <v>777.24</v>
      </c>
      <c r="EF6" s="17">
        <v>16</v>
      </c>
      <c r="EG6" s="17">
        <v>13</v>
      </c>
      <c r="EH6" s="17">
        <v>3</v>
      </c>
      <c r="EI6" s="17">
        <v>0</v>
      </c>
      <c r="EJ6" s="17">
        <v>6992</v>
      </c>
    </row>
    <row r="7" spans="1:140" ht="15">
      <c r="A7" s="2">
        <v>7</v>
      </c>
      <c r="B7" s="2">
        <v>1</v>
      </c>
      <c r="C7" s="7">
        <v>21</v>
      </c>
      <c r="D7" s="7">
        <v>17</v>
      </c>
      <c r="E7" s="7">
        <v>4</v>
      </c>
      <c r="F7" s="7">
        <v>0</v>
      </c>
      <c r="G7" s="7">
        <v>5362</v>
      </c>
      <c r="H7" s="7">
        <v>16</v>
      </c>
      <c r="I7" s="7">
        <v>15</v>
      </c>
      <c r="J7" s="7">
        <v>1</v>
      </c>
      <c r="K7" s="7">
        <v>1</v>
      </c>
      <c r="L7" s="7">
        <v>93.75</v>
      </c>
      <c r="M7" s="7">
        <v>453.27</v>
      </c>
      <c r="N7" s="7">
        <v>20</v>
      </c>
      <c r="O7" s="7">
        <v>18</v>
      </c>
      <c r="P7" s="7">
        <v>2</v>
      </c>
      <c r="Q7" s="7">
        <v>0</v>
      </c>
      <c r="R7" s="7">
        <v>5992</v>
      </c>
      <c r="S7" s="7">
        <v>97.78</v>
      </c>
      <c r="T7" s="7">
        <v>1712.93</v>
      </c>
      <c r="U7" s="7">
        <v>21</v>
      </c>
      <c r="V7" s="7">
        <v>17</v>
      </c>
      <c r="W7" s="7">
        <v>4</v>
      </c>
      <c r="X7" s="7">
        <v>0</v>
      </c>
      <c r="Y7" s="7">
        <v>5533</v>
      </c>
      <c r="Z7" s="5">
        <v>24</v>
      </c>
      <c r="AA7" s="5">
        <v>19</v>
      </c>
      <c r="AB7" s="5">
        <v>5</v>
      </c>
      <c r="AC7" s="5">
        <v>0</v>
      </c>
      <c r="AD7" s="5">
        <v>4921</v>
      </c>
      <c r="AE7" s="5">
        <v>16</v>
      </c>
      <c r="AF7" s="5">
        <v>16</v>
      </c>
      <c r="AG7" s="5">
        <v>1</v>
      </c>
      <c r="AH7" s="5">
        <v>0</v>
      </c>
      <c r="AI7" s="5">
        <v>100</v>
      </c>
      <c r="AJ7" s="5">
        <v>440.56</v>
      </c>
      <c r="AK7" s="5">
        <v>13</v>
      </c>
      <c r="AL7" s="5">
        <v>10</v>
      </c>
      <c r="AM7" s="5">
        <v>3</v>
      </c>
      <c r="AN7" s="5">
        <v>0</v>
      </c>
      <c r="AO7" s="5">
        <v>8920</v>
      </c>
      <c r="AP7" s="5">
        <v>95.56</v>
      </c>
      <c r="AQ7" s="5">
        <v>1466.09</v>
      </c>
      <c r="AR7" s="5">
        <v>20</v>
      </c>
      <c r="AS7" s="5">
        <v>17</v>
      </c>
      <c r="AT7" s="5">
        <v>3</v>
      </c>
      <c r="AU7" s="5">
        <v>0</v>
      </c>
      <c r="AV7" s="5">
        <v>5656</v>
      </c>
      <c r="AW7" s="11">
        <v>21</v>
      </c>
      <c r="AX7" s="11">
        <v>18</v>
      </c>
      <c r="AY7" s="11">
        <v>3</v>
      </c>
      <c r="AZ7" s="11">
        <v>0</v>
      </c>
      <c r="BA7" s="11">
        <v>5396</v>
      </c>
      <c r="BB7" s="11">
        <v>16</v>
      </c>
      <c r="BC7" s="11">
        <v>13</v>
      </c>
      <c r="BD7" s="11">
        <v>0</v>
      </c>
      <c r="BE7" s="11">
        <v>3</v>
      </c>
      <c r="BF7" s="11">
        <v>81.25</v>
      </c>
      <c r="BG7" s="11">
        <v>443.23</v>
      </c>
      <c r="BH7" s="11">
        <v>21</v>
      </c>
      <c r="BI7" s="11">
        <v>18</v>
      </c>
      <c r="BJ7" s="11">
        <v>3</v>
      </c>
      <c r="BK7" s="11">
        <v>0</v>
      </c>
      <c r="BL7" s="11">
        <v>5483</v>
      </c>
      <c r="BM7" s="11">
        <v>97.78</v>
      </c>
      <c r="BN7" s="11">
        <v>987.11</v>
      </c>
      <c r="BO7" s="11">
        <v>23</v>
      </c>
      <c r="BP7" s="11">
        <v>21</v>
      </c>
      <c r="BQ7" s="11">
        <v>2</v>
      </c>
      <c r="BR7" s="11">
        <v>0</v>
      </c>
      <c r="BS7" s="11">
        <v>5071</v>
      </c>
      <c r="BT7" s="13">
        <v>28</v>
      </c>
      <c r="BU7" s="13">
        <v>27</v>
      </c>
      <c r="BV7" s="13">
        <v>1</v>
      </c>
      <c r="BW7" s="13">
        <v>0</v>
      </c>
      <c r="BX7" s="13">
        <v>4302</v>
      </c>
      <c r="BY7" s="13">
        <v>16</v>
      </c>
      <c r="BZ7" s="13">
        <v>13</v>
      </c>
      <c r="CA7" s="13">
        <v>2</v>
      </c>
      <c r="CB7" s="13">
        <v>3</v>
      </c>
      <c r="CC7" s="13">
        <v>81.25</v>
      </c>
      <c r="CD7" s="13">
        <v>453.38</v>
      </c>
      <c r="CE7" s="13">
        <v>24</v>
      </c>
      <c r="CF7" s="13">
        <v>1</v>
      </c>
      <c r="CG7" s="13">
        <v>23</v>
      </c>
      <c r="CH7" s="13">
        <v>0</v>
      </c>
      <c r="CI7" s="13">
        <v>4880</v>
      </c>
      <c r="CJ7" s="13">
        <v>97.78</v>
      </c>
      <c r="CK7" s="13">
        <v>894.87</v>
      </c>
      <c r="CL7" s="13">
        <v>21</v>
      </c>
      <c r="CM7" s="13">
        <v>17</v>
      </c>
      <c r="CN7" s="13">
        <v>4</v>
      </c>
      <c r="CO7" s="13">
        <v>0</v>
      </c>
      <c r="CP7" s="13">
        <v>5447</v>
      </c>
      <c r="CQ7" s="15">
        <v>27</v>
      </c>
      <c r="CR7" s="15">
        <v>24</v>
      </c>
      <c r="CS7" s="15">
        <v>3</v>
      </c>
      <c r="CT7" s="15">
        <v>0</v>
      </c>
      <c r="CU7" s="15">
        <v>4404</v>
      </c>
      <c r="CV7" s="15">
        <v>16</v>
      </c>
      <c r="CW7" s="15">
        <v>11</v>
      </c>
      <c r="CX7" s="15">
        <v>0</v>
      </c>
      <c r="CY7" s="15">
        <v>5</v>
      </c>
      <c r="CZ7" s="15">
        <v>68.75</v>
      </c>
      <c r="DA7" s="15">
        <v>447.82</v>
      </c>
      <c r="DB7" s="15">
        <v>21</v>
      </c>
      <c r="DC7" s="15">
        <v>18</v>
      </c>
      <c r="DD7" s="15">
        <v>3</v>
      </c>
      <c r="DE7" s="15">
        <v>0</v>
      </c>
      <c r="DF7" s="15">
        <v>5757</v>
      </c>
      <c r="DG7" s="15">
        <v>91.11</v>
      </c>
      <c r="DH7" s="15">
        <v>1093.93</v>
      </c>
      <c r="DI7" s="15">
        <v>21</v>
      </c>
      <c r="DJ7" s="15">
        <v>20</v>
      </c>
      <c r="DK7" s="15">
        <v>1</v>
      </c>
      <c r="DL7" s="15">
        <v>0</v>
      </c>
      <c r="DM7" s="15">
        <v>5567</v>
      </c>
      <c r="DN7" s="17">
        <v>21</v>
      </c>
      <c r="DO7" s="17">
        <v>18</v>
      </c>
      <c r="DP7" s="17">
        <v>3</v>
      </c>
      <c r="DQ7" s="17">
        <v>0</v>
      </c>
      <c r="DR7" s="17">
        <v>5661</v>
      </c>
      <c r="DS7" s="17">
        <v>16</v>
      </c>
      <c r="DT7" s="17">
        <v>14</v>
      </c>
      <c r="DU7" s="17">
        <v>0</v>
      </c>
      <c r="DV7" s="17">
        <v>2</v>
      </c>
      <c r="DW7" s="17">
        <v>87.5</v>
      </c>
      <c r="DX7" s="17">
        <v>503.93</v>
      </c>
      <c r="DY7" s="17">
        <v>23</v>
      </c>
      <c r="DZ7" s="17">
        <v>20</v>
      </c>
      <c r="EA7" s="17">
        <v>3</v>
      </c>
      <c r="EB7" s="17">
        <v>0</v>
      </c>
      <c r="EC7" s="17">
        <v>5191</v>
      </c>
      <c r="ED7" s="17">
        <v>97.78</v>
      </c>
      <c r="EE7" s="17">
        <v>1040.33</v>
      </c>
      <c r="EF7" s="17">
        <v>23</v>
      </c>
      <c r="EG7" s="17">
        <v>21</v>
      </c>
      <c r="EH7" s="17">
        <v>2</v>
      </c>
      <c r="EI7" s="17">
        <v>0</v>
      </c>
      <c r="EJ7" s="17">
        <v>5196</v>
      </c>
    </row>
    <row r="8" spans="1:140" ht="15">
      <c r="A8" s="2">
        <v>8</v>
      </c>
      <c r="B8" s="2">
        <v>1</v>
      </c>
      <c r="C8" s="7">
        <v>20</v>
      </c>
      <c r="D8" s="7">
        <v>19</v>
      </c>
      <c r="E8" s="7">
        <v>1</v>
      </c>
      <c r="F8" s="7">
        <v>0</v>
      </c>
      <c r="G8" s="7">
        <v>5810</v>
      </c>
      <c r="H8" s="7">
        <v>16</v>
      </c>
      <c r="I8" s="7">
        <v>14</v>
      </c>
      <c r="J8" s="7">
        <v>2</v>
      </c>
      <c r="K8" s="7">
        <v>2</v>
      </c>
      <c r="L8" s="7">
        <v>87.5</v>
      </c>
      <c r="M8" s="7">
        <v>471.93</v>
      </c>
      <c r="N8" s="7">
        <v>16</v>
      </c>
      <c r="O8" s="7">
        <v>16</v>
      </c>
      <c r="P8" s="7">
        <v>0</v>
      </c>
      <c r="Q8" s="7">
        <v>0</v>
      </c>
      <c r="R8" s="7">
        <v>7350</v>
      </c>
      <c r="S8" s="7">
        <v>100</v>
      </c>
      <c r="T8" s="7">
        <v>2470.11</v>
      </c>
      <c r="U8" s="7">
        <v>15</v>
      </c>
      <c r="V8" s="7">
        <v>14</v>
      </c>
      <c r="W8" s="7">
        <v>1</v>
      </c>
      <c r="X8" s="7">
        <v>0</v>
      </c>
      <c r="Y8" s="7">
        <v>7708</v>
      </c>
      <c r="Z8" s="5">
        <v>25</v>
      </c>
      <c r="AA8" s="5">
        <v>25</v>
      </c>
      <c r="AB8" s="5">
        <v>0</v>
      </c>
      <c r="AC8" s="5">
        <v>0</v>
      </c>
      <c r="AD8" s="5">
        <v>4831</v>
      </c>
      <c r="AE8" s="5">
        <v>16</v>
      </c>
      <c r="AF8" s="5">
        <v>14</v>
      </c>
      <c r="AG8" s="5">
        <v>1</v>
      </c>
      <c r="AH8" s="5">
        <v>2</v>
      </c>
      <c r="AI8" s="5">
        <v>87.5</v>
      </c>
      <c r="AJ8" s="5">
        <v>467.07</v>
      </c>
      <c r="AK8" s="5">
        <v>19</v>
      </c>
      <c r="AL8" s="5">
        <v>19</v>
      </c>
      <c r="AM8" s="5">
        <v>0</v>
      </c>
      <c r="AN8" s="5">
        <v>0</v>
      </c>
      <c r="AO8" s="5">
        <v>6277</v>
      </c>
      <c r="AP8" s="5">
        <v>100</v>
      </c>
      <c r="AQ8" s="5">
        <v>2429.71</v>
      </c>
      <c r="AR8" s="5">
        <v>10</v>
      </c>
      <c r="AS8" s="5">
        <v>1</v>
      </c>
      <c r="AT8" s="5">
        <v>9</v>
      </c>
      <c r="AU8" s="5">
        <v>0</v>
      </c>
      <c r="AV8" s="5">
        <v>11817</v>
      </c>
      <c r="AW8" s="11">
        <v>19</v>
      </c>
      <c r="AX8" s="11">
        <v>18</v>
      </c>
      <c r="AY8" s="11">
        <v>1</v>
      </c>
      <c r="AZ8" s="11">
        <v>0</v>
      </c>
      <c r="BA8" s="11">
        <v>5812</v>
      </c>
      <c r="BB8" s="11">
        <v>16</v>
      </c>
      <c r="BC8" s="11">
        <v>12</v>
      </c>
      <c r="BD8" s="11">
        <v>0</v>
      </c>
      <c r="BE8" s="11">
        <v>4</v>
      </c>
      <c r="BF8" s="11">
        <v>75</v>
      </c>
      <c r="BG8" s="11">
        <v>488</v>
      </c>
      <c r="BH8" s="11">
        <v>18</v>
      </c>
      <c r="BI8" s="11">
        <v>14</v>
      </c>
      <c r="BJ8" s="11">
        <v>4</v>
      </c>
      <c r="BK8" s="11">
        <v>0</v>
      </c>
      <c r="BL8" s="11">
        <v>6701</v>
      </c>
      <c r="BM8" s="11">
        <v>93.33</v>
      </c>
      <c r="BN8" s="11">
        <v>2305.91</v>
      </c>
      <c r="BO8" s="11">
        <v>17</v>
      </c>
      <c r="BP8" s="11">
        <v>14</v>
      </c>
      <c r="BQ8" s="11">
        <v>3</v>
      </c>
      <c r="BR8" s="11">
        <v>0</v>
      </c>
      <c r="BS8" s="11">
        <v>7020</v>
      </c>
      <c r="BT8" s="13">
        <v>27</v>
      </c>
      <c r="BU8" s="13">
        <v>26</v>
      </c>
      <c r="BV8" s="13">
        <v>1</v>
      </c>
      <c r="BW8" s="13">
        <v>0</v>
      </c>
      <c r="BX8" s="13">
        <v>4426</v>
      </c>
      <c r="BY8" s="13">
        <v>16</v>
      </c>
      <c r="BZ8" s="13">
        <v>10</v>
      </c>
      <c r="CA8" s="13">
        <v>0</v>
      </c>
      <c r="CB8" s="13">
        <v>6</v>
      </c>
      <c r="CC8" s="13">
        <v>62.5</v>
      </c>
      <c r="CD8" s="13">
        <v>458.8</v>
      </c>
      <c r="CE8" s="13">
        <v>21</v>
      </c>
      <c r="CF8" s="13">
        <v>18</v>
      </c>
      <c r="CG8" s="13">
        <v>3</v>
      </c>
      <c r="CH8" s="13">
        <v>0</v>
      </c>
      <c r="CI8" s="13">
        <v>5527</v>
      </c>
      <c r="CJ8" s="13">
        <v>91.11</v>
      </c>
      <c r="CK8" s="13">
        <v>1878.84</v>
      </c>
      <c r="CL8" s="13">
        <v>17</v>
      </c>
      <c r="CM8" s="13">
        <v>16</v>
      </c>
      <c r="CN8" s="13">
        <v>1</v>
      </c>
      <c r="CO8" s="13">
        <v>0</v>
      </c>
      <c r="CP8" s="13">
        <v>6832</v>
      </c>
      <c r="CQ8" s="15">
        <v>22</v>
      </c>
      <c r="CR8" s="15">
        <v>21</v>
      </c>
      <c r="CS8" s="15">
        <v>1</v>
      </c>
      <c r="CT8" s="15">
        <v>0</v>
      </c>
      <c r="CU8" s="15">
        <v>5076</v>
      </c>
      <c r="CV8" s="15">
        <v>16</v>
      </c>
      <c r="CW8" s="15">
        <v>10</v>
      </c>
      <c r="CX8" s="15">
        <v>2</v>
      </c>
      <c r="CY8" s="15">
        <v>6</v>
      </c>
      <c r="CZ8" s="15">
        <v>62.5</v>
      </c>
      <c r="DA8" s="15">
        <v>450.8</v>
      </c>
      <c r="DB8" s="15">
        <v>20</v>
      </c>
      <c r="DC8" s="15">
        <v>15</v>
      </c>
      <c r="DD8" s="15">
        <v>5</v>
      </c>
      <c r="DE8" s="15">
        <v>0</v>
      </c>
      <c r="DF8" s="15">
        <v>5553</v>
      </c>
      <c r="DG8" s="15">
        <v>97.78</v>
      </c>
      <c r="DH8" s="15">
        <v>1958.38</v>
      </c>
      <c r="DI8" s="15">
        <v>19</v>
      </c>
      <c r="DJ8" s="15">
        <v>15</v>
      </c>
      <c r="DK8" s="15">
        <v>4</v>
      </c>
      <c r="DL8" s="15">
        <v>0</v>
      </c>
      <c r="DM8" s="15">
        <v>6217</v>
      </c>
      <c r="DN8" s="17">
        <v>25</v>
      </c>
      <c r="DO8" s="17">
        <v>20</v>
      </c>
      <c r="DP8" s="17">
        <v>4</v>
      </c>
      <c r="DQ8" s="17">
        <v>1</v>
      </c>
      <c r="DR8" s="17">
        <v>4793</v>
      </c>
      <c r="DS8" s="17">
        <v>16</v>
      </c>
      <c r="DT8" s="17">
        <v>9</v>
      </c>
      <c r="DU8" s="17">
        <v>1</v>
      </c>
      <c r="DV8" s="17">
        <v>7</v>
      </c>
      <c r="DW8" s="17">
        <v>56.25</v>
      </c>
      <c r="DX8" s="17">
        <v>452.11</v>
      </c>
      <c r="DY8" s="17">
        <v>15</v>
      </c>
      <c r="DZ8" s="17">
        <v>10</v>
      </c>
      <c r="EA8" s="17">
        <v>5</v>
      </c>
      <c r="EB8" s="17">
        <v>0</v>
      </c>
      <c r="EC8" s="17">
        <v>7908</v>
      </c>
      <c r="ED8" s="17">
        <v>100</v>
      </c>
      <c r="EE8" s="17">
        <v>1537.36</v>
      </c>
      <c r="EF8" s="17">
        <v>19</v>
      </c>
      <c r="EG8" s="17">
        <v>17</v>
      </c>
      <c r="EH8" s="17">
        <v>2</v>
      </c>
      <c r="EI8" s="17">
        <v>0</v>
      </c>
      <c r="EJ8" s="17">
        <v>6263</v>
      </c>
    </row>
    <row r="9" spans="1:140" ht="15">
      <c r="A9" s="2">
        <v>9</v>
      </c>
      <c r="B9" s="2">
        <v>1</v>
      </c>
      <c r="C9" s="7">
        <v>11</v>
      </c>
      <c r="D9" s="7">
        <v>11</v>
      </c>
      <c r="E9" s="7">
        <v>0</v>
      </c>
      <c r="F9" s="7">
        <v>0</v>
      </c>
      <c r="G9" s="7">
        <v>10204</v>
      </c>
      <c r="H9" s="7">
        <v>16</v>
      </c>
      <c r="I9" s="7">
        <v>7</v>
      </c>
      <c r="J9" s="7">
        <v>2</v>
      </c>
      <c r="K9" s="7">
        <v>9</v>
      </c>
      <c r="L9" s="7">
        <v>43.75</v>
      </c>
      <c r="M9" s="7">
        <v>508</v>
      </c>
      <c r="N9" s="7">
        <v>9</v>
      </c>
      <c r="O9" s="7">
        <v>7</v>
      </c>
      <c r="P9" s="7">
        <v>2</v>
      </c>
      <c r="Q9" s="7">
        <v>0</v>
      </c>
      <c r="R9" s="7">
        <v>12897</v>
      </c>
      <c r="S9" s="7">
        <v>95.56</v>
      </c>
      <c r="T9" s="7">
        <v>1776.09</v>
      </c>
      <c r="U9" s="7">
        <v>8</v>
      </c>
      <c r="V9" s="7">
        <v>8</v>
      </c>
      <c r="W9" s="7">
        <v>0</v>
      </c>
      <c r="X9" s="7">
        <v>0</v>
      </c>
      <c r="Y9" s="7">
        <v>13008</v>
      </c>
      <c r="Z9" s="5">
        <v>13</v>
      </c>
      <c r="AA9" s="5">
        <v>9</v>
      </c>
      <c r="AB9" s="5">
        <v>4</v>
      </c>
      <c r="AC9" s="5">
        <v>0</v>
      </c>
      <c r="AD9" s="5">
        <v>8048</v>
      </c>
      <c r="AE9" s="5">
        <v>16</v>
      </c>
      <c r="AF9" s="5">
        <v>9</v>
      </c>
      <c r="AG9" s="5">
        <v>1</v>
      </c>
      <c r="AH9" s="5">
        <v>7</v>
      </c>
      <c r="AI9" s="5">
        <v>56.25</v>
      </c>
      <c r="AJ9" s="5">
        <v>446</v>
      </c>
      <c r="AK9" s="5">
        <v>10</v>
      </c>
      <c r="AL9" s="5">
        <v>7</v>
      </c>
      <c r="AM9" s="5">
        <v>3</v>
      </c>
      <c r="AN9" s="5">
        <v>0</v>
      </c>
      <c r="AO9" s="5">
        <v>11356</v>
      </c>
      <c r="AP9" s="5">
        <v>93.33</v>
      </c>
      <c r="AQ9" s="5">
        <v>1821.04</v>
      </c>
      <c r="AR9" s="5">
        <v>11</v>
      </c>
      <c r="AS9" s="5">
        <v>10</v>
      </c>
      <c r="AT9" s="5">
        <v>1</v>
      </c>
      <c r="AU9" s="5">
        <v>0</v>
      </c>
      <c r="AV9" s="5">
        <v>10672</v>
      </c>
      <c r="AW9" s="11">
        <v>15</v>
      </c>
      <c r="AX9" s="11">
        <v>12</v>
      </c>
      <c r="AY9" s="11">
        <v>3</v>
      </c>
      <c r="AZ9" s="11">
        <v>0</v>
      </c>
      <c r="BA9" s="11">
        <v>7660</v>
      </c>
      <c r="BB9" s="11">
        <v>16</v>
      </c>
      <c r="BC9" s="11">
        <v>10</v>
      </c>
      <c r="BD9" s="11">
        <v>1</v>
      </c>
      <c r="BE9" s="11">
        <v>6</v>
      </c>
      <c r="BF9" s="11">
        <v>62.5</v>
      </c>
      <c r="BG9" s="11">
        <v>533.9</v>
      </c>
      <c r="BH9" s="11">
        <v>11</v>
      </c>
      <c r="BI9" s="11">
        <v>10</v>
      </c>
      <c r="BJ9" s="11">
        <v>1</v>
      </c>
      <c r="BK9" s="11">
        <v>0</v>
      </c>
      <c r="BL9" s="11">
        <v>9658</v>
      </c>
      <c r="BM9" s="11">
        <v>97.78</v>
      </c>
      <c r="BN9" s="11">
        <v>1399.42</v>
      </c>
      <c r="BO9" s="11">
        <v>11</v>
      </c>
      <c r="BP9" s="11">
        <v>6</v>
      </c>
      <c r="BQ9" s="11">
        <v>5</v>
      </c>
      <c r="BR9" s="11">
        <v>0</v>
      </c>
      <c r="BS9" s="11">
        <v>10420</v>
      </c>
      <c r="BT9" s="13">
        <v>18</v>
      </c>
      <c r="BU9" s="13">
        <v>18</v>
      </c>
      <c r="BV9" s="13">
        <v>0</v>
      </c>
      <c r="BW9" s="13">
        <v>0</v>
      </c>
      <c r="BX9" s="13">
        <v>6416</v>
      </c>
      <c r="BY9" s="13">
        <v>16</v>
      </c>
      <c r="BZ9" s="13">
        <v>8</v>
      </c>
      <c r="CA9" s="13">
        <v>0</v>
      </c>
      <c r="CB9" s="13">
        <v>8</v>
      </c>
      <c r="CC9" s="13">
        <v>50</v>
      </c>
      <c r="CD9" s="13">
        <v>498.38</v>
      </c>
      <c r="CE9" s="13">
        <v>12</v>
      </c>
      <c r="CF9" s="13">
        <v>11</v>
      </c>
      <c r="CG9" s="13">
        <v>1</v>
      </c>
      <c r="CH9" s="13">
        <v>0</v>
      </c>
      <c r="CI9" s="13">
        <v>9557</v>
      </c>
      <c r="CJ9" s="13">
        <v>93.33</v>
      </c>
      <c r="CK9" s="13">
        <v>1074.13</v>
      </c>
      <c r="CL9" s="13">
        <v>14</v>
      </c>
      <c r="CM9" s="13">
        <v>14</v>
      </c>
      <c r="CN9" s="13">
        <v>0</v>
      </c>
      <c r="CO9" s="13">
        <v>0</v>
      </c>
      <c r="CP9" s="13">
        <v>8487</v>
      </c>
      <c r="CQ9" s="15">
        <v>19</v>
      </c>
      <c r="CR9" s="15">
        <v>18</v>
      </c>
      <c r="CS9" s="15">
        <v>1</v>
      </c>
      <c r="CT9" s="15">
        <v>0</v>
      </c>
      <c r="CU9" s="15">
        <v>6305</v>
      </c>
      <c r="CV9" s="15">
        <v>16</v>
      </c>
      <c r="CW9" s="15">
        <v>6</v>
      </c>
      <c r="CX9" s="15">
        <v>1</v>
      </c>
      <c r="CY9" s="15">
        <v>10</v>
      </c>
      <c r="CZ9" s="15">
        <v>37.5</v>
      </c>
      <c r="DA9" s="15">
        <v>542.83</v>
      </c>
      <c r="DB9" s="15">
        <v>10</v>
      </c>
      <c r="DC9" s="15">
        <v>9</v>
      </c>
      <c r="DD9" s="15">
        <v>1</v>
      </c>
      <c r="DE9" s="15">
        <v>0</v>
      </c>
      <c r="DF9" s="15">
        <v>11460</v>
      </c>
      <c r="DG9" s="15">
        <v>95.56</v>
      </c>
      <c r="DH9" s="15">
        <v>1250.69</v>
      </c>
      <c r="DI9" s="15">
        <v>12</v>
      </c>
      <c r="DJ9" s="15">
        <v>11</v>
      </c>
      <c r="DK9" s="15">
        <v>1</v>
      </c>
      <c r="DL9" s="15">
        <v>0</v>
      </c>
      <c r="DM9" s="15">
        <v>9586</v>
      </c>
      <c r="DN9" s="17">
        <v>20</v>
      </c>
      <c r="DO9" s="17">
        <v>19</v>
      </c>
      <c r="DP9" s="17">
        <v>1</v>
      </c>
      <c r="DQ9" s="17">
        <v>0</v>
      </c>
      <c r="DR9" s="17">
        <v>6031</v>
      </c>
      <c r="DS9" s="17">
        <v>16</v>
      </c>
      <c r="DT9" s="17">
        <v>7</v>
      </c>
      <c r="DU9" s="17">
        <v>1</v>
      </c>
      <c r="DV9" s="17">
        <v>9</v>
      </c>
      <c r="DW9" s="17">
        <v>43.75</v>
      </c>
      <c r="DX9" s="17">
        <v>491.43</v>
      </c>
      <c r="DY9" s="17">
        <v>10</v>
      </c>
      <c r="DZ9" s="17">
        <v>7</v>
      </c>
      <c r="EA9" s="17">
        <v>3</v>
      </c>
      <c r="EB9" s="17">
        <v>0</v>
      </c>
      <c r="EC9" s="17">
        <v>11410</v>
      </c>
      <c r="ED9" s="17">
        <v>100</v>
      </c>
      <c r="EE9" s="17">
        <v>1090.67</v>
      </c>
      <c r="EF9" s="17">
        <v>15</v>
      </c>
      <c r="EG9" s="17">
        <v>13</v>
      </c>
      <c r="EH9" s="17">
        <v>2</v>
      </c>
      <c r="EI9" s="17">
        <v>0</v>
      </c>
      <c r="EJ9" s="17">
        <v>7918</v>
      </c>
    </row>
    <row r="10" spans="1:140" ht="15">
      <c r="A10" s="2">
        <v>10</v>
      </c>
      <c r="B10" s="2">
        <v>1</v>
      </c>
      <c r="C10" s="7">
        <v>31</v>
      </c>
      <c r="D10" s="7">
        <v>30</v>
      </c>
      <c r="E10" s="7">
        <v>1</v>
      </c>
      <c r="F10" s="7">
        <v>0</v>
      </c>
      <c r="G10" s="7">
        <v>3760</v>
      </c>
      <c r="H10" s="7">
        <v>16</v>
      </c>
      <c r="I10" s="7">
        <v>12</v>
      </c>
      <c r="J10" s="7">
        <v>1</v>
      </c>
      <c r="K10" s="7">
        <v>4</v>
      </c>
      <c r="L10" s="7">
        <v>75</v>
      </c>
      <c r="M10" s="7">
        <v>473.83</v>
      </c>
      <c r="N10" s="7">
        <v>28</v>
      </c>
      <c r="O10" s="7">
        <v>27</v>
      </c>
      <c r="P10" s="7">
        <v>1</v>
      </c>
      <c r="Q10" s="7">
        <v>0</v>
      </c>
      <c r="R10" s="7">
        <v>4297</v>
      </c>
      <c r="S10" s="7">
        <v>95.56</v>
      </c>
      <c r="T10" s="7">
        <v>1620.42</v>
      </c>
      <c r="U10" s="7">
        <v>19</v>
      </c>
      <c r="V10" s="7">
        <v>11</v>
      </c>
      <c r="W10" s="7">
        <v>8</v>
      </c>
      <c r="X10" s="7">
        <v>0</v>
      </c>
      <c r="Y10" s="7">
        <v>6066</v>
      </c>
      <c r="Z10" s="5">
        <v>28</v>
      </c>
      <c r="AA10" s="5">
        <v>21</v>
      </c>
      <c r="AB10" s="5">
        <v>7</v>
      </c>
      <c r="AC10" s="5">
        <v>0</v>
      </c>
      <c r="AD10" s="5">
        <v>4283</v>
      </c>
      <c r="AE10" s="5">
        <v>16</v>
      </c>
      <c r="AF10" s="5">
        <v>9</v>
      </c>
      <c r="AG10" s="5">
        <v>0</v>
      </c>
      <c r="AH10" s="5">
        <v>7</v>
      </c>
      <c r="AI10" s="5">
        <v>56.25</v>
      </c>
      <c r="AJ10" s="5">
        <v>516.89</v>
      </c>
      <c r="AK10" s="5">
        <v>23</v>
      </c>
      <c r="AL10" s="5">
        <v>18</v>
      </c>
      <c r="AM10" s="5">
        <v>5</v>
      </c>
      <c r="AN10" s="5">
        <v>0</v>
      </c>
      <c r="AO10" s="5">
        <v>5050</v>
      </c>
      <c r="AP10" s="5">
        <v>97.78</v>
      </c>
      <c r="AQ10" s="5">
        <v>1629.87</v>
      </c>
      <c r="AR10" s="5">
        <v>17</v>
      </c>
      <c r="AS10" s="5">
        <v>16</v>
      </c>
      <c r="AT10" s="5">
        <v>1</v>
      </c>
      <c r="AU10" s="5">
        <v>0</v>
      </c>
      <c r="AV10" s="5">
        <v>6602</v>
      </c>
      <c r="AW10" s="11">
        <v>32</v>
      </c>
      <c r="AX10" s="11">
        <v>29</v>
      </c>
      <c r="AY10" s="11">
        <v>3</v>
      </c>
      <c r="AZ10" s="11">
        <v>0</v>
      </c>
      <c r="BA10" s="11">
        <v>3779</v>
      </c>
      <c r="BB10" s="11">
        <v>16</v>
      </c>
      <c r="BC10" s="11">
        <v>9</v>
      </c>
      <c r="BD10" s="11">
        <v>0</v>
      </c>
      <c r="BE10" s="11">
        <v>7</v>
      </c>
      <c r="BF10" s="11">
        <v>56.25</v>
      </c>
      <c r="BG10" s="11">
        <v>506.89</v>
      </c>
      <c r="BH10" s="11">
        <v>26</v>
      </c>
      <c r="BI10" s="11">
        <v>21</v>
      </c>
      <c r="BJ10" s="11">
        <v>5</v>
      </c>
      <c r="BK10" s="11">
        <v>0</v>
      </c>
      <c r="BL10" s="11">
        <v>4466</v>
      </c>
      <c r="BM10" s="11">
        <v>95.56</v>
      </c>
      <c r="BN10" s="11">
        <v>1116.16</v>
      </c>
      <c r="BO10" s="11">
        <v>16</v>
      </c>
      <c r="BP10" s="11">
        <v>11</v>
      </c>
      <c r="BQ10" s="11">
        <v>5</v>
      </c>
      <c r="BR10" s="11">
        <v>0</v>
      </c>
      <c r="BS10" s="11">
        <v>7287</v>
      </c>
      <c r="BT10" s="13">
        <v>34</v>
      </c>
      <c r="BU10" s="13">
        <v>31</v>
      </c>
      <c r="BV10" s="13">
        <v>3</v>
      </c>
      <c r="BW10" s="13">
        <v>0</v>
      </c>
      <c r="BX10" s="13">
        <v>3534</v>
      </c>
      <c r="BY10" s="13">
        <v>16</v>
      </c>
      <c r="BZ10" s="13">
        <v>11</v>
      </c>
      <c r="CA10" s="13">
        <v>2</v>
      </c>
      <c r="CB10" s="13">
        <v>5</v>
      </c>
      <c r="CC10" s="13">
        <v>68.75</v>
      </c>
      <c r="CD10" s="13">
        <v>570.18</v>
      </c>
      <c r="CE10" s="13">
        <v>25</v>
      </c>
      <c r="CF10" s="13">
        <v>19</v>
      </c>
      <c r="CG10" s="13">
        <v>6</v>
      </c>
      <c r="CH10" s="13">
        <v>0</v>
      </c>
      <c r="CI10" s="13">
        <v>4706</v>
      </c>
      <c r="CJ10" s="13">
        <v>91.11</v>
      </c>
      <c r="CK10" s="13">
        <v>1371.4</v>
      </c>
      <c r="CL10" s="13">
        <v>21</v>
      </c>
      <c r="CM10" s="13">
        <v>12</v>
      </c>
      <c r="CN10" s="13">
        <v>9</v>
      </c>
      <c r="CO10" s="13">
        <v>0</v>
      </c>
      <c r="CP10" s="13">
        <v>5727</v>
      </c>
      <c r="CQ10" s="15">
        <v>30</v>
      </c>
      <c r="CR10" s="15">
        <v>27</v>
      </c>
      <c r="CS10" s="15">
        <v>3</v>
      </c>
      <c r="CT10" s="15">
        <v>0</v>
      </c>
      <c r="CU10" s="15">
        <v>3900</v>
      </c>
      <c r="CV10" s="15">
        <v>16</v>
      </c>
      <c r="CW10" s="15">
        <v>11</v>
      </c>
      <c r="CX10" s="15">
        <v>1</v>
      </c>
      <c r="CY10" s="15">
        <v>5</v>
      </c>
      <c r="CZ10" s="15">
        <v>68.75</v>
      </c>
      <c r="DA10" s="15">
        <v>529.36</v>
      </c>
      <c r="DB10" s="15">
        <v>21</v>
      </c>
      <c r="DC10" s="15">
        <v>12</v>
      </c>
      <c r="DD10" s="15">
        <v>9</v>
      </c>
      <c r="DE10" s="15">
        <v>0</v>
      </c>
      <c r="DF10" s="15">
        <v>5373</v>
      </c>
      <c r="DG10" s="15">
        <v>91.11</v>
      </c>
      <c r="DH10" s="15">
        <v>1245.53</v>
      </c>
      <c r="DI10" s="15">
        <v>21</v>
      </c>
      <c r="DJ10" s="15">
        <v>20</v>
      </c>
      <c r="DK10" s="15">
        <v>1</v>
      </c>
      <c r="DL10" s="15">
        <v>0</v>
      </c>
      <c r="DM10" s="15">
        <v>5698</v>
      </c>
      <c r="DN10" s="17">
        <v>32</v>
      </c>
      <c r="DO10" s="17">
        <v>32</v>
      </c>
      <c r="DP10" s="17">
        <v>0</v>
      </c>
      <c r="DQ10" s="17">
        <v>0</v>
      </c>
      <c r="DR10" s="17">
        <v>3717</v>
      </c>
      <c r="DS10" s="17">
        <v>16</v>
      </c>
      <c r="DT10" s="17">
        <v>11</v>
      </c>
      <c r="DU10" s="17">
        <v>0</v>
      </c>
      <c r="DV10" s="17">
        <v>5</v>
      </c>
      <c r="DW10" s="17">
        <v>68.75</v>
      </c>
      <c r="DX10" s="17">
        <v>516.36</v>
      </c>
      <c r="DY10" s="17">
        <v>22</v>
      </c>
      <c r="DZ10" s="17">
        <v>17</v>
      </c>
      <c r="EA10" s="17">
        <v>5</v>
      </c>
      <c r="EB10" s="17">
        <v>0</v>
      </c>
      <c r="EC10" s="17">
        <v>5470</v>
      </c>
      <c r="ED10" s="17">
        <v>95.56</v>
      </c>
      <c r="EE10" s="17">
        <v>877.93</v>
      </c>
      <c r="EF10" s="17">
        <v>25</v>
      </c>
      <c r="EG10" s="17">
        <v>20</v>
      </c>
      <c r="EH10" s="17">
        <v>4</v>
      </c>
      <c r="EI10" s="17">
        <v>1</v>
      </c>
      <c r="EJ10" s="17">
        <v>4760</v>
      </c>
    </row>
    <row r="11" spans="1:140" ht="15">
      <c r="A11" s="2">
        <v>11</v>
      </c>
      <c r="B11" s="2">
        <v>1</v>
      </c>
      <c r="C11" s="7">
        <v>39</v>
      </c>
      <c r="D11" s="7">
        <v>37</v>
      </c>
      <c r="E11" s="7">
        <v>2</v>
      </c>
      <c r="F11" s="7">
        <v>0</v>
      </c>
      <c r="G11" s="7">
        <v>3050</v>
      </c>
      <c r="H11" s="7">
        <v>16</v>
      </c>
      <c r="I11" s="7">
        <v>15</v>
      </c>
      <c r="J11" s="7">
        <v>0</v>
      </c>
      <c r="K11" s="7">
        <v>1</v>
      </c>
      <c r="L11" s="7">
        <v>93.75</v>
      </c>
      <c r="M11" s="7">
        <v>468.87</v>
      </c>
      <c r="N11" s="7">
        <v>22</v>
      </c>
      <c r="O11" s="7">
        <v>22</v>
      </c>
      <c r="P11" s="7">
        <v>0</v>
      </c>
      <c r="Q11" s="7">
        <v>0</v>
      </c>
      <c r="R11" s="7">
        <v>5402</v>
      </c>
      <c r="S11" s="7">
        <v>97.78</v>
      </c>
      <c r="T11" s="7">
        <v>1550.64</v>
      </c>
      <c r="U11" s="7">
        <v>16</v>
      </c>
      <c r="V11" s="7">
        <v>10</v>
      </c>
      <c r="W11" s="7">
        <v>6</v>
      </c>
      <c r="X11" s="7">
        <v>0</v>
      </c>
      <c r="Y11" s="7">
        <v>7068</v>
      </c>
      <c r="Z11" s="5">
        <v>39</v>
      </c>
      <c r="AA11" s="5">
        <v>39</v>
      </c>
      <c r="AB11" s="5">
        <v>0</v>
      </c>
      <c r="AC11" s="5">
        <v>0</v>
      </c>
      <c r="AD11" s="5">
        <v>3089</v>
      </c>
      <c r="AE11" s="5">
        <v>16</v>
      </c>
      <c r="AF11" s="5">
        <v>12</v>
      </c>
      <c r="AG11" s="5">
        <v>1</v>
      </c>
      <c r="AH11" s="5">
        <v>4</v>
      </c>
      <c r="AI11" s="5">
        <v>75</v>
      </c>
      <c r="AJ11" s="5">
        <v>476</v>
      </c>
      <c r="AK11" s="5">
        <v>24</v>
      </c>
      <c r="AL11" s="5">
        <v>24</v>
      </c>
      <c r="AM11" s="5">
        <v>0</v>
      </c>
      <c r="AN11" s="5">
        <v>0</v>
      </c>
      <c r="AO11" s="5">
        <v>5002</v>
      </c>
      <c r="AP11" s="5">
        <v>93.33</v>
      </c>
      <c r="AQ11" s="5">
        <v>1382</v>
      </c>
      <c r="AR11" s="5">
        <v>15</v>
      </c>
      <c r="AS11" s="5">
        <v>13</v>
      </c>
      <c r="AT11" s="5">
        <v>2</v>
      </c>
      <c r="AU11" s="5">
        <v>0</v>
      </c>
      <c r="AV11" s="5">
        <v>7988</v>
      </c>
      <c r="AW11" s="11">
        <v>40</v>
      </c>
      <c r="AX11" s="11">
        <v>35</v>
      </c>
      <c r="AY11" s="11">
        <v>5</v>
      </c>
      <c r="AZ11" s="11">
        <v>0</v>
      </c>
      <c r="BA11" s="11">
        <v>3016</v>
      </c>
      <c r="BB11" s="11">
        <v>16</v>
      </c>
      <c r="BC11" s="11">
        <v>15</v>
      </c>
      <c r="BD11" s="11">
        <v>1</v>
      </c>
      <c r="BE11" s="11">
        <v>1</v>
      </c>
      <c r="BF11" s="11">
        <v>93.75</v>
      </c>
      <c r="BG11" s="11">
        <v>452.93</v>
      </c>
      <c r="BH11" s="11">
        <v>28</v>
      </c>
      <c r="BI11" s="11">
        <v>28</v>
      </c>
      <c r="BJ11" s="11">
        <v>0</v>
      </c>
      <c r="BK11" s="11">
        <v>0</v>
      </c>
      <c r="BL11" s="11">
        <v>4210</v>
      </c>
      <c r="BM11" s="11">
        <v>93.33</v>
      </c>
      <c r="BN11" s="11">
        <v>1349.73</v>
      </c>
      <c r="BO11" s="11">
        <v>15</v>
      </c>
      <c r="BP11" s="11">
        <v>10</v>
      </c>
      <c r="BQ11" s="11">
        <v>5</v>
      </c>
      <c r="BR11" s="11">
        <v>0</v>
      </c>
      <c r="BS11" s="11">
        <v>7985</v>
      </c>
      <c r="BT11" s="13">
        <v>35</v>
      </c>
      <c r="BU11" s="13">
        <v>34</v>
      </c>
      <c r="BV11" s="13">
        <v>1</v>
      </c>
      <c r="BW11" s="13">
        <v>0</v>
      </c>
      <c r="BX11" s="13">
        <v>3379</v>
      </c>
      <c r="BY11" s="13">
        <v>16</v>
      </c>
      <c r="BZ11" s="13">
        <v>13</v>
      </c>
      <c r="CA11" s="13">
        <v>1</v>
      </c>
      <c r="CB11" s="13">
        <v>3</v>
      </c>
      <c r="CC11" s="13">
        <v>81.25</v>
      </c>
      <c r="CD11" s="13">
        <v>464.77</v>
      </c>
      <c r="CE11" s="13">
        <v>30</v>
      </c>
      <c r="CF11" s="13">
        <v>26</v>
      </c>
      <c r="CG11" s="13">
        <v>4</v>
      </c>
      <c r="CH11" s="13">
        <v>0</v>
      </c>
      <c r="CI11" s="13">
        <v>3802</v>
      </c>
      <c r="CJ11" s="13">
        <v>91.11</v>
      </c>
      <c r="CK11" s="13">
        <v>1279.42</v>
      </c>
      <c r="CL11" s="13">
        <v>19</v>
      </c>
      <c r="CM11" s="13">
        <v>18</v>
      </c>
      <c r="CN11" s="13">
        <v>1</v>
      </c>
      <c r="CO11" s="13">
        <v>0</v>
      </c>
      <c r="CP11" s="13">
        <v>6056</v>
      </c>
      <c r="CQ11" s="15">
        <v>37</v>
      </c>
      <c r="CR11" s="15">
        <v>34</v>
      </c>
      <c r="CS11" s="15">
        <v>3</v>
      </c>
      <c r="CT11" s="15">
        <v>0</v>
      </c>
      <c r="CU11" s="15">
        <v>3233</v>
      </c>
      <c r="CV11" s="15">
        <v>16</v>
      </c>
      <c r="CW11" s="15">
        <v>15</v>
      </c>
      <c r="CX11" s="15">
        <v>1</v>
      </c>
      <c r="CY11" s="15">
        <v>1</v>
      </c>
      <c r="CZ11" s="15">
        <v>93.75</v>
      </c>
      <c r="DA11" s="15">
        <v>434.13</v>
      </c>
      <c r="DB11" s="15">
        <v>25</v>
      </c>
      <c r="DC11" s="15">
        <v>19</v>
      </c>
      <c r="DD11" s="15">
        <v>6</v>
      </c>
      <c r="DE11" s="15">
        <v>0</v>
      </c>
      <c r="DF11" s="15">
        <v>4588</v>
      </c>
      <c r="DG11" s="15">
        <v>100</v>
      </c>
      <c r="DH11" s="15">
        <v>1141.24</v>
      </c>
      <c r="DI11" s="15">
        <v>19</v>
      </c>
      <c r="DJ11" s="15">
        <v>17</v>
      </c>
      <c r="DK11" s="15">
        <v>2</v>
      </c>
      <c r="DL11" s="15">
        <v>0</v>
      </c>
      <c r="DM11" s="15">
        <v>6243</v>
      </c>
      <c r="DN11" s="17">
        <v>37</v>
      </c>
      <c r="DO11" s="17">
        <v>35</v>
      </c>
      <c r="DP11" s="17">
        <v>2</v>
      </c>
      <c r="DQ11" s="17">
        <v>0</v>
      </c>
      <c r="DR11" s="17">
        <v>3197</v>
      </c>
      <c r="DS11" s="17">
        <v>16</v>
      </c>
      <c r="DT11" s="17">
        <v>14</v>
      </c>
      <c r="DU11" s="17">
        <v>0</v>
      </c>
      <c r="DV11" s="17">
        <v>2</v>
      </c>
      <c r="DW11" s="17">
        <v>87.5</v>
      </c>
      <c r="DX11" s="17">
        <v>481.79</v>
      </c>
      <c r="DY11" s="17">
        <v>28</v>
      </c>
      <c r="DZ11" s="17">
        <v>21</v>
      </c>
      <c r="EA11" s="17">
        <v>7</v>
      </c>
      <c r="EB11" s="17">
        <v>0</v>
      </c>
      <c r="EC11" s="17">
        <v>4260</v>
      </c>
      <c r="ED11" s="17">
        <v>97.78</v>
      </c>
      <c r="EE11" s="17">
        <v>1105.33</v>
      </c>
      <c r="EF11" s="17">
        <v>18</v>
      </c>
      <c r="EG11" s="17">
        <v>16</v>
      </c>
      <c r="EH11" s="17">
        <v>2</v>
      </c>
      <c r="EI11" s="17">
        <v>0</v>
      </c>
      <c r="EJ11" s="17">
        <v>6648</v>
      </c>
    </row>
    <row r="12" spans="1:140" ht="15">
      <c r="A12" s="2">
        <v>12</v>
      </c>
      <c r="B12" s="2">
        <v>1</v>
      </c>
      <c r="C12" s="7">
        <v>22</v>
      </c>
      <c r="D12" s="7">
        <v>22</v>
      </c>
      <c r="E12" s="7">
        <v>0</v>
      </c>
      <c r="F12" s="7">
        <v>0</v>
      </c>
      <c r="G12" s="7">
        <v>5352</v>
      </c>
      <c r="H12" s="7">
        <v>16</v>
      </c>
      <c r="I12" s="7">
        <v>12</v>
      </c>
      <c r="J12" s="7">
        <v>0</v>
      </c>
      <c r="K12" s="7">
        <v>4</v>
      </c>
      <c r="L12" s="7">
        <v>75</v>
      </c>
      <c r="M12" s="7">
        <v>452</v>
      </c>
      <c r="N12" s="7">
        <v>13</v>
      </c>
      <c r="O12" s="7">
        <v>12</v>
      </c>
      <c r="P12" s="7">
        <v>1</v>
      </c>
      <c r="Q12" s="7">
        <v>0</v>
      </c>
      <c r="R12" s="7">
        <v>9189</v>
      </c>
      <c r="S12" s="7">
        <v>88.89</v>
      </c>
      <c r="T12" s="7">
        <v>1797.62</v>
      </c>
      <c r="U12" s="7">
        <v>10</v>
      </c>
      <c r="V12" s="7">
        <v>9</v>
      </c>
      <c r="W12" s="7">
        <v>1</v>
      </c>
      <c r="X12" s="7">
        <v>0</v>
      </c>
      <c r="Y12" s="7">
        <v>12041</v>
      </c>
      <c r="Z12" s="5">
        <v>21</v>
      </c>
      <c r="AA12" s="5">
        <v>21</v>
      </c>
      <c r="AB12" s="5">
        <v>0</v>
      </c>
      <c r="AC12" s="5">
        <v>0</v>
      </c>
      <c r="AD12" s="5">
        <v>5688</v>
      </c>
      <c r="AE12" s="5">
        <v>16</v>
      </c>
      <c r="AF12" s="5">
        <v>14</v>
      </c>
      <c r="AG12" s="5">
        <v>0</v>
      </c>
      <c r="AH12" s="5">
        <v>2</v>
      </c>
      <c r="AI12" s="5">
        <v>87.5</v>
      </c>
      <c r="AJ12" s="5">
        <v>440.07</v>
      </c>
      <c r="AK12" s="5">
        <v>15</v>
      </c>
      <c r="AL12" s="5">
        <v>15</v>
      </c>
      <c r="AM12" s="5">
        <v>0</v>
      </c>
      <c r="AN12" s="5">
        <v>0</v>
      </c>
      <c r="AO12" s="5">
        <v>7826</v>
      </c>
      <c r="AP12" s="5">
        <v>97.78</v>
      </c>
      <c r="AQ12" s="5">
        <v>1566.8</v>
      </c>
      <c r="AR12" s="5">
        <v>15</v>
      </c>
      <c r="AS12" s="5">
        <v>14</v>
      </c>
      <c r="AT12" s="5">
        <v>1</v>
      </c>
      <c r="AU12" s="5">
        <v>0</v>
      </c>
      <c r="AV12" s="5">
        <v>7456</v>
      </c>
      <c r="AW12" s="11">
        <v>23</v>
      </c>
      <c r="AX12" s="11">
        <v>20</v>
      </c>
      <c r="AY12" s="11">
        <v>3</v>
      </c>
      <c r="AZ12" s="11">
        <v>0</v>
      </c>
      <c r="BA12" s="11">
        <v>5028</v>
      </c>
      <c r="BB12" s="11">
        <v>16</v>
      </c>
      <c r="BC12" s="11">
        <v>12</v>
      </c>
      <c r="BD12" s="11">
        <v>1</v>
      </c>
      <c r="BE12" s="11">
        <v>4</v>
      </c>
      <c r="BF12" s="11">
        <v>75</v>
      </c>
      <c r="BG12" s="11">
        <v>445.08</v>
      </c>
      <c r="BH12" s="11">
        <v>17</v>
      </c>
      <c r="BI12" s="11">
        <v>14</v>
      </c>
      <c r="BJ12" s="11">
        <v>3</v>
      </c>
      <c r="BK12" s="11">
        <v>0</v>
      </c>
      <c r="BL12" s="11">
        <v>6990</v>
      </c>
      <c r="BM12" s="11">
        <v>95.56</v>
      </c>
      <c r="BN12" s="11">
        <v>1402.07</v>
      </c>
      <c r="BO12" s="11">
        <v>13</v>
      </c>
      <c r="BP12" s="11">
        <v>12</v>
      </c>
      <c r="BQ12" s="11">
        <v>1</v>
      </c>
      <c r="BR12" s="11">
        <v>0</v>
      </c>
      <c r="BS12" s="11">
        <v>8990</v>
      </c>
      <c r="BT12" s="13">
        <v>24</v>
      </c>
      <c r="BU12" s="13">
        <v>23</v>
      </c>
      <c r="BV12" s="13">
        <v>1</v>
      </c>
      <c r="BW12" s="13">
        <v>0</v>
      </c>
      <c r="BX12" s="13">
        <v>4853</v>
      </c>
      <c r="BY12" s="13">
        <v>16</v>
      </c>
      <c r="BZ12" s="13">
        <v>9</v>
      </c>
      <c r="CA12" s="13">
        <v>2</v>
      </c>
      <c r="CB12" s="13">
        <v>7</v>
      </c>
      <c r="CC12" s="13">
        <v>56.25</v>
      </c>
      <c r="CD12" s="13">
        <v>420.44</v>
      </c>
      <c r="CE12" s="13">
        <v>16</v>
      </c>
      <c r="CF12" s="13">
        <v>12</v>
      </c>
      <c r="CG12" s="13">
        <v>4</v>
      </c>
      <c r="CH12" s="13">
        <v>0</v>
      </c>
      <c r="CI12" s="13">
        <v>7432</v>
      </c>
      <c r="CJ12" s="13">
        <v>95.56</v>
      </c>
      <c r="CK12" s="13">
        <v>1157.8</v>
      </c>
      <c r="CL12" s="13">
        <v>13</v>
      </c>
      <c r="CM12" s="13">
        <v>11</v>
      </c>
      <c r="CN12" s="13">
        <v>2</v>
      </c>
      <c r="CO12" s="13">
        <v>0</v>
      </c>
      <c r="CP12" s="13">
        <v>8767</v>
      </c>
      <c r="CQ12" s="15">
        <v>27</v>
      </c>
      <c r="CR12" s="15">
        <v>24</v>
      </c>
      <c r="CS12" s="15">
        <v>3</v>
      </c>
      <c r="CT12" s="15">
        <v>0</v>
      </c>
      <c r="CU12" s="15">
        <v>4396</v>
      </c>
      <c r="CV12" s="15">
        <v>16</v>
      </c>
      <c r="CW12" s="15">
        <v>4</v>
      </c>
      <c r="CX12" s="15">
        <v>1</v>
      </c>
      <c r="CY12" s="15">
        <v>12</v>
      </c>
      <c r="CZ12" s="15">
        <v>25</v>
      </c>
      <c r="DA12" s="15">
        <v>460.5</v>
      </c>
      <c r="DB12" s="15">
        <v>14</v>
      </c>
      <c r="DC12" s="15">
        <v>13</v>
      </c>
      <c r="DD12" s="15">
        <v>1</v>
      </c>
      <c r="DE12" s="15">
        <v>0</v>
      </c>
      <c r="DF12" s="15">
        <v>8084</v>
      </c>
      <c r="DG12" s="15">
        <v>80</v>
      </c>
      <c r="DH12" s="15">
        <v>961.6</v>
      </c>
      <c r="DI12" s="15">
        <v>15</v>
      </c>
      <c r="DJ12" s="15">
        <v>15</v>
      </c>
      <c r="DK12" s="15">
        <v>0</v>
      </c>
      <c r="DL12" s="15">
        <v>0</v>
      </c>
      <c r="DM12" s="15">
        <v>7979</v>
      </c>
      <c r="DN12" s="17">
        <v>28</v>
      </c>
      <c r="DO12" s="17">
        <v>25</v>
      </c>
      <c r="DP12" s="17">
        <v>3</v>
      </c>
      <c r="DQ12" s="17">
        <v>0</v>
      </c>
      <c r="DR12" s="17">
        <v>4317</v>
      </c>
      <c r="DS12" s="17">
        <v>16</v>
      </c>
      <c r="DT12" s="17">
        <v>9</v>
      </c>
      <c r="DU12" s="17">
        <v>1</v>
      </c>
      <c r="DV12" s="17">
        <v>7</v>
      </c>
      <c r="DW12" s="17">
        <v>56.25</v>
      </c>
      <c r="DX12" s="17">
        <v>444.67</v>
      </c>
      <c r="DY12" s="17">
        <v>12</v>
      </c>
      <c r="DZ12" s="17">
        <v>10</v>
      </c>
      <c r="EA12" s="17">
        <v>2</v>
      </c>
      <c r="EB12" s="17">
        <v>0</v>
      </c>
      <c r="EC12" s="17">
        <v>9896</v>
      </c>
      <c r="ED12" s="17">
        <v>88.89</v>
      </c>
      <c r="EE12" s="17">
        <v>848.89</v>
      </c>
      <c r="EF12" s="17">
        <v>16</v>
      </c>
      <c r="EG12" s="17">
        <v>16</v>
      </c>
      <c r="EH12" s="17">
        <v>0</v>
      </c>
      <c r="EI12" s="17">
        <v>0</v>
      </c>
      <c r="EJ12" s="17">
        <v>7326</v>
      </c>
    </row>
    <row r="13" spans="1:140" ht="15">
      <c r="A13" s="2">
        <v>13</v>
      </c>
      <c r="B13" s="2">
        <v>1</v>
      </c>
      <c r="C13" s="7">
        <v>31</v>
      </c>
      <c r="D13" s="7">
        <v>29</v>
      </c>
      <c r="E13" s="7">
        <v>2</v>
      </c>
      <c r="F13" s="7">
        <v>0</v>
      </c>
      <c r="G13" s="7">
        <v>3758</v>
      </c>
      <c r="H13" s="7">
        <v>16</v>
      </c>
      <c r="I13" s="7">
        <v>13</v>
      </c>
      <c r="J13" s="7">
        <v>0</v>
      </c>
      <c r="K13" s="7">
        <v>3</v>
      </c>
      <c r="L13" s="7">
        <v>81.25</v>
      </c>
      <c r="M13" s="7">
        <v>495.08</v>
      </c>
      <c r="N13" s="7">
        <v>26</v>
      </c>
      <c r="O13" s="7">
        <v>24</v>
      </c>
      <c r="P13" s="7">
        <v>2</v>
      </c>
      <c r="Q13" s="7">
        <v>0</v>
      </c>
      <c r="R13" s="7">
        <v>4548</v>
      </c>
      <c r="S13" s="7">
        <v>91.11</v>
      </c>
      <c r="T13" s="7">
        <v>1220.18</v>
      </c>
      <c r="U13" s="7">
        <v>17</v>
      </c>
      <c r="V13" s="7">
        <v>14</v>
      </c>
      <c r="W13" s="7">
        <v>3</v>
      </c>
      <c r="X13" s="7">
        <v>0</v>
      </c>
      <c r="Y13" s="7">
        <v>6494</v>
      </c>
      <c r="Z13" s="5">
        <v>28</v>
      </c>
      <c r="AA13" s="5">
        <v>27</v>
      </c>
      <c r="AB13" s="5">
        <v>1</v>
      </c>
      <c r="AC13" s="5">
        <v>0</v>
      </c>
      <c r="AD13" s="5">
        <v>4293</v>
      </c>
      <c r="AE13" s="5">
        <v>16</v>
      </c>
      <c r="AF13" s="5">
        <v>8</v>
      </c>
      <c r="AG13" s="5">
        <v>2</v>
      </c>
      <c r="AH13" s="5">
        <v>8</v>
      </c>
      <c r="AI13" s="5">
        <v>50</v>
      </c>
      <c r="AJ13" s="5">
        <v>509.88</v>
      </c>
      <c r="AK13" s="5">
        <v>24</v>
      </c>
      <c r="AL13" s="5">
        <v>24</v>
      </c>
      <c r="AM13" s="5">
        <v>0</v>
      </c>
      <c r="AN13" s="5">
        <v>0</v>
      </c>
      <c r="AO13" s="5">
        <v>4928</v>
      </c>
      <c r="AP13" s="5">
        <v>93.33</v>
      </c>
      <c r="AQ13" s="5">
        <v>1371.2</v>
      </c>
      <c r="AR13" s="5">
        <v>21</v>
      </c>
      <c r="AS13" s="5">
        <v>20</v>
      </c>
      <c r="AT13" s="5">
        <v>1</v>
      </c>
      <c r="AU13" s="5">
        <v>0</v>
      </c>
      <c r="AV13" s="5">
        <v>5447</v>
      </c>
      <c r="AW13" s="11">
        <v>31</v>
      </c>
      <c r="AX13" s="11">
        <v>29</v>
      </c>
      <c r="AY13" s="11">
        <v>2</v>
      </c>
      <c r="AZ13" s="11">
        <v>0</v>
      </c>
      <c r="BA13" s="11">
        <v>3794</v>
      </c>
      <c r="BB13" s="11">
        <v>16</v>
      </c>
      <c r="BC13" s="11">
        <v>14</v>
      </c>
      <c r="BD13" s="11">
        <v>0</v>
      </c>
      <c r="BE13" s="11">
        <v>2</v>
      </c>
      <c r="BF13" s="11">
        <v>87.5</v>
      </c>
      <c r="BG13" s="11">
        <v>553.5</v>
      </c>
      <c r="BH13" s="11">
        <v>26</v>
      </c>
      <c r="BI13" s="11">
        <v>23</v>
      </c>
      <c r="BJ13" s="11">
        <v>2</v>
      </c>
      <c r="BK13" s="11">
        <v>1</v>
      </c>
      <c r="BL13" s="11">
        <v>4622</v>
      </c>
      <c r="BM13" s="11">
        <v>88.89</v>
      </c>
      <c r="BN13" s="11">
        <v>1255.62</v>
      </c>
      <c r="BO13" s="11">
        <v>22</v>
      </c>
      <c r="BP13" s="11">
        <v>22</v>
      </c>
      <c r="BQ13" s="11">
        <v>0</v>
      </c>
      <c r="BR13" s="11">
        <v>0</v>
      </c>
      <c r="BS13" s="11">
        <v>5248</v>
      </c>
      <c r="BT13" s="13">
        <v>29</v>
      </c>
      <c r="BU13" s="13">
        <v>23</v>
      </c>
      <c r="BV13" s="13">
        <v>6</v>
      </c>
      <c r="BW13" s="13">
        <v>0</v>
      </c>
      <c r="BX13" s="13">
        <v>4167</v>
      </c>
      <c r="BY13" s="13">
        <v>16</v>
      </c>
      <c r="BZ13" s="13">
        <v>9</v>
      </c>
      <c r="CA13" s="13">
        <v>1</v>
      </c>
      <c r="CB13" s="13">
        <v>7</v>
      </c>
      <c r="CC13" s="13">
        <v>56.25</v>
      </c>
      <c r="CD13" s="13">
        <v>544.67</v>
      </c>
      <c r="CE13" s="13">
        <v>19</v>
      </c>
      <c r="CF13" s="13">
        <v>1</v>
      </c>
      <c r="CG13" s="13">
        <v>18</v>
      </c>
      <c r="CH13" s="13">
        <v>0</v>
      </c>
      <c r="CI13" s="13">
        <v>6364</v>
      </c>
      <c r="CJ13" s="13">
        <v>93.33</v>
      </c>
      <c r="CK13" s="13">
        <v>1191.93</v>
      </c>
      <c r="CL13" s="13">
        <v>22</v>
      </c>
      <c r="CM13" s="13">
        <v>21</v>
      </c>
      <c r="CN13" s="13">
        <v>1</v>
      </c>
      <c r="CO13" s="13">
        <v>0</v>
      </c>
      <c r="CP13" s="13">
        <v>5348</v>
      </c>
      <c r="CQ13" s="15">
        <v>26</v>
      </c>
      <c r="CR13" s="15">
        <v>25</v>
      </c>
      <c r="CS13" s="15">
        <v>1</v>
      </c>
      <c r="CT13" s="15">
        <v>0</v>
      </c>
      <c r="CU13" s="15">
        <v>4477</v>
      </c>
      <c r="CV13" s="15">
        <v>16</v>
      </c>
      <c r="CW13" s="15">
        <v>11</v>
      </c>
      <c r="CX13" s="15">
        <v>0</v>
      </c>
      <c r="CY13" s="15">
        <v>5</v>
      </c>
      <c r="CZ13" s="15">
        <v>68.75</v>
      </c>
      <c r="DA13" s="15">
        <v>544.82</v>
      </c>
      <c r="DB13" s="15">
        <v>27</v>
      </c>
      <c r="DC13" s="15">
        <v>22</v>
      </c>
      <c r="DD13" s="15">
        <v>5</v>
      </c>
      <c r="DE13" s="15">
        <v>0</v>
      </c>
      <c r="DF13" s="15">
        <v>4398</v>
      </c>
      <c r="DG13" s="15">
        <v>95.56</v>
      </c>
      <c r="DH13" s="15">
        <v>1180.24</v>
      </c>
      <c r="DI13" s="15">
        <v>23</v>
      </c>
      <c r="DJ13" s="15">
        <v>19</v>
      </c>
      <c r="DK13" s="15">
        <v>4</v>
      </c>
      <c r="DL13" s="15">
        <v>0</v>
      </c>
      <c r="DM13" s="15">
        <v>5039</v>
      </c>
      <c r="DN13" s="17">
        <v>31</v>
      </c>
      <c r="DO13" s="17">
        <v>30</v>
      </c>
      <c r="DP13" s="17">
        <v>1</v>
      </c>
      <c r="DQ13" s="17">
        <v>0</v>
      </c>
      <c r="DR13" s="17">
        <v>3788</v>
      </c>
      <c r="DS13" s="17">
        <v>16</v>
      </c>
      <c r="DT13" s="17">
        <v>13</v>
      </c>
      <c r="DU13" s="17">
        <v>1</v>
      </c>
      <c r="DV13" s="17">
        <v>3</v>
      </c>
      <c r="DW13" s="17">
        <v>81.25</v>
      </c>
      <c r="DX13" s="17">
        <v>592.77</v>
      </c>
      <c r="DY13" s="17">
        <v>29</v>
      </c>
      <c r="DZ13" s="17">
        <v>29</v>
      </c>
      <c r="EA13" s="17">
        <v>0</v>
      </c>
      <c r="EB13" s="17">
        <v>0</v>
      </c>
      <c r="EC13" s="17">
        <v>4108</v>
      </c>
      <c r="ED13" s="17">
        <v>95.56</v>
      </c>
      <c r="EE13" s="17">
        <v>1234.24</v>
      </c>
      <c r="EF13" s="17">
        <v>23</v>
      </c>
      <c r="EG13" s="17">
        <v>20</v>
      </c>
      <c r="EH13" s="17">
        <v>3</v>
      </c>
      <c r="EI13" s="17">
        <v>0</v>
      </c>
      <c r="EJ13" s="17">
        <v>5194</v>
      </c>
    </row>
    <row r="14" spans="1:140" ht="15">
      <c r="A14" s="2">
        <v>14</v>
      </c>
      <c r="B14" s="2">
        <v>1</v>
      </c>
      <c r="C14" s="7">
        <v>31</v>
      </c>
      <c r="D14" s="7">
        <v>28</v>
      </c>
      <c r="E14" s="7">
        <v>3</v>
      </c>
      <c r="F14" s="7">
        <v>0</v>
      </c>
      <c r="G14" s="7">
        <v>3839</v>
      </c>
      <c r="H14" s="7">
        <v>16</v>
      </c>
      <c r="I14" s="7">
        <v>11</v>
      </c>
      <c r="J14" s="7">
        <v>0</v>
      </c>
      <c r="K14" s="7">
        <v>5</v>
      </c>
      <c r="L14" s="7">
        <v>68.75</v>
      </c>
      <c r="M14" s="7">
        <v>550.09</v>
      </c>
      <c r="N14" s="7">
        <v>23</v>
      </c>
      <c r="O14" s="7">
        <v>14</v>
      </c>
      <c r="P14" s="7">
        <v>9</v>
      </c>
      <c r="Q14" s="7">
        <v>0</v>
      </c>
      <c r="R14" s="7">
        <v>5201</v>
      </c>
      <c r="S14" s="7">
        <v>93.33</v>
      </c>
      <c r="T14" s="7">
        <v>1144.42</v>
      </c>
      <c r="U14" s="7">
        <v>18</v>
      </c>
      <c r="V14" s="7">
        <v>14</v>
      </c>
      <c r="W14" s="7">
        <v>4</v>
      </c>
      <c r="X14" s="7">
        <v>0</v>
      </c>
      <c r="Y14" s="7">
        <v>6414</v>
      </c>
      <c r="Z14" s="5">
        <v>31</v>
      </c>
      <c r="AA14" s="5">
        <v>27</v>
      </c>
      <c r="AB14" s="5">
        <v>4</v>
      </c>
      <c r="AC14" s="5">
        <v>0</v>
      </c>
      <c r="AD14" s="5">
        <v>3802</v>
      </c>
      <c r="AE14" s="5">
        <v>16</v>
      </c>
      <c r="AF14" s="5">
        <v>8</v>
      </c>
      <c r="AG14" s="5">
        <v>0</v>
      </c>
      <c r="AH14" s="5">
        <v>8</v>
      </c>
      <c r="AI14" s="5">
        <v>50</v>
      </c>
      <c r="AJ14" s="5">
        <v>505.12</v>
      </c>
      <c r="AK14" s="5">
        <v>20</v>
      </c>
      <c r="AL14" s="5">
        <v>15</v>
      </c>
      <c r="AM14" s="5">
        <v>5</v>
      </c>
      <c r="AN14" s="5">
        <v>0</v>
      </c>
      <c r="AO14" s="5">
        <v>5952</v>
      </c>
      <c r="AP14" s="5">
        <v>95.56</v>
      </c>
      <c r="AQ14" s="5">
        <v>1129.93</v>
      </c>
      <c r="AR14" s="5">
        <v>17</v>
      </c>
      <c r="AS14" s="5">
        <v>12</v>
      </c>
      <c r="AT14" s="5">
        <v>5</v>
      </c>
      <c r="AU14" s="5">
        <v>0</v>
      </c>
      <c r="AV14" s="5">
        <v>6994</v>
      </c>
      <c r="AW14" s="11">
        <v>29</v>
      </c>
      <c r="AX14" s="11">
        <v>28</v>
      </c>
      <c r="AY14" s="11">
        <v>1</v>
      </c>
      <c r="AZ14" s="11">
        <v>0</v>
      </c>
      <c r="BA14" s="11">
        <v>4062</v>
      </c>
      <c r="BB14" s="11">
        <v>16</v>
      </c>
      <c r="BC14" s="11">
        <v>10</v>
      </c>
      <c r="BD14" s="11">
        <v>1</v>
      </c>
      <c r="BE14" s="11">
        <v>6</v>
      </c>
      <c r="BF14" s="11">
        <v>62.5</v>
      </c>
      <c r="BG14" s="11">
        <v>522.3</v>
      </c>
      <c r="BH14" s="11">
        <v>26</v>
      </c>
      <c r="BI14" s="11">
        <v>24</v>
      </c>
      <c r="BJ14" s="11">
        <v>2</v>
      </c>
      <c r="BK14" s="11">
        <v>0</v>
      </c>
      <c r="BL14" s="11">
        <v>4611</v>
      </c>
      <c r="BM14" s="11">
        <v>91.11</v>
      </c>
      <c r="BN14" s="11">
        <v>1097.98</v>
      </c>
      <c r="BO14" s="11">
        <v>22</v>
      </c>
      <c r="BP14" s="11">
        <v>19</v>
      </c>
      <c r="BQ14" s="11">
        <v>3</v>
      </c>
      <c r="BR14" s="11">
        <v>0</v>
      </c>
      <c r="BS14" s="11">
        <v>5332</v>
      </c>
      <c r="BT14" s="13">
        <v>29</v>
      </c>
      <c r="BU14" s="13">
        <v>22</v>
      </c>
      <c r="BV14" s="13">
        <v>7</v>
      </c>
      <c r="BW14" s="13">
        <v>0</v>
      </c>
      <c r="BX14" s="13">
        <v>3903</v>
      </c>
      <c r="BY14" s="13">
        <v>16</v>
      </c>
      <c r="BZ14" s="13">
        <v>11</v>
      </c>
      <c r="CA14" s="13">
        <v>0</v>
      </c>
      <c r="CB14" s="13">
        <v>5</v>
      </c>
      <c r="CC14" s="13">
        <v>68.75</v>
      </c>
      <c r="CD14" s="13">
        <v>595.36</v>
      </c>
      <c r="CE14" s="13">
        <v>20</v>
      </c>
      <c r="CF14" s="13">
        <v>17</v>
      </c>
      <c r="CG14" s="13">
        <v>3</v>
      </c>
      <c r="CH14" s="13">
        <v>0</v>
      </c>
      <c r="CI14" s="13">
        <v>6034</v>
      </c>
      <c r="CJ14" s="13">
        <v>91.11</v>
      </c>
      <c r="CK14" s="13">
        <v>894.84</v>
      </c>
      <c r="CL14" s="13">
        <v>21</v>
      </c>
      <c r="CM14" s="13">
        <v>18</v>
      </c>
      <c r="CN14" s="13">
        <v>3</v>
      </c>
      <c r="CO14" s="13">
        <v>0</v>
      </c>
      <c r="CP14" s="13">
        <v>5351</v>
      </c>
      <c r="CQ14" s="15">
        <v>32</v>
      </c>
      <c r="CR14" s="15">
        <v>29</v>
      </c>
      <c r="CS14" s="15">
        <v>3</v>
      </c>
      <c r="CT14" s="15">
        <v>0</v>
      </c>
      <c r="CU14" s="15">
        <v>3710</v>
      </c>
      <c r="CV14" s="15">
        <v>16</v>
      </c>
      <c r="CW14" s="15">
        <v>10</v>
      </c>
      <c r="CX14" s="15">
        <v>0</v>
      </c>
      <c r="CY14" s="15">
        <v>6</v>
      </c>
      <c r="CZ14" s="15">
        <v>62.5</v>
      </c>
      <c r="DA14" s="15">
        <v>574.1</v>
      </c>
      <c r="DB14" s="15">
        <v>19</v>
      </c>
      <c r="DC14" s="15">
        <v>8</v>
      </c>
      <c r="DD14" s="15">
        <v>11</v>
      </c>
      <c r="DE14" s="15">
        <v>0</v>
      </c>
      <c r="DF14" s="15">
        <v>6097</v>
      </c>
      <c r="DG14" s="15">
        <v>97.78</v>
      </c>
      <c r="DH14" s="15">
        <v>1215.91</v>
      </c>
      <c r="DI14" s="15">
        <v>24</v>
      </c>
      <c r="DJ14" s="15">
        <v>20</v>
      </c>
      <c r="DK14" s="15">
        <v>4</v>
      </c>
      <c r="DL14" s="15">
        <v>0</v>
      </c>
      <c r="DM14" s="15">
        <v>4948</v>
      </c>
      <c r="DN14" s="17">
        <v>31</v>
      </c>
      <c r="DO14" s="17">
        <v>29</v>
      </c>
      <c r="DP14" s="17">
        <v>2</v>
      </c>
      <c r="DQ14" s="17">
        <v>0</v>
      </c>
      <c r="DR14" s="17">
        <v>3753</v>
      </c>
      <c r="DS14" s="17">
        <v>16</v>
      </c>
      <c r="DT14" s="17">
        <v>8</v>
      </c>
      <c r="DU14" s="17">
        <v>0</v>
      </c>
      <c r="DV14" s="17">
        <v>8</v>
      </c>
      <c r="DW14" s="17">
        <v>50</v>
      </c>
      <c r="DX14" s="17">
        <v>557.5</v>
      </c>
      <c r="DY14" s="17">
        <v>20</v>
      </c>
      <c r="DZ14" s="17">
        <v>17</v>
      </c>
      <c r="EA14" s="17">
        <v>3</v>
      </c>
      <c r="EB14" s="17">
        <v>0</v>
      </c>
      <c r="EC14" s="17">
        <v>5960</v>
      </c>
      <c r="ED14" s="17">
        <v>97.78</v>
      </c>
      <c r="EE14" s="17">
        <v>1292</v>
      </c>
      <c r="EF14" s="17">
        <v>18</v>
      </c>
      <c r="EG14" s="17">
        <v>13</v>
      </c>
      <c r="EH14" s="17">
        <v>5</v>
      </c>
      <c r="EI14" s="17">
        <v>0</v>
      </c>
      <c r="EJ14" s="17">
        <v>6216</v>
      </c>
    </row>
    <row r="15" spans="1:140" ht="15">
      <c r="A15" s="2">
        <v>16</v>
      </c>
      <c r="B15" s="2">
        <v>1</v>
      </c>
      <c r="C15" s="7">
        <v>21</v>
      </c>
      <c r="D15" s="7">
        <v>17</v>
      </c>
      <c r="E15" s="7">
        <v>4</v>
      </c>
      <c r="F15" s="7">
        <v>0</v>
      </c>
      <c r="G15" s="7">
        <v>5614</v>
      </c>
      <c r="H15" s="7">
        <v>16</v>
      </c>
      <c r="I15" s="7">
        <v>13</v>
      </c>
      <c r="J15" s="7">
        <v>4</v>
      </c>
      <c r="K15" s="7">
        <v>3</v>
      </c>
      <c r="L15" s="7">
        <v>81.25</v>
      </c>
      <c r="M15" s="7">
        <v>431.15</v>
      </c>
      <c r="N15" s="7">
        <v>19</v>
      </c>
      <c r="O15" s="7">
        <v>17</v>
      </c>
      <c r="P15" s="7">
        <v>2</v>
      </c>
      <c r="Q15" s="7">
        <v>0</v>
      </c>
      <c r="R15" s="7">
        <v>6184</v>
      </c>
      <c r="S15" s="7">
        <v>86.67</v>
      </c>
      <c r="T15" s="7">
        <v>3526.98</v>
      </c>
      <c r="U15" s="7">
        <v>12</v>
      </c>
      <c r="V15" s="7">
        <v>10</v>
      </c>
      <c r="W15" s="7">
        <v>2</v>
      </c>
      <c r="X15" s="7">
        <v>0</v>
      </c>
      <c r="Y15" s="7">
        <v>10086</v>
      </c>
      <c r="Z15" s="5">
        <v>19</v>
      </c>
      <c r="AA15" s="5">
        <v>19</v>
      </c>
      <c r="AB15" s="5">
        <v>0</v>
      </c>
      <c r="AC15" s="5">
        <v>0</v>
      </c>
      <c r="AD15" s="5">
        <v>5926</v>
      </c>
      <c r="AE15" s="5">
        <v>16</v>
      </c>
      <c r="AF15" s="5">
        <v>9</v>
      </c>
      <c r="AG15" s="5">
        <v>3</v>
      </c>
      <c r="AH15" s="5">
        <v>7</v>
      </c>
      <c r="AI15" s="5">
        <v>56.25</v>
      </c>
      <c r="AJ15" s="5">
        <v>416</v>
      </c>
      <c r="AK15" s="5">
        <v>19</v>
      </c>
      <c r="AL15" s="5">
        <v>18</v>
      </c>
      <c r="AM15" s="5">
        <v>1</v>
      </c>
      <c r="AN15" s="5">
        <v>0</v>
      </c>
      <c r="AO15" s="5">
        <v>6342</v>
      </c>
      <c r="AP15" s="5">
        <v>86.67</v>
      </c>
      <c r="AQ15" s="5">
        <v>3058.89</v>
      </c>
      <c r="AR15" s="5">
        <v>16</v>
      </c>
      <c r="AS15" s="5">
        <v>14</v>
      </c>
      <c r="AT15" s="5">
        <v>2</v>
      </c>
      <c r="AU15" s="5">
        <v>0</v>
      </c>
      <c r="AV15" s="5">
        <v>7553</v>
      </c>
      <c r="AW15" s="11">
        <v>26</v>
      </c>
      <c r="AX15" s="11">
        <v>24</v>
      </c>
      <c r="AY15" s="11">
        <v>2</v>
      </c>
      <c r="AZ15" s="11">
        <v>0</v>
      </c>
      <c r="BA15" s="11">
        <v>4410</v>
      </c>
      <c r="BB15" s="11">
        <v>16</v>
      </c>
      <c r="BC15" s="11">
        <v>12</v>
      </c>
      <c r="BD15" s="11">
        <v>3</v>
      </c>
      <c r="BE15" s="11">
        <v>4</v>
      </c>
      <c r="BF15" s="11">
        <v>75</v>
      </c>
      <c r="BG15" s="11">
        <v>429.17</v>
      </c>
      <c r="BH15" s="11">
        <v>23</v>
      </c>
      <c r="BI15" s="11">
        <v>21</v>
      </c>
      <c r="BJ15" s="11">
        <v>2</v>
      </c>
      <c r="BK15" s="11">
        <v>0</v>
      </c>
      <c r="BL15" s="11">
        <v>5151</v>
      </c>
      <c r="BM15" s="11">
        <v>86.67</v>
      </c>
      <c r="BN15" s="11">
        <v>2563.11</v>
      </c>
      <c r="BO15" s="11">
        <v>17</v>
      </c>
      <c r="BP15" s="11">
        <v>16</v>
      </c>
      <c r="BQ15" s="11">
        <v>1</v>
      </c>
      <c r="BR15" s="11">
        <v>0</v>
      </c>
      <c r="BS15" s="11">
        <v>7108</v>
      </c>
      <c r="BT15" s="13">
        <v>21</v>
      </c>
      <c r="BU15" s="13">
        <v>20</v>
      </c>
      <c r="BV15" s="13">
        <v>1</v>
      </c>
      <c r="BW15" s="13">
        <v>0</v>
      </c>
      <c r="BX15" s="13">
        <v>5654</v>
      </c>
      <c r="BY15" s="13">
        <v>16</v>
      </c>
      <c r="BZ15" s="13">
        <v>11</v>
      </c>
      <c r="CA15" s="13">
        <v>5</v>
      </c>
      <c r="CB15" s="13">
        <v>5</v>
      </c>
      <c r="CC15" s="13">
        <v>68.75</v>
      </c>
      <c r="CD15" s="13">
        <v>412.27</v>
      </c>
      <c r="CE15" s="13">
        <v>18</v>
      </c>
      <c r="CF15" s="13">
        <v>18</v>
      </c>
      <c r="CG15" s="13">
        <v>0</v>
      </c>
      <c r="CH15" s="13">
        <v>0</v>
      </c>
      <c r="CI15" s="13">
        <v>6546</v>
      </c>
      <c r="CJ15" s="13">
        <v>91.11</v>
      </c>
      <c r="CK15" s="13">
        <v>3333.93</v>
      </c>
      <c r="CL15" s="13">
        <v>12</v>
      </c>
      <c r="CM15" s="13">
        <v>8</v>
      </c>
      <c r="CN15" s="13">
        <v>4</v>
      </c>
      <c r="CO15" s="13">
        <v>0</v>
      </c>
      <c r="CP15" s="13">
        <v>9690</v>
      </c>
      <c r="CQ15" s="15">
        <v>25</v>
      </c>
      <c r="CR15" s="15">
        <v>24</v>
      </c>
      <c r="CS15" s="15">
        <v>1</v>
      </c>
      <c r="CT15" s="15">
        <v>0</v>
      </c>
      <c r="CU15" s="15">
        <v>4830</v>
      </c>
      <c r="CV15" s="15">
        <v>16</v>
      </c>
      <c r="CW15" s="15">
        <v>8</v>
      </c>
      <c r="CX15" s="15">
        <v>2</v>
      </c>
      <c r="CY15" s="15">
        <v>8</v>
      </c>
      <c r="CZ15" s="15">
        <v>50</v>
      </c>
      <c r="DA15" s="15">
        <v>467.75</v>
      </c>
      <c r="DB15" s="15">
        <v>16</v>
      </c>
      <c r="DC15" s="15">
        <v>14</v>
      </c>
      <c r="DD15" s="15">
        <v>2</v>
      </c>
      <c r="DE15" s="15">
        <v>0</v>
      </c>
      <c r="DF15" s="15">
        <v>6983</v>
      </c>
      <c r="DG15" s="15">
        <v>91.11</v>
      </c>
      <c r="DH15" s="15">
        <v>3402.87</v>
      </c>
      <c r="DI15" s="15">
        <v>15</v>
      </c>
      <c r="DJ15" s="15">
        <v>12</v>
      </c>
      <c r="DK15" s="15">
        <v>3</v>
      </c>
      <c r="DL15" s="15">
        <v>0</v>
      </c>
      <c r="DM15" s="15">
        <v>8059</v>
      </c>
      <c r="DN15" s="17">
        <v>24</v>
      </c>
      <c r="DO15" s="17">
        <v>22</v>
      </c>
      <c r="DP15" s="17">
        <v>2</v>
      </c>
      <c r="DQ15" s="17">
        <v>0</v>
      </c>
      <c r="DR15" s="17">
        <v>4972</v>
      </c>
      <c r="DS15" s="17">
        <v>16</v>
      </c>
      <c r="DT15" s="17">
        <v>10</v>
      </c>
      <c r="DU15" s="17">
        <v>4</v>
      </c>
      <c r="DV15" s="17">
        <v>6</v>
      </c>
      <c r="DW15" s="17">
        <v>62.5</v>
      </c>
      <c r="DX15" s="17">
        <v>426.6</v>
      </c>
      <c r="DY15" s="17">
        <v>20</v>
      </c>
      <c r="DZ15" s="17">
        <v>17</v>
      </c>
      <c r="EA15" s="17">
        <v>3</v>
      </c>
      <c r="EB15" s="17">
        <v>0</v>
      </c>
      <c r="EC15" s="17">
        <v>5826</v>
      </c>
      <c r="ED15" s="17">
        <v>88.89</v>
      </c>
      <c r="EE15" s="17">
        <v>3379.36</v>
      </c>
      <c r="EF15" s="17">
        <v>14</v>
      </c>
      <c r="EG15" s="17">
        <v>8</v>
      </c>
      <c r="EH15" s="17">
        <v>6</v>
      </c>
      <c r="EI15" s="17">
        <v>0</v>
      </c>
      <c r="EJ15" s="17">
        <v>7887</v>
      </c>
    </row>
    <row r="16" spans="1:140" ht="15">
      <c r="A16" s="2">
        <v>17</v>
      </c>
      <c r="B16" s="2">
        <v>1</v>
      </c>
      <c r="C16" s="7">
        <v>21</v>
      </c>
      <c r="D16" s="7">
        <v>19</v>
      </c>
      <c r="E16" s="7">
        <v>2</v>
      </c>
      <c r="F16" s="7">
        <v>0</v>
      </c>
      <c r="G16" s="7">
        <v>5640</v>
      </c>
      <c r="H16" s="7">
        <v>16</v>
      </c>
      <c r="I16" s="7">
        <v>6</v>
      </c>
      <c r="J16" s="7">
        <v>4</v>
      </c>
      <c r="K16" s="7">
        <v>10</v>
      </c>
      <c r="L16" s="7">
        <v>37.5</v>
      </c>
      <c r="M16" s="7">
        <v>470.17</v>
      </c>
      <c r="N16" s="7">
        <v>5</v>
      </c>
      <c r="O16" s="7">
        <v>4</v>
      </c>
      <c r="P16" s="7">
        <v>1</v>
      </c>
      <c r="Q16" s="7">
        <v>0</v>
      </c>
      <c r="R16" s="7">
        <v>16658</v>
      </c>
      <c r="S16" s="7">
        <v>86.67</v>
      </c>
      <c r="T16" s="7">
        <v>1220.16</v>
      </c>
      <c r="U16" s="7">
        <v>18</v>
      </c>
      <c r="V16" s="7">
        <v>14</v>
      </c>
      <c r="W16" s="7">
        <v>4</v>
      </c>
      <c r="X16" s="7">
        <v>0</v>
      </c>
      <c r="Y16" s="7">
        <v>6719</v>
      </c>
      <c r="Z16" s="5">
        <v>23</v>
      </c>
      <c r="AA16" s="5">
        <v>21</v>
      </c>
      <c r="AB16" s="5">
        <v>2</v>
      </c>
      <c r="AC16" s="5">
        <v>0</v>
      </c>
      <c r="AD16" s="5">
        <v>5180</v>
      </c>
      <c r="AE16" s="5">
        <v>16</v>
      </c>
      <c r="AF16" s="5">
        <v>6</v>
      </c>
      <c r="AG16" s="5">
        <v>2</v>
      </c>
      <c r="AH16" s="5">
        <v>10</v>
      </c>
      <c r="AI16" s="5">
        <v>37.5</v>
      </c>
      <c r="AJ16" s="5">
        <v>535.83</v>
      </c>
      <c r="AK16" s="5">
        <v>12</v>
      </c>
      <c r="AL16" s="5">
        <v>10</v>
      </c>
      <c r="AM16" s="5">
        <v>2</v>
      </c>
      <c r="AN16" s="5">
        <v>0</v>
      </c>
      <c r="AO16" s="5">
        <v>9767</v>
      </c>
      <c r="AP16" s="5">
        <v>91.11</v>
      </c>
      <c r="AQ16" s="5">
        <v>1584.02</v>
      </c>
      <c r="AR16" s="5">
        <v>14</v>
      </c>
      <c r="AS16" s="5">
        <v>9</v>
      </c>
      <c r="AT16" s="5">
        <v>5</v>
      </c>
      <c r="AU16" s="5">
        <v>0</v>
      </c>
      <c r="AV16" s="5">
        <v>8246</v>
      </c>
      <c r="AW16" s="11">
        <v>22</v>
      </c>
      <c r="AX16" s="11">
        <v>20</v>
      </c>
      <c r="AY16" s="11">
        <v>2</v>
      </c>
      <c r="AZ16" s="11">
        <v>0</v>
      </c>
      <c r="BA16" s="11">
        <v>4818</v>
      </c>
      <c r="BB16" s="11">
        <v>16</v>
      </c>
      <c r="BC16" s="11">
        <v>8</v>
      </c>
      <c r="BD16" s="11">
        <v>0</v>
      </c>
      <c r="BE16" s="11">
        <v>8</v>
      </c>
      <c r="BF16" s="11">
        <v>50</v>
      </c>
      <c r="BG16" s="11">
        <v>468.62</v>
      </c>
      <c r="BH16" s="11">
        <v>14</v>
      </c>
      <c r="BI16" s="11">
        <v>11</v>
      </c>
      <c r="BJ16" s="11">
        <v>3</v>
      </c>
      <c r="BK16" s="11">
        <v>0</v>
      </c>
      <c r="BL16" s="11">
        <v>8094</v>
      </c>
      <c r="BM16" s="11">
        <v>88.89</v>
      </c>
      <c r="BN16" s="11">
        <v>1544.53</v>
      </c>
      <c r="BO16" s="11">
        <v>12</v>
      </c>
      <c r="BP16" s="11">
        <v>7</v>
      </c>
      <c r="BQ16" s="11">
        <v>5</v>
      </c>
      <c r="BR16" s="11">
        <v>0</v>
      </c>
      <c r="BS16" s="11">
        <v>9200</v>
      </c>
      <c r="BT16" s="13">
        <v>20</v>
      </c>
      <c r="BU16" s="13">
        <v>16</v>
      </c>
      <c r="BV16" s="13">
        <v>4</v>
      </c>
      <c r="BW16" s="13">
        <v>0</v>
      </c>
      <c r="BX16" s="13">
        <v>5471</v>
      </c>
      <c r="BY16" s="13">
        <v>16</v>
      </c>
      <c r="BZ16" s="13">
        <v>9</v>
      </c>
      <c r="CA16" s="13">
        <v>0</v>
      </c>
      <c r="CB16" s="13">
        <v>7</v>
      </c>
      <c r="CC16" s="13">
        <v>56.25</v>
      </c>
      <c r="CD16" s="13">
        <v>468.44</v>
      </c>
      <c r="CE16" s="13">
        <v>19</v>
      </c>
      <c r="CF16" s="13">
        <v>9</v>
      </c>
      <c r="CG16" s="13">
        <v>10</v>
      </c>
      <c r="CH16" s="13">
        <v>0</v>
      </c>
      <c r="CI16" s="13">
        <v>5834</v>
      </c>
      <c r="CJ16" s="13">
        <v>88.89</v>
      </c>
      <c r="CK16" s="13">
        <v>1069</v>
      </c>
      <c r="CL16" s="13">
        <v>12</v>
      </c>
      <c r="CM16" s="13">
        <v>9</v>
      </c>
      <c r="CN16" s="13">
        <v>3</v>
      </c>
      <c r="CO16" s="13">
        <v>0</v>
      </c>
      <c r="CP16" s="13">
        <v>9144</v>
      </c>
      <c r="CQ16" s="15">
        <v>27</v>
      </c>
      <c r="CR16" s="15">
        <v>22</v>
      </c>
      <c r="CS16" s="15">
        <v>5</v>
      </c>
      <c r="CT16" s="15">
        <v>0</v>
      </c>
      <c r="CU16" s="15">
        <v>4357</v>
      </c>
      <c r="CV16" s="15">
        <v>16</v>
      </c>
      <c r="CW16" s="15">
        <v>8</v>
      </c>
      <c r="CX16" s="15">
        <v>1</v>
      </c>
      <c r="CY16" s="15">
        <v>8</v>
      </c>
      <c r="CZ16" s="15">
        <v>50</v>
      </c>
      <c r="DA16" s="15">
        <v>453.62</v>
      </c>
      <c r="DB16" s="15">
        <v>13</v>
      </c>
      <c r="DC16" s="15">
        <v>11</v>
      </c>
      <c r="DD16" s="15">
        <v>2</v>
      </c>
      <c r="DE16" s="15">
        <v>0</v>
      </c>
      <c r="DF16" s="15">
        <v>8802</v>
      </c>
      <c r="DG16" s="15">
        <v>88.89</v>
      </c>
      <c r="DH16" s="15">
        <v>1020.69</v>
      </c>
      <c r="DI16" s="15">
        <v>14</v>
      </c>
      <c r="DJ16" s="15">
        <v>9</v>
      </c>
      <c r="DK16" s="15">
        <v>5</v>
      </c>
      <c r="DL16" s="15">
        <v>0</v>
      </c>
      <c r="DM16" s="15">
        <v>8180</v>
      </c>
      <c r="DN16" s="17">
        <v>31</v>
      </c>
      <c r="DO16" s="17">
        <v>30</v>
      </c>
      <c r="DP16" s="17">
        <v>1</v>
      </c>
      <c r="DQ16" s="17">
        <v>0</v>
      </c>
      <c r="DR16" s="17">
        <v>3875</v>
      </c>
      <c r="DS16" s="17">
        <v>16</v>
      </c>
      <c r="DT16" s="17">
        <v>11</v>
      </c>
      <c r="DU16" s="17">
        <v>0</v>
      </c>
      <c r="DV16" s="17">
        <v>5</v>
      </c>
      <c r="DW16" s="17">
        <v>68.75</v>
      </c>
      <c r="DX16" s="17">
        <v>488</v>
      </c>
      <c r="DY16" s="17">
        <v>17</v>
      </c>
      <c r="DZ16" s="17">
        <v>13</v>
      </c>
      <c r="EA16" s="17">
        <v>4</v>
      </c>
      <c r="EB16" s="17">
        <v>0</v>
      </c>
      <c r="EC16" s="17">
        <v>7074</v>
      </c>
      <c r="ED16" s="17">
        <v>88.89</v>
      </c>
      <c r="EE16" s="17">
        <v>1025.93</v>
      </c>
      <c r="EF16" s="17">
        <v>19</v>
      </c>
      <c r="EG16" s="17">
        <v>11</v>
      </c>
      <c r="EH16" s="17">
        <v>8</v>
      </c>
      <c r="EI16" s="17">
        <v>0</v>
      </c>
      <c r="EJ16" s="17">
        <v>6135</v>
      </c>
    </row>
    <row r="17" spans="1:140" ht="15">
      <c r="A17" s="2">
        <v>18</v>
      </c>
      <c r="B17" s="2">
        <v>1</v>
      </c>
      <c r="C17" s="7">
        <v>51</v>
      </c>
      <c r="D17" s="7">
        <v>49</v>
      </c>
      <c r="E17" s="7">
        <v>2</v>
      </c>
      <c r="F17" s="7">
        <v>0</v>
      </c>
      <c r="G17" s="7">
        <v>2357</v>
      </c>
      <c r="H17" s="7">
        <v>16</v>
      </c>
      <c r="I17" s="7">
        <v>15</v>
      </c>
      <c r="J17" s="7">
        <v>0</v>
      </c>
      <c r="K17" s="7">
        <v>1</v>
      </c>
      <c r="L17" s="7">
        <v>93.75</v>
      </c>
      <c r="M17" s="7">
        <v>488.73</v>
      </c>
      <c r="N17" s="7">
        <v>38</v>
      </c>
      <c r="O17" s="7">
        <v>38</v>
      </c>
      <c r="P17" s="7">
        <v>0</v>
      </c>
      <c r="Q17" s="7">
        <v>0</v>
      </c>
      <c r="R17" s="7">
        <v>3136</v>
      </c>
      <c r="S17" s="7">
        <v>97.78</v>
      </c>
      <c r="T17" s="7">
        <v>1130.71</v>
      </c>
      <c r="U17" s="7">
        <v>34</v>
      </c>
      <c r="V17" s="7">
        <v>34</v>
      </c>
      <c r="W17" s="7">
        <v>0</v>
      </c>
      <c r="X17" s="7">
        <v>0</v>
      </c>
      <c r="Y17" s="7">
        <v>3542</v>
      </c>
      <c r="Z17" s="5">
        <v>50</v>
      </c>
      <c r="AA17" s="5">
        <v>50</v>
      </c>
      <c r="AB17" s="5">
        <v>0</v>
      </c>
      <c r="AC17" s="5">
        <v>0</v>
      </c>
      <c r="AD17" s="5">
        <v>2400</v>
      </c>
      <c r="AE17" s="5">
        <v>16</v>
      </c>
      <c r="AF17" s="5">
        <v>16</v>
      </c>
      <c r="AG17" s="5">
        <v>0</v>
      </c>
      <c r="AH17" s="5">
        <v>0</v>
      </c>
      <c r="AI17" s="5">
        <v>100</v>
      </c>
      <c r="AJ17" s="5">
        <v>456.88</v>
      </c>
      <c r="AK17" s="5">
        <v>36</v>
      </c>
      <c r="AL17" s="5">
        <v>35</v>
      </c>
      <c r="AM17" s="5">
        <v>1</v>
      </c>
      <c r="AN17" s="5">
        <v>0</v>
      </c>
      <c r="AO17" s="5">
        <v>3247</v>
      </c>
      <c r="AP17" s="5">
        <v>93.33</v>
      </c>
      <c r="AQ17" s="5">
        <v>813.31</v>
      </c>
      <c r="AR17" s="5">
        <v>28</v>
      </c>
      <c r="AS17" s="5">
        <v>24</v>
      </c>
      <c r="AT17" s="5">
        <v>4</v>
      </c>
      <c r="AU17" s="5">
        <v>0</v>
      </c>
      <c r="AV17" s="5">
        <v>4287</v>
      </c>
      <c r="AW17" s="11">
        <v>46</v>
      </c>
      <c r="AX17" s="11">
        <v>45</v>
      </c>
      <c r="AY17" s="11">
        <v>1</v>
      </c>
      <c r="AZ17" s="11">
        <v>0</v>
      </c>
      <c r="BA17" s="11">
        <v>2586</v>
      </c>
      <c r="BB17" s="11">
        <v>16</v>
      </c>
      <c r="BC17" s="11">
        <v>15</v>
      </c>
      <c r="BD17" s="11">
        <v>1</v>
      </c>
      <c r="BE17" s="11">
        <v>1</v>
      </c>
      <c r="BF17" s="11">
        <v>93.75</v>
      </c>
      <c r="BG17" s="11">
        <v>464.2</v>
      </c>
      <c r="BH17" s="11">
        <v>44</v>
      </c>
      <c r="BI17" s="11">
        <v>44</v>
      </c>
      <c r="BJ17" s="11">
        <v>0</v>
      </c>
      <c r="BK17" s="11">
        <v>0</v>
      </c>
      <c r="BL17" s="11">
        <v>2710</v>
      </c>
      <c r="BM17" s="11">
        <v>93.33</v>
      </c>
      <c r="BN17" s="11">
        <v>854.67</v>
      </c>
      <c r="BO17" s="11">
        <v>32</v>
      </c>
      <c r="BP17" s="11">
        <v>31</v>
      </c>
      <c r="BQ17" s="11">
        <v>1</v>
      </c>
      <c r="BR17" s="11">
        <v>0</v>
      </c>
      <c r="BS17" s="11">
        <v>3763</v>
      </c>
      <c r="BT17" s="13">
        <v>52</v>
      </c>
      <c r="BU17" s="13">
        <v>51</v>
      </c>
      <c r="BV17" s="13">
        <v>1</v>
      </c>
      <c r="BW17" s="13">
        <v>0</v>
      </c>
      <c r="BX17" s="13">
        <v>2308</v>
      </c>
      <c r="BY17" s="13">
        <v>16</v>
      </c>
      <c r="BZ17" s="13">
        <v>15</v>
      </c>
      <c r="CA17" s="13">
        <v>0</v>
      </c>
      <c r="CB17" s="13">
        <v>1</v>
      </c>
      <c r="CC17" s="13">
        <v>93.75</v>
      </c>
      <c r="CD17" s="13">
        <v>471.6</v>
      </c>
      <c r="CE17" s="13">
        <v>38</v>
      </c>
      <c r="CF17" s="13">
        <v>35</v>
      </c>
      <c r="CG17" s="13">
        <v>3</v>
      </c>
      <c r="CH17" s="13">
        <v>0</v>
      </c>
      <c r="CI17" s="13">
        <v>3154</v>
      </c>
      <c r="CJ17" s="13">
        <v>97.78</v>
      </c>
      <c r="CK17" s="13">
        <v>1257.07</v>
      </c>
      <c r="CL17" s="13">
        <v>32</v>
      </c>
      <c r="CM17" s="13">
        <v>32</v>
      </c>
      <c r="CN17" s="13">
        <v>0</v>
      </c>
      <c r="CO17" s="13">
        <v>0</v>
      </c>
      <c r="CP17" s="13">
        <v>3696</v>
      </c>
      <c r="CQ17" s="15">
        <v>42</v>
      </c>
      <c r="CR17" s="15">
        <v>42</v>
      </c>
      <c r="CS17" s="15">
        <v>0</v>
      </c>
      <c r="CT17" s="15">
        <v>0</v>
      </c>
      <c r="CU17" s="15">
        <v>2801</v>
      </c>
      <c r="CV17" s="15">
        <v>16</v>
      </c>
      <c r="CW17" s="15">
        <v>16</v>
      </c>
      <c r="CX17" s="15">
        <v>0</v>
      </c>
      <c r="CY17" s="15">
        <v>0</v>
      </c>
      <c r="CZ17" s="15">
        <v>100</v>
      </c>
      <c r="DA17" s="15">
        <v>503</v>
      </c>
      <c r="DB17" s="15">
        <v>41</v>
      </c>
      <c r="DC17" s="15">
        <v>38</v>
      </c>
      <c r="DD17" s="15">
        <v>3</v>
      </c>
      <c r="DE17" s="15">
        <v>0</v>
      </c>
      <c r="DF17" s="15">
        <v>2929</v>
      </c>
      <c r="DG17" s="15">
        <v>93.33</v>
      </c>
      <c r="DH17" s="15">
        <v>723.36</v>
      </c>
      <c r="DI17" s="15">
        <v>34</v>
      </c>
      <c r="DJ17" s="15">
        <v>33</v>
      </c>
      <c r="DK17" s="15">
        <v>1</v>
      </c>
      <c r="DL17" s="15">
        <v>0</v>
      </c>
      <c r="DM17" s="15">
        <v>3491</v>
      </c>
      <c r="DN17" s="17">
        <v>50</v>
      </c>
      <c r="DO17" s="17">
        <v>49</v>
      </c>
      <c r="DP17" s="17">
        <v>1</v>
      </c>
      <c r="DQ17" s="17">
        <v>0</v>
      </c>
      <c r="DR17" s="17">
        <v>2388</v>
      </c>
      <c r="DS17" s="17">
        <v>16</v>
      </c>
      <c r="DT17" s="17">
        <v>16</v>
      </c>
      <c r="DU17" s="17">
        <v>0</v>
      </c>
      <c r="DV17" s="17">
        <v>0</v>
      </c>
      <c r="DW17" s="17">
        <v>100</v>
      </c>
      <c r="DX17" s="17">
        <v>435.94</v>
      </c>
      <c r="DY17" s="17">
        <v>41</v>
      </c>
      <c r="DZ17" s="17">
        <v>41</v>
      </c>
      <c r="EA17" s="17">
        <v>0</v>
      </c>
      <c r="EB17" s="17">
        <v>0</v>
      </c>
      <c r="EC17" s="17">
        <v>2941</v>
      </c>
      <c r="ED17" s="17">
        <v>95.56</v>
      </c>
      <c r="EE17" s="17">
        <v>617.02</v>
      </c>
      <c r="EF17" s="17">
        <v>33</v>
      </c>
      <c r="EG17" s="17">
        <v>33</v>
      </c>
      <c r="EH17" s="17">
        <v>0</v>
      </c>
      <c r="EI17" s="17">
        <v>0</v>
      </c>
      <c r="EJ17" s="17">
        <v>3641</v>
      </c>
    </row>
    <row r="18" spans="1:140" ht="15">
      <c r="A18" s="2">
        <v>20</v>
      </c>
      <c r="B18" s="2">
        <v>1</v>
      </c>
      <c r="C18" s="7">
        <v>18</v>
      </c>
      <c r="D18" s="7">
        <v>16</v>
      </c>
      <c r="E18" s="7">
        <v>2</v>
      </c>
      <c r="F18" s="7">
        <v>0</v>
      </c>
      <c r="G18" s="7">
        <v>6655</v>
      </c>
      <c r="H18" s="7">
        <v>16</v>
      </c>
      <c r="I18" s="7">
        <v>6</v>
      </c>
      <c r="J18" s="7">
        <v>12</v>
      </c>
      <c r="K18" s="7">
        <v>10</v>
      </c>
      <c r="L18" s="7">
        <v>37.5</v>
      </c>
      <c r="M18" s="7">
        <v>445.5</v>
      </c>
      <c r="N18" s="7">
        <v>9</v>
      </c>
      <c r="O18" s="7">
        <v>8</v>
      </c>
      <c r="P18" s="7">
        <v>1</v>
      </c>
      <c r="Q18" s="7">
        <v>0</v>
      </c>
      <c r="R18" s="7">
        <v>13022</v>
      </c>
      <c r="S18" s="7">
        <v>77.78</v>
      </c>
      <c r="T18" s="7">
        <v>1381.33</v>
      </c>
      <c r="U18" s="7">
        <v>9</v>
      </c>
      <c r="V18" s="7">
        <v>9</v>
      </c>
      <c r="W18" s="7">
        <v>0</v>
      </c>
      <c r="X18" s="7">
        <v>0</v>
      </c>
      <c r="Y18" s="7">
        <v>12435</v>
      </c>
      <c r="Z18" s="5">
        <v>16</v>
      </c>
      <c r="AA18" s="5">
        <v>11</v>
      </c>
      <c r="AB18" s="5">
        <v>5</v>
      </c>
      <c r="AC18" s="5">
        <v>0</v>
      </c>
      <c r="AD18" s="5">
        <v>7430</v>
      </c>
      <c r="AE18" s="5">
        <v>16</v>
      </c>
      <c r="AF18" s="5">
        <v>6</v>
      </c>
      <c r="AG18" s="5">
        <v>11</v>
      </c>
      <c r="AH18" s="5">
        <v>10</v>
      </c>
      <c r="AI18" s="5">
        <v>37.5</v>
      </c>
      <c r="AJ18" s="5">
        <v>450.67</v>
      </c>
      <c r="AK18" s="5">
        <v>8</v>
      </c>
      <c r="AL18" s="5">
        <v>5</v>
      </c>
      <c r="AM18" s="5">
        <v>3</v>
      </c>
      <c r="AN18" s="5">
        <v>0</v>
      </c>
      <c r="AO18" s="5">
        <v>14374</v>
      </c>
      <c r="AP18" s="5">
        <v>73.33</v>
      </c>
      <c r="AQ18" s="5">
        <v>1242.62</v>
      </c>
      <c r="AR18" s="5">
        <v>12</v>
      </c>
      <c r="AS18" s="5">
        <v>9</v>
      </c>
      <c r="AT18" s="5">
        <v>3</v>
      </c>
      <c r="AU18" s="5">
        <v>0</v>
      </c>
      <c r="AV18" s="5">
        <v>9429</v>
      </c>
      <c r="AW18" s="11">
        <v>15</v>
      </c>
      <c r="AX18" s="11">
        <v>14</v>
      </c>
      <c r="AY18" s="11">
        <v>1</v>
      </c>
      <c r="AZ18" s="11">
        <v>0</v>
      </c>
      <c r="BA18" s="11">
        <v>8047</v>
      </c>
      <c r="BB18" s="11">
        <v>16</v>
      </c>
      <c r="BC18" s="11">
        <v>3</v>
      </c>
      <c r="BD18" s="11">
        <v>12</v>
      </c>
      <c r="BE18" s="11">
        <v>13</v>
      </c>
      <c r="BF18" s="11">
        <v>18.75</v>
      </c>
      <c r="BG18" s="11">
        <v>459</v>
      </c>
      <c r="BH18" s="11">
        <v>10</v>
      </c>
      <c r="BI18" s="11">
        <v>9</v>
      </c>
      <c r="BJ18" s="11">
        <v>1</v>
      </c>
      <c r="BK18" s="11">
        <v>0</v>
      </c>
      <c r="BL18" s="11">
        <v>12080</v>
      </c>
      <c r="BM18" s="11">
        <v>80</v>
      </c>
      <c r="BN18" s="11">
        <v>950.33</v>
      </c>
      <c r="BO18" s="11">
        <v>9</v>
      </c>
      <c r="BP18" s="11">
        <v>8</v>
      </c>
      <c r="BQ18" s="11">
        <v>1</v>
      </c>
      <c r="BR18" s="11">
        <v>0</v>
      </c>
      <c r="BS18" s="11">
        <v>11995</v>
      </c>
      <c r="BT18" s="13">
        <v>16</v>
      </c>
      <c r="BU18" s="13">
        <v>11</v>
      </c>
      <c r="BV18" s="13">
        <v>5</v>
      </c>
      <c r="BW18" s="13">
        <v>0</v>
      </c>
      <c r="BX18" s="13">
        <v>7106</v>
      </c>
      <c r="BY18" s="13">
        <v>16</v>
      </c>
      <c r="BZ18" s="13">
        <v>6</v>
      </c>
      <c r="CA18" s="13">
        <v>7</v>
      </c>
      <c r="CB18" s="13">
        <v>10</v>
      </c>
      <c r="CC18" s="13">
        <v>37.5</v>
      </c>
      <c r="CD18" s="13">
        <v>445.83</v>
      </c>
      <c r="CE18" s="13">
        <v>12</v>
      </c>
      <c r="CF18" s="13">
        <v>9</v>
      </c>
      <c r="CG18" s="13">
        <v>3</v>
      </c>
      <c r="CH18" s="13">
        <v>0</v>
      </c>
      <c r="CI18" s="13">
        <v>9630</v>
      </c>
      <c r="CJ18" s="13">
        <v>84.44</v>
      </c>
      <c r="CK18" s="13">
        <v>864.42</v>
      </c>
      <c r="CL18" s="13">
        <v>11</v>
      </c>
      <c r="CM18" s="13">
        <v>9</v>
      </c>
      <c r="CN18" s="13">
        <v>2</v>
      </c>
      <c r="CO18" s="13">
        <v>0</v>
      </c>
      <c r="CP18" s="13">
        <v>10598</v>
      </c>
      <c r="CQ18" s="15">
        <v>17</v>
      </c>
      <c r="CR18" s="15">
        <v>16</v>
      </c>
      <c r="CS18" s="15">
        <v>1</v>
      </c>
      <c r="CT18" s="15">
        <v>0</v>
      </c>
      <c r="CU18" s="15">
        <v>7044</v>
      </c>
      <c r="CV18" s="15">
        <v>16</v>
      </c>
      <c r="CW18" s="15">
        <v>8</v>
      </c>
      <c r="CX18" s="15">
        <v>4</v>
      </c>
      <c r="CY18" s="15">
        <v>8</v>
      </c>
      <c r="CZ18" s="15">
        <v>50</v>
      </c>
      <c r="DA18" s="15">
        <v>422.12</v>
      </c>
      <c r="DB18" s="15">
        <v>9</v>
      </c>
      <c r="DC18" s="15">
        <v>7</v>
      </c>
      <c r="DD18" s="15">
        <v>2</v>
      </c>
      <c r="DE18" s="15">
        <v>0</v>
      </c>
      <c r="DF18" s="15">
        <v>12805</v>
      </c>
      <c r="DG18" s="15">
        <v>80</v>
      </c>
      <c r="DH18" s="15">
        <v>982.33</v>
      </c>
      <c r="DI18" s="15">
        <v>13</v>
      </c>
      <c r="DJ18" s="15">
        <v>12</v>
      </c>
      <c r="DK18" s="15">
        <v>1</v>
      </c>
      <c r="DL18" s="15">
        <v>0</v>
      </c>
      <c r="DM18" s="15">
        <v>8903</v>
      </c>
      <c r="DN18" s="17">
        <v>14</v>
      </c>
      <c r="DO18" s="17">
        <v>13</v>
      </c>
      <c r="DP18" s="17">
        <v>1</v>
      </c>
      <c r="DQ18" s="17">
        <v>0</v>
      </c>
      <c r="DR18" s="17">
        <v>8224</v>
      </c>
      <c r="DS18" s="17">
        <v>16</v>
      </c>
      <c r="DT18" s="17">
        <v>6</v>
      </c>
      <c r="DU18" s="17">
        <v>5</v>
      </c>
      <c r="DV18" s="17">
        <v>10</v>
      </c>
      <c r="DW18" s="17">
        <v>37.5</v>
      </c>
      <c r="DX18" s="17">
        <v>493</v>
      </c>
      <c r="DY18" s="17">
        <v>10</v>
      </c>
      <c r="DZ18" s="17">
        <v>10</v>
      </c>
      <c r="EA18" s="17">
        <v>0</v>
      </c>
      <c r="EB18" s="17">
        <v>0</v>
      </c>
      <c r="EC18" s="17">
        <v>10699</v>
      </c>
      <c r="ED18" s="17">
        <v>86.67</v>
      </c>
      <c r="EE18" s="17">
        <v>964.84</v>
      </c>
      <c r="EF18" s="17">
        <v>12</v>
      </c>
      <c r="EG18" s="17">
        <v>10</v>
      </c>
      <c r="EH18" s="17">
        <v>2</v>
      </c>
      <c r="EI18" s="17">
        <v>0</v>
      </c>
      <c r="EJ18" s="17">
        <v>9481</v>
      </c>
    </row>
    <row r="19" spans="1:140" ht="15">
      <c r="A19" s="2">
        <v>21</v>
      </c>
      <c r="B19" s="2">
        <v>1</v>
      </c>
      <c r="C19" s="7">
        <v>42</v>
      </c>
      <c r="D19" s="7">
        <v>41</v>
      </c>
      <c r="E19" s="7">
        <v>1</v>
      </c>
      <c r="F19" s="7">
        <v>0</v>
      </c>
      <c r="G19" s="7">
        <v>2867</v>
      </c>
      <c r="H19" s="7">
        <v>16</v>
      </c>
      <c r="I19" s="7">
        <v>15</v>
      </c>
      <c r="J19" s="7">
        <v>0</v>
      </c>
      <c r="K19" s="7">
        <v>1</v>
      </c>
      <c r="L19" s="7">
        <v>93.75</v>
      </c>
      <c r="M19" s="7">
        <v>487.73</v>
      </c>
      <c r="N19" s="7">
        <v>32</v>
      </c>
      <c r="O19" s="7">
        <v>32</v>
      </c>
      <c r="P19" s="7">
        <v>0</v>
      </c>
      <c r="Q19" s="7">
        <v>0</v>
      </c>
      <c r="R19" s="7">
        <v>3745</v>
      </c>
      <c r="S19" s="7">
        <v>95.56</v>
      </c>
      <c r="T19" s="7">
        <v>1381.27</v>
      </c>
      <c r="U19" s="7">
        <v>27</v>
      </c>
      <c r="V19" s="7">
        <v>27</v>
      </c>
      <c r="W19" s="7">
        <v>0</v>
      </c>
      <c r="X19" s="7">
        <v>0</v>
      </c>
      <c r="Y19" s="7">
        <v>4349</v>
      </c>
      <c r="Z19" s="5">
        <v>41</v>
      </c>
      <c r="AA19" s="5">
        <v>40</v>
      </c>
      <c r="AB19" s="5">
        <v>1</v>
      </c>
      <c r="AC19" s="5">
        <v>0</v>
      </c>
      <c r="AD19" s="5">
        <v>2919</v>
      </c>
      <c r="AE19" s="5">
        <v>16</v>
      </c>
      <c r="AF19" s="5">
        <v>16</v>
      </c>
      <c r="AG19" s="5">
        <v>0</v>
      </c>
      <c r="AH19" s="5">
        <v>0</v>
      </c>
      <c r="AI19" s="5">
        <v>100</v>
      </c>
      <c r="AJ19" s="5">
        <v>511.62</v>
      </c>
      <c r="AK19" s="5">
        <v>29</v>
      </c>
      <c r="AL19" s="5">
        <v>1</v>
      </c>
      <c r="AM19" s="5">
        <v>28</v>
      </c>
      <c r="AN19" s="5">
        <v>0</v>
      </c>
      <c r="AO19" s="5">
        <v>4116</v>
      </c>
      <c r="AP19" s="5">
        <v>93.33</v>
      </c>
      <c r="AQ19" s="5">
        <v>1231.2</v>
      </c>
      <c r="AR19" s="5">
        <v>31</v>
      </c>
      <c r="AS19" s="5">
        <v>29</v>
      </c>
      <c r="AT19" s="5">
        <v>2</v>
      </c>
      <c r="AU19" s="5">
        <v>0</v>
      </c>
      <c r="AV19" s="5">
        <v>3800</v>
      </c>
      <c r="AW19" s="11">
        <v>47</v>
      </c>
      <c r="AX19" s="11">
        <v>43</v>
      </c>
      <c r="AY19" s="11">
        <v>4</v>
      </c>
      <c r="AZ19" s="11">
        <v>0</v>
      </c>
      <c r="BA19" s="11">
        <v>2500</v>
      </c>
      <c r="BB19" s="11">
        <v>16</v>
      </c>
      <c r="BC19" s="11">
        <v>16</v>
      </c>
      <c r="BD19" s="11">
        <v>0</v>
      </c>
      <c r="BE19" s="11">
        <v>0</v>
      </c>
      <c r="BF19" s="11">
        <v>100</v>
      </c>
      <c r="BG19" s="11">
        <v>477.44</v>
      </c>
      <c r="BH19" s="11">
        <v>36</v>
      </c>
      <c r="BI19" s="11">
        <v>35</v>
      </c>
      <c r="BJ19" s="11">
        <v>1</v>
      </c>
      <c r="BK19" s="11">
        <v>0</v>
      </c>
      <c r="BL19" s="11">
        <v>3280</v>
      </c>
      <c r="BM19" s="11">
        <v>93.33</v>
      </c>
      <c r="BN19" s="11">
        <v>1161.16</v>
      </c>
      <c r="BO19" s="11">
        <v>31</v>
      </c>
      <c r="BP19" s="11">
        <v>29</v>
      </c>
      <c r="BQ19" s="11">
        <v>2</v>
      </c>
      <c r="BR19" s="11">
        <v>0</v>
      </c>
      <c r="BS19" s="11">
        <v>3828</v>
      </c>
      <c r="BT19" s="13">
        <v>47</v>
      </c>
      <c r="BU19" s="13">
        <v>46</v>
      </c>
      <c r="BV19" s="13">
        <v>1</v>
      </c>
      <c r="BW19" s="13">
        <v>0</v>
      </c>
      <c r="BX19" s="13">
        <v>2571</v>
      </c>
      <c r="BY19" s="13">
        <v>16</v>
      </c>
      <c r="BZ19" s="13">
        <v>12</v>
      </c>
      <c r="CA19" s="13">
        <v>2</v>
      </c>
      <c r="CB19" s="13">
        <v>4</v>
      </c>
      <c r="CC19" s="13">
        <v>75</v>
      </c>
      <c r="CD19" s="13">
        <v>488.58</v>
      </c>
      <c r="CE19" s="13">
        <v>38</v>
      </c>
      <c r="CF19" s="13">
        <v>34</v>
      </c>
      <c r="CG19" s="13">
        <v>4</v>
      </c>
      <c r="CH19" s="13">
        <v>0</v>
      </c>
      <c r="CI19" s="13">
        <v>3159</v>
      </c>
      <c r="CJ19" s="13">
        <v>97.78</v>
      </c>
      <c r="CK19" s="13">
        <v>1119.8</v>
      </c>
      <c r="CL19" s="13">
        <v>30</v>
      </c>
      <c r="CM19" s="13">
        <v>25</v>
      </c>
      <c r="CN19" s="13">
        <v>5</v>
      </c>
      <c r="CO19" s="13">
        <v>0</v>
      </c>
      <c r="CP19" s="13">
        <v>3780</v>
      </c>
      <c r="CQ19" s="15">
        <v>45</v>
      </c>
      <c r="CR19" s="15">
        <v>41</v>
      </c>
      <c r="CS19" s="15">
        <v>4</v>
      </c>
      <c r="CT19" s="15">
        <v>0</v>
      </c>
      <c r="CU19" s="15">
        <v>2676</v>
      </c>
      <c r="CV19" s="15">
        <v>16</v>
      </c>
      <c r="CW19" s="15">
        <v>14</v>
      </c>
      <c r="CX19" s="15">
        <v>4</v>
      </c>
      <c r="CY19" s="15">
        <v>2</v>
      </c>
      <c r="CZ19" s="15">
        <v>87.5</v>
      </c>
      <c r="DA19" s="15">
        <v>497.93</v>
      </c>
      <c r="DB19" s="15">
        <v>38</v>
      </c>
      <c r="DC19" s="15">
        <v>35</v>
      </c>
      <c r="DD19" s="15">
        <v>3</v>
      </c>
      <c r="DE19" s="15">
        <v>0</v>
      </c>
      <c r="DF19" s="15">
        <v>3128</v>
      </c>
      <c r="DG19" s="15">
        <v>80</v>
      </c>
      <c r="DH19" s="15">
        <v>645.33</v>
      </c>
      <c r="DI19" s="15">
        <v>32</v>
      </c>
      <c r="DJ19" s="15">
        <v>30</v>
      </c>
      <c r="DK19" s="15">
        <v>2</v>
      </c>
      <c r="DL19" s="15">
        <v>0</v>
      </c>
      <c r="DM19" s="15">
        <v>3737</v>
      </c>
      <c r="DN19" s="17">
        <v>38</v>
      </c>
      <c r="DO19" s="17">
        <v>37</v>
      </c>
      <c r="DP19" s="17">
        <v>1</v>
      </c>
      <c r="DQ19" s="17">
        <v>0</v>
      </c>
      <c r="DR19" s="17">
        <v>3164</v>
      </c>
      <c r="DS19" s="17">
        <v>16</v>
      </c>
      <c r="DT19" s="17">
        <v>13</v>
      </c>
      <c r="DU19" s="17">
        <v>0</v>
      </c>
      <c r="DV19" s="17">
        <v>3</v>
      </c>
      <c r="DW19" s="17">
        <v>81.25</v>
      </c>
      <c r="DX19" s="17">
        <v>493.31</v>
      </c>
      <c r="DY19" s="17">
        <v>34</v>
      </c>
      <c r="DZ19" s="17">
        <v>30</v>
      </c>
      <c r="EA19" s="17">
        <v>4</v>
      </c>
      <c r="EB19" s="17">
        <v>0</v>
      </c>
      <c r="EC19" s="17">
        <v>3434</v>
      </c>
      <c r="ED19" s="17">
        <v>84.44</v>
      </c>
      <c r="EE19" s="17">
        <v>551.47</v>
      </c>
      <c r="EF19" s="17">
        <v>31</v>
      </c>
      <c r="EG19" s="17">
        <v>31</v>
      </c>
      <c r="EH19" s="17">
        <v>0</v>
      </c>
      <c r="EI19" s="17">
        <v>0</v>
      </c>
      <c r="EJ19" s="17">
        <v>3824</v>
      </c>
    </row>
    <row r="20" spans="1:140" ht="15">
      <c r="A20" s="2">
        <v>22</v>
      </c>
      <c r="B20" s="2">
        <v>1</v>
      </c>
      <c r="C20" s="7">
        <v>18</v>
      </c>
      <c r="D20" s="7">
        <v>17</v>
      </c>
      <c r="E20" s="7">
        <v>1</v>
      </c>
      <c r="F20" s="7">
        <v>0</v>
      </c>
      <c r="G20" s="7">
        <v>6533</v>
      </c>
      <c r="H20" s="7">
        <v>16</v>
      </c>
      <c r="I20" s="7">
        <v>6</v>
      </c>
      <c r="J20" s="7">
        <v>8</v>
      </c>
      <c r="K20" s="7">
        <v>10</v>
      </c>
      <c r="L20" s="7">
        <v>37.5</v>
      </c>
      <c r="M20" s="7">
        <v>495.5</v>
      </c>
      <c r="N20" s="7">
        <v>15</v>
      </c>
      <c r="O20" s="7">
        <v>11</v>
      </c>
      <c r="P20" s="7">
        <v>4</v>
      </c>
      <c r="Q20" s="7">
        <v>0</v>
      </c>
      <c r="R20" s="7">
        <v>7943</v>
      </c>
      <c r="S20" s="7">
        <v>100</v>
      </c>
      <c r="T20" s="7">
        <v>4749</v>
      </c>
      <c r="U20" s="7">
        <v>10</v>
      </c>
      <c r="V20" s="7">
        <v>6</v>
      </c>
      <c r="W20" s="7">
        <v>4</v>
      </c>
      <c r="X20" s="7">
        <v>0</v>
      </c>
      <c r="Y20" s="7">
        <v>10837</v>
      </c>
      <c r="Z20" s="5">
        <v>20</v>
      </c>
      <c r="AA20" s="5">
        <v>19</v>
      </c>
      <c r="AB20" s="5">
        <v>1</v>
      </c>
      <c r="AC20" s="5">
        <v>0</v>
      </c>
      <c r="AD20" s="5">
        <v>5871</v>
      </c>
      <c r="AE20" s="5">
        <v>16</v>
      </c>
      <c r="AF20" s="5">
        <v>9</v>
      </c>
      <c r="AG20" s="5">
        <v>3</v>
      </c>
      <c r="AH20" s="5">
        <v>7</v>
      </c>
      <c r="AI20" s="5">
        <v>56.25</v>
      </c>
      <c r="AJ20" s="5">
        <v>535.11</v>
      </c>
      <c r="AK20" s="5">
        <v>13</v>
      </c>
      <c r="AL20" s="5">
        <v>8</v>
      </c>
      <c r="AM20" s="5">
        <v>5</v>
      </c>
      <c r="AN20" s="5">
        <v>0</v>
      </c>
      <c r="AO20" s="5">
        <v>9093</v>
      </c>
      <c r="AP20" s="5">
        <v>100</v>
      </c>
      <c r="AQ20" s="5">
        <v>4625.4</v>
      </c>
      <c r="AR20" s="5">
        <v>9</v>
      </c>
      <c r="AS20" s="5">
        <v>7</v>
      </c>
      <c r="AT20" s="5">
        <v>2</v>
      </c>
      <c r="AU20" s="5">
        <v>0</v>
      </c>
      <c r="AV20" s="5">
        <v>13212</v>
      </c>
      <c r="AW20" s="11">
        <v>20</v>
      </c>
      <c r="AX20" s="11">
        <v>18</v>
      </c>
      <c r="AY20" s="11">
        <v>2</v>
      </c>
      <c r="AZ20" s="11">
        <v>0</v>
      </c>
      <c r="BA20" s="11">
        <v>5870</v>
      </c>
      <c r="BB20" s="11">
        <v>16</v>
      </c>
      <c r="BC20" s="11">
        <v>8</v>
      </c>
      <c r="BD20" s="11">
        <v>3</v>
      </c>
      <c r="BE20" s="11">
        <v>8</v>
      </c>
      <c r="BF20" s="11">
        <v>50</v>
      </c>
      <c r="BG20" s="11">
        <v>481.5</v>
      </c>
      <c r="BH20" s="11">
        <v>14</v>
      </c>
      <c r="BI20" s="11">
        <v>11</v>
      </c>
      <c r="BJ20" s="11">
        <v>3</v>
      </c>
      <c r="BK20" s="11">
        <v>0</v>
      </c>
      <c r="BL20" s="11">
        <v>8072</v>
      </c>
      <c r="BM20" s="11">
        <v>97.78</v>
      </c>
      <c r="BN20" s="11">
        <v>3557.38</v>
      </c>
      <c r="BO20" s="11">
        <v>10</v>
      </c>
      <c r="BP20" s="11">
        <v>7</v>
      </c>
      <c r="BQ20" s="11">
        <v>3</v>
      </c>
      <c r="BR20" s="11">
        <v>0</v>
      </c>
      <c r="BS20" s="11">
        <v>10643</v>
      </c>
      <c r="BT20" s="13">
        <v>22</v>
      </c>
      <c r="BU20" s="13">
        <v>19</v>
      </c>
      <c r="BV20" s="13">
        <v>3</v>
      </c>
      <c r="BW20" s="13">
        <v>0</v>
      </c>
      <c r="BX20" s="13">
        <v>5435</v>
      </c>
      <c r="BY20" s="13">
        <v>16</v>
      </c>
      <c r="BZ20" s="13">
        <v>10</v>
      </c>
      <c r="CA20" s="13">
        <v>3</v>
      </c>
      <c r="CB20" s="13">
        <v>6</v>
      </c>
      <c r="CC20" s="13">
        <v>62.5</v>
      </c>
      <c r="CD20" s="13">
        <v>473</v>
      </c>
      <c r="CE20" s="13">
        <v>12</v>
      </c>
      <c r="CF20" s="13">
        <v>1</v>
      </c>
      <c r="CG20" s="13">
        <v>11</v>
      </c>
      <c r="CH20" s="13">
        <v>0</v>
      </c>
      <c r="CI20" s="13">
        <v>10068</v>
      </c>
      <c r="CJ20" s="13">
        <v>100</v>
      </c>
      <c r="CK20" s="13">
        <v>3302.04</v>
      </c>
      <c r="CL20" s="13">
        <v>11</v>
      </c>
      <c r="CM20" s="13">
        <v>7</v>
      </c>
      <c r="CN20" s="13">
        <v>4</v>
      </c>
      <c r="CO20" s="13">
        <v>0</v>
      </c>
      <c r="CP20" s="13">
        <v>10204</v>
      </c>
      <c r="CQ20" s="15">
        <v>20</v>
      </c>
      <c r="CR20" s="15">
        <v>14</v>
      </c>
      <c r="CS20" s="15">
        <v>6</v>
      </c>
      <c r="CT20" s="15">
        <v>0</v>
      </c>
      <c r="CU20" s="15">
        <v>5934</v>
      </c>
      <c r="CV20" s="15">
        <v>16</v>
      </c>
      <c r="CW20" s="15">
        <v>10</v>
      </c>
      <c r="CX20" s="15">
        <v>0</v>
      </c>
      <c r="CY20" s="15">
        <v>6</v>
      </c>
      <c r="CZ20" s="15">
        <v>62.5</v>
      </c>
      <c r="DA20" s="15">
        <v>430.8</v>
      </c>
      <c r="DB20" s="15">
        <v>14</v>
      </c>
      <c r="DC20" s="15">
        <v>8</v>
      </c>
      <c r="DD20" s="15">
        <v>6</v>
      </c>
      <c r="DE20" s="15">
        <v>0</v>
      </c>
      <c r="DF20" s="15">
        <v>7943</v>
      </c>
      <c r="DG20" s="15">
        <v>100</v>
      </c>
      <c r="DH20" s="15">
        <v>2868.58</v>
      </c>
      <c r="DI20" s="15">
        <v>10</v>
      </c>
      <c r="DJ20" s="15">
        <v>9</v>
      </c>
      <c r="DK20" s="15">
        <v>1</v>
      </c>
      <c r="DL20" s="15">
        <v>0</v>
      </c>
      <c r="DM20" s="15">
        <v>11057</v>
      </c>
      <c r="DN20" s="17">
        <v>21</v>
      </c>
      <c r="DO20" s="17">
        <v>19</v>
      </c>
      <c r="DP20" s="17">
        <v>2</v>
      </c>
      <c r="DQ20" s="17">
        <v>0</v>
      </c>
      <c r="DR20" s="17">
        <v>5735</v>
      </c>
      <c r="DS20" s="17">
        <v>16</v>
      </c>
      <c r="DT20" s="17">
        <v>8</v>
      </c>
      <c r="DU20" s="17">
        <v>0</v>
      </c>
      <c r="DV20" s="17">
        <v>8</v>
      </c>
      <c r="DW20" s="17">
        <v>50</v>
      </c>
      <c r="DX20" s="17">
        <v>432</v>
      </c>
      <c r="DY20" s="17">
        <v>14</v>
      </c>
      <c r="DZ20" s="17">
        <v>14</v>
      </c>
      <c r="EA20" s="17">
        <v>0</v>
      </c>
      <c r="EB20" s="17">
        <v>0</v>
      </c>
      <c r="EC20" s="17">
        <v>8571</v>
      </c>
      <c r="ED20" s="17">
        <v>93.33</v>
      </c>
      <c r="EE20" s="17">
        <v>3790.58</v>
      </c>
      <c r="EF20" s="17">
        <v>9</v>
      </c>
      <c r="EG20" s="17">
        <v>9</v>
      </c>
      <c r="EH20" s="17">
        <v>0</v>
      </c>
      <c r="EI20" s="17">
        <v>0</v>
      </c>
      <c r="EJ20" s="17">
        <v>12684</v>
      </c>
    </row>
    <row r="21" spans="1:140" ht="15">
      <c r="A21" s="2">
        <v>24</v>
      </c>
      <c r="B21" s="2">
        <v>1</v>
      </c>
      <c r="C21" s="7">
        <v>28</v>
      </c>
      <c r="D21" s="7">
        <v>26</v>
      </c>
      <c r="E21" s="7">
        <v>2</v>
      </c>
      <c r="F21" s="7">
        <v>0</v>
      </c>
      <c r="G21" s="7">
        <v>4308</v>
      </c>
      <c r="H21" s="7">
        <v>16</v>
      </c>
      <c r="I21" s="7">
        <v>14</v>
      </c>
      <c r="J21" s="7">
        <v>0</v>
      </c>
      <c r="K21" s="7">
        <v>2</v>
      </c>
      <c r="L21" s="7">
        <v>87.5</v>
      </c>
      <c r="M21" s="7">
        <v>550.64</v>
      </c>
      <c r="N21" s="7">
        <v>23</v>
      </c>
      <c r="O21" s="7">
        <v>21</v>
      </c>
      <c r="P21" s="7">
        <v>2</v>
      </c>
      <c r="Q21" s="7">
        <v>0</v>
      </c>
      <c r="R21" s="7">
        <v>5200</v>
      </c>
      <c r="S21" s="7">
        <v>95.56</v>
      </c>
      <c r="T21" s="7">
        <v>1811.2</v>
      </c>
      <c r="U21" s="7">
        <v>17</v>
      </c>
      <c r="V21" s="7">
        <v>17</v>
      </c>
      <c r="W21" s="7">
        <v>0</v>
      </c>
      <c r="X21" s="7">
        <v>0</v>
      </c>
      <c r="Y21" s="7">
        <v>6888</v>
      </c>
      <c r="Z21" s="5">
        <v>29</v>
      </c>
      <c r="AA21" s="5">
        <v>29</v>
      </c>
      <c r="AB21" s="5">
        <v>0</v>
      </c>
      <c r="AC21" s="5">
        <v>0</v>
      </c>
      <c r="AD21" s="5">
        <v>3909</v>
      </c>
      <c r="AE21" s="5">
        <v>16</v>
      </c>
      <c r="AF21" s="5">
        <v>16</v>
      </c>
      <c r="AG21" s="5">
        <v>0</v>
      </c>
      <c r="AH21" s="5">
        <v>0</v>
      </c>
      <c r="AI21" s="5">
        <v>100</v>
      </c>
      <c r="AJ21" s="5">
        <v>476.75</v>
      </c>
      <c r="AK21" s="5">
        <v>29</v>
      </c>
      <c r="AL21" s="5">
        <v>28</v>
      </c>
      <c r="AM21" s="5">
        <v>1</v>
      </c>
      <c r="AN21" s="5">
        <v>0</v>
      </c>
      <c r="AO21" s="5">
        <v>4067</v>
      </c>
      <c r="AP21" s="5">
        <v>93.33</v>
      </c>
      <c r="AQ21" s="5">
        <v>1689</v>
      </c>
      <c r="AR21" s="5">
        <v>19</v>
      </c>
      <c r="AS21" s="5">
        <v>16</v>
      </c>
      <c r="AT21" s="5">
        <v>3</v>
      </c>
      <c r="AU21" s="5">
        <v>0</v>
      </c>
      <c r="AV21" s="5">
        <v>6275</v>
      </c>
      <c r="AW21" s="11">
        <v>29</v>
      </c>
      <c r="AX21" s="11">
        <v>27</v>
      </c>
      <c r="AY21" s="11">
        <v>2</v>
      </c>
      <c r="AZ21" s="11">
        <v>0</v>
      </c>
      <c r="BA21" s="11">
        <v>4085</v>
      </c>
      <c r="BB21" s="11">
        <v>16</v>
      </c>
      <c r="BC21" s="11">
        <v>16</v>
      </c>
      <c r="BD21" s="11">
        <v>0</v>
      </c>
      <c r="BE21" s="11">
        <v>0</v>
      </c>
      <c r="BF21" s="11">
        <v>100</v>
      </c>
      <c r="BG21" s="11">
        <v>583.31</v>
      </c>
      <c r="BH21" s="11">
        <v>28</v>
      </c>
      <c r="BI21" s="11">
        <v>27</v>
      </c>
      <c r="BJ21" s="11">
        <v>1</v>
      </c>
      <c r="BK21" s="11">
        <v>0</v>
      </c>
      <c r="BL21" s="11">
        <v>4286</v>
      </c>
      <c r="BM21" s="11">
        <v>93.33</v>
      </c>
      <c r="BN21" s="11">
        <v>936.69</v>
      </c>
      <c r="BO21" s="11">
        <v>19</v>
      </c>
      <c r="BP21" s="11">
        <v>15</v>
      </c>
      <c r="BQ21" s="11">
        <v>4</v>
      </c>
      <c r="BR21" s="11">
        <v>0</v>
      </c>
      <c r="BS21" s="11">
        <v>5898</v>
      </c>
      <c r="BT21" s="13">
        <v>32</v>
      </c>
      <c r="BU21" s="13">
        <v>28</v>
      </c>
      <c r="BV21" s="13">
        <v>4</v>
      </c>
      <c r="BW21" s="13">
        <v>0</v>
      </c>
      <c r="BX21" s="13">
        <v>3705</v>
      </c>
      <c r="BY21" s="13">
        <v>16</v>
      </c>
      <c r="BZ21" s="13">
        <v>15</v>
      </c>
      <c r="CA21" s="13">
        <v>1</v>
      </c>
      <c r="CB21" s="13">
        <v>1</v>
      </c>
      <c r="CC21" s="13">
        <v>93.75</v>
      </c>
      <c r="CD21" s="13">
        <v>462.6</v>
      </c>
      <c r="CE21" s="13">
        <v>29</v>
      </c>
      <c r="CF21" s="13">
        <v>26</v>
      </c>
      <c r="CG21" s="13">
        <v>3</v>
      </c>
      <c r="CH21" s="13">
        <v>0</v>
      </c>
      <c r="CI21" s="13">
        <v>4015</v>
      </c>
      <c r="CJ21" s="13">
        <v>95.56</v>
      </c>
      <c r="CK21" s="13">
        <v>901.44</v>
      </c>
      <c r="CL21" s="13">
        <v>20</v>
      </c>
      <c r="CM21" s="13">
        <v>20</v>
      </c>
      <c r="CN21" s="13">
        <v>0</v>
      </c>
      <c r="CO21" s="13">
        <v>0</v>
      </c>
      <c r="CP21" s="13">
        <v>5832</v>
      </c>
      <c r="CQ21" s="15">
        <v>30</v>
      </c>
      <c r="CR21" s="15">
        <v>27</v>
      </c>
      <c r="CS21" s="15">
        <v>3</v>
      </c>
      <c r="CT21" s="15">
        <v>0</v>
      </c>
      <c r="CU21" s="15">
        <v>4002</v>
      </c>
      <c r="CV21" s="15">
        <v>16</v>
      </c>
      <c r="CW21" s="15">
        <v>15</v>
      </c>
      <c r="CX21" s="15">
        <v>1</v>
      </c>
      <c r="CY21" s="15">
        <v>1</v>
      </c>
      <c r="CZ21" s="15">
        <v>93.75</v>
      </c>
      <c r="DA21" s="15">
        <v>476.13</v>
      </c>
      <c r="DB21" s="15">
        <v>25</v>
      </c>
      <c r="DC21" s="15">
        <v>24</v>
      </c>
      <c r="DD21" s="15">
        <v>1</v>
      </c>
      <c r="DE21" s="15">
        <v>0</v>
      </c>
      <c r="DF21" s="15">
        <v>4730</v>
      </c>
      <c r="DG21" s="15">
        <v>88.89</v>
      </c>
      <c r="DH21" s="15">
        <v>1220.07</v>
      </c>
      <c r="DI21" s="15">
        <v>21</v>
      </c>
      <c r="DJ21" s="15">
        <v>16</v>
      </c>
      <c r="DK21" s="15">
        <v>5</v>
      </c>
      <c r="DL21" s="15">
        <v>0</v>
      </c>
      <c r="DM21" s="15">
        <v>5698</v>
      </c>
      <c r="DN21" s="17">
        <v>34</v>
      </c>
      <c r="DO21" s="17">
        <v>27</v>
      </c>
      <c r="DP21" s="17">
        <v>7</v>
      </c>
      <c r="DQ21" s="17">
        <v>0</v>
      </c>
      <c r="DR21" s="17">
        <v>3523</v>
      </c>
      <c r="DS21" s="17">
        <v>16</v>
      </c>
      <c r="DT21" s="17">
        <v>16</v>
      </c>
      <c r="DU21" s="17">
        <v>0</v>
      </c>
      <c r="DV21" s="17">
        <v>0</v>
      </c>
      <c r="DW21" s="17">
        <v>100</v>
      </c>
      <c r="DX21" s="17">
        <v>518.25</v>
      </c>
      <c r="DY21" s="17">
        <v>23</v>
      </c>
      <c r="DZ21" s="17">
        <v>18</v>
      </c>
      <c r="EA21" s="17">
        <v>5</v>
      </c>
      <c r="EB21" s="17">
        <v>0</v>
      </c>
      <c r="EC21" s="17">
        <v>5150</v>
      </c>
      <c r="ED21" s="17">
        <v>97.78</v>
      </c>
      <c r="EE21" s="17">
        <v>1046.18</v>
      </c>
      <c r="EF21" s="17">
        <v>18</v>
      </c>
      <c r="EG21" s="17">
        <v>13</v>
      </c>
      <c r="EH21" s="17">
        <v>5</v>
      </c>
      <c r="EI21" s="17">
        <v>0</v>
      </c>
      <c r="EJ21" s="17">
        <v>6490</v>
      </c>
    </row>
    <row r="22" spans="1:140" ht="15">
      <c r="A22" s="2">
        <v>25</v>
      </c>
      <c r="B22" s="2">
        <v>1</v>
      </c>
      <c r="C22" s="7">
        <v>31</v>
      </c>
      <c r="D22" s="7">
        <v>29</v>
      </c>
      <c r="E22" s="7">
        <v>2</v>
      </c>
      <c r="F22" s="7">
        <v>0</v>
      </c>
      <c r="G22" s="7">
        <v>3616</v>
      </c>
      <c r="H22" s="7">
        <v>16</v>
      </c>
      <c r="I22" s="7">
        <v>11</v>
      </c>
      <c r="J22" s="7">
        <v>0</v>
      </c>
      <c r="K22" s="7">
        <v>5</v>
      </c>
      <c r="L22" s="7">
        <v>68.75</v>
      </c>
      <c r="M22" s="7">
        <v>535</v>
      </c>
      <c r="N22" s="7">
        <v>24</v>
      </c>
      <c r="O22" s="7">
        <v>23</v>
      </c>
      <c r="P22" s="7">
        <v>1</v>
      </c>
      <c r="Q22" s="7">
        <v>0</v>
      </c>
      <c r="R22" s="7">
        <v>5035</v>
      </c>
      <c r="S22" s="7">
        <v>100</v>
      </c>
      <c r="T22" s="7">
        <v>2185.84</v>
      </c>
      <c r="U22" s="7">
        <v>14</v>
      </c>
      <c r="V22" s="7">
        <v>12</v>
      </c>
      <c r="W22" s="7">
        <v>2</v>
      </c>
      <c r="X22" s="7">
        <v>0</v>
      </c>
      <c r="Y22" s="7">
        <v>8117</v>
      </c>
      <c r="Z22" s="5">
        <v>24</v>
      </c>
      <c r="AA22" s="5">
        <v>24</v>
      </c>
      <c r="AB22" s="5">
        <v>0</v>
      </c>
      <c r="AC22" s="5">
        <v>0</v>
      </c>
      <c r="AD22" s="5">
        <v>4908</v>
      </c>
      <c r="AE22" s="5">
        <v>16</v>
      </c>
      <c r="AF22" s="5">
        <v>7</v>
      </c>
      <c r="AG22" s="5">
        <v>1</v>
      </c>
      <c r="AH22" s="5">
        <v>9</v>
      </c>
      <c r="AI22" s="5">
        <v>43.75</v>
      </c>
      <c r="AJ22" s="5">
        <v>610.71</v>
      </c>
      <c r="AK22" s="5">
        <v>22</v>
      </c>
      <c r="AL22" s="5">
        <v>20</v>
      </c>
      <c r="AM22" s="5">
        <v>2</v>
      </c>
      <c r="AN22" s="5">
        <v>0</v>
      </c>
      <c r="AO22" s="5">
        <v>5204</v>
      </c>
      <c r="AP22" s="5">
        <v>97.78</v>
      </c>
      <c r="AQ22" s="5">
        <v>2228.33</v>
      </c>
      <c r="AR22" s="5">
        <v>15</v>
      </c>
      <c r="AS22" s="5">
        <v>13</v>
      </c>
      <c r="AT22" s="5">
        <v>2</v>
      </c>
      <c r="AU22" s="5">
        <v>0</v>
      </c>
      <c r="AV22" s="5">
        <v>7948</v>
      </c>
      <c r="AW22" s="11">
        <v>28</v>
      </c>
      <c r="AX22" s="11">
        <v>25</v>
      </c>
      <c r="AY22" s="11">
        <v>3</v>
      </c>
      <c r="AZ22" s="11">
        <v>0</v>
      </c>
      <c r="BA22" s="11">
        <v>4057</v>
      </c>
      <c r="BB22" s="11">
        <v>16</v>
      </c>
      <c r="BC22" s="11">
        <v>8</v>
      </c>
      <c r="BD22" s="11">
        <v>3</v>
      </c>
      <c r="BE22" s="11">
        <v>8</v>
      </c>
      <c r="BF22" s="11">
        <v>50</v>
      </c>
      <c r="BG22" s="11">
        <v>588.5</v>
      </c>
      <c r="BH22" s="11">
        <v>25</v>
      </c>
      <c r="BI22" s="11">
        <v>25</v>
      </c>
      <c r="BJ22" s="11">
        <v>0</v>
      </c>
      <c r="BK22" s="11">
        <v>0</v>
      </c>
      <c r="BL22" s="11">
        <v>4492</v>
      </c>
      <c r="BM22" s="11">
        <v>97.78</v>
      </c>
      <c r="BN22" s="11">
        <v>2079.33</v>
      </c>
      <c r="BO22" s="11">
        <v>13</v>
      </c>
      <c r="BP22" s="11">
        <v>11</v>
      </c>
      <c r="BQ22" s="11">
        <v>2</v>
      </c>
      <c r="BR22" s="11">
        <v>0</v>
      </c>
      <c r="BS22" s="11">
        <v>8442</v>
      </c>
      <c r="BT22" s="13">
        <v>25</v>
      </c>
      <c r="BU22" s="13">
        <v>24</v>
      </c>
      <c r="BV22" s="13">
        <v>1</v>
      </c>
      <c r="BW22" s="13">
        <v>0</v>
      </c>
      <c r="BX22" s="13">
        <v>4775</v>
      </c>
      <c r="BY22" s="13">
        <v>16</v>
      </c>
      <c r="BZ22" s="13">
        <v>6</v>
      </c>
      <c r="CA22" s="13">
        <v>2</v>
      </c>
      <c r="CB22" s="13">
        <v>10</v>
      </c>
      <c r="CC22" s="13">
        <v>37.5</v>
      </c>
      <c r="CD22" s="13">
        <v>646.5</v>
      </c>
      <c r="CE22" s="13">
        <v>21</v>
      </c>
      <c r="CF22" s="13">
        <v>18</v>
      </c>
      <c r="CG22" s="13">
        <v>3</v>
      </c>
      <c r="CH22" s="13">
        <v>0</v>
      </c>
      <c r="CI22" s="13">
        <v>5626</v>
      </c>
      <c r="CJ22" s="13">
        <v>95.56</v>
      </c>
      <c r="CK22" s="13">
        <v>1385.8</v>
      </c>
      <c r="CL22" s="13">
        <v>16</v>
      </c>
      <c r="CM22" s="13">
        <v>16</v>
      </c>
      <c r="CN22" s="13">
        <v>0</v>
      </c>
      <c r="CO22" s="13">
        <v>0</v>
      </c>
      <c r="CP22" s="13">
        <v>7139</v>
      </c>
      <c r="CQ22" s="15">
        <v>24</v>
      </c>
      <c r="CR22" s="15">
        <v>23</v>
      </c>
      <c r="CS22" s="15">
        <v>1</v>
      </c>
      <c r="CT22" s="15">
        <v>0</v>
      </c>
      <c r="CU22" s="15">
        <v>5003</v>
      </c>
      <c r="CV22" s="15">
        <v>16</v>
      </c>
      <c r="CW22" s="15">
        <v>7</v>
      </c>
      <c r="CX22" s="15">
        <v>3</v>
      </c>
      <c r="CY22" s="15">
        <v>9</v>
      </c>
      <c r="CZ22" s="15">
        <v>43.75</v>
      </c>
      <c r="DA22" s="15">
        <v>556.71</v>
      </c>
      <c r="DB22" s="15">
        <v>16</v>
      </c>
      <c r="DC22" s="15">
        <v>15</v>
      </c>
      <c r="DD22" s="15">
        <v>1</v>
      </c>
      <c r="DE22" s="15">
        <v>0</v>
      </c>
      <c r="DF22" s="15">
        <v>7521</v>
      </c>
      <c r="DG22" s="15">
        <v>97.78</v>
      </c>
      <c r="DH22" s="15">
        <v>1916.71</v>
      </c>
      <c r="DI22" s="15">
        <v>14</v>
      </c>
      <c r="DJ22" s="15">
        <v>12</v>
      </c>
      <c r="DK22" s="15">
        <v>2</v>
      </c>
      <c r="DL22" s="15">
        <v>0</v>
      </c>
      <c r="DM22" s="15">
        <v>8355</v>
      </c>
      <c r="DN22" s="17">
        <v>27</v>
      </c>
      <c r="DO22" s="17">
        <v>27</v>
      </c>
      <c r="DP22" s="17">
        <v>0</v>
      </c>
      <c r="DQ22" s="17">
        <v>0</v>
      </c>
      <c r="DR22" s="17">
        <v>4472</v>
      </c>
      <c r="DS22" s="17">
        <v>16</v>
      </c>
      <c r="DT22" s="17">
        <v>3</v>
      </c>
      <c r="DU22" s="17">
        <v>4</v>
      </c>
      <c r="DV22" s="17">
        <v>13</v>
      </c>
      <c r="DW22" s="17">
        <v>18.75</v>
      </c>
      <c r="DX22" s="17">
        <v>572</v>
      </c>
      <c r="DY22" s="17">
        <v>21</v>
      </c>
      <c r="DZ22" s="17">
        <v>18</v>
      </c>
      <c r="EA22" s="17">
        <v>3</v>
      </c>
      <c r="EB22" s="17">
        <v>0</v>
      </c>
      <c r="EC22" s="17">
        <v>5592</v>
      </c>
      <c r="ED22" s="17">
        <v>95.56</v>
      </c>
      <c r="EE22" s="17">
        <v>1641.58</v>
      </c>
      <c r="EF22" s="17">
        <v>18</v>
      </c>
      <c r="EG22" s="17">
        <v>18</v>
      </c>
      <c r="EH22" s="17">
        <v>0</v>
      </c>
      <c r="EI22" s="17">
        <v>0</v>
      </c>
      <c r="EJ22" s="17">
        <v>6253</v>
      </c>
    </row>
    <row r="23" spans="1:140" ht="15">
      <c r="A23" s="2">
        <v>26</v>
      </c>
      <c r="B23" s="2">
        <v>1</v>
      </c>
      <c r="C23" s="7">
        <v>62</v>
      </c>
      <c r="D23" s="7">
        <v>60</v>
      </c>
      <c r="E23" s="7">
        <v>2</v>
      </c>
      <c r="F23" s="7">
        <v>0</v>
      </c>
      <c r="G23" s="7">
        <v>1933</v>
      </c>
      <c r="H23" s="7">
        <v>16</v>
      </c>
      <c r="I23" s="7">
        <v>16</v>
      </c>
      <c r="J23" s="7">
        <v>0</v>
      </c>
      <c r="K23" s="7">
        <v>0</v>
      </c>
      <c r="L23" s="7">
        <v>100</v>
      </c>
      <c r="M23" s="7">
        <v>544.31</v>
      </c>
      <c r="N23" s="7">
        <v>33</v>
      </c>
      <c r="O23" s="7">
        <v>33</v>
      </c>
      <c r="P23" s="7">
        <v>0</v>
      </c>
      <c r="Q23" s="7">
        <v>0</v>
      </c>
      <c r="R23" s="7">
        <v>3601</v>
      </c>
      <c r="S23" s="7">
        <v>97.78</v>
      </c>
      <c r="T23" s="7">
        <v>1904.2</v>
      </c>
      <c r="U23" s="7">
        <v>25</v>
      </c>
      <c r="V23" s="7">
        <v>24</v>
      </c>
      <c r="W23" s="7">
        <v>1</v>
      </c>
      <c r="X23" s="7">
        <v>0</v>
      </c>
      <c r="Y23" s="7">
        <v>4648</v>
      </c>
      <c r="Z23" s="5">
        <v>49</v>
      </c>
      <c r="AA23" s="5">
        <v>47</v>
      </c>
      <c r="AB23" s="5">
        <v>2</v>
      </c>
      <c r="AC23" s="5">
        <v>0</v>
      </c>
      <c r="AD23" s="5">
        <v>2452</v>
      </c>
      <c r="AE23" s="5">
        <v>16</v>
      </c>
      <c r="AF23" s="5">
        <v>15</v>
      </c>
      <c r="AG23" s="5">
        <v>1</v>
      </c>
      <c r="AH23" s="5">
        <v>1</v>
      </c>
      <c r="AI23" s="5">
        <v>93.75</v>
      </c>
      <c r="AJ23" s="5">
        <v>508.4</v>
      </c>
      <c r="AK23" s="5">
        <v>43</v>
      </c>
      <c r="AL23" s="5">
        <v>38</v>
      </c>
      <c r="AM23" s="5">
        <v>5</v>
      </c>
      <c r="AN23" s="5">
        <v>0</v>
      </c>
      <c r="AO23" s="5">
        <v>2758</v>
      </c>
      <c r="AP23" s="5">
        <v>97.78</v>
      </c>
      <c r="AQ23" s="5">
        <v>1494.04</v>
      </c>
      <c r="AR23" s="5">
        <v>32</v>
      </c>
      <c r="AS23" s="5">
        <v>29</v>
      </c>
      <c r="AT23" s="5">
        <v>3</v>
      </c>
      <c r="AU23" s="5">
        <v>0</v>
      </c>
      <c r="AV23" s="5">
        <v>3674</v>
      </c>
      <c r="AW23" s="11">
        <v>64</v>
      </c>
      <c r="AX23" s="11">
        <v>61</v>
      </c>
      <c r="AY23" s="11">
        <v>2</v>
      </c>
      <c r="AZ23" s="11">
        <v>1</v>
      </c>
      <c r="BA23" s="11">
        <v>1868</v>
      </c>
      <c r="BB23" s="11">
        <v>16</v>
      </c>
      <c r="BC23" s="11">
        <v>14</v>
      </c>
      <c r="BD23" s="11">
        <v>1</v>
      </c>
      <c r="BE23" s="11">
        <v>2</v>
      </c>
      <c r="BF23" s="11">
        <v>87.5</v>
      </c>
      <c r="BG23" s="11">
        <v>490</v>
      </c>
      <c r="BH23" s="11">
        <v>44</v>
      </c>
      <c r="BI23" s="11">
        <v>43</v>
      </c>
      <c r="BJ23" s="11">
        <v>1</v>
      </c>
      <c r="BK23" s="11">
        <v>0</v>
      </c>
      <c r="BL23" s="11">
        <v>2748</v>
      </c>
      <c r="BM23" s="11">
        <v>100</v>
      </c>
      <c r="BN23" s="11">
        <v>1043.71</v>
      </c>
      <c r="BO23" s="11">
        <v>39</v>
      </c>
      <c r="BP23" s="11">
        <v>35</v>
      </c>
      <c r="BQ23" s="11">
        <v>4</v>
      </c>
      <c r="BR23" s="11">
        <v>0</v>
      </c>
      <c r="BS23" s="11">
        <v>3049</v>
      </c>
      <c r="BT23" s="13">
        <v>51</v>
      </c>
      <c r="BU23" s="13">
        <v>50</v>
      </c>
      <c r="BV23" s="13">
        <v>1</v>
      </c>
      <c r="BW23" s="13">
        <v>0</v>
      </c>
      <c r="BX23" s="13">
        <v>2332</v>
      </c>
      <c r="BY23" s="13">
        <v>16</v>
      </c>
      <c r="BZ23" s="13">
        <v>16</v>
      </c>
      <c r="CA23" s="13">
        <v>0</v>
      </c>
      <c r="CB23" s="13">
        <v>0</v>
      </c>
      <c r="CC23" s="13">
        <v>100</v>
      </c>
      <c r="CD23" s="13">
        <v>592.75</v>
      </c>
      <c r="CE23" s="13">
        <v>44</v>
      </c>
      <c r="CF23" s="13">
        <v>43</v>
      </c>
      <c r="CG23" s="13">
        <v>1</v>
      </c>
      <c r="CH23" s="13">
        <v>0</v>
      </c>
      <c r="CI23" s="13">
        <v>2705</v>
      </c>
      <c r="CJ23" s="13">
        <v>97.78</v>
      </c>
      <c r="CK23" s="13">
        <v>970.09</v>
      </c>
      <c r="CL23" s="13">
        <v>33</v>
      </c>
      <c r="CM23" s="13">
        <v>30</v>
      </c>
      <c r="CN23" s="13">
        <v>3</v>
      </c>
      <c r="CO23" s="13">
        <v>0</v>
      </c>
      <c r="CP23" s="13">
        <v>3640</v>
      </c>
      <c r="CQ23" s="15">
        <v>49</v>
      </c>
      <c r="CR23" s="15">
        <v>47</v>
      </c>
      <c r="CS23" s="15">
        <v>1</v>
      </c>
      <c r="CT23" s="15">
        <v>1</v>
      </c>
      <c r="CU23" s="15">
        <v>2428</v>
      </c>
      <c r="CV23" s="15">
        <v>16</v>
      </c>
      <c r="CW23" s="15">
        <v>14</v>
      </c>
      <c r="CX23" s="15">
        <v>2</v>
      </c>
      <c r="CY23" s="15">
        <v>2</v>
      </c>
      <c r="CZ23" s="15">
        <v>87.5</v>
      </c>
      <c r="DA23" s="15">
        <v>509</v>
      </c>
      <c r="DB23" s="15">
        <v>43</v>
      </c>
      <c r="DC23" s="15">
        <v>41</v>
      </c>
      <c r="DD23" s="15">
        <v>2</v>
      </c>
      <c r="DE23" s="15">
        <v>0</v>
      </c>
      <c r="DF23" s="15">
        <v>2800</v>
      </c>
      <c r="DG23" s="15">
        <v>95.56</v>
      </c>
      <c r="DH23" s="15">
        <v>1064.11</v>
      </c>
      <c r="DI23" s="15">
        <v>31</v>
      </c>
      <c r="DJ23" s="15">
        <v>28</v>
      </c>
      <c r="DK23" s="15">
        <v>3</v>
      </c>
      <c r="DL23" s="15">
        <v>0</v>
      </c>
      <c r="DM23" s="15">
        <v>3851</v>
      </c>
      <c r="DN23" s="17">
        <v>56</v>
      </c>
      <c r="DO23" s="17">
        <v>55</v>
      </c>
      <c r="DP23" s="17">
        <v>1</v>
      </c>
      <c r="DQ23" s="17">
        <v>0</v>
      </c>
      <c r="DR23" s="17">
        <v>2073</v>
      </c>
      <c r="DS23" s="17">
        <v>16</v>
      </c>
      <c r="DT23" s="17">
        <v>13</v>
      </c>
      <c r="DU23" s="17">
        <v>5</v>
      </c>
      <c r="DV23" s="17">
        <v>3</v>
      </c>
      <c r="DW23" s="17">
        <v>81.25</v>
      </c>
      <c r="DX23" s="17">
        <v>538.85</v>
      </c>
      <c r="DY23" s="17">
        <v>46</v>
      </c>
      <c r="DZ23" s="17">
        <v>46</v>
      </c>
      <c r="EA23" s="17">
        <v>0</v>
      </c>
      <c r="EB23" s="17">
        <v>0</v>
      </c>
      <c r="EC23" s="17">
        <v>2614</v>
      </c>
      <c r="ED23" s="17">
        <v>100</v>
      </c>
      <c r="EE23" s="17">
        <v>1252.22</v>
      </c>
      <c r="EF23" s="17">
        <v>29</v>
      </c>
      <c r="EG23" s="17">
        <v>25</v>
      </c>
      <c r="EH23" s="17">
        <v>4</v>
      </c>
      <c r="EI23" s="17">
        <v>0</v>
      </c>
      <c r="EJ23" s="17">
        <v>3762</v>
      </c>
    </row>
    <row r="24" spans="1:140" ht="15">
      <c r="A24" s="2">
        <v>28</v>
      </c>
      <c r="B24" s="2">
        <v>1</v>
      </c>
      <c r="C24" s="7">
        <v>21</v>
      </c>
      <c r="D24" s="7">
        <v>18</v>
      </c>
      <c r="E24" s="7">
        <v>2</v>
      </c>
      <c r="F24" s="7">
        <v>1</v>
      </c>
      <c r="G24" s="7">
        <v>5304</v>
      </c>
      <c r="H24" s="7">
        <v>16</v>
      </c>
      <c r="I24" s="7">
        <v>7</v>
      </c>
      <c r="J24" s="7">
        <v>1</v>
      </c>
      <c r="K24" s="7">
        <v>9</v>
      </c>
      <c r="L24" s="7">
        <v>43.75</v>
      </c>
      <c r="M24" s="7">
        <v>512</v>
      </c>
      <c r="N24" s="7">
        <v>17</v>
      </c>
      <c r="O24" s="7">
        <v>15</v>
      </c>
      <c r="P24" s="7">
        <v>2</v>
      </c>
      <c r="Q24" s="7">
        <v>0</v>
      </c>
      <c r="R24" s="7">
        <v>6997</v>
      </c>
      <c r="S24" s="7">
        <v>100</v>
      </c>
      <c r="T24" s="7">
        <v>1174.38</v>
      </c>
      <c r="U24" s="7">
        <v>15</v>
      </c>
      <c r="V24" s="7">
        <v>13</v>
      </c>
      <c r="W24" s="7">
        <v>2</v>
      </c>
      <c r="X24" s="7">
        <v>0</v>
      </c>
      <c r="Y24" s="7">
        <v>7959</v>
      </c>
      <c r="Z24" s="5">
        <v>23</v>
      </c>
      <c r="AA24" s="5">
        <v>20</v>
      </c>
      <c r="AB24" s="5">
        <v>3</v>
      </c>
      <c r="AC24" s="5">
        <v>0</v>
      </c>
      <c r="AD24" s="5">
        <v>5122</v>
      </c>
      <c r="AE24" s="5">
        <v>16</v>
      </c>
      <c r="AF24" s="5">
        <v>7</v>
      </c>
      <c r="AG24" s="5">
        <v>1</v>
      </c>
      <c r="AH24" s="5">
        <v>9</v>
      </c>
      <c r="AI24" s="5">
        <v>43.75</v>
      </c>
      <c r="AJ24" s="5">
        <v>468.71</v>
      </c>
      <c r="AK24" s="5">
        <v>21</v>
      </c>
      <c r="AL24" s="5">
        <v>18</v>
      </c>
      <c r="AM24" s="5">
        <v>3</v>
      </c>
      <c r="AN24" s="5">
        <v>0</v>
      </c>
      <c r="AO24" s="5">
        <v>5521</v>
      </c>
      <c r="AP24" s="5">
        <v>88.89</v>
      </c>
      <c r="AQ24" s="5">
        <v>1243.42</v>
      </c>
      <c r="AR24" s="5">
        <v>12</v>
      </c>
      <c r="AS24" s="5">
        <v>8</v>
      </c>
      <c r="AT24" s="5">
        <v>4</v>
      </c>
      <c r="AU24" s="5">
        <v>0</v>
      </c>
      <c r="AV24" s="5">
        <v>9351</v>
      </c>
      <c r="AW24" s="11">
        <v>19</v>
      </c>
      <c r="AX24" s="11">
        <v>15</v>
      </c>
      <c r="AY24" s="11">
        <v>4</v>
      </c>
      <c r="AZ24" s="11">
        <v>0</v>
      </c>
      <c r="BA24" s="11">
        <v>5985</v>
      </c>
      <c r="BB24" s="11">
        <v>16</v>
      </c>
      <c r="BC24" s="11">
        <v>8</v>
      </c>
      <c r="BD24" s="11">
        <v>1</v>
      </c>
      <c r="BE24" s="11">
        <v>8</v>
      </c>
      <c r="BF24" s="11">
        <v>50</v>
      </c>
      <c r="BG24" s="11">
        <v>464.38</v>
      </c>
      <c r="BH24" s="11">
        <v>24</v>
      </c>
      <c r="BI24" s="11">
        <v>20</v>
      </c>
      <c r="BJ24" s="11">
        <v>3</v>
      </c>
      <c r="BK24" s="11">
        <v>1</v>
      </c>
      <c r="BL24" s="11">
        <v>4922</v>
      </c>
      <c r="BM24" s="11">
        <v>91.11</v>
      </c>
      <c r="BN24" s="11">
        <v>994.93</v>
      </c>
      <c r="BO24" s="11">
        <v>11</v>
      </c>
      <c r="BP24" s="11">
        <v>6</v>
      </c>
      <c r="BQ24" s="11">
        <v>5</v>
      </c>
      <c r="BR24" s="11">
        <v>0</v>
      </c>
      <c r="BS24" s="11">
        <v>10455</v>
      </c>
      <c r="BT24" s="13">
        <v>25</v>
      </c>
      <c r="BU24" s="13">
        <v>23</v>
      </c>
      <c r="BV24" s="13">
        <v>2</v>
      </c>
      <c r="BW24" s="13">
        <v>0</v>
      </c>
      <c r="BX24" s="13">
        <v>4746</v>
      </c>
      <c r="BY24" s="13">
        <v>16</v>
      </c>
      <c r="BZ24" s="13">
        <v>7</v>
      </c>
      <c r="CA24" s="13">
        <v>3</v>
      </c>
      <c r="CB24" s="13">
        <v>9</v>
      </c>
      <c r="CC24" s="13">
        <v>43.75</v>
      </c>
      <c r="CD24" s="13">
        <v>518.29</v>
      </c>
      <c r="CE24" s="13">
        <v>24</v>
      </c>
      <c r="CF24" s="13">
        <v>23</v>
      </c>
      <c r="CG24" s="13">
        <v>1</v>
      </c>
      <c r="CH24" s="13">
        <v>0</v>
      </c>
      <c r="CI24" s="13">
        <v>4876</v>
      </c>
      <c r="CJ24" s="13">
        <v>95.56</v>
      </c>
      <c r="CK24" s="13">
        <v>766.24</v>
      </c>
      <c r="CL24" s="13">
        <v>7</v>
      </c>
      <c r="CM24" s="13">
        <v>6</v>
      </c>
      <c r="CN24" s="13">
        <v>1</v>
      </c>
      <c r="CO24" s="13">
        <v>0</v>
      </c>
      <c r="CP24" s="13">
        <v>12480</v>
      </c>
      <c r="CQ24" s="15">
        <v>25</v>
      </c>
      <c r="CR24" s="15">
        <v>19</v>
      </c>
      <c r="CS24" s="15">
        <v>6</v>
      </c>
      <c r="CT24" s="15">
        <v>0</v>
      </c>
      <c r="CU24" s="15">
        <v>4726</v>
      </c>
      <c r="CV24" s="15">
        <v>16</v>
      </c>
      <c r="CW24" s="15">
        <v>7</v>
      </c>
      <c r="CX24" s="15">
        <v>1</v>
      </c>
      <c r="CY24" s="15">
        <v>9</v>
      </c>
      <c r="CZ24" s="15">
        <v>43.75</v>
      </c>
      <c r="DA24" s="15">
        <v>460</v>
      </c>
      <c r="DB24" s="15">
        <v>22</v>
      </c>
      <c r="DC24" s="15">
        <v>21</v>
      </c>
      <c r="DD24" s="15">
        <v>1</v>
      </c>
      <c r="DE24" s="15">
        <v>0</v>
      </c>
      <c r="DF24" s="15">
        <v>5320</v>
      </c>
      <c r="DG24" s="15">
        <v>88.89</v>
      </c>
      <c r="DH24" s="15">
        <v>798.11</v>
      </c>
      <c r="DI24" s="15">
        <v>14</v>
      </c>
      <c r="DJ24" s="15">
        <v>12</v>
      </c>
      <c r="DK24" s="15">
        <v>2</v>
      </c>
      <c r="DL24" s="15">
        <v>0</v>
      </c>
      <c r="DM24" s="15">
        <v>8645</v>
      </c>
      <c r="DN24" s="17">
        <v>23</v>
      </c>
      <c r="DO24" s="17">
        <v>20</v>
      </c>
      <c r="DP24" s="17">
        <v>3</v>
      </c>
      <c r="DQ24" s="17">
        <v>0</v>
      </c>
      <c r="DR24" s="17">
        <v>5175</v>
      </c>
      <c r="DS24" s="17">
        <v>16</v>
      </c>
      <c r="DT24" s="17">
        <v>7</v>
      </c>
      <c r="DU24" s="17">
        <v>1</v>
      </c>
      <c r="DV24" s="17">
        <v>9</v>
      </c>
      <c r="DW24" s="17">
        <v>43.75</v>
      </c>
      <c r="DX24" s="17">
        <v>482.43</v>
      </c>
      <c r="DY24" s="17">
        <v>25</v>
      </c>
      <c r="DZ24" s="17">
        <v>20</v>
      </c>
      <c r="EA24" s="17">
        <v>5</v>
      </c>
      <c r="EB24" s="17">
        <v>0</v>
      </c>
      <c r="EC24" s="17">
        <v>4567</v>
      </c>
      <c r="ED24" s="17">
        <v>97.78</v>
      </c>
      <c r="EE24" s="17">
        <v>704.67</v>
      </c>
      <c r="EF24" s="17">
        <v>13</v>
      </c>
      <c r="EG24" s="17">
        <v>11</v>
      </c>
      <c r="EH24" s="17">
        <v>2</v>
      </c>
      <c r="EI24" s="17">
        <v>0</v>
      </c>
      <c r="EJ24" s="17">
        <v>8645</v>
      </c>
    </row>
    <row r="25" spans="1:140" ht="15">
      <c r="A25" s="2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</row>
    <row r="26" spans="1:140" ht="15">
      <c r="A26" s="2">
        <v>1</v>
      </c>
      <c r="B26" s="2">
        <v>2</v>
      </c>
      <c r="C26" s="7">
        <v>43</v>
      </c>
      <c r="D26" s="7">
        <v>42</v>
      </c>
      <c r="E26" s="7">
        <v>1</v>
      </c>
      <c r="F26" s="7">
        <v>0</v>
      </c>
      <c r="G26" s="7">
        <v>2790</v>
      </c>
      <c r="H26" s="7">
        <v>16</v>
      </c>
      <c r="I26" s="7">
        <v>14</v>
      </c>
      <c r="J26" s="7">
        <v>1</v>
      </c>
      <c r="K26" s="7">
        <v>2</v>
      </c>
      <c r="L26" s="7">
        <v>87.5</v>
      </c>
      <c r="M26" s="7">
        <v>463.5</v>
      </c>
      <c r="N26" s="7">
        <v>40</v>
      </c>
      <c r="O26" s="7">
        <v>38</v>
      </c>
      <c r="P26" s="7">
        <v>2</v>
      </c>
      <c r="Q26" s="7">
        <v>0</v>
      </c>
      <c r="R26" s="7">
        <v>2980</v>
      </c>
      <c r="S26" s="7">
        <v>95.56</v>
      </c>
      <c r="T26" s="7">
        <v>1419.02</v>
      </c>
      <c r="U26" s="7">
        <v>29</v>
      </c>
      <c r="V26" s="7">
        <v>25</v>
      </c>
      <c r="W26" s="7">
        <v>4</v>
      </c>
      <c r="X26" s="7">
        <v>0</v>
      </c>
      <c r="Y26" s="7">
        <v>4035</v>
      </c>
      <c r="Z26" s="5">
        <v>38</v>
      </c>
      <c r="AA26" s="5">
        <v>35</v>
      </c>
      <c r="AB26" s="5">
        <v>3</v>
      </c>
      <c r="AC26" s="5">
        <v>0</v>
      </c>
      <c r="AD26" s="5">
        <v>3130</v>
      </c>
      <c r="AE26" s="5">
        <v>16</v>
      </c>
      <c r="AF26" s="5">
        <v>13</v>
      </c>
      <c r="AG26" s="5">
        <v>4</v>
      </c>
      <c r="AH26" s="5">
        <v>3</v>
      </c>
      <c r="AI26" s="5">
        <v>81.25</v>
      </c>
      <c r="AJ26" s="5">
        <v>467.54</v>
      </c>
      <c r="AK26" s="5">
        <v>35</v>
      </c>
      <c r="AL26" s="5">
        <v>32</v>
      </c>
      <c r="AM26" s="5">
        <v>3</v>
      </c>
      <c r="AN26" s="5">
        <v>0</v>
      </c>
      <c r="AO26" s="5">
        <v>3330</v>
      </c>
      <c r="AP26" s="5">
        <v>91.11</v>
      </c>
      <c r="AQ26" s="5">
        <v>1215.38</v>
      </c>
      <c r="AR26" s="5">
        <v>29</v>
      </c>
      <c r="AS26" s="5">
        <v>26</v>
      </c>
      <c r="AT26" s="5">
        <v>3</v>
      </c>
      <c r="AU26" s="5">
        <v>0</v>
      </c>
      <c r="AV26" s="5">
        <v>4138</v>
      </c>
      <c r="AW26" s="11">
        <v>47</v>
      </c>
      <c r="AX26" s="11">
        <v>45</v>
      </c>
      <c r="AY26" s="11">
        <v>2</v>
      </c>
      <c r="AZ26" s="11">
        <v>0</v>
      </c>
      <c r="BA26" s="11">
        <v>2542</v>
      </c>
      <c r="BB26" s="11">
        <v>16</v>
      </c>
      <c r="BC26" s="11">
        <v>13</v>
      </c>
      <c r="BD26" s="11">
        <v>1</v>
      </c>
      <c r="BE26" s="11">
        <v>3</v>
      </c>
      <c r="BF26" s="11">
        <v>81.25</v>
      </c>
      <c r="BG26" s="11">
        <v>504.46</v>
      </c>
      <c r="BH26" s="11">
        <v>38</v>
      </c>
      <c r="BI26" s="11">
        <v>38</v>
      </c>
      <c r="BJ26" s="11">
        <v>0</v>
      </c>
      <c r="BK26" s="11">
        <v>0</v>
      </c>
      <c r="BL26" s="11">
        <v>3157</v>
      </c>
      <c r="BM26" s="11">
        <v>77.78</v>
      </c>
      <c r="BN26" s="11">
        <v>927.33</v>
      </c>
      <c r="BO26" s="11">
        <v>33</v>
      </c>
      <c r="BP26" s="11">
        <v>25</v>
      </c>
      <c r="BQ26" s="11">
        <v>8</v>
      </c>
      <c r="BR26" s="11">
        <v>0</v>
      </c>
      <c r="BS26" s="11">
        <v>3549</v>
      </c>
      <c r="BT26" s="13">
        <v>40</v>
      </c>
      <c r="BU26" s="13">
        <v>36</v>
      </c>
      <c r="BV26" s="13">
        <v>4</v>
      </c>
      <c r="BW26" s="13">
        <v>0</v>
      </c>
      <c r="BX26" s="13">
        <v>2945</v>
      </c>
      <c r="BY26" s="13">
        <v>16</v>
      </c>
      <c r="BZ26" s="13">
        <v>9</v>
      </c>
      <c r="CA26" s="13">
        <v>0</v>
      </c>
      <c r="CB26" s="13">
        <v>7</v>
      </c>
      <c r="CC26" s="13">
        <v>56.25</v>
      </c>
      <c r="CD26" s="13">
        <v>552.78</v>
      </c>
      <c r="CE26" s="13">
        <v>38</v>
      </c>
      <c r="CF26" s="13">
        <v>38</v>
      </c>
      <c r="CG26" s="13">
        <v>0</v>
      </c>
      <c r="CH26" s="13">
        <v>0</v>
      </c>
      <c r="CI26" s="13">
        <v>3115</v>
      </c>
      <c r="CJ26" s="13">
        <v>77.78</v>
      </c>
      <c r="CK26" s="13">
        <v>948.69</v>
      </c>
      <c r="CL26" s="13">
        <v>21</v>
      </c>
      <c r="CM26" s="13">
        <v>15</v>
      </c>
      <c r="CN26" s="13">
        <v>6</v>
      </c>
      <c r="CO26" s="13">
        <v>0</v>
      </c>
      <c r="CP26" s="13">
        <v>5554</v>
      </c>
      <c r="CQ26" s="15">
        <v>40</v>
      </c>
      <c r="CR26" s="15">
        <v>32</v>
      </c>
      <c r="CS26" s="15">
        <v>8</v>
      </c>
      <c r="CT26" s="15">
        <v>0</v>
      </c>
      <c r="CU26" s="15">
        <v>2966</v>
      </c>
      <c r="CV26" s="15">
        <v>16</v>
      </c>
      <c r="CW26" s="15">
        <v>7</v>
      </c>
      <c r="CX26" s="15">
        <v>0</v>
      </c>
      <c r="CY26" s="15">
        <v>9</v>
      </c>
      <c r="CZ26" s="15">
        <v>43.75</v>
      </c>
      <c r="DA26" s="15">
        <v>493.71</v>
      </c>
      <c r="DB26" s="15">
        <v>40</v>
      </c>
      <c r="DC26" s="15">
        <v>38</v>
      </c>
      <c r="DD26" s="15">
        <v>2</v>
      </c>
      <c r="DE26" s="15">
        <v>0</v>
      </c>
      <c r="DF26" s="15">
        <v>3004</v>
      </c>
      <c r="DG26" s="15">
        <v>84.44</v>
      </c>
      <c r="DH26" s="15">
        <v>945.89</v>
      </c>
      <c r="DI26" s="15">
        <v>28</v>
      </c>
      <c r="DJ26" s="15">
        <v>27</v>
      </c>
      <c r="DK26" s="15">
        <v>1</v>
      </c>
      <c r="DL26" s="15">
        <v>0</v>
      </c>
      <c r="DM26" s="15">
        <v>4262</v>
      </c>
      <c r="DN26" s="17">
        <v>34</v>
      </c>
      <c r="DO26" s="17">
        <v>29</v>
      </c>
      <c r="DP26" s="17">
        <v>4</v>
      </c>
      <c r="DQ26" s="17">
        <v>1</v>
      </c>
      <c r="DR26" s="17">
        <v>3493</v>
      </c>
      <c r="DS26" s="17">
        <v>16</v>
      </c>
      <c r="DT26" s="17">
        <v>9</v>
      </c>
      <c r="DU26" s="17">
        <v>1</v>
      </c>
      <c r="DV26" s="17">
        <v>7</v>
      </c>
      <c r="DW26" s="17">
        <v>56.25</v>
      </c>
      <c r="DX26" s="17">
        <v>521.67</v>
      </c>
      <c r="DY26" s="17">
        <v>35</v>
      </c>
      <c r="DZ26" s="17">
        <v>31</v>
      </c>
      <c r="EA26" s="17">
        <v>4</v>
      </c>
      <c r="EB26" s="17">
        <v>0</v>
      </c>
      <c r="EC26" s="17">
        <v>3396</v>
      </c>
      <c r="ED26" s="17">
        <v>86.67</v>
      </c>
      <c r="EE26" s="17">
        <v>977.11</v>
      </c>
      <c r="EF26" s="17">
        <v>33</v>
      </c>
      <c r="EG26" s="17">
        <v>28</v>
      </c>
      <c r="EH26" s="17">
        <v>5</v>
      </c>
      <c r="EI26" s="17">
        <v>0</v>
      </c>
      <c r="EJ26" s="17">
        <v>3555</v>
      </c>
    </row>
    <row r="27" spans="1:140" ht="15">
      <c r="A27" s="2">
        <v>2</v>
      </c>
      <c r="B27" s="2">
        <v>2</v>
      </c>
      <c r="C27" s="7">
        <v>22</v>
      </c>
      <c r="D27" s="7">
        <v>20</v>
      </c>
      <c r="E27" s="7">
        <v>2</v>
      </c>
      <c r="F27" s="7">
        <v>0</v>
      </c>
      <c r="G27" s="7">
        <v>5341</v>
      </c>
      <c r="H27" s="7">
        <v>16</v>
      </c>
      <c r="I27" s="7">
        <v>13</v>
      </c>
      <c r="J27" s="7">
        <v>3</v>
      </c>
      <c r="K27" s="7">
        <v>3</v>
      </c>
      <c r="L27" s="7">
        <v>81.25</v>
      </c>
      <c r="M27" s="7">
        <v>606.08</v>
      </c>
      <c r="N27" s="7">
        <v>19</v>
      </c>
      <c r="O27" s="7">
        <v>19</v>
      </c>
      <c r="P27" s="7">
        <v>0</v>
      </c>
      <c r="Q27" s="7">
        <v>0</v>
      </c>
      <c r="R27" s="7">
        <v>6137</v>
      </c>
      <c r="S27" s="7">
        <v>95.56</v>
      </c>
      <c r="T27" s="7">
        <v>2398.53</v>
      </c>
      <c r="U27" s="7">
        <v>15</v>
      </c>
      <c r="V27" s="7">
        <v>15</v>
      </c>
      <c r="W27" s="7">
        <v>0</v>
      </c>
      <c r="X27" s="7">
        <v>0</v>
      </c>
      <c r="Y27" s="7">
        <v>8032</v>
      </c>
      <c r="Z27" s="5">
        <v>20</v>
      </c>
      <c r="AA27" s="5">
        <v>20</v>
      </c>
      <c r="AB27" s="5">
        <v>0</v>
      </c>
      <c r="AC27" s="5">
        <v>0</v>
      </c>
      <c r="AD27" s="5">
        <v>5930</v>
      </c>
      <c r="AE27" s="5">
        <v>16</v>
      </c>
      <c r="AF27" s="5">
        <v>13</v>
      </c>
      <c r="AG27" s="5">
        <v>0</v>
      </c>
      <c r="AH27" s="5">
        <v>3</v>
      </c>
      <c r="AI27" s="5">
        <v>81.25</v>
      </c>
      <c r="AJ27" s="5">
        <v>644.15</v>
      </c>
      <c r="AK27" s="5">
        <v>23</v>
      </c>
      <c r="AL27" s="5">
        <v>20</v>
      </c>
      <c r="AM27" s="5">
        <v>3</v>
      </c>
      <c r="AN27" s="5">
        <v>0</v>
      </c>
      <c r="AO27" s="5">
        <v>5036</v>
      </c>
      <c r="AP27" s="5">
        <v>100</v>
      </c>
      <c r="AQ27" s="5">
        <v>1644.67</v>
      </c>
      <c r="AR27" s="5">
        <v>14</v>
      </c>
      <c r="AS27" s="5">
        <v>13</v>
      </c>
      <c r="AT27" s="5">
        <v>1</v>
      </c>
      <c r="AU27" s="5">
        <v>0</v>
      </c>
      <c r="AV27" s="5">
        <v>8409</v>
      </c>
      <c r="AW27" s="11">
        <v>26</v>
      </c>
      <c r="AX27" s="11">
        <v>26</v>
      </c>
      <c r="AY27" s="11">
        <v>0</v>
      </c>
      <c r="AZ27" s="11">
        <v>0</v>
      </c>
      <c r="BA27" s="11">
        <v>4635</v>
      </c>
      <c r="BB27" s="11">
        <v>16</v>
      </c>
      <c r="BC27" s="11">
        <v>15</v>
      </c>
      <c r="BD27" s="11">
        <v>0</v>
      </c>
      <c r="BE27" s="11">
        <v>1</v>
      </c>
      <c r="BF27" s="11">
        <v>93.75</v>
      </c>
      <c r="BG27" s="11">
        <v>584.8</v>
      </c>
      <c r="BH27" s="11">
        <v>25</v>
      </c>
      <c r="BI27" s="11">
        <v>23</v>
      </c>
      <c r="BJ27" s="11">
        <v>2</v>
      </c>
      <c r="BK27" s="11">
        <v>0</v>
      </c>
      <c r="BL27" s="11">
        <v>4703</v>
      </c>
      <c r="BM27" s="11">
        <v>91.11</v>
      </c>
      <c r="BN27" s="11">
        <v>1806.96</v>
      </c>
      <c r="BO27" s="11">
        <v>17</v>
      </c>
      <c r="BP27" s="11">
        <v>15</v>
      </c>
      <c r="BQ27" s="11">
        <v>2</v>
      </c>
      <c r="BR27" s="11">
        <v>0</v>
      </c>
      <c r="BS27" s="11">
        <v>7000</v>
      </c>
      <c r="BT27" s="13">
        <v>28</v>
      </c>
      <c r="BU27" s="13">
        <v>27</v>
      </c>
      <c r="BV27" s="13">
        <v>1</v>
      </c>
      <c r="BW27" s="13">
        <v>0</v>
      </c>
      <c r="BX27" s="13">
        <v>4298</v>
      </c>
      <c r="BY27" s="13">
        <v>16</v>
      </c>
      <c r="BZ27" s="13">
        <v>15</v>
      </c>
      <c r="CA27" s="13">
        <v>2</v>
      </c>
      <c r="CB27" s="13">
        <v>1</v>
      </c>
      <c r="CC27" s="13">
        <v>93.75</v>
      </c>
      <c r="CD27" s="13">
        <v>563.93</v>
      </c>
      <c r="CE27" s="13">
        <v>24</v>
      </c>
      <c r="CF27" s="13">
        <v>24</v>
      </c>
      <c r="CG27" s="13">
        <v>0</v>
      </c>
      <c r="CH27" s="13">
        <v>0</v>
      </c>
      <c r="CI27" s="13">
        <v>4931</v>
      </c>
      <c r="CJ27" s="13">
        <v>97.78</v>
      </c>
      <c r="CK27" s="13">
        <v>1740.53</v>
      </c>
      <c r="CL27" s="13">
        <v>20</v>
      </c>
      <c r="CM27" s="13">
        <v>19</v>
      </c>
      <c r="CN27" s="13">
        <v>1</v>
      </c>
      <c r="CO27" s="13">
        <v>0</v>
      </c>
      <c r="CP27" s="13">
        <v>5968</v>
      </c>
      <c r="CQ27" s="15">
        <v>29</v>
      </c>
      <c r="CR27" s="15">
        <v>28</v>
      </c>
      <c r="CS27" s="15">
        <v>1</v>
      </c>
      <c r="CT27" s="15">
        <v>0</v>
      </c>
      <c r="CU27" s="15">
        <v>4048</v>
      </c>
      <c r="CV27" s="15">
        <v>16</v>
      </c>
      <c r="CW27" s="15">
        <v>12</v>
      </c>
      <c r="CX27" s="15">
        <v>3</v>
      </c>
      <c r="CY27" s="15">
        <v>4</v>
      </c>
      <c r="CZ27" s="15">
        <v>75</v>
      </c>
      <c r="DA27" s="15">
        <v>547.5</v>
      </c>
      <c r="DB27" s="15">
        <v>29</v>
      </c>
      <c r="DC27" s="15">
        <v>29</v>
      </c>
      <c r="DD27" s="15">
        <v>0</v>
      </c>
      <c r="DE27" s="15">
        <v>0</v>
      </c>
      <c r="DF27" s="15">
        <v>4027</v>
      </c>
      <c r="DG27" s="15">
        <v>100</v>
      </c>
      <c r="DH27" s="15">
        <v>1275.73</v>
      </c>
      <c r="DI27" s="15">
        <v>20</v>
      </c>
      <c r="DJ27" s="15">
        <v>20</v>
      </c>
      <c r="DK27" s="15">
        <v>0</v>
      </c>
      <c r="DL27" s="15">
        <v>0</v>
      </c>
      <c r="DM27" s="15">
        <v>5763</v>
      </c>
      <c r="DN27" s="17">
        <v>28</v>
      </c>
      <c r="DO27" s="17">
        <v>27</v>
      </c>
      <c r="DP27" s="17">
        <v>1</v>
      </c>
      <c r="DQ27" s="17">
        <v>0</v>
      </c>
      <c r="DR27" s="17">
        <v>4221</v>
      </c>
      <c r="DS27" s="17">
        <v>16</v>
      </c>
      <c r="DT27" s="17">
        <v>14</v>
      </c>
      <c r="DU27" s="17">
        <v>1</v>
      </c>
      <c r="DV27" s="17">
        <v>2</v>
      </c>
      <c r="DW27" s="17">
        <v>87.5</v>
      </c>
      <c r="DX27" s="17">
        <v>576.14</v>
      </c>
      <c r="DY27" s="17">
        <v>29</v>
      </c>
      <c r="DZ27" s="17">
        <v>28</v>
      </c>
      <c r="EA27" s="17">
        <v>1</v>
      </c>
      <c r="EB27" s="17">
        <v>0</v>
      </c>
      <c r="EC27" s="17">
        <v>4116</v>
      </c>
      <c r="ED27" s="17">
        <v>97.78</v>
      </c>
      <c r="EE27" s="17">
        <v>1649.53</v>
      </c>
      <c r="EF27" s="17">
        <v>22</v>
      </c>
      <c r="EG27" s="17">
        <v>21</v>
      </c>
      <c r="EH27" s="17">
        <v>1</v>
      </c>
      <c r="EI27" s="17">
        <v>0</v>
      </c>
      <c r="EJ27" s="17">
        <v>5339</v>
      </c>
    </row>
    <row r="28" spans="1:140" ht="15">
      <c r="A28" s="2">
        <v>3</v>
      </c>
      <c r="B28" s="2">
        <v>2</v>
      </c>
      <c r="C28" s="7">
        <v>12</v>
      </c>
      <c r="D28" s="7">
        <v>12</v>
      </c>
      <c r="E28" s="7">
        <v>0</v>
      </c>
      <c r="F28" s="7">
        <v>0</v>
      </c>
      <c r="G28" s="7">
        <v>9904</v>
      </c>
      <c r="H28" s="7">
        <v>16</v>
      </c>
      <c r="I28" s="7">
        <v>10</v>
      </c>
      <c r="J28" s="7">
        <v>1</v>
      </c>
      <c r="K28" s="7">
        <v>6</v>
      </c>
      <c r="L28" s="7">
        <v>62.5</v>
      </c>
      <c r="M28" s="7">
        <v>469.8</v>
      </c>
      <c r="N28" s="7">
        <v>11</v>
      </c>
      <c r="O28" s="7">
        <v>4</v>
      </c>
      <c r="P28" s="7">
        <v>7</v>
      </c>
      <c r="Q28" s="7">
        <v>0</v>
      </c>
      <c r="R28" s="7">
        <v>10647</v>
      </c>
      <c r="S28" s="7">
        <v>97.78</v>
      </c>
      <c r="T28" s="7">
        <v>796.91</v>
      </c>
      <c r="U28" s="7">
        <v>12</v>
      </c>
      <c r="V28" s="7">
        <v>12</v>
      </c>
      <c r="W28" s="7">
        <v>0</v>
      </c>
      <c r="X28" s="7">
        <v>0</v>
      </c>
      <c r="Y28" s="7">
        <v>9566</v>
      </c>
      <c r="Z28" s="5">
        <v>16</v>
      </c>
      <c r="AA28" s="5">
        <v>14</v>
      </c>
      <c r="AB28" s="5">
        <v>2</v>
      </c>
      <c r="AC28" s="5">
        <v>0</v>
      </c>
      <c r="AD28" s="5">
        <v>7234</v>
      </c>
      <c r="AE28" s="5">
        <v>16</v>
      </c>
      <c r="AF28" s="5">
        <v>8</v>
      </c>
      <c r="AG28" s="5">
        <v>0</v>
      </c>
      <c r="AH28" s="5">
        <v>8</v>
      </c>
      <c r="AI28" s="5">
        <v>50</v>
      </c>
      <c r="AJ28" s="5">
        <v>463.88</v>
      </c>
      <c r="AK28" s="5">
        <v>16</v>
      </c>
      <c r="AL28" s="5">
        <v>16</v>
      </c>
      <c r="AM28" s="5">
        <v>0</v>
      </c>
      <c r="AN28" s="5">
        <v>0</v>
      </c>
      <c r="AO28" s="5">
        <v>7254</v>
      </c>
      <c r="AP28" s="5">
        <v>97.78</v>
      </c>
      <c r="AQ28" s="5">
        <v>758.31</v>
      </c>
      <c r="AR28" s="5">
        <v>14</v>
      </c>
      <c r="AS28" s="5">
        <v>13</v>
      </c>
      <c r="AT28" s="5">
        <v>1</v>
      </c>
      <c r="AU28" s="5">
        <v>0</v>
      </c>
      <c r="AV28" s="5">
        <v>8639</v>
      </c>
      <c r="AW28" s="11">
        <v>16</v>
      </c>
      <c r="AX28" s="11">
        <v>16</v>
      </c>
      <c r="AY28" s="11">
        <v>0</v>
      </c>
      <c r="AZ28" s="11">
        <v>0</v>
      </c>
      <c r="BA28" s="11">
        <v>7141</v>
      </c>
      <c r="BB28" s="11">
        <v>16</v>
      </c>
      <c r="BC28" s="11">
        <v>8</v>
      </c>
      <c r="BD28" s="11">
        <v>0</v>
      </c>
      <c r="BE28" s="11">
        <v>8</v>
      </c>
      <c r="BF28" s="11">
        <v>50</v>
      </c>
      <c r="BG28" s="11">
        <v>439.62</v>
      </c>
      <c r="BH28" s="11">
        <v>16</v>
      </c>
      <c r="BI28" s="11">
        <v>15</v>
      </c>
      <c r="BJ28" s="11">
        <v>1</v>
      </c>
      <c r="BK28" s="11">
        <v>0</v>
      </c>
      <c r="BL28" s="11">
        <v>7559</v>
      </c>
      <c r="BM28" s="11">
        <v>97.78</v>
      </c>
      <c r="BN28" s="11">
        <v>774.04</v>
      </c>
      <c r="BO28" s="11">
        <v>10</v>
      </c>
      <c r="BP28" s="11">
        <v>9</v>
      </c>
      <c r="BQ28" s="11">
        <v>1</v>
      </c>
      <c r="BR28" s="11">
        <v>0</v>
      </c>
      <c r="BS28" s="11">
        <v>11058</v>
      </c>
      <c r="BT28" s="13">
        <v>17</v>
      </c>
      <c r="BU28" s="13">
        <v>14</v>
      </c>
      <c r="BV28" s="13">
        <v>3</v>
      </c>
      <c r="BW28" s="13">
        <v>0</v>
      </c>
      <c r="BX28" s="13">
        <v>6658</v>
      </c>
      <c r="BY28" s="13">
        <v>16</v>
      </c>
      <c r="BZ28" s="13">
        <v>6</v>
      </c>
      <c r="CA28" s="13">
        <v>1</v>
      </c>
      <c r="CB28" s="13">
        <v>10</v>
      </c>
      <c r="CC28" s="13">
        <v>37.5</v>
      </c>
      <c r="CD28" s="13">
        <v>462.33</v>
      </c>
      <c r="CE28" s="13">
        <v>11</v>
      </c>
      <c r="CF28" s="13">
        <v>9</v>
      </c>
      <c r="CG28" s="13">
        <v>2</v>
      </c>
      <c r="CH28" s="13">
        <v>0</v>
      </c>
      <c r="CI28" s="13">
        <v>10945</v>
      </c>
      <c r="CJ28" s="13">
        <v>95.56</v>
      </c>
      <c r="CK28" s="13">
        <v>676.07</v>
      </c>
      <c r="CL28" s="13">
        <v>15</v>
      </c>
      <c r="CM28" s="13">
        <v>15</v>
      </c>
      <c r="CN28" s="13">
        <v>0</v>
      </c>
      <c r="CO28" s="13">
        <v>0</v>
      </c>
      <c r="CP28" s="13">
        <v>7541</v>
      </c>
      <c r="CQ28" s="15">
        <v>16</v>
      </c>
      <c r="CR28" s="15">
        <v>13</v>
      </c>
      <c r="CS28" s="15">
        <v>3</v>
      </c>
      <c r="CT28" s="15">
        <v>0</v>
      </c>
      <c r="CU28" s="15">
        <v>7263</v>
      </c>
      <c r="CV28" s="15">
        <v>16</v>
      </c>
      <c r="CW28" s="15">
        <v>5</v>
      </c>
      <c r="CX28" s="15">
        <v>1</v>
      </c>
      <c r="CY28" s="15">
        <v>11</v>
      </c>
      <c r="CZ28" s="15">
        <v>31.25</v>
      </c>
      <c r="DA28" s="15">
        <v>501</v>
      </c>
      <c r="DB28" s="15">
        <v>8</v>
      </c>
      <c r="DC28" s="15">
        <v>6</v>
      </c>
      <c r="DD28" s="15">
        <v>2</v>
      </c>
      <c r="DE28" s="15">
        <v>0</v>
      </c>
      <c r="DF28" s="15">
        <v>12510</v>
      </c>
      <c r="DG28" s="15">
        <v>88.89</v>
      </c>
      <c r="DH28" s="15">
        <v>879.13</v>
      </c>
      <c r="DI28" s="15">
        <v>12</v>
      </c>
      <c r="DJ28" s="15">
        <v>8</v>
      </c>
      <c r="DK28" s="15">
        <v>4</v>
      </c>
      <c r="DL28" s="15">
        <v>0</v>
      </c>
      <c r="DM28" s="15">
        <v>9817</v>
      </c>
      <c r="DN28" s="17">
        <v>20</v>
      </c>
      <c r="DO28" s="17">
        <v>17</v>
      </c>
      <c r="DP28" s="17">
        <v>3</v>
      </c>
      <c r="DQ28" s="17">
        <v>0</v>
      </c>
      <c r="DR28" s="17">
        <v>5989</v>
      </c>
      <c r="DS28" s="17">
        <v>16</v>
      </c>
      <c r="DT28" s="17">
        <v>5</v>
      </c>
      <c r="DU28" s="17">
        <v>1</v>
      </c>
      <c r="DV28" s="17">
        <v>11</v>
      </c>
      <c r="DW28" s="17">
        <v>31.25</v>
      </c>
      <c r="DX28" s="17">
        <v>563.2</v>
      </c>
      <c r="DY28" s="17">
        <v>16</v>
      </c>
      <c r="DZ28" s="17">
        <v>16</v>
      </c>
      <c r="EA28" s="17">
        <v>0</v>
      </c>
      <c r="EB28" s="17">
        <v>0</v>
      </c>
      <c r="EC28" s="17">
        <v>7534</v>
      </c>
      <c r="ED28" s="17">
        <v>97.78</v>
      </c>
      <c r="EE28" s="17">
        <v>645.6</v>
      </c>
      <c r="EF28" s="17">
        <v>12</v>
      </c>
      <c r="EG28" s="17">
        <v>11</v>
      </c>
      <c r="EH28" s="17">
        <v>1</v>
      </c>
      <c r="EI28" s="17">
        <v>0</v>
      </c>
      <c r="EJ28" s="17">
        <v>9781</v>
      </c>
    </row>
    <row r="29" spans="1:140" ht="15">
      <c r="A29" s="2">
        <v>4</v>
      </c>
      <c r="B29" s="2">
        <v>2</v>
      </c>
      <c r="C29" s="7">
        <v>29</v>
      </c>
      <c r="D29" s="7">
        <v>25</v>
      </c>
      <c r="E29" s="7">
        <v>4</v>
      </c>
      <c r="F29" s="7">
        <v>0</v>
      </c>
      <c r="G29" s="7">
        <v>4143</v>
      </c>
      <c r="H29" s="7">
        <v>16</v>
      </c>
      <c r="I29" s="7">
        <v>9</v>
      </c>
      <c r="J29" s="7">
        <v>0</v>
      </c>
      <c r="K29" s="7">
        <v>7</v>
      </c>
      <c r="L29" s="7">
        <v>56.25</v>
      </c>
      <c r="M29" s="7">
        <v>454.67</v>
      </c>
      <c r="N29" s="7">
        <v>28</v>
      </c>
      <c r="O29" s="7">
        <v>28</v>
      </c>
      <c r="P29" s="7">
        <v>0</v>
      </c>
      <c r="Q29" s="7">
        <v>0</v>
      </c>
      <c r="R29" s="7">
        <v>4234</v>
      </c>
      <c r="S29" s="7">
        <v>95.56</v>
      </c>
      <c r="T29" s="7">
        <v>1384.87</v>
      </c>
      <c r="U29" s="7">
        <v>21</v>
      </c>
      <c r="V29" s="7">
        <v>20</v>
      </c>
      <c r="W29" s="7">
        <v>1</v>
      </c>
      <c r="X29" s="7">
        <v>0</v>
      </c>
      <c r="Y29" s="7">
        <v>5694</v>
      </c>
      <c r="Z29" s="5">
        <v>31</v>
      </c>
      <c r="AA29" s="5">
        <v>29</v>
      </c>
      <c r="AB29" s="5">
        <v>2</v>
      </c>
      <c r="AC29" s="5">
        <v>0</v>
      </c>
      <c r="AD29" s="5">
        <v>3788</v>
      </c>
      <c r="AE29" s="5">
        <v>16</v>
      </c>
      <c r="AF29" s="5">
        <v>5</v>
      </c>
      <c r="AG29" s="5">
        <v>0</v>
      </c>
      <c r="AH29" s="5">
        <v>11</v>
      </c>
      <c r="AI29" s="5">
        <v>31.25</v>
      </c>
      <c r="AJ29" s="5">
        <v>447.4</v>
      </c>
      <c r="AK29" s="5">
        <v>29</v>
      </c>
      <c r="AL29" s="5">
        <v>29</v>
      </c>
      <c r="AM29" s="5">
        <v>0</v>
      </c>
      <c r="AN29" s="5">
        <v>0</v>
      </c>
      <c r="AO29" s="5">
        <v>3992</v>
      </c>
      <c r="AP29" s="5">
        <v>93.33</v>
      </c>
      <c r="AQ29" s="5">
        <v>1176.62</v>
      </c>
      <c r="AR29" s="5">
        <v>21</v>
      </c>
      <c r="AS29" s="5">
        <v>19</v>
      </c>
      <c r="AT29" s="5">
        <v>2</v>
      </c>
      <c r="AU29" s="5">
        <v>0</v>
      </c>
      <c r="AV29" s="5">
        <v>5371</v>
      </c>
      <c r="AW29" s="11">
        <v>35</v>
      </c>
      <c r="AX29" s="11">
        <v>31</v>
      </c>
      <c r="AY29" s="11">
        <v>4</v>
      </c>
      <c r="AZ29" s="11">
        <v>0</v>
      </c>
      <c r="BA29" s="11">
        <v>3386</v>
      </c>
      <c r="BB29" s="11">
        <v>16</v>
      </c>
      <c r="BC29" s="11">
        <v>9</v>
      </c>
      <c r="BD29" s="11">
        <v>0</v>
      </c>
      <c r="BE29" s="11">
        <v>7</v>
      </c>
      <c r="BF29" s="11">
        <v>56.25</v>
      </c>
      <c r="BG29" s="11">
        <v>489.44</v>
      </c>
      <c r="BH29" s="11">
        <v>33</v>
      </c>
      <c r="BI29" s="11">
        <v>29</v>
      </c>
      <c r="BJ29" s="11">
        <v>4</v>
      </c>
      <c r="BK29" s="11">
        <v>0</v>
      </c>
      <c r="BL29" s="11">
        <v>3523</v>
      </c>
      <c r="BM29" s="11">
        <v>97.78</v>
      </c>
      <c r="BN29" s="11">
        <v>983.53</v>
      </c>
      <c r="BO29" s="11">
        <v>25</v>
      </c>
      <c r="BP29" s="11">
        <v>22</v>
      </c>
      <c r="BQ29" s="11">
        <v>3</v>
      </c>
      <c r="BR29" s="11">
        <v>0</v>
      </c>
      <c r="BS29" s="11">
        <v>4740</v>
      </c>
      <c r="BT29" s="13">
        <v>37</v>
      </c>
      <c r="BU29" s="13">
        <v>33</v>
      </c>
      <c r="BV29" s="13">
        <v>4</v>
      </c>
      <c r="BW29" s="13">
        <v>0</v>
      </c>
      <c r="BX29" s="13">
        <v>3235</v>
      </c>
      <c r="BY29" s="13">
        <v>16</v>
      </c>
      <c r="BZ29" s="13">
        <v>8</v>
      </c>
      <c r="CA29" s="13">
        <v>0</v>
      </c>
      <c r="CB29" s="13">
        <v>8</v>
      </c>
      <c r="CC29" s="13">
        <v>50</v>
      </c>
      <c r="CD29" s="13">
        <v>452</v>
      </c>
      <c r="CE29" s="13">
        <v>30</v>
      </c>
      <c r="CF29" s="13">
        <v>29</v>
      </c>
      <c r="CG29" s="13">
        <v>1</v>
      </c>
      <c r="CH29" s="13">
        <v>0</v>
      </c>
      <c r="CI29" s="13">
        <v>3949</v>
      </c>
      <c r="CJ29" s="13">
        <v>88.89</v>
      </c>
      <c r="CK29" s="13">
        <v>1158.8</v>
      </c>
      <c r="CL29" s="13">
        <v>25</v>
      </c>
      <c r="CM29" s="13">
        <v>20</v>
      </c>
      <c r="CN29" s="13">
        <v>5</v>
      </c>
      <c r="CO29" s="13">
        <v>0</v>
      </c>
      <c r="CP29" s="13">
        <v>4793</v>
      </c>
      <c r="CQ29" s="15">
        <v>39</v>
      </c>
      <c r="CR29" s="15">
        <v>30</v>
      </c>
      <c r="CS29" s="15">
        <v>9</v>
      </c>
      <c r="CT29" s="15">
        <v>0</v>
      </c>
      <c r="CU29" s="15">
        <v>3057</v>
      </c>
      <c r="CV29" s="15">
        <v>16</v>
      </c>
      <c r="CW29" s="15">
        <v>8</v>
      </c>
      <c r="CX29" s="15">
        <v>0</v>
      </c>
      <c r="CY29" s="15">
        <v>8</v>
      </c>
      <c r="CZ29" s="15">
        <v>50</v>
      </c>
      <c r="DA29" s="15">
        <v>435</v>
      </c>
      <c r="DB29" s="15">
        <v>29</v>
      </c>
      <c r="DC29" s="15">
        <v>25</v>
      </c>
      <c r="DD29" s="15">
        <v>4</v>
      </c>
      <c r="DE29" s="15">
        <v>0</v>
      </c>
      <c r="DF29" s="15">
        <v>4158</v>
      </c>
      <c r="DG29" s="15">
        <v>100</v>
      </c>
      <c r="DH29" s="15">
        <v>975.31</v>
      </c>
      <c r="DI29" s="15">
        <v>26</v>
      </c>
      <c r="DJ29" s="15">
        <v>22</v>
      </c>
      <c r="DK29" s="15">
        <v>4</v>
      </c>
      <c r="DL29" s="15">
        <v>0</v>
      </c>
      <c r="DM29" s="15">
        <v>4649</v>
      </c>
      <c r="DN29" s="17">
        <v>35</v>
      </c>
      <c r="DO29" s="17">
        <v>23</v>
      </c>
      <c r="DP29" s="17">
        <v>12</v>
      </c>
      <c r="DQ29" s="17">
        <v>0</v>
      </c>
      <c r="DR29" s="17">
        <v>3411</v>
      </c>
      <c r="DS29" s="17">
        <v>16</v>
      </c>
      <c r="DT29" s="17">
        <v>8</v>
      </c>
      <c r="DU29" s="17">
        <v>0</v>
      </c>
      <c r="DV29" s="17">
        <v>8</v>
      </c>
      <c r="DW29" s="17">
        <v>50</v>
      </c>
      <c r="DX29" s="17">
        <v>428.5</v>
      </c>
      <c r="DY29" s="17">
        <v>26</v>
      </c>
      <c r="DZ29" s="17">
        <v>24</v>
      </c>
      <c r="EA29" s="17">
        <v>2</v>
      </c>
      <c r="EB29" s="17">
        <v>0</v>
      </c>
      <c r="EC29" s="17">
        <v>4486</v>
      </c>
      <c r="ED29" s="17">
        <v>97.78</v>
      </c>
      <c r="EE29" s="17">
        <v>1031.07</v>
      </c>
      <c r="EF29" s="17">
        <v>25</v>
      </c>
      <c r="EG29" s="17">
        <v>22</v>
      </c>
      <c r="EH29" s="17">
        <v>3</v>
      </c>
      <c r="EI29" s="17">
        <v>0</v>
      </c>
      <c r="EJ29" s="17">
        <v>4690</v>
      </c>
    </row>
    <row r="30" spans="1:140" ht="15">
      <c r="A30" s="2">
        <v>5</v>
      </c>
      <c r="B30" s="2">
        <v>2</v>
      </c>
      <c r="C30" s="7">
        <v>34</v>
      </c>
      <c r="D30" s="7">
        <v>32</v>
      </c>
      <c r="E30" s="7">
        <v>2</v>
      </c>
      <c r="F30" s="7">
        <v>0</v>
      </c>
      <c r="G30" s="7">
        <v>3497</v>
      </c>
      <c r="H30" s="7">
        <v>16</v>
      </c>
      <c r="I30" s="7">
        <v>15</v>
      </c>
      <c r="J30" s="7">
        <v>1</v>
      </c>
      <c r="K30" s="7">
        <v>1</v>
      </c>
      <c r="L30" s="7">
        <v>93.75</v>
      </c>
      <c r="M30" s="7">
        <v>443</v>
      </c>
      <c r="N30" s="7">
        <v>15</v>
      </c>
      <c r="O30" s="7">
        <v>11</v>
      </c>
      <c r="P30" s="7">
        <v>4</v>
      </c>
      <c r="Q30" s="7">
        <v>0</v>
      </c>
      <c r="R30" s="7">
        <v>7932</v>
      </c>
      <c r="S30" s="7">
        <v>91.11</v>
      </c>
      <c r="T30" s="7">
        <v>745.11</v>
      </c>
      <c r="U30" s="7">
        <v>15</v>
      </c>
      <c r="V30" s="7">
        <v>14</v>
      </c>
      <c r="W30" s="7">
        <v>1</v>
      </c>
      <c r="X30" s="7">
        <v>0</v>
      </c>
      <c r="Y30" s="7">
        <v>7968</v>
      </c>
      <c r="Z30" s="5">
        <v>29</v>
      </c>
      <c r="AA30" s="5">
        <v>25</v>
      </c>
      <c r="AB30" s="5">
        <v>4</v>
      </c>
      <c r="AC30" s="5">
        <v>0</v>
      </c>
      <c r="AD30" s="5">
        <v>4132</v>
      </c>
      <c r="AE30" s="5">
        <v>16</v>
      </c>
      <c r="AF30" s="5">
        <v>8</v>
      </c>
      <c r="AG30" s="5">
        <v>1</v>
      </c>
      <c r="AH30" s="5">
        <v>8</v>
      </c>
      <c r="AI30" s="5">
        <v>50</v>
      </c>
      <c r="AJ30" s="5">
        <v>382.88</v>
      </c>
      <c r="AK30" s="5">
        <v>19</v>
      </c>
      <c r="AL30" s="5">
        <v>14</v>
      </c>
      <c r="AM30" s="5">
        <v>5</v>
      </c>
      <c r="AN30" s="5">
        <v>0</v>
      </c>
      <c r="AO30" s="5">
        <v>6280</v>
      </c>
      <c r="AP30" s="5">
        <v>91.11</v>
      </c>
      <c r="AQ30" s="5">
        <v>616.93</v>
      </c>
      <c r="AR30" s="5">
        <v>17</v>
      </c>
      <c r="AS30" s="5">
        <v>14</v>
      </c>
      <c r="AT30" s="5">
        <v>3</v>
      </c>
      <c r="AU30" s="5">
        <v>0</v>
      </c>
      <c r="AV30" s="5">
        <v>6951</v>
      </c>
      <c r="AW30" s="11">
        <v>32</v>
      </c>
      <c r="AX30" s="11">
        <v>30</v>
      </c>
      <c r="AY30" s="11">
        <v>2</v>
      </c>
      <c r="AZ30" s="11">
        <v>0</v>
      </c>
      <c r="BA30" s="11">
        <v>3773</v>
      </c>
      <c r="BB30" s="11">
        <v>16</v>
      </c>
      <c r="BC30" s="11">
        <v>10</v>
      </c>
      <c r="BD30" s="11">
        <v>2</v>
      </c>
      <c r="BE30" s="11">
        <v>6</v>
      </c>
      <c r="BF30" s="11">
        <v>62.5</v>
      </c>
      <c r="BG30" s="11">
        <v>465.9</v>
      </c>
      <c r="BH30" s="11">
        <v>19</v>
      </c>
      <c r="BI30" s="11">
        <v>18</v>
      </c>
      <c r="BJ30" s="11">
        <v>1</v>
      </c>
      <c r="BK30" s="11">
        <v>0</v>
      </c>
      <c r="BL30" s="11">
        <v>6314</v>
      </c>
      <c r="BM30" s="11">
        <v>95.56</v>
      </c>
      <c r="BN30" s="11">
        <v>674.67</v>
      </c>
      <c r="BO30" s="11">
        <v>18</v>
      </c>
      <c r="BP30" s="11">
        <v>15</v>
      </c>
      <c r="BQ30" s="11">
        <v>3</v>
      </c>
      <c r="BR30" s="11">
        <v>0</v>
      </c>
      <c r="BS30" s="11">
        <v>6568</v>
      </c>
      <c r="BT30" s="13">
        <v>22</v>
      </c>
      <c r="BU30" s="13">
        <v>20</v>
      </c>
      <c r="BV30" s="13">
        <v>2</v>
      </c>
      <c r="BW30" s="13">
        <v>0</v>
      </c>
      <c r="BX30" s="13">
        <v>4945</v>
      </c>
      <c r="BY30" s="13">
        <v>16</v>
      </c>
      <c r="BZ30" s="13">
        <v>9</v>
      </c>
      <c r="CA30" s="13">
        <v>2</v>
      </c>
      <c r="CB30" s="13">
        <v>7</v>
      </c>
      <c r="CC30" s="13">
        <v>56.25</v>
      </c>
      <c r="CD30" s="13">
        <v>446.78</v>
      </c>
      <c r="CE30" s="13">
        <v>20</v>
      </c>
      <c r="CF30" s="13">
        <v>18</v>
      </c>
      <c r="CG30" s="13">
        <v>2</v>
      </c>
      <c r="CH30" s="13">
        <v>0</v>
      </c>
      <c r="CI30" s="13">
        <v>5959</v>
      </c>
      <c r="CJ30" s="13">
        <v>88.89</v>
      </c>
      <c r="CK30" s="13">
        <v>783.33</v>
      </c>
      <c r="CL30" s="13">
        <v>17</v>
      </c>
      <c r="CM30" s="13">
        <v>15</v>
      </c>
      <c r="CN30" s="13">
        <v>2</v>
      </c>
      <c r="CO30" s="13">
        <v>0</v>
      </c>
      <c r="CP30" s="13">
        <v>6716</v>
      </c>
      <c r="CQ30" s="15">
        <v>31</v>
      </c>
      <c r="CR30" s="15">
        <v>30</v>
      </c>
      <c r="CS30" s="15">
        <v>1</v>
      </c>
      <c r="CT30" s="15">
        <v>0</v>
      </c>
      <c r="CU30" s="15">
        <v>3818</v>
      </c>
      <c r="CV30" s="15">
        <v>16</v>
      </c>
      <c r="CW30" s="15">
        <v>10</v>
      </c>
      <c r="CX30" s="15">
        <v>1</v>
      </c>
      <c r="CY30" s="15">
        <v>6</v>
      </c>
      <c r="CZ30" s="15">
        <v>62.5</v>
      </c>
      <c r="DA30" s="15">
        <v>453.9</v>
      </c>
      <c r="DB30" s="15">
        <v>21</v>
      </c>
      <c r="DC30" s="15">
        <v>17</v>
      </c>
      <c r="DD30" s="15">
        <v>4</v>
      </c>
      <c r="DE30" s="15">
        <v>0</v>
      </c>
      <c r="DF30" s="15">
        <v>5732</v>
      </c>
      <c r="DG30" s="15">
        <v>95.56</v>
      </c>
      <c r="DH30" s="15">
        <v>705.44</v>
      </c>
      <c r="DI30" s="15">
        <v>18</v>
      </c>
      <c r="DJ30" s="15">
        <v>18</v>
      </c>
      <c r="DK30" s="15">
        <v>0</v>
      </c>
      <c r="DL30" s="15">
        <v>0</v>
      </c>
      <c r="DM30" s="15">
        <v>6429</v>
      </c>
      <c r="DN30" s="17">
        <v>30</v>
      </c>
      <c r="DO30" s="17">
        <v>30</v>
      </c>
      <c r="DP30" s="17">
        <v>0</v>
      </c>
      <c r="DQ30" s="17">
        <v>0</v>
      </c>
      <c r="DR30" s="17">
        <v>3976</v>
      </c>
      <c r="DS30" s="17">
        <v>16</v>
      </c>
      <c r="DT30" s="17">
        <v>10</v>
      </c>
      <c r="DU30" s="17">
        <v>1</v>
      </c>
      <c r="DV30" s="17">
        <v>6</v>
      </c>
      <c r="DW30" s="17">
        <v>62.5</v>
      </c>
      <c r="DX30" s="17">
        <v>457.4</v>
      </c>
      <c r="DY30" s="17">
        <v>17</v>
      </c>
      <c r="DZ30" s="17">
        <v>15</v>
      </c>
      <c r="EA30" s="17">
        <v>2</v>
      </c>
      <c r="EB30" s="17">
        <v>0</v>
      </c>
      <c r="EC30" s="17">
        <v>6846</v>
      </c>
      <c r="ED30" s="17">
        <v>91.11</v>
      </c>
      <c r="EE30" s="17">
        <v>752.91</v>
      </c>
      <c r="EF30" s="17">
        <v>17</v>
      </c>
      <c r="EG30" s="17">
        <v>13</v>
      </c>
      <c r="EH30" s="17">
        <v>4</v>
      </c>
      <c r="EI30" s="17">
        <v>0</v>
      </c>
      <c r="EJ30" s="17">
        <v>6979</v>
      </c>
    </row>
    <row r="31" spans="1:140" ht="15">
      <c r="A31" s="2">
        <v>7</v>
      </c>
      <c r="B31" s="2">
        <v>2</v>
      </c>
      <c r="C31" s="7">
        <v>28</v>
      </c>
      <c r="D31" s="7">
        <v>27</v>
      </c>
      <c r="E31" s="7">
        <v>1</v>
      </c>
      <c r="F31" s="7">
        <v>0</v>
      </c>
      <c r="G31" s="7">
        <v>4277</v>
      </c>
      <c r="H31" s="7">
        <v>16</v>
      </c>
      <c r="I31" s="7">
        <v>16</v>
      </c>
      <c r="J31" s="7">
        <v>0</v>
      </c>
      <c r="K31" s="7">
        <v>0</v>
      </c>
      <c r="L31" s="7">
        <v>100</v>
      </c>
      <c r="M31" s="7">
        <v>418.62</v>
      </c>
      <c r="N31" s="7">
        <v>24</v>
      </c>
      <c r="O31" s="7">
        <v>18</v>
      </c>
      <c r="P31" s="7">
        <v>6</v>
      </c>
      <c r="Q31" s="7">
        <v>0</v>
      </c>
      <c r="R31" s="7">
        <v>5006</v>
      </c>
      <c r="S31" s="7">
        <v>100</v>
      </c>
      <c r="T31" s="7">
        <v>825.71</v>
      </c>
      <c r="U31" s="7">
        <v>25</v>
      </c>
      <c r="V31" s="7">
        <v>23</v>
      </c>
      <c r="W31" s="7">
        <v>2</v>
      </c>
      <c r="X31" s="7">
        <v>0</v>
      </c>
      <c r="Y31" s="7">
        <v>4725</v>
      </c>
      <c r="Z31" s="5">
        <v>27</v>
      </c>
      <c r="AA31" s="5">
        <v>25</v>
      </c>
      <c r="AB31" s="5">
        <v>2</v>
      </c>
      <c r="AC31" s="5">
        <v>0</v>
      </c>
      <c r="AD31" s="5">
        <v>4304</v>
      </c>
      <c r="AE31" s="5">
        <v>16</v>
      </c>
      <c r="AF31" s="5">
        <v>14</v>
      </c>
      <c r="AG31" s="5">
        <v>0</v>
      </c>
      <c r="AH31" s="5">
        <v>2</v>
      </c>
      <c r="AI31" s="5">
        <v>87.5</v>
      </c>
      <c r="AJ31" s="5">
        <v>452.71</v>
      </c>
      <c r="AK31" s="5">
        <v>24</v>
      </c>
      <c r="AL31" s="5">
        <v>22</v>
      </c>
      <c r="AM31" s="5">
        <v>2</v>
      </c>
      <c r="AN31" s="5">
        <v>0</v>
      </c>
      <c r="AO31" s="5">
        <v>4907</v>
      </c>
      <c r="AP31" s="5">
        <v>95.56</v>
      </c>
      <c r="AQ31" s="5">
        <v>847.18</v>
      </c>
      <c r="AR31" s="5">
        <v>21</v>
      </c>
      <c r="AS31" s="5">
        <v>18</v>
      </c>
      <c r="AT31" s="5">
        <v>3</v>
      </c>
      <c r="AU31" s="5">
        <v>0</v>
      </c>
      <c r="AV31" s="5">
        <v>5671</v>
      </c>
      <c r="AW31" s="11">
        <v>28</v>
      </c>
      <c r="AX31" s="11">
        <v>25</v>
      </c>
      <c r="AY31" s="11">
        <v>3</v>
      </c>
      <c r="AZ31" s="11">
        <v>0</v>
      </c>
      <c r="BA31" s="11">
        <v>4267</v>
      </c>
      <c r="BB31" s="11">
        <v>16</v>
      </c>
      <c r="BC31" s="11">
        <v>16</v>
      </c>
      <c r="BD31" s="11">
        <v>0</v>
      </c>
      <c r="BE31" s="11">
        <v>0</v>
      </c>
      <c r="BF31" s="11">
        <v>100</v>
      </c>
      <c r="BG31" s="11">
        <v>434.62</v>
      </c>
      <c r="BH31" s="11">
        <v>29</v>
      </c>
      <c r="BI31" s="11">
        <v>28</v>
      </c>
      <c r="BJ31" s="11">
        <v>1</v>
      </c>
      <c r="BK31" s="11">
        <v>0</v>
      </c>
      <c r="BL31" s="11">
        <v>4116</v>
      </c>
      <c r="BM31" s="11">
        <v>95.56</v>
      </c>
      <c r="BN31" s="11">
        <v>570.78</v>
      </c>
      <c r="BO31" s="11">
        <v>25</v>
      </c>
      <c r="BP31" s="11">
        <v>25</v>
      </c>
      <c r="BQ31" s="11">
        <v>0</v>
      </c>
      <c r="BR31" s="11">
        <v>0</v>
      </c>
      <c r="BS31" s="11">
        <v>4755</v>
      </c>
      <c r="BT31" s="13">
        <v>29</v>
      </c>
      <c r="BU31" s="13">
        <v>29</v>
      </c>
      <c r="BV31" s="13">
        <v>0</v>
      </c>
      <c r="BW31" s="13">
        <v>0</v>
      </c>
      <c r="BX31" s="13">
        <v>4131</v>
      </c>
      <c r="BY31" s="13">
        <v>16</v>
      </c>
      <c r="BZ31" s="13">
        <v>15</v>
      </c>
      <c r="CA31" s="13">
        <v>0</v>
      </c>
      <c r="CB31" s="13">
        <v>1</v>
      </c>
      <c r="CC31" s="13">
        <v>93.75</v>
      </c>
      <c r="CD31" s="13">
        <v>440.53</v>
      </c>
      <c r="CE31" s="13">
        <v>30</v>
      </c>
      <c r="CF31" s="13">
        <v>29</v>
      </c>
      <c r="CG31" s="13">
        <v>1</v>
      </c>
      <c r="CH31" s="13">
        <v>0</v>
      </c>
      <c r="CI31" s="13">
        <v>4022</v>
      </c>
      <c r="CJ31" s="13">
        <v>91.11</v>
      </c>
      <c r="CK31" s="13">
        <v>885.13</v>
      </c>
      <c r="CL31" s="13">
        <v>26</v>
      </c>
      <c r="CM31" s="13">
        <v>25</v>
      </c>
      <c r="CN31" s="13">
        <v>1</v>
      </c>
      <c r="CO31" s="13">
        <v>0</v>
      </c>
      <c r="CP31" s="13">
        <v>4625</v>
      </c>
      <c r="CQ31" s="15">
        <v>33</v>
      </c>
      <c r="CR31" s="15">
        <v>30</v>
      </c>
      <c r="CS31" s="15">
        <v>3</v>
      </c>
      <c r="CT31" s="15">
        <v>0</v>
      </c>
      <c r="CU31" s="15">
        <v>3647</v>
      </c>
      <c r="CV31" s="15">
        <v>16</v>
      </c>
      <c r="CW31" s="15">
        <v>16</v>
      </c>
      <c r="CX31" s="15">
        <v>0</v>
      </c>
      <c r="CY31" s="15">
        <v>0</v>
      </c>
      <c r="CZ31" s="15">
        <v>100</v>
      </c>
      <c r="DA31" s="15">
        <v>426.62</v>
      </c>
      <c r="DB31" s="15">
        <v>23</v>
      </c>
      <c r="DC31" s="15">
        <v>18</v>
      </c>
      <c r="DD31" s="15">
        <v>4</v>
      </c>
      <c r="DE31" s="15">
        <v>1</v>
      </c>
      <c r="DF31" s="15">
        <v>5159</v>
      </c>
      <c r="DG31" s="15">
        <v>93.33</v>
      </c>
      <c r="DH31" s="15">
        <v>605.31</v>
      </c>
      <c r="DI31" s="15">
        <v>27</v>
      </c>
      <c r="DJ31" s="15">
        <v>26</v>
      </c>
      <c r="DK31" s="15">
        <v>1</v>
      </c>
      <c r="DL31" s="15">
        <v>0</v>
      </c>
      <c r="DM31" s="15">
        <v>4478</v>
      </c>
      <c r="DN31" s="17">
        <v>27</v>
      </c>
      <c r="DO31" s="17">
        <v>25</v>
      </c>
      <c r="DP31" s="17">
        <v>2</v>
      </c>
      <c r="DQ31" s="17">
        <v>0</v>
      </c>
      <c r="DR31" s="17">
        <v>4295</v>
      </c>
      <c r="DS31" s="17">
        <v>16</v>
      </c>
      <c r="DT31" s="17">
        <v>16</v>
      </c>
      <c r="DU31" s="17">
        <v>0</v>
      </c>
      <c r="DV31" s="17">
        <v>0</v>
      </c>
      <c r="DW31" s="17">
        <v>100</v>
      </c>
      <c r="DX31" s="17">
        <v>474.88</v>
      </c>
      <c r="DY31" s="17">
        <v>24</v>
      </c>
      <c r="DZ31" s="17">
        <v>23</v>
      </c>
      <c r="EA31" s="17">
        <v>1</v>
      </c>
      <c r="EB31" s="17">
        <v>0</v>
      </c>
      <c r="EC31" s="17">
        <v>4871</v>
      </c>
      <c r="ED31" s="17">
        <v>93.33</v>
      </c>
      <c r="EE31" s="17">
        <v>735.64</v>
      </c>
      <c r="EF31" s="17">
        <v>26</v>
      </c>
      <c r="EG31" s="17">
        <v>22</v>
      </c>
      <c r="EH31" s="17">
        <v>4</v>
      </c>
      <c r="EI31" s="17">
        <v>0</v>
      </c>
      <c r="EJ31" s="17">
        <v>4552</v>
      </c>
    </row>
    <row r="32" spans="1:140" ht="15">
      <c r="A32" s="2">
        <v>8</v>
      </c>
      <c r="B32" s="2">
        <v>2</v>
      </c>
      <c r="C32" s="7">
        <v>25</v>
      </c>
      <c r="D32" s="7">
        <v>22</v>
      </c>
      <c r="E32" s="7">
        <v>3</v>
      </c>
      <c r="F32" s="7">
        <v>0</v>
      </c>
      <c r="G32" s="7">
        <v>4717</v>
      </c>
      <c r="H32" s="7">
        <v>16</v>
      </c>
      <c r="I32" s="7">
        <v>11</v>
      </c>
      <c r="J32" s="7">
        <v>1</v>
      </c>
      <c r="K32" s="7">
        <v>5</v>
      </c>
      <c r="L32" s="7">
        <v>68.75</v>
      </c>
      <c r="M32" s="7">
        <v>397.09</v>
      </c>
      <c r="N32" s="7">
        <v>18</v>
      </c>
      <c r="O32" s="7">
        <v>14</v>
      </c>
      <c r="P32" s="7">
        <v>4</v>
      </c>
      <c r="Q32" s="7">
        <v>0</v>
      </c>
      <c r="R32" s="7">
        <v>6488</v>
      </c>
      <c r="S32" s="7">
        <v>100</v>
      </c>
      <c r="T32" s="7">
        <v>2004.04</v>
      </c>
      <c r="U32" s="7">
        <v>16</v>
      </c>
      <c r="V32" s="7">
        <v>16</v>
      </c>
      <c r="W32" s="7">
        <v>0</v>
      </c>
      <c r="X32" s="7">
        <v>0</v>
      </c>
      <c r="Y32" s="7">
        <v>7283</v>
      </c>
      <c r="Z32" s="5">
        <v>22</v>
      </c>
      <c r="AA32" s="5">
        <v>21</v>
      </c>
      <c r="AB32" s="5">
        <v>1</v>
      </c>
      <c r="AC32" s="5">
        <v>0</v>
      </c>
      <c r="AD32" s="5">
        <v>5398</v>
      </c>
      <c r="AE32" s="5">
        <v>16</v>
      </c>
      <c r="AF32" s="5">
        <v>13</v>
      </c>
      <c r="AG32" s="5">
        <v>2</v>
      </c>
      <c r="AH32" s="5">
        <v>3</v>
      </c>
      <c r="AI32" s="5">
        <v>81.25</v>
      </c>
      <c r="AJ32" s="5">
        <v>479.31</v>
      </c>
      <c r="AK32" s="5">
        <v>23</v>
      </c>
      <c r="AL32" s="5">
        <v>22</v>
      </c>
      <c r="AM32" s="5">
        <v>1</v>
      </c>
      <c r="AN32" s="5">
        <v>0</v>
      </c>
      <c r="AO32" s="5">
        <v>5240</v>
      </c>
      <c r="AP32" s="5">
        <v>100</v>
      </c>
      <c r="AQ32" s="5">
        <v>1438.87</v>
      </c>
      <c r="AR32" s="5">
        <v>18</v>
      </c>
      <c r="AS32" s="5">
        <v>16</v>
      </c>
      <c r="AT32" s="5">
        <v>2</v>
      </c>
      <c r="AU32" s="5">
        <v>0</v>
      </c>
      <c r="AV32" s="5">
        <v>6648</v>
      </c>
      <c r="AW32" s="11">
        <v>23</v>
      </c>
      <c r="AX32" s="11">
        <v>21</v>
      </c>
      <c r="AY32" s="11">
        <v>2</v>
      </c>
      <c r="AZ32" s="11">
        <v>0</v>
      </c>
      <c r="BA32" s="11">
        <v>4511</v>
      </c>
      <c r="BB32" s="11">
        <v>16</v>
      </c>
      <c r="BC32" s="11">
        <v>12</v>
      </c>
      <c r="BD32" s="11">
        <v>0</v>
      </c>
      <c r="BE32" s="11">
        <v>4</v>
      </c>
      <c r="BF32" s="11">
        <v>75</v>
      </c>
      <c r="BG32" s="11">
        <v>474.08</v>
      </c>
      <c r="BH32" s="11">
        <v>17</v>
      </c>
      <c r="BI32" s="11">
        <v>15</v>
      </c>
      <c r="BJ32" s="11">
        <v>2</v>
      </c>
      <c r="BK32" s="11">
        <v>0</v>
      </c>
      <c r="BL32" s="11">
        <v>6493</v>
      </c>
      <c r="BM32" s="11">
        <v>95.56</v>
      </c>
      <c r="BN32" s="11">
        <v>1401.33</v>
      </c>
      <c r="BO32" s="11">
        <v>18</v>
      </c>
      <c r="BP32" s="11">
        <v>17</v>
      </c>
      <c r="BQ32" s="11">
        <v>1</v>
      </c>
      <c r="BR32" s="11">
        <v>0</v>
      </c>
      <c r="BS32" s="11">
        <v>6487</v>
      </c>
      <c r="BT32" s="13">
        <v>25</v>
      </c>
      <c r="BU32" s="13">
        <v>25</v>
      </c>
      <c r="BV32" s="13">
        <v>0</v>
      </c>
      <c r="BW32" s="13">
        <v>0</v>
      </c>
      <c r="BX32" s="13">
        <v>4609</v>
      </c>
      <c r="BY32" s="13">
        <v>16</v>
      </c>
      <c r="BZ32" s="13">
        <v>14</v>
      </c>
      <c r="CA32" s="13">
        <v>2</v>
      </c>
      <c r="CB32" s="13">
        <v>2</v>
      </c>
      <c r="CC32" s="13">
        <v>87.5</v>
      </c>
      <c r="CD32" s="13">
        <v>435.93</v>
      </c>
      <c r="CE32" s="13">
        <v>20</v>
      </c>
      <c r="CF32" s="13">
        <v>15</v>
      </c>
      <c r="CG32" s="13">
        <v>5</v>
      </c>
      <c r="CH32" s="13">
        <v>0</v>
      </c>
      <c r="CI32" s="13">
        <v>5934</v>
      </c>
      <c r="CJ32" s="13">
        <v>100</v>
      </c>
      <c r="CK32" s="13">
        <v>1812.44</v>
      </c>
      <c r="CL32" s="13">
        <v>16</v>
      </c>
      <c r="CM32" s="13">
        <v>12</v>
      </c>
      <c r="CN32" s="13">
        <v>4</v>
      </c>
      <c r="CO32" s="13">
        <v>0</v>
      </c>
      <c r="CP32" s="13">
        <v>7217</v>
      </c>
      <c r="CQ32" s="15">
        <v>26</v>
      </c>
      <c r="CR32" s="15">
        <v>26</v>
      </c>
      <c r="CS32" s="15">
        <v>0</v>
      </c>
      <c r="CT32" s="15">
        <v>0</v>
      </c>
      <c r="CU32" s="15">
        <v>4588</v>
      </c>
      <c r="CV32" s="15">
        <v>16</v>
      </c>
      <c r="CW32" s="15">
        <v>10</v>
      </c>
      <c r="CX32" s="15">
        <v>1</v>
      </c>
      <c r="CY32" s="15">
        <v>6</v>
      </c>
      <c r="CZ32" s="15">
        <v>62.5</v>
      </c>
      <c r="DA32" s="15">
        <v>438.8</v>
      </c>
      <c r="DB32" s="15">
        <v>18</v>
      </c>
      <c r="DC32" s="15">
        <v>14</v>
      </c>
      <c r="DD32" s="15">
        <v>4</v>
      </c>
      <c r="DE32" s="15">
        <v>0</v>
      </c>
      <c r="DF32" s="15">
        <v>6425</v>
      </c>
      <c r="DG32" s="15">
        <v>100</v>
      </c>
      <c r="DH32" s="15">
        <v>1069.58</v>
      </c>
      <c r="DI32" s="15">
        <v>16</v>
      </c>
      <c r="DJ32" s="15">
        <v>8</v>
      </c>
      <c r="DK32" s="15">
        <v>8</v>
      </c>
      <c r="DL32" s="15">
        <v>0</v>
      </c>
      <c r="DM32" s="15">
        <v>7308</v>
      </c>
      <c r="DN32" s="17">
        <v>22</v>
      </c>
      <c r="DO32" s="17">
        <v>22</v>
      </c>
      <c r="DP32" s="17">
        <v>0</v>
      </c>
      <c r="DQ32" s="17">
        <v>0</v>
      </c>
      <c r="DR32" s="17">
        <v>5496</v>
      </c>
      <c r="DS32" s="17">
        <v>16</v>
      </c>
      <c r="DT32" s="17">
        <v>10</v>
      </c>
      <c r="DU32" s="17">
        <v>2</v>
      </c>
      <c r="DV32" s="17">
        <v>6</v>
      </c>
      <c r="DW32" s="17">
        <v>62.5</v>
      </c>
      <c r="DX32" s="17">
        <v>485.8</v>
      </c>
      <c r="DY32" s="17">
        <v>22</v>
      </c>
      <c r="DZ32" s="17">
        <v>19</v>
      </c>
      <c r="EA32" s="17">
        <v>3</v>
      </c>
      <c r="EB32" s="17">
        <v>0</v>
      </c>
      <c r="EC32" s="17">
        <v>5437</v>
      </c>
      <c r="ED32" s="17">
        <v>93.33</v>
      </c>
      <c r="EE32" s="17">
        <v>1397.89</v>
      </c>
      <c r="EF32" s="17">
        <v>16</v>
      </c>
      <c r="EG32" s="17">
        <v>14</v>
      </c>
      <c r="EH32" s="17">
        <v>2</v>
      </c>
      <c r="EI32" s="17">
        <v>0</v>
      </c>
      <c r="EJ32" s="17">
        <v>7238</v>
      </c>
    </row>
    <row r="33" spans="1:140" ht="15">
      <c r="A33" s="2">
        <v>9</v>
      </c>
      <c r="B33" s="2">
        <v>2</v>
      </c>
      <c r="C33" s="7">
        <v>19</v>
      </c>
      <c r="D33" s="7">
        <v>19</v>
      </c>
      <c r="E33" s="7">
        <v>0</v>
      </c>
      <c r="F33" s="7">
        <v>0</v>
      </c>
      <c r="G33" s="7">
        <v>6042</v>
      </c>
      <c r="H33" s="7">
        <v>16</v>
      </c>
      <c r="I33" s="7">
        <v>7</v>
      </c>
      <c r="J33" s="7">
        <v>0</v>
      </c>
      <c r="K33" s="7">
        <v>9</v>
      </c>
      <c r="L33" s="7">
        <v>43.75</v>
      </c>
      <c r="M33" s="7">
        <v>598.14</v>
      </c>
      <c r="N33" s="7">
        <v>16</v>
      </c>
      <c r="O33" s="7">
        <v>15</v>
      </c>
      <c r="P33" s="7">
        <v>1</v>
      </c>
      <c r="Q33" s="7">
        <v>0</v>
      </c>
      <c r="R33" s="7">
        <v>7491</v>
      </c>
      <c r="S33" s="7">
        <v>95.56</v>
      </c>
      <c r="T33" s="7">
        <v>1612.98</v>
      </c>
      <c r="U33" s="7">
        <v>13</v>
      </c>
      <c r="V33" s="7">
        <v>12</v>
      </c>
      <c r="W33" s="7">
        <v>1</v>
      </c>
      <c r="X33" s="7">
        <v>0</v>
      </c>
      <c r="Y33" s="7">
        <v>8839</v>
      </c>
      <c r="Z33" s="5">
        <v>17</v>
      </c>
      <c r="AA33" s="5">
        <v>17</v>
      </c>
      <c r="AB33" s="5">
        <v>0</v>
      </c>
      <c r="AC33" s="5">
        <v>0</v>
      </c>
      <c r="AD33" s="5">
        <v>7107</v>
      </c>
      <c r="AE33" s="5">
        <v>16</v>
      </c>
      <c r="AF33" s="5">
        <v>7</v>
      </c>
      <c r="AG33" s="5">
        <v>4</v>
      </c>
      <c r="AH33" s="5">
        <v>9</v>
      </c>
      <c r="AI33" s="5">
        <v>43.75</v>
      </c>
      <c r="AJ33" s="5">
        <v>526</v>
      </c>
      <c r="AK33" s="5">
        <v>18</v>
      </c>
      <c r="AL33" s="5">
        <v>17</v>
      </c>
      <c r="AM33" s="5">
        <v>1</v>
      </c>
      <c r="AN33" s="5">
        <v>0</v>
      </c>
      <c r="AO33" s="5">
        <v>6680</v>
      </c>
      <c r="AP33" s="5">
        <v>95.56</v>
      </c>
      <c r="AQ33" s="5">
        <v>1513.4</v>
      </c>
      <c r="AR33" s="5">
        <v>14</v>
      </c>
      <c r="AS33" s="5">
        <v>12</v>
      </c>
      <c r="AT33" s="5">
        <v>2</v>
      </c>
      <c r="AU33" s="5">
        <v>0</v>
      </c>
      <c r="AV33" s="5">
        <v>7845</v>
      </c>
      <c r="AW33" s="11">
        <v>18</v>
      </c>
      <c r="AX33" s="11">
        <v>14</v>
      </c>
      <c r="AY33" s="11">
        <v>4</v>
      </c>
      <c r="AZ33" s="11">
        <v>0</v>
      </c>
      <c r="BA33" s="11">
        <v>6246</v>
      </c>
      <c r="BB33" s="11">
        <v>16</v>
      </c>
      <c r="BC33" s="11">
        <v>8</v>
      </c>
      <c r="BD33" s="11">
        <v>1</v>
      </c>
      <c r="BE33" s="11">
        <v>8</v>
      </c>
      <c r="BF33" s="11">
        <v>50</v>
      </c>
      <c r="BG33" s="11">
        <v>528.75</v>
      </c>
      <c r="BH33" s="11">
        <v>15</v>
      </c>
      <c r="BI33" s="11">
        <v>13</v>
      </c>
      <c r="BJ33" s="11">
        <v>2</v>
      </c>
      <c r="BK33" s="11">
        <v>0</v>
      </c>
      <c r="BL33" s="11">
        <v>7813</v>
      </c>
      <c r="BM33" s="11">
        <v>84.44</v>
      </c>
      <c r="BN33" s="11">
        <v>1303.42</v>
      </c>
      <c r="BO33" s="11">
        <v>17</v>
      </c>
      <c r="BP33" s="11">
        <v>14</v>
      </c>
      <c r="BQ33" s="11">
        <v>3</v>
      </c>
      <c r="BR33" s="11">
        <v>0</v>
      </c>
      <c r="BS33" s="11">
        <v>7097</v>
      </c>
      <c r="BT33" s="13">
        <v>19</v>
      </c>
      <c r="BU33" s="13">
        <v>18</v>
      </c>
      <c r="BV33" s="13">
        <v>1</v>
      </c>
      <c r="BW33" s="13">
        <v>0</v>
      </c>
      <c r="BX33" s="13">
        <v>6152</v>
      </c>
      <c r="BY33" s="13">
        <v>16</v>
      </c>
      <c r="BZ33" s="13">
        <v>11</v>
      </c>
      <c r="CA33" s="13">
        <v>0</v>
      </c>
      <c r="CB33" s="13">
        <v>5</v>
      </c>
      <c r="CC33" s="13">
        <v>68.75</v>
      </c>
      <c r="CD33" s="13">
        <v>680</v>
      </c>
      <c r="CE33" s="13">
        <v>16</v>
      </c>
      <c r="CF33" s="13">
        <v>14</v>
      </c>
      <c r="CG33" s="13">
        <v>2</v>
      </c>
      <c r="CH33" s="13">
        <v>0</v>
      </c>
      <c r="CI33" s="13">
        <v>7461</v>
      </c>
      <c r="CJ33" s="13">
        <v>91.11</v>
      </c>
      <c r="CK33" s="13">
        <v>925.64</v>
      </c>
      <c r="CL33" s="13">
        <v>16</v>
      </c>
      <c r="CM33" s="13">
        <v>11</v>
      </c>
      <c r="CN33" s="13">
        <v>5</v>
      </c>
      <c r="CO33" s="13">
        <v>0</v>
      </c>
      <c r="CP33" s="13">
        <v>7142</v>
      </c>
      <c r="CQ33" s="15">
        <v>19</v>
      </c>
      <c r="CR33" s="15">
        <v>19</v>
      </c>
      <c r="CS33" s="15">
        <v>0</v>
      </c>
      <c r="CT33" s="15">
        <v>0</v>
      </c>
      <c r="CU33" s="15">
        <v>6018</v>
      </c>
      <c r="CV33" s="15">
        <v>15</v>
      </c>
      <c r="CW33" s="15">
        <v>2</v>
      </c>
      <c r="CX33" s="15">
        <v>9</v>
      </c>
      <c r="CY33" s="15">
        <v>13</v>
      </c>
      <c r="CZ33" s="15">
        <v>13.33</v>
      </c>
      <c r="DA33" s="15">
        <v>659</v>
      </c>
      <c r="DB33" s="15">
        <v>16</v>
      </c>
      <c r="DC33" s="15">
        <v>14</v>
      </c>
      <c r="DD33" s="15">
        <v>2</v>
      </c>
      <c r="DE33" s="15">
        <v>0</v>
      </c>
      <c r="DF33" s="15">
        <v>7298</v>
      </c>
      <c r="DG33" s="15">
        <v>95.56</v>
      </c>
      <c r="DH33" s="15">
        <v>1031.62</v>
      </c>
      <c r="DI33" s="15">
        <v>11</v>
      </c>
      <c r="DJ33" s="15">
        <v>7</v>
      </c>
      <c r="DK33" s="15">
        <v>4</v>
      </c>
      <c r="DL33" s="15">
        <v>0</v>
      </c>
      <c r="DM33" s="15">
        <v>10326</v>
      </c>
      <c r="DN33" s="17">
        <v>21</v>
      </c>
      <c r="DO33" s="17">
        <v>20</v>
      </c>
      <c r="DP33" s="17">
        <v>1</v>
      </c>
      <c r="DQ33" s="17">
        <v>0</v>
      </c>
      <c r="DR33" s="17">
        <v>5635</v>
      </c>
      <c r="DS33" s="17">
        <v>16</v>
      </c>
      <c r="DT33" s="17">
        <v>6</v>
      </c>
      <c r="DU33" s="17">
        <v>4</v>
      </c>
      <c r="DV33" s="17">
        <v>10</v>
      </c>
      <c r="DW33" s="17">
        <v>37.5</v>
      </c>
      <c r="DX33" s="17">
        <v>496.83</v>
      </c>
      <c r="DY33" s="17">
        <v>16</v>
      </c>
      <c r="DZ33" s="17">
        <v>15</v>
      </c>
      <c r="EA33" s="17">
        <v>1</v>
      </c>
      <c r="EB33" s="17">
        <v>0</v>
      </c>
      <c r="EC33" s="17">
        <v>7218</v>
      </c>
      <c r="ED33" s="17">
        <v>93.33</v>
      </c>
      <c r="EE33" s="17">
        <v>1080.82</v>
      </c>
      <c r="EF33" s="17">
        <v>16</v>
      </c>
      <c r="EG33" s="17">
        <v>14</v>
      </c>
      <c r="EH33" s="17">
        <v>2</v>
      </c>
      <c r="EI33" s="17">
        <v>0</v>
      </c>
      <c r="EJ33" s="17">
        <v>7252</v>
      </c>
    </row>
    <row r="34" spans="1:140" ht="15">
      <c r="A34" s="2">
        <v>10</v>
      </c>
      <c r="B34" s="2">
        <v>2</v>
      </c>
      <c r="C34" s="7">
        <v>34</v>
      </c>
      <c r="D34" s="7">
        <v>32</v>
      </c>
      <c r="E34" s="7">
        <v>2</v>
      </c>
      <c r="F34" s="7">
        <v>0</v>
      </c>
      <c r="G34" s="7">
        <v>3516</v>
      </c>
      <c r="H34" s="7">
        <v>16</v>
      </c>
      <c r="I34" s="7">
        <v>11</v>
      </c>
      <c r="J34" s="7">
        <v>1</v>
      </c>
      <c r="K34" s="7">
        <v>5</v>
      </c>
      <c r="L34" s="7">
        <v>68.75</v>
      </c>
      <c r="M34" s="7">
        <v>551.45</v>
      </c>
      <c r="N34" s="7">
        <v>25</v>
      </c>
      <c r="O34" s="7">
        <v>22</v>
      </c>
      <c r="P34" s="7">
        <v>3</v>
      </c>
      <c r="Q34" s="7">
        <v>0</v>
      </c>
      <c r="R34" s="7">
        <v>4723</v>
      </c>
      <c r="S34" s="7">
        <v>93.33</v>
      </c>
      <c r="T34" s="7">
        <v>1662.53</v>
      </c>
      <c r="U34" s="7">
        <v>22</v>
      </c>
      <c r="V34" s="7">
        <v>21</v>
      </c>
      <c r="W34" s="7">
        <v>1</v>
      </c>
      <c r="X34" s="7">
        <v>0</v>
      </c>
      <c r="Y34" s="7">
        <v>5349</v>
      </c>
      <c r="Z34" s="5">
        <v>26</v>
      </c>
      <c r="AA34" s="5">
        <v>26</v>
      </c>
      <c r="AB34" s="5">
        <v>0</v>
      </c>
      <c r="AC34" s="5">
        <v>0</v>
      </c>
      <c r="AD34" s="5">
        <v>4534</v>
      </c>
      <c r="AE34" s="5">
        <v>16</v>
      </c>
      <c r="AF34" s="5">
        <v>11</v>
      </c>
      <c r="AG34" s="5">
        <v>1</v>
      </c>
      <c r="AH34" s="5">
        <v>5</v>
      </c>
      <c r="AI34" s="5">
        <v>68.75</v>
      </c>
      <c r="AJ34" s="5">
        <v>585.18</v>
      </c>
      <c r="AK34" s="5">
        <v>22</v>
      </c>
      <c r="AL34" s="5">
        <v>15</v>
      </c>
      <c r="AM34" s="5">
        <v>6</v>
      </c>
      <c r="AN34" s="5">
        <v>1</v>
      </c>
      <c r="AO34" s="5">
        <v>5480</v>
      </c>
      <c r="AP34" s="5">
        <v>93.33</v>
      </c>
      <c r="AQ34" s="5">
        <v>1573.76</v>
      </c>
      <c r="AR34" s="5">
        <v>19</v>
      </c>
      <c r="AS34" s="5">
        <v>16</v>
      </c>
      <c r="AT34" s="5">
        <v>3</v>
      </c>
      <c r="AU34" s="5">
        <v>0</v>
      </c>
      <c r="AV34" s="5">
        <v>6357</v>
      </c>
      <c r="AW34" s="11">
        <v>36</v>
      </c>
      <c r="AX34" s="11">
        <v>36</v>
      </c>
      <c r="AY34" s="11">
        <v>0</v>
      </c>
      <c r="AZ34" s="11">
        <v>0</v>
      </c>
      <c r="BA34" s="11">
        <v>3310</v>
      </c>
      <c r="BB34" s="11">
        <v>16</v>
      </c>
      <c r="BC34" s="11">
        <v>10</v>
      </c>
      <c r="BD34" s="11">
        <v>1</v>
      </c>
      <c r="BE34" s="11">
        <v>6</v>
      </c>
      <c r="BF34" s="11">
        <v>62.5</v>
      </c>
      <c r="BG34" s="11">
        <v>563.9</v>
      </c>
      <c r="BH34" s="11">
        <v>23</v>
      </c>
      <c r="BI34" s="11">
        <v>21</v>
      </c>
      <c r="BJ34" s="11">
        <v>2</v>
      </c>
      <c r="BK34" s="11">
        <v>0</v>
      </c>
      <c r="BL34" s="11">
        <v>5085</v>
      </c>
      <c r="BM34" s="11">
        <v>95.56</v>
      </c>
      <c r="BN34" s="11">
        <v>1264.2</v>
      </c>
      <c r="BO34" s="11">
        <v>23</v>
      </c>
      <c r="BP34" s="11">
        <v>18</v>
      </c>
      <c r="BQ34" s="11">
        <v>5</v>
      </c>
      <c r="BR34" s="11">
        <v>0</v>
      </c>
      <c r="BS34" s="11">
        <v>5131</v>
      </c>
      <c r="BT34" s="13">
        <v>29</v>
      </c>
      <c r="BU34" s="13">
        <v>26</v>
      </c>
      <c r="BV34" s="13">
        <v>3</v>
      </c>
      <c r="BW34" s="13">
        <v>0</v>
      </c>
      <c r="BX34" s="13">
        <v>4155</v>
      </c>
      <c r="BY34" s="13">
        <v>16</v>
      </c>
      <c r="BZ34" s="13">
        <v>12</v>
      </c>
      <c r="CA34" s="13">
        <v>0</v>
      </c>
      <c r="CB34" s="13">
        <v>4</v>
      </c>
      <c r="CC34" s="13">
        <v>75</v>
      </c>
      <c r="CD34" s="13">
        <v>501.67</v>
      </c>
      <c r="CE34" s="13">
        <v>27</v>
      </c>
      <c r="CF34" s="13">
        <v>24</v>
      </c>
      <c r="CG34" s="13">
        <v>3</v>
      </c>
      <c r="CH34" s="13">
        <v>0</v>
      </c>
      <c r="CI34" s="13">
        <v>4240</v>
      </c>
      <c r="CJ34" s="13">
        <v>100</v>
      </c>
      <c r="CK34" s="13">
        <v>1042.84</v>
      </c>
      <c r="CL34" s="13">
        <v>21</v>
      </c>
      <c r="CM34" s="13">
        <v>20</v>
      </c>
      <c r="CN34" s="13">
        <v>1</v>
      </c>
      <c r="CO34" s="13">
        <v>0</v>
      </c>
      <c r="CP34" s="13">
        <v>5666</v>
      </c>
      <c r="CQ34" s="15">
        <v>41</v>
      </c>
      <c r="CR34" s="15">
        <v>39</v>
      </c>
      <c r="CS34" s="15">
        <v>2</v>
      </c>
      <c r="CT34" s="15">
        <v>0</v>
      </c>
      <c r="CU34" s="15">
        <v>2949</v>
      </c>
      <c r="CV34" s="15">
        <v>16</v>
      </c>
      <c r="CW34" s="15">
        <v>11</v>
      </c>
      <c r="CX34" s="15">
        <v>0</v>
      </c>
      <c r="CY34" s="15">
        <v>5</v>
      </c>
      <c r="CZ34" s="15">
        <v>68.75</v>
      </c>
      <c r="DA34" s="15">
        <v>557.36</v>
      </c>
      <c r="DB34" s="15">
        <v>31</v>
      </c>
      <c r="DC34" s="15">
        <v>25</v>
      </c>
      <c r="DD34" s="15">
        <v>6</v>
      </c>
      <c r="DE34" s="15">
        <v>0</v>
      </c>
      <c r="DF34" s="15">
        <v>3835</v>
      </c>
      <c r="DG34" s="15">
        <v>97.78</v>
      </c>
      <c r="DH34" s="15">
        <v>1122.56</v>
      </c>
      <c r="DI34" s="15">
        <v>26</v>
      </c>
      <c r="DJ34" s="15">
        <v>24</v>
      </c>
      <c r="DK34" s="15">
        <v>2</v>
      </c>
      <c r="DL34" s="15">
        <v>0</v>
      </c>
      <c r="DM34" s="15">
        <v>4435</v>
      </c>
      <c r="DN34" s="17">
        <v>39</v>
      </c>
      <c r="DO34" s="17">
        <v>35</v>
      </c>
      <c r="DP34" s="17">
        <v>4</v>
      </c>
      <c r="DQ34" s="17">
        <v>0</v>
      </c>
      <c r="DR34" s="17">
        <v>3074</v>
      </c>
      <c r="DS34" s="17">
        <v>16</v>
      </c>
      <c r="DT34" s="17">
        <v>12</v>
      </c>
      <c r="DU34" s="17">
        <v>0</v>
      </c>
      <c r="DV34" s="17">
        <v>4</v>
      </c>
      <c r="DW34" s="17">
        <v>75</v>
      </c>
      <c r="DX34" s="17">
        <v>566.42</v>
      </c>
      <c r="DY34" s="17">
        <v>26</v>
      </c>
      <c r="DZ34" s="17">
        <v>20</v>
      </c>
      <c r="EA34" s="17">
        <v>6</v>
      </c>
      <c r="EB34" s="17">
        <v>0</v>
      </c>
      <c r="EC34" s="17">
        <v>4205</v>
      </c>
      <c r="ED34" s="17">
        <v>100</v>
      </c>
      <c r="EE34" s="17">
        <v>1031.33</v>
      </c>
      <c r="EF34" s="17">
        <v>26</v>
      </c>
      <c r="EG34" s="17">
        <v>20</v>
      </c>
      <c r="EH34" s="17">
        <v>6</v>
      </c>
      <c r="EI34" s="17">
        <v>0</v>
      </c>
      <c r="EJ34" s="17">
        <v>4542</v>
      </c>
    </row>
    <row r="35" spans="1:140" ht="15">
      <c r="A35" s="2">
        <v>11</v>
      </c>
      <c r="B35" s="2">
        <v>2</v>
      </c>
      <c r="C35" s="7">
        <v>42</v>
      </c>
      <c r="D35" s="7">
        <v>38</v>
      </c>
      <c r="E35" s="7">
        <v>4</v>
      </c>
      <c r="F35" s="7">
        <v>0</v>
      </c>
      <c r="G35" s="7">
        <v>2876</v>
      </c>
      <c r="H35" s="7">
        <v>16</v>
      </c>
      <c r="I35" s="7">
        <v>14</v>
      </c>
      <c r="J35" s="7">
        <v>0</v>
      </c>
      <c r="K35" s="7">
        <v>2</v>
      </c>
      <c r="L35" s="7">
        <v>87.5</v>
      </c>
      <c r="M35" s="7">
        <v>452.93</v>
      </c>
      <c r="N35" s="7">
        <v>26</v>
      </c>
      <c r="O35" s="7">
        <v>24</v>
      </c>
      <c r="P35" s="7">
        <v>2</v>
      </c>
      <c r="Q35" s="7">
        <v>0</v>
      </c>
      <c r="R35" s="7">
        <v>4637</v>
      </c>
      <c r="S35" s="7">
        <v>100</v>
      </c>
      <c r="T35" s="7">
        <v>1283.73</v>
      </c>
      <c r="U35" s="7">
        <v>23</v>
      </c>
      <c r="V35" s="7">
        <v>23</v>
      </c>
      <c r="W35" s="7">
        <v>0</v>
      </c>
      <c r="X35" s="7">
        <v>0</v>
      </c>
      <c r="Y35" s="7">
        <v>5156</v>
      </c>
      <c r="Z35" s="5">
        <v>40</v>
      </c>
      <c r="AA35" s="5">
        <v>39</v>
      </c>
      <c r="AB35" s="5">
        <v>1</v>
      </c>
      <c r="AC35" s="5">
        <v>0</v>
      </c>
      <c r="AD35" s="5">
        <v>3016</v>
      </c>
      <c r="AE35" s="5">
        <v>16</v>
      </c>
      <c r="AF35" s="5">
        <v>14</v>
      </c>
      <c r="AG35" s="5">
        <v>2</v>
      </c>
      <c r="AH35" s="5">
        <v>2</v>
      </c>
      <c r="AI35" s="5">
        <v>87.5</v>
      </c>
      <c r="AJ35" s="5">
        <v>495.57</v>
      </c>
      <c r="AK35" s="5">
        <v>26</v>
      </c>
      <c r="AL35" s="5">
        <v>26</v>
      </c>
      <c r="AM35" s="5">
        <v>0</v>
      </c>
      <c r="AN35" s="5">
        <v>0</v>
      </c>
      <c r="AO35" s="5">
        <v>4428</v>
      </c>
      <c r="AP35" s="5">
        <v>91.11</v>
      </c>
      <c r="AQ35" s="5">
        <v>1394.42</v>
      </c>
      <c r="AR35" s="5">
        <v>17</v>
      </c>
      <c r="AS35" s="5">
        <v>14</v>
      </c>
      <c r="AT35" s="5">
        <v>3</v>
      </c>
      <c r="AU35" s="5">
        <v>0</v>
      </c>
      <c r="AV35" s="5">
        <v>6939</v>
      </c>
      <c r="AW35" s="11">
        <v>49</v>
      </c>
      <c r="AX35" s="11">
        <v>49</v>
      </c>
      <c r="AY35" s="11">
        <v>0</v>
      </c>
      <c r="AZ35" s="11">
        <v>0</v>
      </c>
      <c r="BA35" s="11">
        <v>2457</v>
      </c>
      <c r="BB35" s="11">
        <v>16</v>
      </c>
      <c r="BC35" s="11">
        <v>13</v>
      </c>
      <c r="BD35" s="11">
        <v>0</v>
      </c>
      <c r="BE35" s="11">
        <v>3</v>
      </c>
      <c r="BF35" s="11">
        <v>81.25</v>
      </c>
      <c r="BG35" s="11">
        <v>494.31</v>
      </c>
      <c r="BH35" s="11">
        <v>30</v>
      </c>
      <c r="BI35" s="11">
        <v>29</v>
      </c>
      <c r="BJ35" s="11">
        <v>1</v>
      </c>
      <c r="BK35" s="11">
        <v>0</v>
      </c>
      <c r="BL35" s="11">
        <v>3914</v>
      </c>
      <c r="BM35" s="11">
        <v>97.78</v>
      </c>
      <c r="BN35" s="11">
        <v>1188.27</v>
      </c>
      <c r="BO35" s="11">
        <v>20</v>
      </c>
      <c r="BP35" s="11">
        <v>18</v>
      </c>
      <c r="BQ35" s="11">
        <v>2</v>
      </c>
      <c r="BR35" s="11">
        <v>0</v>
      </c>
      <c r="BS35" s="11">
        <v>5909</v>
      </c>
      <c r="BT35" s="13">
        <v>42</v>
      </c>
      <c r="BU35" s="13">
        <v>42</v>
      </c>
      <c r="BV35" s="13">
        <v>0</v>
      </c>
      <c r="BW35" s="13">
        <v>0</v>
      </c>
      <c r="BX35" s="13">
        <v>2858</v>
      </c>
      <c r="BY35" s="13">
        <v>16</v>
      </c>
      <c r="BZ35" s="13">
        <v>14</v>
      </c>
      <c r="CA35" s="13">
        <v>0</v>
      </c>
      <c r="CB35" s="13">
        <v>2</v>
      </c>
      <c r="CC35" s="13">
        <v>87.5</v>
      </c>
      <c r="CD35" s="13">
        <v>444.71</v>
      </c>
      <c r="CE35" s="13">
        <v>34</v>
      </c>
      <c r="CF35" s="13">
        <v>28</v>
      </c>
      <c r="CG35" s="13">
        <v>6</v>
      </c>
      <c r="CH35" s="13">
        <v>0</v>
      </c>
      <c r="CI35" s="13">
        <v>3545</v>
      </c>
      <c r="CJ35" s="13">
        <v>97.78</v>
      </c>
      <c r="CK35" s="13">
        <v>1314.16</v>
      </c>
      <c r="CL35" s="13">
        <v>22</v>
      </c>
      <c r="CM35" s="13">
        <v>22</v>
      </c>
      <c r="CN35" s="13">
        <v>0</v>
      </c>
      <c r="CO35" s="13">
        <v>0</v>
      </c>
      <c r="CP35" s="13">
        <v>5355</v>
      </c>
      <c r="CQ35" s="15">
        <v>41</v>
      </c>
      <c r="CR35" s="15">
        <v>40</v>
      </c>
      <c r="CS35" s="15">
        <v>1</v>
      </c>
      <c r="CT35" s="15">
        <v>0</v>
      </c>
      <c r="CU35" s="15">
        <v>2914</v>
      </c>
      <c r="CV35" s="15">
        <v>16</v>
      </c>
      <c r="CW35" s="15">
        <v>15</v>
      </c>
      <c r="CX35" s="15">
        <v>0</v>
      </c>
      <c r="CY35" s="15">
        <v>1</v>
      </c>
      <c r="CZ35" s="15">
        <v>93.75</v>
      </c>
      <c r="DA35" s="15">
        <v>453.8</v>
      </c>
      <c r="DB35" s="15">
        <v>23</v>
      </c>
      <c r="DC35" s="15">
        <v>19</v>
      </c>
      <c r="DD35" s="15">
        <v>4</v>
      </c>
      <c r="DE35" s="15">
        <v>0</v>
      </c>
      <c r="DF35" s="15">
        <v>5172</v>
      </c>
      <c r="DG35" s="15">
        <v>88.89</v>
      </c>
      <c r="DH35" s="15">
        <v>1095</v>
      </c>
      <c r="DI35" s="15">
        <v>19</v>
      </c>
      <c r="DJ35" s="15">
        <v>16</v>
      </c>
      <c r="DK35" s="15">
        <v>3</v>
      </c>
      <c r="DL35" s="15">
        <v>0</v>
      </c>
      <c r="DM35" s="15">
        <v>5983</v>
      </c>
      <c r="DN35" s="17">
        <v>31</v>
      </c>
      <c r="DO35" s="17">
        <v>30</v>
      </c>
      <c r="DP35" s="17">
        <v>1</v>
      </c>
      <c r="DQ35" s="17">
        <v>0</v>
      </c>
      <c r="DR35" s="17">
        <v>3836</v>
      </c>
      <c r="DS35" s="17">
        <v>16</v>
      </c>
      <c r="DT35" s="17">
        <v>12</v>
      </c>
      <c r="DU35" s="17">
        <v>1</v>
      </c>
      <c r="DV35" s="17">
        <v>4</v>
      </c>
      <c r="DW35" s="17">
        <v>75</v>
      </c>
      <c r="DX35" s="17">
        <v>433.92</v>
      </c>
      <c r="DY35" s="17">
        <v>27</v>
      </c>
      <c r="DZ35" s="17">
        <v>23</v>
      </c>
      <c r="EA35" s="17">
        <v>4</v>
      </c>
      <c r="EB35" s="17">
        <v>0</v>
      </c>
      <c r="EC35" s="17">
        <v>4471</v>
      </c>
      <c r="ED35" s="17">
        <v>88.89</v>
      </c>
      <c r="EE35" s="17">
        <v>1309</v>
      </c>
      <c r="EF35" s="17">
        <v>22</v>
      </c>
      <c r="EG35" s="17">
        <v>21</v>
      </c>
      <c r="EH35" s="17">
        <v>1</v>
      </c>
      <c r="EI35" s="17">
        <v>0</v>
      </c>
      <c r="EJ35" s="17">
        <v>5234</v>
      </c>
    </row>
    <row r="36" spans="1:140" ht="15">
      <c r="A36" s="2">
        <v>12</v>
      </c>
      <c r="B36" s="2">
        <v>2</v>
      </c>
      <c r="C36" s="7">
        <v>21</v>
      </c>
      <c r="D36" s="7">
        <v>20</v>
      </c>
      <c r="E36" s="7">
        <v>1</v>
      </c>
      <c r="F36" s="7">
        <v>0</v>
      </c>
      <c r="G36" s="7">
        <v>5727</v>
      </c>
      <c r="H36" s="7">
        <v>16</v>
      </c>
      <c r="I36" s="7">
        <v>12</v>
      </c>
      <c r="J36" s="7">
        <v>0</v>
      </c>
      <c r="K36" s="7">
        <v>4</v>
      </c>
      <c r="L36" s="7">
        <v>75</v>
      </c>
      <c r="M36" s="7">
        <v>439.92</v>
      </c>
      <c r="N36" s="7">
        <v>18</v>
      </c>
      <c r="O36" s="7">
        <v>17</v>
      </c>
      <c r="P36" s="7">
        <v>1</v>
      </c>
      <c r="Q36" s="7">
        <v>0</v>
      </c>
      <c r="R36" s="7">
        <v>6698</v>
      </c>
      <c r="S36" s="7">
        <v>88.89</v>
      </c>
      <c r="T36" s="7">
        <v>1408.02</v>
      </c>
      <c r="U36" s="7">
        <v>15</v>
      </c>
      <c r="V36" s="7">
        <v>15</v>
      </c>
      <c r="W36" s="7">
        <v>0</v>
      </c>
      <c r="X36" s="7">
        <v>0</v>
      </c>
      <c r="Y36" s="7">
        <v>7678</v>
      </c>
      <c r="Z36" s="5">
        <v>19</v>
      </c>
      <c r="AA36" s="5">
        <v>18</v>
      </c>
      <c r="AB36" s="5">
        <v>1</v>
      </c>
      <c r="AC36" s="5">
        <v>0</v>
      </c>
      <c r="AD36" s="5">
        <v>6223</v>
      </c>
      <c r="AE36" s="5">
        <v>16</v>
      </c>
      <c r="AF36" s="5">
        <v>8</v>
      </c>
      <c r="AG36" s="5">
        <v>0</v>
      </c>
      <c r="AH36" s="5">
        <v>8</v>
      </c>
      <c r="AI36" s="5">
        <v>50</v>
      </c>
      <c r="AJ36" s="5">
        <v>437.5</v>
      </c>
      <c r="AK36" s="5">
        <v>19</v>
      </c>
      <c r="AL36" s="5">
        <v>18</v>
      </c>
      <c r="AM36" s="5">
        <v>1</v>
      </c>
      <c r="AN36" s="5">
        <v>0</v>
      </c>
      <c r="AO36" s="5">
        <v>6299</v>
      </c>
      <c r="AP36" s="5">
        <v>86.67</v>
      </c>
      <c r="AQ36" s="5">
        <v>1040.47</v>
      </c>
      <c r="AR36" s="5">
        <v>12</v>
      </c>
      <c r="AS36" s="5">
        <v>11</v>
      </c>
      <c r="AT36" s="5">
        <v>1</v>
      </c>
      <c r="AU36" s="5">
        <v>0</v>
      </c>
      <c r="AV36" s="5">
        <v>9335</v>
      </c>
      <c r="AW36" s="11">
        <v>18</v>
      </c>
      <c r="AX36" s="11">
        <v>16</v>
      </c>
      <c r="AY36" s="11">
        <v>2</v>
      </c>
      <c r="AZ36" s="11">
        <v>0</v>
      </c>
      <c r="BA36" s="11">
        <v>6097</v>
      </c>
      <c r="BB36" s="11">
        <v>16</v>
      </c>
      <c r="BC36" s="11">
        <v>10</v>
      </c>
      <c r="BD36" s="11">
        <v>0</v>
      </c>
      <c r="BE36" s="11">
        <v>6</v>
      </c>
      <c r="BF36" s="11">
        <v>62.5</v>
      </c>
      <c r="BG36" s="11">
        <v>463.8</v>
      </c>
      <c r="BH36" s="11">
        <v>13</v>
      </c>
      <c r="BI36" s="11">
        <v>12</v>
      </c>
      <c r="BJ36" s="11">
        <v>1</v>
      </c>
      <c r="BK36" s="11">
        <v>0</v>
      </c>
      <c r="BL36" s="11">
        <v>8369</v>
      </c>
      <c r="BM36" s="11">
        <v>68.89</v>
      </c>
      <c r="BN36" s="11">
        <v>723.96</v>
      </c>
      <c r="BO36" s="11">
        <v>17</v>
      </c>
      <c r="BP36" s="11">
        <v>16</v>
      </c>
      <c r="BQ36" s="11">
        <v>1</v>
      </c>
      <c r="BR36" s="11">
        <v>0</v>
      </c>
      <c r="BS36" s="11">
        <v>6830</v>
      </c>
      <c r="BT36" s="13">
        <v>28</v>
      </c>
      <c r="BU36" s="13">
        <v>25</v>
      </c>
      <c r="BV36" s="13">
        <v>3</v>
      </c>
      <c r="BW36" s="13">
        <v>0</v>
      </c>
      <c r="BX36" s="13">
        <v>4311</v>
      </c>
      <c r="BY36" s="13">
        <v>16</v>
      </c>
      <c r="BZ36" s="13">
        <v>5</v>
      </c>
      <c r="CA36" s="13">
        <v>2</v>
      </c>
      <c r="CB36" s="13">
        <v>11</v>
      </c>
      <c r="CC36" s="13">
        <v>31.25</v>
      </c>
      <c r="CD36" s="13">
        <v>422.2</v>
      </c>
      <c r="CE36" s="13">
        <v>21</v>
      </c>
      <c r="CF36" s="13">
        <v>20</v>
      </c>
      <c r="CG36" s="13">
        <v>1</v>
      </c>
      <c r="CH36" s="13">
        <v>0</v>
      </c>
      <c r="CI36" s="13">
        <v>5752</v>
      </c>
      <c r="CJ36" s="13">
        <v>73.33</v>
      </c>
      <c r="CK36" s="13">
        <v>608.22</v>
      </c>
      <c r="CL36" s="13">
        <v>11</v>
      </c>
      <c r="CM36" s="13">
        <v>11</v>
      </c>
      <c r="CN36" s="13">
        <v>0</v>
      </c>
      <c r="CO36" s="13">
        <v>0</v>
      </c>
      <c r="CP36" s="13">
        <v>9666</v>
      </c>
      <c r="CQ36" s="15">
        <v>30</v>
      </c>
      <c r="CR36" s="15">
        <v>29</v>
      </c>
      <c r="CS36" s="15">
        <v>1</v>
      </c>
      <c r="CT36" s="15">
        <v>0</v>
      </c>
      <c r="CU36" s="15">
        <v>3930</v>
      </c>
      <c r="CV36" s="15">
        <v>16</v>
      </c>
      <c r="CW36" s="15">
        <v>8</v>
      </c>
      <c r="CX36" s="15">
        <v>0</v>
      </c>
      <c r="CY36" s="15">
        <v>8</v>
      </c>
      <c r="CZ36" s="15">
        <v>50</v>
      </c>
      <c r="DA36" s="15">
        <v>383.38</v>
      </c>
      <c r="DB36" s="15">
        <v>20</v>
      </c>
      <c r="DC36" s="15">
        <v>19</v>
      </c>
      <c r="DD36" s="15">
        <v>1</v>
      </c>
      <c r="DE36" s="15">
        <v>0</v>
      </c>
      <c r="DF36" s="15">
        <v>5535</v>
      </c>
      <c r="DG36" s="15">
        <v>80</v>
      </c>
      <c r="DH36" s="15">
        <v>549.71</v>
      </c>
      <c r="DI36" s="15">
        <v>22</v>
      </c>
      <c r="DJ36" s="15">
        <v>22</v>
      </c>
      <c r="DK36" s="15">
        <v>0</v>
      </c>
      <c r="DL36" s="15">
        <v>0</v>
      </c>
      <c r="DM36" s="15">
        <v>5411</v>
      </c>
      <c r="DN36" s="17">
        <v>34</v>
      </c>
      <c r="DO36" s="17">
        <v>33</v>
      </c>
      <c r="DP36" s="17">
        <v>1</v>
      </c>
      <c r="DQ36" s="17">
        <v>0</v>
      </c>
      <c r="DR36" s="17">
        <v>3553</v>
      </c>
      <c r="DS36" s="17">
        <v>16</v>
      </c>
      <c r="DT36" s="17">
        <v>10</v>
      </c>
      <c r="DU36" s="17">
        <v>0</v>
      </c>
      <c r="DV36" s="17">
        <v>6</v>
      </c>
      <c r="DW36" s="17">
        <v>62.5</v>
      </c>
      <c r="DX36" s="17">
        <v>472.2</v>
      </c>
      <c r="DY36" s="17">
        <v>20</v>
      </c>
      <c r="DZ36" s="17">
        <v>19</v>
      </c>
      <c r="EA36" s="17">
        <v>1</v>
      </c>
      <c r="EB36" s="17">
        <v>0</v>
      </c>
      <c r="EC36" s="17">
        <v>5956</v>
      </c>
      <c r="ED36" s="17">
        <v>82.22</v>
      </c>
      <c r="EE36" s="17">
        <v>576.89</v>
      </c>
      <c r="EF36" s="17">
        <v>20</v>
      </c>
      <c r="EG36" s="17">
        <v>20</v>
      </c>
      <c r="EH36" s="17">
        <v>0</v>
      </c>
      <c r="EI36" s="17">
        <v>0</v>
      </c>
      <c r="EJ36" s="17">
        <v>5860</v>
      </c>
    </row>
    <row r="37" spans="1:140" ht="15">
      <c r="A37" s="2">
        <v>13</v>
      </c>
      <c r="B37" s="2">
        <v>2</v>
      </c>
      <c r="C37" s="7">
        <v>36</v>
      </c>
      <c r="D37" s="7">
        <v>36</v>
      </c>
      <c r="E37" s="7">
        <v>0</v>
      </c>
      <c r="F37" s="7">
        <v>0</v>
      </c>
      <c r="G37" s="7">
        <v>3275</v>
      </c>
      <c r="H37" s="7">
        <v>16</v>
      </c>
      <c r="I37" s="7">
        <v>12</v>
      </c>
      <c r="J37" s="7">
        <v>0</v>
      </c>
      <c r="K37" s="7">
        <v>4</v>
      </c>
      <c r="L37" s="7">
        <v>75</v>
      </c>
      <c r="M37" s="7">
        <v>516.33</v>
      </c>
      <c r="N37" s="7">
        <v>24</v>
      </c>
      <c r="O37" s="7">
        <v>19</v>
      </c>
      <c r="P37" s="7">
        <v>5</v>
      </c>
      <c r="Q37" s="7">
        <v>0</v>
      </c>
      <c r="R37" s="7">
        <v>4934</v>
      </c>
      <c r="S37" s="7">
        <v>97.78</v>
      </c>
      <c r="T37" s="7">
        <v>1103.8</v>
      </c>
      <c r="U37" s="7">
        <v>20</v>
      </c>
      <c r="V37" s="7">
        <v>20</v>
      </c>
      <c r="W37" s="7">
        <v>0</v>
      </c>
      <c r="X37" s="7">
        <v>0</v>
      </c>
      <c r="Y37" s="7">
        <v>5883</v>
      </c>
      <c r="Z37" s="5">
        <v>33</v>
      </c>
      <c r="AA37" s="5">
        <v>31</v>
      </c>
      <c r="AB37" s="5">
        <v>2</v>
      </c>
      <c r="AC37" s="5">
        <v>0</v>
      </c>
      <c r="AD37" s="5">
        <v>3559</v>
      </c>
      <c r="AE37" s="5">
        <v>16</v>
      </c>
      <c r="AF37" s="5">
        <v>11</v>
      </c>
      <c r="AG37" s="5">
        <v>4</v>
      </c>
      <c r="AH37" s="5">
        <v>5</v>
      </c>
      <c r="AI37" s="5">
        <v>68.75</v>
      </c>
      <c r="AJ37" s="5">
        <v>595.36</v>
      </c>
      <c r="AK37" s="5">
        <v>29</v>
      </c>
      <c r="AL37" s="5">
        <v>29</v>
      </c>
      <c r="AM37" s="5">
        <v>0</v>
      </c>
      <c r="AN37" s="5">
        <v>0</v>
      </c>
      <c r="AO37" s="5">
        <v>4082</v>
      </c>
      <c r="AP37" s="5">
        <v>93.33</v>
      </c>
      <c r="AQ37" s="5">
        <v>1250.2</v>
      </c>
      <c r="AR37" s="5">
        <v>25</v>
      </c>
      <c r="AS37" s="5">
        <v>24</v>
      </c>
      <c r="AT37" s="5">
        <v>1</v>
      </c>
      <c r="AU37" s="5">
        <v>0</v>
      </c>
      <c r="AV37" s="5">
        <v>4728</v>
      </c>
      <c r="AW37" s="11">
        <v>31</v>
      </c>
      <c r="AX37" s="11">
        <v>27</v>
      </c>
      <c r="AY37" s="11">
        <v>4</v>
      </c>
      <c r="AZ37" s="11">
        <v>0</v>
      </c>
      <c r="BA37" s="11">
        <v>3812</v>
      </c>
      <c r="BB37" s="11">
        <v>16</v>
      </c>
      <c r="BC37" s="11">
        <v>12</v>
      </c>
      <c r="BD37" s="11">
        <v>0</v>
      </c>
      <c r="BE37" s="11">
        <v>4</v>
      </c>
      <c r="BF37" s="11">
        <v>75</v>
      </c>
      <c r="BG37" s="11">
        <v>608.42</v>
      </c>
      <c r="BH37" s="11">
        <v>29</v>
      </c>
      <c r="BI37" s="11">
        <v>27</v>
      </c>
      <c r="BJ37" s="11">
        <v>2</v>
      </c>
      <c r="BK37" s="11">
        <v>0</v>
      </c>
      <c r="BL37" s="11">
        <v>4152</v>
      </c>
      <c r="BM37" s="11">
        <v>97.78</v>
      </c>
      <c r="BN37" s="11">
        <v>1015.6</v>
      </c>
      <c r="BO37" s="11">
        <v>26</v>
      </c>
      <c r="BP37" s="11">
        <v>24</v>
      </c>
      <c r="BQ37" s="11">
        <v>2</v>
      </c>
      <c r="BR37" s="11">
        <v>0</v>
      </c>
      <c r="BS37" s="11">
        <v>4633</v>
      </c>
      <c r="BT37" s="13">
        <v>26</v>
      </c>
      <c r="BU37" s="13">
        <v>23</v>
      </c>
      <c r="BV37" s="13">
        <v>3</v>
      </c>
      <c r="BW37" s="13">
        <v>0</v>
      </c>
      <c r="BX37" s="13">
        <v>4469</v>
      </c>
      <c r="BY37" s="13">
        <v>16</v>
      </c>
      <c r="BZ37" s="13">
        <v>11</v>
      </c>
      <c r="CA37" s="13">
        <v>1</v>
      </c>
      <c r="CB37" s="13">
        <v>5</v>
      </c>
      <c r="CC37" s="13">
        <v>68.75</v>
      </c>
      <c r="CD37" s="13">
        <v>599.27</v>
      </c>
      <c r="CE37" s="13">
        <v>29</v>
      </c>
      <c r="CF37" s="13">
        <v>23</v>
      </c>
      <c r="CG37" s="13">
        <v>6</v>
      </c>
      <c r="CH37" s="13">
        <v>0</v>
      </c>
      <c r="CI37" s="13">
        <v>4074</v>
      </c>
      <c r="CJ37" s="13">
        <v>91.11</v>
      </c>
      <c r="CK37" s="13">
        <v>904.38</v>
      </c>
      <c r="CL37" s="13">
        <v>23</v>
      </c>
      <c r="CM37" s="13">
        <v>17</v>
      </c>
      <c r="CN37" s="13">
        <v>6</v>
      </c>
      <c r="CO37" s="13">
        <v>0</v>
      </c>
      <c r="CP37" s="13">
        <v>5096</v>
      </c>
      <c r="CQ37" s="15">
        <v>38</v>
      </c>
      <c r="CR37" s="15">
        <v>33</v>
      </c>
      <c r="CS37" s="15">
        <v>5</v>
      </c>
      <c r="CT37" s="15">
        <v>0</v>
      </c>
      <c r="CU37" s="15">
        <v>3164</v>
      </c>
      <c r="CV37" s="15">
        <v>16</v>
      </c>
      <c r="CW37" s="15">
        <v>12</v>
      </c>
      <c r="CX37" s="15">
        <v>0</v>
      </c>
      <c r="CY37" s="15">
        <v>4</v>
      </c>
      <c r="CZ37" s="15">
        <v>75</v>
      </c>
      <c r="DA37" s="15">
        <v>534.75</v>
      </c>
      <c r="DB37" s="15">
        <v>31</v>
      </c>
      <c r="DC37" s="15">
        <v>28</v>
      </c>
      <c r="DD37" s="15">
        <v>3</v>
      </c>
      <c r="DE37" s="15">
        <v>0</v>
      </c>
      <c r="DF37" s="15">
        <v>3833</v>
      </c>
      <c r="DG37" s="15">
        <v>95.56</v>
      </c>
      <c r="DH37" s="15">
        <v>931.24</v>
      </c>
      <c r="DI37" s="15">
        <v>26</v>
      </c>
      <c r="DJ37" s="15">
        <v>22</v>
      </c>
      <c r="DK37" s="15">
        <v>4</v>
      </c>
      <c r="DL37" s="15">
        <v>0</v>
      </c>
      <c r="DM37" s="15">
        <v>4558</v>
      </c>
      <c r="DN37" s="17">
        <v>35</v>
      </c>
      <c r="DO37" s="17">
        <v>30</v>
      </c>
      <c r="DP37" s="17">
        <v>5</v>
      </c>
      <c r="DQ37" s="17">
        <v>0</v>
      </c>
      <c r="DR37" s="17">
        <v>3362</v>
      </c>
      <c r="DS37" s="17">
        <v>15</v>
      </c>
      <c r="DT37" s="17">
        <v>7</v>
      </c>
      <c r="DU37" s="17">
        <v>5</v>
      </c>
      <c r="DV37" s="17">
        <v>8</v>
      </c>
      <c r="DW37" s="17">
        <v>46.67</v>
      </c>
      <c r="DX37" s="17">
        <v>609.14</v>
      </c>
      <c r="DY37" s="17">
        <v>29</v>
      </c>
      <c r="DZ37" s="17">
        <v>23</v>
      </c>
      <c r="EA37" s="17">
        <v>6</v>
      </c>
      <c r="EB37" s="17">
        <v>0</v>
      </c>
      <c r="EC37" s="17">
        <v>4028</v>
      </c>
      <c r="ED37" s="17">
        <v>91.11</v>
      </c>
      <c r="EE37" s="17">
        <v>808.33</v>
      </c>
      <c r="EF37" s="17">
        <v>22</v>
      </c>
      <c r="EG37" s="17">
        <v>18</v>
      </c>
      <c r="EH37" s="17">
        <v>4</v>
      </c>
      <c r="EI37" s="17">
        <v>0</v>
      </c>
      <c r="EJ37" s="17">
        <v>5239</v>
      </c>
    </row>
    <row r="38" spans="1:140" ht="15">
      <c r="A38" s="2">
        <v>14</v>
      </c>
      <c r="B38" s="2">
        <v>2</v>
      </c>
      <c r="C38" s="7">
        <v>32</v>
      </c>
      <c r="D38" s="7">
        <v>29</v>
      </c>
      <c r="E38" s="7">
        <v>3</v>
      </c>
      <c r="F38" s="7">
        <v>0</v>
      </c>
      <c r="G38" s="7">
        <v>3712</v>
      </c>
      <c r="H38" s="7">
        <v>16</v>
      </c>
      <c r="I38" s="7">
        <v>13</v>
      </c>
      <c r="J38" s="7">
        <v>0</v>
      </c>
      <c r="K38" s="7">
        <v>3</v>
      </c>
      <c r="L38" s="7">
        <v>81.25</v>
      </c>
      <c r="M38" s="7">
        <v>522.46</v>
      </c>
      <c r="N38" s="7">
        <v>28</v>
      </c>
      <c r="O38" s="7">
        <v>26</v>
      </c>
      <c r="P38" s="7">
        <v>2</v>
      </c>
      <c r="Q38" s="7">
        <v>0</v>
      </c>
      <c r="R38" s="7">
        <v>4222</v>
      </c>
      <c r="S38" s="7">
        <v>97.78</v>
      </c>
      <c r="T38" s="7">
        <v>1454.82</v>
      </c>
      <c r="U38" s="7">
        <v>24</v>
      </c>
      <c r="V38" s="7">
        <v>22</v>
      </c>
      <c r="W38" s="7">
        <v>2</v>
      </c>
      <c r="X38" s="7">
        <v>0</v>
      </c>
      <c r="Y38" s="7">
        <v>5037</v>
      </c>
      <c r="Z38" s="5">
        <v>35</v>
      </c>
      <c r="AA38" s="5">
        <v>35</v>
      </c>
      <c r="AB38" s="5">
        <v>0</v>
      </c>
      <c r="AC38" s="5">
        <v>0</v>
      </c>
      <c r="AD38" s="5">
        <v>3443</v>
      </c>
      <c r="AE38" s="5">
        <v>16</v>
      </c>
      <c r="AF38" s="5">
        <v>8</v>
      </c>
      <c r="AG38" s="5">
        <v>2</v>
      </c>
      <c r="AH38" s="5">
        <v>8</v>
      </c>
      <c r="AI38" s="5">
        <v>50</v>
      </c>
      <c r="AJ38" s="5">
        <v>565.88</v>
      </c>
      <c r="AK38" s="5">
        <v>33</v>
      </c>
      <c r="AL38" s="5">
        <v>30</v>
      </c>
      <c r="AM38" s="5">
        <v>3</v>
      </c>
      <c r="AN38" s="5">
        <v>0</v>
      </c>
      <c r="AO38" s="5">
        <v>3626</v>
      </c>
      <c r="AP38" s="5">
        <v>93.33</v>
      </c>
      <c r="AQ38" s="5">
        <v>1962.07</v>
      </c>
      <c r="AR38" s="5">
        <v>19</v>
      </c>
      <c r="AS38" s="5">
        <v>14</v>
      </c>
      <c r="AT38" s="5">
        <v>5</v>
      </c>
      <c r="AU38" s="5">
        <v>0</v>
      </c>
      <c r="AV38" s="5">
        <v>6218</v>
      </c>
      <c r="AW38" s="11">
        <v>30</v>
      </c>
      <c r="AX38" s="11">
        <v>27</v>
      </c>
      <c r="AY38" s="11">
        <v>3</v>
      </c>
      <c r="AZ38" s="11">
        <v>0</v>
      </c>
      <c r="BA38" s="11">
        <v>3999</v>
      </c>
      <c r="BB38" s="11">
        <v>16</v>
      </c>
      <c r="BC38" s="11">
        <v>13</v>
      </c>
      <c r="BD38" s="11">
        <v>1</v>
      </c>
      <c r="BE38" s="11">
        <v>3</v>
      </c>
      <c r="BF38" s="11">
        <v>81.25</v>
      </c>
      <c r="BG38" s="11">
        <v>541.54</v>
      </c>
      <c r="BH38" s="11">
        <v>28</v>
      </c>
      <c r="BI38" s="11">
        <v>25</v>
      </c>
      <c r="BJ38" s="11">
        <v>3</v>
      </c>
      <c r="BK38" s="11">
        <v>0</v>
      </c>
      <c r="BL38" s="11">
        <v>4250</v>
      </c>
      <c r="BM38" s="11">
        <v>95.56</v>
      </c>
      <c r="BN38" s="11">
        <v>1258.96</v>
      </c>
      <c r="BO38" s="11">
        <v>20</v>
      </c>
      <c r="BP38" s="11">
        <v>18</v>
      </c>
      <c r="BQ38" s="11">
        <v>2</v>
      </c>
      <c r="BR38" s="11">
        <v>0</v>
      </c>
      <c r="BS38" s="11">
        <v>5991</v>
      </c>
      <c r="BT38" s="13">
        <v>37</v>
      </c>
      <c r="BU38" s="13">
        <v>37</v>
      </c>
      <c r="BV38" s="13">
        <v>0</v>
      </c>
      <c r="BW38" s="13">
        <v>0</v>
      </c>
      <c r="BX38" s="13">
        <v>3200</v>
      </c>
      <c r="BY38" s="13">
        <v>16</v>
      </c>
      <c r="BZ38" s="13">
        <v>11</v>
      </c>
      <c r="CA38" s="13">
        <v>2</v>
      </c>
      <c r="CB38" s="13">
        <v>5</v>
      </c>
      <c r="CC38" s="13">
        <v>68.75</v>
      </c>
      <c r="CD38" s="13">
        <v>538.73</v>
      </c>
      <c r="CE38" s="13">
        <v>19</v>
      </c>
      <c r="CF38" s="13">
        <v>2</v>
      </c>
      <c r="CG38" s="13">
        <v>17</v>
      </c>
      <c r="CH38" s="13">
        <v>0</v>
      </c>
      <c r="CI38" s="13">
        <v>6281</v>
      </c>
      <c r="CJ38" s="13">
        <v>91.11</v>
      </c>
      <c r="CK38" s="13">
        <v>1163.73</v>
      </c>
      <c r="CL38" s="13">
        <v>25</v>
      </c>
      <c r="CM38" s="13">
        <v>20</v>
      </c>
      <c r="CN38" s="13">
        <v>5</v>
      </c>
      <c r="CO38" s="13">
        <v>0</v>
      </c>
      <c r="CP38" s="13">
        <v>4598</v>
      </c>
      <c r="CQ38" s="15">
        <v>29</v>
      </c>
      <c r="CR38" s="15">
        <v>22</v>
      </c>
      <c r="CS38" s="15">
        <v>7</v>
      </c>
      <c r="CT38" s="15">
        <v>0</v>
      </c>
      <c r="CU38" s="15">
        <v>4146</v>
      </c>
      <c r="CV38" s="15">
        <v>16</v>
      </c>
      <c r="CW38" s="15">
        <v>11</v>
      </c>
      <c r="CX38" s="15">
        <v>0</v>
      </c>
      <c r="CY38" s="15">
        <v>5</v>
      </c>
      <c r="CZ38" s="15">
        <v>68.75</v>
      </c>
      <c r="DA38" s="15">
        <v>543.18</v>
      </c>
      <c r="DB38" s="15">
        <v>23</v>
      </c>
      <c r="DC38" s="15">
        <v>15</v>
      </c>
      <c r="DD38" s="15">
        <v>8</v>
      </c>
      <c r="DE38" s="15">
        <v>0</v>
      </c>
      <c r="DF38" s="15">
        <v>5090</v>
      </c>
      <c r="DG38" s="15">
        <v>86.67</v>
      </c>
      <c r="DH38" s="15">
        <v>844.38</v>
      </c>
      <c r="DI38" s="15">
        <v>20</v>
      </c>
      <c r="DJ38" s="15">
        <v>16</v>
      </c>
      <c r="DK38" s="15">
        <v>4</v>
      </c>
      <c r="DL38" s="15">
        <v>0</v>
      </c>
      <c r="DM38" s="15">
        <v>5913</v>
      </c>
      <c r="DN38" s="17">
        <v>30</v>
      </c>
      <c r="DO38" s="17">
        <v>23</v>
      </c>
      <c r="DP38" s="17">
        <v>7</v>
      </c>
      <c r="DQ38" s="17">
        <v>0</v>
      </c>
      <c r="DR38" s="17">
        <v>3845</v>
      </c>
      <c r="DS38" s="17">
        <v>16</v>
      </c>
      <c r="DT38" s="17">
        <v>3</v>
      </c>
      <c r="DU38" s="17">
        <v>1</v>
      </c>
      <c r="DV38" s="17">
        <v>13</v>
      </c>
      <c r="DW38" s="17">
        <v>18.75</v>
      </c>
      <c r="DX38" s="17">
        <v>466.67</v>
      </c>
      <c r="DY38" s="17">
        <v>24</v>
      </c>
      <c r="DZ38" s="17">
        <v>17</v>
      </c>
      <c r="EA38" s="17">
        <v>7</v>
      </c>
      <c r="EB38" s="17">
        <v>0</v>
      </c>
      <c r="EC38" s="17">
        <v>5015</v>
      </c>
      <c r="ED38" s="17">
        <v>91.11</v>
      </c>
      <c r="EE38" s="17">
        <v>833.29</v>
      </c>
      <c r="EF38" s="17">
        <v>21</v>
      </c>
      <c r="EG38" s="17">
        <v>18</v>
      </c>
      <c r="EH38" s="17">
        <v>3</v>
      </c>
      <c r="EI38" s="17">
        <v>0</v>
      </c>
      <c r="EJ38" s="17">
        <v>5672</v>
      </c>
    </row>
    <row r="39" spans="1:140" ht="15">
      <c r="A39" s="2">
        <v>16</v>
      </c>
      <c r="B39" s="2">
        <v>2</v>
      </c>
      <c r="C39" s="7">
        <v>25</v>
      </c>
      <c r="D39" s="7">
        <v>22</v>
      </c>
      <c r="E39" s="7">
        <v>3</v>
      </c>
      <c r="F39" s="7">
        <v>0</v>
      </c>
      <c r="G39" s="7">
        <v>4727</v>
      </c>
      <c r="H39" s="7">
        <v>16</v>
      </c>
      <c r="I39" s="7">
        <v>11</v>
      </c>
      <c r="J39" s="7">
        <v>2</v>
      </c>
      <c r="K39" s="7">
        <v>5</v>
      </c>
      <c r="L39" s="7">
        <v>68.75</v>
      </c>
      <c r="M39" s="7">
        <v>448.09</v>
      </c>
      <c r="N39" s="7">
        <v>23</v>
      </c>
      <c r="O39" s="7">
        <v>22</v>
      </c>
      <c r="P39" s="7">
        <v>1</v>
      </c>
      <c r="Q39" s="7">
        <v>0</v>
      </c>
      <c r="R39" s="7">
        <v>5251</v>
      </c>
      <c r="S39" s="7">
        <v>88.89</v>
      </c>
      <c r="T39" s="7">
        <v>2379.98</v>
      </c>
      <c r="U39" s="7">
        <v>16</v>
      </c>
      <c r="V39" s="7">
        <v>14</v>
      </c>
      <c r="W39" s="7">
        <v>2</v>
      </c>
      <c r="X39" s="7">
        <v>0</v>
      </c>
      <c r="Y39" s="7">
        <v>7483</v>
      </c>
      <c r="Z39" s="5">
        <v>24</v>
      </c>
      <c r="AA39" s="5">
        <v>21</v>
      </c>
      <c r="AB39" s="5">
        <v>3</v>
      </c>
      <c r="AC39" s="5">
        <v>0</v>
      </c>
      <c r="AD39" s="5">
        <v>4965</v>
      </c>
      <c r="AE39" s="5">
        <v>16</v>
      </c>
      <c r="AF39" s="5">
        <v>8</v>
      </c>
      <c r="AG39" s="5">
        <v>3</v>
      </c>
      <c r="AH39" s="5">
        <v>8</v>
      </c>
      <c r="AI39" s="5">
        <v>50</v>
      </c>
      <c r="AJ39" s="5">
        <v>472.75</v>
      </c>
      <c r="AK39" s="5">
        <v>20</v>
      </c>
      <c r="AL39" s="5">
        <v>18</v>
      </c>
      <c r="AM39" s="5">
        <v>2</v>
      </c>
      <c r="AN39" s="5">
        <v>0</v>
      </c>
      <c r="AO39" s="5">
        <v>5729</v>
      </c>
      <c r="AP39" s="5">
        <v>82.22</v>
      </c>
      <c r="AQ39" s="5">
        <v>2890.56</v>
      </c>
      <c r="AR39" s="5">
        <v>16</v>
      </c>
      <c r="AS39" s="5">
        <v>14</v>
      </c>
      <c r="AT39" s="5">
        <v>2</v>
      </c>
      <c r="AU39" s="5">
        <v>0</v>
      </c>
      <c r="AV39" s="5">
        <v>7383</v>
      </c>
      <c r="AW39" s="11">
        <v>31</v>
      </c>
      <c r="AX39" s="11">
        <v>31</v>
      </c>
      <c r="AY39" s="11">
        <v>0</v>
      </c>
      <c r="AZ39" s="11">
        <v>0</v>
      </c>
      <c r="BA39" s="11">
        <v>3832</v>
      </c>
      <c r="BB39" s="11">
        <v>16</v>
      </c>
      <c r="BC39" s="11">
        <v>10</v>
      </c>
      <c r="BD39" s="11">
        <v>2</v>
      </c>
      <c r="BE39" s="11">
        <v>6</v>
      </c>
      <c r="BF39" s="11">
        <v>62.5</v>
      </c>
      <c r="BG39" s="11">
        <v>468.3</v>
      </c>
      <c r="BH39" s="11">
        <v>22</v>
      </c>
      <c r="BI39" s="11">
        <v>20</v>
      </c>
      <c r="BJ39" s="11">
        <v>2</v>
      </c>
      <c r="BK39" s="11">
        <v>0</v>
      </c>
      <c r="BL39" s="11">
        <v>5500</v>
      </c>
      <c r="BM39" s="11">
        <v>80</v>
      </c>
      <c r="BN39" s="11">
        <v>2625.69</v>
      </c>
      <c r="BO39" s="11">
        <v>15</v>
      </c>
      <c r="BP39" s="11">
        <v>14</v>
      </c>
      <c r="BQ39" s="11">
        <v>1</v>
      </c>
      <c r="BR39" s="11">
        <v>0</v>
      </c>
      <c r="BS39" s="11">
        <v>7663</v>
      </c>
      <c r="BT39" s="13">
        <v>27</v>
      </c>
      <c r="BU39" s="13">
        <v>27</v>
      </c>
      <c r="BV39" s="13">
        <v>0</v>
      </c>
      <c r="BW39" s="13">
        <v>0</v>
      </c>
      <c r="BX39" s="13">
        <v>4447</v>
      </c>
      <c r="BY39" s="13">
        <v>16</v>
      </c>
      <c r="BZ39" s="13">
        <v>8</v>
      </c>
      <c r="CA39" s="13">
        <v>2</v>
      </c>
      <c r="CB39" s="13">
        <v>8</v>
      </c>
      <c r="CC39" s="13">
        <v>50</v>
      </c>
      <c r="CD39" s="13">
        <v>417.75</v>
      </c>
      <c r="CE39" s="13">
        <v>21</v>
      </c>
      <c r="CF39" s="13">
        <v>19</v>
      </c>
      <c r="CG39" s="13">
        <v>2</v>
      </c>
      <c r="CH39" s="13">
        <v>0</v>
      </c>
      <c r="CI39" s="13">
        <v>5763</v>
      </c>
      <c r="CJ39" s="13">
        <v>77.78</v>
      </c>
      <c r="CK39" s="13">
        <v>1747.58</v>
      </c>
      <c r="CL39" s="13">
        <v>17</v>
      </c>
      <c r="CM39" s="13">
        <v>13</v>
      </c>
      <c r="CN39" s="13">
        <v>4</v>
      </c>
      <c r="CO39" s="13">
        <v>0</v>
      </c>
      <c r="CP39" s="13">
        <v>6595</v>
      </c>
      <c r="CQ39" s="15">
        <v>24</v>
      </c>
      <c r="CR39" s="15">
        <v>19</v>
      </c>
      <c r="CS39" s="15">
        <v>5</v>
      </c>
      <c r="CT39" s="15">
        <v>0</v>
      </c>
      <c r="CU39" s="15">
        <v>4951</v>
      </c>
      <c r="CV39" s="15">
        <v>16</v>
      </c>
      <c r="CW39" s="15">
        <v>8</v>
      </c>
      <c r="CX39" s="15">
        <v>2</v>
      </c>
      <c r="CY39" s="15">
        <v>8</v>
      </c>
      <c r="CZ39" s="15">
        <v>50</v>
      </c>
      <c r="DA39" s="15">
        <v>486.88</v>
      </c>
      <c r="DB39" s="15">
        <v>20</v>
      </c>
      <c r="DC39" s="15">
        <v>17</v>
      </c>
      <c r="DD39" s="15">
        <v>3</v>
      </c>
      <c r="DE39" s="15">
        <v>0</v>
      </c>
      <c r="DF39" s="15">
        <v>5983</v>
      </c>
      <c r="DG39" s="15">
        <v>82.22</v>
      </c>
      <c r="DH39" s="15">
        <v>1311.78</v>
      </c>
      <c r="DI39" s="15">
        <v>13</v>
      </c>
      <c r="DJ39" s="15">
        <v>8</v>
      </c>
      <c r="DK39" s="15">
        <v>5</v>
      </c>
      <c r="DL39" s="15">
        <v>0</v>
      </c>
      <c r="DM39" s="15">
        <v>8797</v>
      </c>
      <c r="DN39" s="17">
        <v>23</v>
      </c>
      <c r="DO39" s="17">
        <v>21</v>
      </c>
      <c r="DP39" s="17">
        <v>2</v>
      </c>
      <c r="DQ39" s="17">
        <v>0</v>
      </c>
      <c r="DR39" s="17">
        <v>5251</v>
      </c>
      <c r="DS39" s="17">
        <v>16</v>
      </c>
      <c r="DT39" s="17">
        <v>10</v>
      </c>
      <c r="DU39" s="17">
        <v>2</v>
      </c>
      <c r="DV39" s="17">
        <v>6</v>
      </c>
      <c r="DW39" s="17">
        <v>62.5</v>
      </c>
      <c r="DX39" s="17">
        <v>510.6</v>
      </c>
      <c r="DY39" s="17">
        <v>24</v>
      </c>
      <c r="DZ39" s="17">
        <v>23</v>
      </c>
      <c r="EA39" s="17">
        <v>1</v>
      </c>
      <c r="EB39" s="17">
        <v>0</v>
      </c>
      <c r="EC39" s="17">
        <v>4891</v>
      </c>
      <c r="ED39" s="17">
        <v>80</v>
      </c>
      <c r="EE39" s="17">
        <v>1810.42</v>
      </c>
      <c r="EF39" s="17">
        <v>16</v>
      </c>
      <c r="EG39" s="17">
        <v>11</v>
      </c>
      <c r="EH39" s="17">
        <v>5</v>
      </c>
      <c r="EI39" s="17">
        <v>0</v>
      </c>
      <c r="EJ39" s="17">
        <v>7379</v>
      </c>
    </row>
    <row r="40" spans="1:140" ht="15">
      <c r="A40" s="2">
        <v>17</v>
      </c>
      <c r="B40" s="2">
        <v>2</v>
      </c>
      <c r="C40" s="7">
        <v>21</v>
      </c>
      <c r="D40" s="7">
        <v>16</v>
      </c>
      <c r="E40" s="7">
        <v>5</v>
      </c>
      <c r="F40" s="7">
        <v>0</v>
      </c>
      <c r="G40" s="7">
        <v>4934</v>
      </c>
      <c r="H40" s="7">
        <v>16</v>
      </c>
      <c r="I40" s="7">
        <v>12</v>
      </c>
      <c r="J40" s="7">
        <v>2</v>
      </c>
      <c r="K40" s="7">
        <v>4</v>
      </c>
      <c r="L40" s="7">
        <v>75</v>
      </c>
      <c r="M40" s="7">
        <v>547.33</v>
      </c>
      <c r="N40" s="7">
        <v>14</v>
      </c>
      <c r="O40" s="7">
        <v>10</v>
      </c>
      <c r="P40" s="7">
        <v>4</v>
      </c>
      <c r="Q40" s="7">
        <v>0</v>
      </c>
      <c r="R40" s="7">
        <v>8338</v>
      </c>
      <c r="S40" s="7">
        <v>86.67</v>
      </c>
      <c r="T40" s="7">
        <v>1057.91</v>
      </c>
      <c r="U40" s="7">
        <v>14</v>
      </c>
      <c r="V40" s="7">
        <v>11</v>
      </c>
      <c r="W40" s="7">
        <v>3</v>
      </c>
      <c r="X40" s="7">
        <v>0</v>
      </c>
      <c r="Y40" s="7">
        <v>8580</v>
      </c>
      <c r="Z40" s="5">
        <v>29</v>
      </c>
      <c r="AA40" s="5">
        <v>27</v>
      </c>
      <c r="AB40" s="5">
        <v>2</v>
      </c>
      <c r="AC40" s="5">
        <v>0</v>
      </c>
      <c r="AD40" s="5">
        <v>4152</v>
      </c>
      <c r="AE40" s="5">
        <v>16</v>
      </c>
      <c r="AF40" s="5">
        <v>9</v>
      </c>
      <c r="AG40" s="5">
        <v>0</v>
      </c>
      <c r="AH40" s="5">
        <v>7</v>
      </c>
      <c r="AI40" s="5">
        <v>56.25</v>
      </c>
      <c r="AJ40" s="5">
        <v>480.44</v>
      </c>
      <c r="AK40" s="5">
        <v>19</v>
      </c>
      <c r="AL40" s="5">
        <v>17</v>
      </c>
      <c r="AM40" s="5">
        <v>2</v>
      </c>
      <c r="AN40" s="5">
        <v>0</v>
      </c>
      <c r="AO40" s="5">
        <v>6345</v>
      </c>
      <c r="AP40" s="5">
        <v>84.44</v>
      </c>
      <c r="AQ40" s="5">
        <v>913.4</v>
      </c>
      <c r="AR40" s="5">
        <v>18</v>
      </c>
      <c r="AS40" s="5">
        <v>15</v>
      </c>
      <c r="AT40" s="5">
        <v>3</v>
      </c>
      <c r="AU40" s="5">
        <v>0</v>
      </c>
      <c r="AV40" s="5">
        <v>6639</v>
      </c>
      <c r="AW40" s="11">
        <v>33</v>
      </c>
      <c r="AX40" s="11">
        <v>29</v>
      </c>
      <c r="AY40" s="11">
        <v>4</v>
      </c>
      <c r="AZ40" s="11">
        <v>0</v>
      </c>
      <c r="BA40" s="11">
        <v>3640</v>
      </c>
      <c r="BB40" s="11">
        <v>16</v>
      </c>
      <c r="BC40" s="11">
        <v>11</v>
      </c>
      <c r="BD40" s="11">
        <v>1</v>
      </c>
      <c r="BE40" s="11">
        <v>5</v>
      </c>
      <c r="BF40" s="11">
        <v>68.75</v>
      </c>
      <c r="BG40" s="11">
        <v>506.64</v>
      </c>
      <c r="BH40" s="11">
        <v>18</v>
      </c>
      <c r="BI40" s="11">
        <v>10</v>
      </c>
      <c r="BJ40" s="11">
        <v>8</v>
      </c>
      <c r="BK40" s="11">
        <v>0</v>
      </c>
      <c r="BL40" s="11">
        <v>6672</v>
      </c>
      <c r="BM40" s="11">
        <v>82.22</v>
      </c>
      <c r="BN40" s="11">
        <v>860.91</v>
      </c>
      <c r="BO40" s="11">
        <v>19</v>
      </c>
      <c r="BP40" s="11">
        <v>12</v>
      </c>
      <c r="BQ40" s="11">
        <v>7</v>
      </c>
      <c r="BR40" s="11">
        <v>0</v>
      </c>
      <c r="BS40" s="11">
        <v>5890</v>
      </c>
      <c r="BT40" s="13">
        <v>30</v>
      </c>
      <c r="BU40" s="13">
        <v>27</v>
      </c>
      <c r="BV40" s="13">
        <v>3</v>
      </c>
      <c r="BW40" s="13">
        <v>0</v>
      </c>
      <c r="BX40" s="13">
        <v>3987</v>
      </c>
      <c r="BY40" s="13">
        <v>16</v>
      </c>
      <c r="BZ40" s="13">
        <v>10</v>
      </c>
      <c r="CA40" s="13">
        <v>0</v>
      </c>
      <c r="CB40" s="13">
        <v>6</v>
      </c>
      <c r="CC40" s="13">
        <v>62.5</v>
      </c>
      <c r="CD40" s="13">
        <v>431.3</v>
      </c>
      <c r="CE40" s="13">
        <v>24</v>
      </c>
      <c r="CF40" s="13">
        <v>13</v>
      </c>
      <c r="CG40" s="13">
        <v>11</v>
      </c>
      <c r="CH40" s="13">
        <v>0</v>
      </c>
      <c r="CI40" s="13">
        <v>4825</v>
      </c>
      <c r="CJ40" s="13">
        <v>84.44</v>
      </c>
      <c r="CK40" s="13">
        <v>708.38</v>
      </c>
      <c r="CL40" s="13">
        <v>21</v>
      </c>
      <c r="CM40" s="13">
        <v>15</v>
      </c>
      <c r="CN40" s="13">
        <v>6</v>
      </c>
      <c r="CO40" s="13">
        <v>0</v>
      </c>
      <c r="CP40" s="13">
        <v>5757</v>
      </c>
      <c r="CQ40" s="15">
        <v>28</v>
      </c>
      <c r="CR40" s="15">
        <v>23</v>
      </c>
      <c r="CS40" s="15">
        <v>5</v>
      </c>
      <c r="CT40" s="15">
        <v>0</v>
      </c>
      <c r="CU40" s="15">
        <v>4255</v>
      </c>
      <c r="CV40" s="15">
        <v>16</v>
      </c>
      <c r="CW40" s="15">
        <v>7</v>
      </c>
      <c r="CX40" s="15">
        <v>1</v>
      </c>
      <c r="CY40" s="15">
        <v>9</v>
      </c>
      <c r="CZ40" s="15">
        <v>43.75</v>
      </c>
      <c r="DA40" s="15">
        <v>490</v>
      </c>
      <c r="DB40" s="15">
        <v>20</v>
      </c>
      <c r="DC40" s="15">
        <v>13</v>
      </c>
      <c r="DD40" s="15">
        <v>7</v>
      </c>
      <c r="DE40" s="15">
        <v>0</v>
      </c>
      <c r="DF40" s="15">
        <v>6040</v>
      </c>
      <c r="DG40" s="15">
        <v>86.67</v>
      </c>
      <c r="DH40" s="15">
        <v>687.69</v>
      </c>
      <c r="DI40" s="15">
        <v>17</v>
      </c>
      <c r="DJ40" s="15">
        <v>10</v>
      </c>
      <c r="DK40" s="15">
        <v>7</v>
      </c>
      <c r="DL40" s="15">
        <v>0</v>
      </c>
      <c r="DM40" s="15">
        <v>7061</v>
      </c>
      <c r="DN40" s="17">
        <v>27</v>
      </c>
      <c r="DO40" s="17">
        <v>24</v>
      </c>
      <c r="DP40" s="17">
        <v>3</v>
      </c>
      <c r="DQ40" s="17">
        <v>0</v>
      </c>
      <c r="DR40" s="17">
        <v>4450</v>
      </c>
      <c r="DS40" s="17">
        <v>16</v>
      </c>
      <c r="DT40" s="17">
        <v>8</v>
      </c>
      <c r="DU40" s="17">
        <v>0</v>
      </c>
      <c r="DV40" s="17">
        <v>8</v>
      </c>
      <c r="DW40" s="17">
        <v>50</v>
      </c>
      <c r="DX40" s="17">
        <v>446.25</v>
      </c>
      <c r="DY40" s="17">
        <v>20</v>
      </c>
      <c r="DZ40" s="17">
        <v>12</v>
      </c>
      <c r="EA40" s="17">
        <v>8</v>
      </c>
      <c r="EB40" s="17">
        <v>0</v>
      </c>
      <c r="EC40" s="17">
        <v>5978</v>
      </c>
      <c r="ED40" s="17">
        <v>88.89</v>
      </c>
      <c r="EE40" s="17">
        <v>745.27</v>
      </c>
      <c r="EF40" s="17">
        <v>17</v>
      </c>
      <c r="EG40" s="17">
        <v>10</v>
      </c>
      <c r="EH40" s="17">
        <v>7</v>
      </c>
      <c r="EI40" s="17">
        <v>0</v>
      </c>
      <c r="EJ40" s="17">
        <v>6255</v>
      </c>
    </row>
    <row r="41" spans="1:140" ht="15">
      <c r="A41" s="2">
        <v>18</v>
      </c>
      <c r="B41" s="2">
        <v>2</v>
      </c>
      <c r="C41" s="7">
        <v>48</v>
      </c>
      <c r="D41" s="7">
        <v>47</v>
      </c>
      <c r="E41" s="7">
        <v>1</v>
      </c>
      <c r="F41" s="7">
        <v>0</v>
      </c>
      <c r="G41" s="7">
        <v>2483</v>
      </c>
      <c r="H41" s="7">
        <v>16</v>
      </c>
      <c r="I41" s="7">
        <v>16</v>
      </c>
      <c r="J41" s="7">
        <v>0</v>
      </c>
      <c r="K41" s="7">
        <v>0</v>
      </c>
      <c r="L41" s="7">
        <v>100</v>
      </c>
      <c r="M41" s="7">
        <v>472.75</v>
      </c>
      <c r="N41" s="7">
        <v>41</v>
      </c>
      <c r="O41" s="7">
        <v>41</v>
      </c>
      <c r="P41" s="7">
        <v>0</v>
      </c>
      <c r="Q41" s="7">
        <v>0</v>
      </c>
      <c r="R41" s="7">
        <v>2941</v>
      </c>
      <c r="S41" s="7">
        <v>100</v>
      </c>
      <c r="T41" s="7">
        <v>765.98</v>
      </c>
      <c r="U41" s="7">
        <v>28</v>
      </c>
      <c r="V41" s="7">
        <v>26</v>
      </c>
      <c r="W41" s="7">
        <v>2</v>
      </c>
      <c r="X41" s="7">
        <v>0</v>
      </c>
      <c r="Y41" s="7">
        <v>4295</v>
      </c>
      <c r="Z41" s="5">
        <v>41</v>
      </c>
      <c r="AA41" s="5">
        <v>41</v>
      </c>
      <c r="AB41" s="5">
        <v>0</v>
      </c>
      <c r="AC41" s="5">
        <v>0</v>
      </c>
      <c r="AD41" s="5">
        <v>2947</v>
      </c>
      <c r="AE41" s="5">
        <v>16</v>
      </c>
      <c r="AF41" s="5">
        <v>15</v>
      </c>
      <c r="AG41" s="5">
        <v>1</v>
      </c>
      <c r="AH41" s="5">
        <v>1</v>
      </c>
      <c r="AI41" s="5">
        <v>93.75</v>
      </c>
      <c r="AJ41" s="5">
        <v>479.2</v>
      </c>
      <c r="AK41" s="5">
        <v>40</v>
      </c>
      <c r="AL41" s="5">
        <v>38</v>
      </c>
      <c r="AM41" s="5">
        <v>2</v>
      </c>
      <c r="AN41" s="5">
        <v>0</v>
      </c>
      <c r="AO41" s="5">
        <v>3011</v>
      </c>
      <c r="AP41" s="5">
        <v>95.56</v>
      </c>
      <c r="AQ41" s="5">
        <v>811.51</v>
      </c>
      <c r="AR41" s="5">
        <v>33</v>
      </c>
      <c r="AS41" s="5">
        <v>31</v>
      </c>
      <c r="AT41" s="5">
        <v>2</v>
      </c>
      <c r="AU41" s="5">
        <v>0</v>
      </c>
      <c r="AV41" s="5">
        <v>3663</v>
      </c>
      <c r="AW41" s="11">
        <v>46</v>
      </c>
      <c r="AX41" s="11">
        <v>40</v>
      </c>
      <c r="AY41" s="11">
        <v>6</v>
      </c>
      <c r="AZ41" s="11">
        <v>0</v>
      </c>
      <c r="BA41" s="11">
        <v>2570</v>
      </c>
      <c r="BB41" s="11">
        <v>16</v>
      </c>
      <c r="BC41" s="11">
        <v>14</v>
      </c>
      <c r="BD41" s="11">
        <v>0</v>
      </c>
      <c r="BE41" s="11">
        <v>2</v>
      </c>
      <c r="BF41" s="11">
        <v>87.5</v>
      </c>
      <c r="BG41" s="11">
        <v>494.64</v>
      </c>
      <c r="BH41" s="11">
        <v>37</v>
      </c>
      <c r="BI41" s="11">
        <v>36</v>
      </c>
      <c r="BJ41" s="11">
        <v>1</v>
      </c>
      <c r="BK41" s="11">
        <v>0</v>
      </c>
      <c r="BL41" s="11">
        <v>3235</v>
      </c>
      <c r="BM41" s="11">
        <v>95.56</v>
      </c>
      <c r="BN41" s="11">
        <v>816.6</v>
      </c>
      <c r="BO41" s="11">
        <v>36</v>
      </c>
      <c r="BP41" s="11">
        <v>36</v>
      </c>
      <c r="BQ41" s="11">
        <v>0</v>
      </c>
      <c r="BR41" s="11">
        <v>0</v>
      </c>
      <c r="BS41" s="11">
        <v>3280</v>
      </c>
      <c r="BT41" s="13">
        <v>50</v>
      </c>
      <c r="BU41" s="13">
        <v>50</v>
      </c>
      <c r="BV41" s="13">
        <v>0</v>
      </c>
      <c r="BW41" s="13">
        <v>0</v>
      </c>
      <c r="BX41" s="13">
        <v>2406</v>
      </c>
      <c r="BY41" s="13">
        <v>16</v>
      </c>
      <c r="BZ41" s="13">
        <v>15</v>
      </c>
      <c r="CA41" s="13">
        <v>0</v>
      </c>
      <c r="CB41" s="13">
        <v>1</v>
      </c>
      <c r="CC41" s="13">
        <v>93.75</v>
      </c>
      <c r="CD41" s="13">
        <v>473.67</v>
      </c>
      <c r="CE41" s="13">
        <v>38</v>
      </c>
      <c r="CF41" s="13">
        <v>38</v>
      </c>
      <c r="CG41" s="13">
        <v>0</v>
      </c>
      <c r="CH41" s="13">
        <v>0</v>
      </c>
      <c r="CI41" s="13">
        <v>3130</v>
      </c>
      <c r="CJ41" s="13">
        <v>95.56</v>
      </c>
      <c r="CK41" s="13">
        <v>881.02</v>
      </c>
      <c r="CL41" s="13">
        <v>33</v>
      </c>
      <c r="CM41" s="13">
        <v>33</v>
      </c>
      <c r="CN41" s="13">
        <v>0</v>
      </c>
      <c r="CO41" s="13">
        <v>0</v>
      </c>
      <c r="CP41" s="13">
        <v>3655</v>
      </c>
      <c r="CQ41" s="15">
        <v>44</v>
      </c>
      <c r="CR41" s="15">
        <v>42</v>
      </c>
      <c r="CS41" s="15">
        <v>2</v>
      </c>
      <c r="CT41" s="15">
        <v>0</v>
      </c>
      <c r="CU41" s="15">
        <v>2710</v>
      </c>
      <c r="CV41" s="15">
        <v>16</v>
      </c>
      <c r="CW41" s="15">
        <v>15</v>
      </c>
      <c r="CX41" s="15">
        <v>1</v>
      </c>
      <c r="CY41" s="15">
        <v>1</v>
      </c>
      <c r="CZ41" s="15">
        <v>93.75</v>
      </c>
      <c r="DA41" s="15">
        <v>500.2</v>
      </c>
      <c r="DB41" s="15">
        <v>42</v>
      </c>
      <c r="DC41" s="15">
        <v>42</v>
      </c>
      <c r="DD41" s="15">
        <v>0</v>
      </c>
      <c r="DE41" s="15">
        <v>0</v>
      </c>
      <c r="DF41" s="15">
        <v>2833</v>
      </c>
      <c r="DG41" s="15">
        <v>97.78</v>
      </c>
      <c r="DH41" s="15">
        <v>919.58</v>
      </c>
      <c r="DI41" s="15">
        <v>36</v>
      </c>
      <c r="DJ41" s="15">
        <v>34</v>
      </c>
      <c r="DK41" s="15">
        <v>2</v>
      </c>
      <c r="DL41" s="15">
        <v>0</v>
      </c>
      <c r="DM41" s="15">
        <v>3295</v>
      </c>
      <c r="DN41" s="17">
        <v>52</v>
      </c>
      <c r="DO41" s="17">
        <v>50</v>
      </c>
      <c r="DP41" s="17">
        <v>2</v>
      </c>
      <c r="DQ41" s="17">
        <v>0</v>
      </c>
      <c r="DR41" s="17">
        <v>2297</v>
      </c>
      <c r="DS41" s="17">
        <v>16</v>
      </c>
      <c r="DT41" s="17">
        <v>16</v>
      </c>
      <c r="DU41" s="17">
        <v>0</v>
      </c>
      <c r="DV41" s="17">
        <v>0</v>
      </c>
      <c r="DW41" s="17">
        <v>100</v>
      </c>
      <c r="DX41" s="17">
        <v>471.94</v>
      </c>
      <c r="DY41" s="17">
        <v>36</v>
      </c>
      <c r="DZ41" s="17">
        <v>33</v>
      </c>
      <c r="EA41" s="17">
        <v>3</v>
      </c>
      <c r="EB41" s="17">
        <v>0</v>
      </c>
      <c r="EC41" s="17">
        <v>3272</v>
      </c>
      <c r="ED41" s="17">
        <v>97.78</v>
      </c>
      <c r="EE41" s="17">
        <v>691.91</v>
      </c>
      <c r="EF41" s="17">
        <v>32</v>
      </c>
      <c r="EG41" s="17">
        <v>32</v>
      </c>
      <c r="EH41" s="17">
        <v>0</v>
      </c>
      <c r="EI41" s="17">
        <v>0</v>
      </c>
      <c r="EJ41" s="17">
        <v>3734</v>
      </c>
    </row>
    <row r="42" spans="1:140" ht="15">
      <c r="A42" s="2">
        <v>20</v>
      </c>
      <c r="B42" s="2">
        <v>2</v>
      </c>
      <c r="C42" s="7">
        <v>19</v>
      </c>
      <c r="D42" s="7">
        <v>19</v>
      </c>
      <c r="E42" s="7">
        <v>0</v>
      </c>
      <c r="F42" s="7">
        <v>0</v>
      </c>
      <c r="G42" s="7">
        <v>5919</v>
      </c>
      <c r="H42" s="7">
        <v>16</v>
      </c>
      <c r="I42" s="7">
        <v>13</v>
      </c>
      <c r="J42" s="7">
        <v>1</v>
      </c>
      <c r="K42" s="7">
        <v>3</v>
      </c>
      <c r="L42" s="7">
        <v>81.25</v>
      </c>
      <c r="M42" s="7">
        <v>472.69</v>
      </c>
      <c r="N42" s="7">
        <v>14</v>
      </c>
      <c r="O42" s="7">
        <v>12</v>
      </c>
      <c r="P42" s="7">
        <v>2</v>
      </c>
      <c r="Q42" s="7">
        <v>0</v>
      </c>
      <c r="R42" s="7">
        <v>8624</v>
      </c>
      <c r="S42" s="7">
        <v>93.33</v>
      </c>
      <c r="T42" s="7">
        <v>915.2</v>
      </c>
      <c r="U42" s="7">
        <v>14</v>
      </c>
      <c r="V42" s="7">
        <v>12</v>
      </c>
      <c r="W42" s="7">
        <v>2</v>
      </c>
      <c r="X42" s="7">
        <v>0</v>
      </c>
      <c r="Y42" s="7">
        <v>8626</v>
      </c>
      <c r="Z42" s="5">
        <v>26</v>
      </c>
      <c r="AA42" s="5">
        <v>25</v>
      </c>
      <c r="AB42" s="5">
        <v>1</v>
      </c>
      <c r="AC42" s="5">
        <v>0</v>
      </c>
      <c r="AD42" s="5">
        <v>4521</v>
      </c>
      <c r="AE42" s="5">
        <v>16</v>
      </c>
      <c r="AF42" s="5">
        <v>6</v>
      </c>
      <c r="AG42" s="5">
        <v>6</v>
      </c>
      <c r="AH42" s="5">
        <v>10</v>
      </c>
      <c r="AI42" s="5">
        <v>37.5</v>
      </c>
      <c r="AJ42" s="5">
        <v>405.67</v>
      </c>
      <c r="AK42" s="5">
        <v>8</v>
      </c>
      <c r="AL42" s="5">
        <v>5</v>
      </c>
      <c r="AM42" s="5">
        <v>3</v>
      </c>
      <c r="AN42" s="5">
        <v>0</v>
      </c>
      <c r="AO42" s="5">
        <v>13478</v>
      </c>
      <c r="AP42" s="5">
        <v>86.67</v>
      </c>
      <c r="AQ42" s="5">
        <v>1055.51</v>
      </c>
      <c r="AR42" s="5">
        <v>14</v>
      </c>
      <c r="AS42" s="5">
        <v>12</v>
      </c>
      <c r="AT42" s="5">
        <v>2</v>
      </c>
      <c r="AU42" s="5">
        <v>0</v>
      </c>
      <c r="AV42" s="5">
        <v>8502</v>
      </c>
      <c r="AW42" s="11">
        <v>24</v>
      </c>
      <c r="AX42" s="11">
        <v>22</v>
      </c>
      <c r="AY42" s="11">
        <v>2</v>
      </c>
      <c r="AZ42" s="11">
        <v>0</v>
      </c>
      <c r="BA42" s="11">
        <v>4965</v>
      </c>
      <c r="BB42" s="11">
        <v>16</v>
      </c>
      <c r="BC42" s="11">
        <v>6</v>
      </c>
      <c r="BD42" s="11">
        <v>8</v>
      </c>
      <c r="BE42" s="11">
        <v>10</v>
      </c>
      <c r="BF42" s="11">
        <v>37.5</v>
      </c>
      <c r="BG42" s="11">
        <v>501</v>
      </c>
      <c r="BH42" s="11">
        <v>15</v>
      </c>
      <c r="BI42" s="11">
        <v>15</v>
      </c>
      <c r="BJ42" s="11">
        <v>0</v>
      </c>
      <c r="BK42" s="11">
        <v>0</v>
      </c>
      <c r="BL42" s="11">
        <v>7530</v>
      </c>
      <c r="BM42" s="11">
        <v>88.89</v>
      </c>
      <c r="BN42" s="11">
        <v>1046.42</v>
      </c>
      <c r="BO42" s="11">
        <v>16</v>
      </c>
      <c r="BP42" s="11">
        <v>16</v>
      </c>
      <c r="BQ42" s="11">
        <v>0</v>
      </c>
      <c r="BR42" s="11">
        <v>0</v>
      </c>
      <c r="BS42" s="11">
        <v>7208</v>
      </c>
      <c r="BT42" s="13">
        <v>23</v>
      </c>
      <c r="BU42" s="13">
        <v>22</v>
      </c>
      <c r="BV42" s="13">
        <v>1</v>
      </c>
      <c r="BW42" s="13">
        <v>0</v>
      </c>
      <c r="BX42" s="13">
        <v>5240</v>
      </c>
      <c r="BY42" s="13">
        <v>16</v>
      </c>
      <c r="BZ42" s="13">
        <v>6</v>
      </c>
      <c r="CA42" s="13">
        <v>1</v>
      </c>
      <c r="CB42" s="13">
        <v>10</v>
      </c>
      <c r="CC42" s="13">
        <v>37.5</v>
      </c>
      <c r="CD42" s="13">
        <v>485.5</v>
      </c>
      <c r="CE42" s="13">
        <v>10</v>
      </c>
      <c r="CF42" s="13">
        <v>10</v>
      </c>
      <c r="CG42" s="13">
        <v>0</v>
      </c>
      <c r="CH42" s="13">
        <v>0</v>
      </c>
      <c r="CI42" s="13">
        <v>11444</v>
      </c>
      <c r="CJ42" s="13">
        <v>88.89</v>
      </c>
      <c r="CK42" s="13">
        <v>969</v>
      </c>
      <c r="CL42" s="13">
        <v>15</v>
      </c>
      <c r="CM42" s="13">
        <v>13</v>
      </c>
      <c r="CN42" s="13">
        <v>2</v>
      </c>
      <c r="CO42" s="13">
        <v>0</v>
      </c>
      <c r="CP42" s="13">
        <v>7681</v>
      </c>
      <c r="CQ42" s="15">
        <v>26</v>
      </c>
      <c r="CR42" s="15">
        <v>24</v>
      </c>
      <c r="CS42" s="15">
        <v>2</v>
      </c>
      <c r="CT42" s="15">
        <v>0</v>
      </c>
      <c r="CU42" s="15">
        <v>4510</v>
      </c>
      <c r="CV42" s="15">
        <v>16</v>
      </c>
      <c r="CW42" s="15">
        <v>10</v>
      </c>
      <c r="CX42" s="15">
        <v>2</v>
      </c>
      <c r="CY42" s="15">
        <v>6</v>
      </c>
      <c r="CZ42" s="15">
        <v>62.5</v>
      </c>
      <c r="DA42" s="15">
        <v>513.4</v>
      </c>
      <c r="DB42" s="15">
        <v>16</v>
      </c>
      <c r="DC42" s="15">
        <v>16</v>
      </c>
      <c r="DD42" s="15">
        <v>0</v>
      </c>
      <c r="DE42" s="15">
        <v>0</v>
      </c>
      <c r="DF42" s="15">
        <v>7450</v>
      </c>
      <c r="DG42" s="15">
        <v>93.33</v>
      </c>
      <c r="DH42" s="15">
        <v>874.82</v>
      </c>
      <c r="DI42" s="15">
        <v>15</v>
      </c>
      <c r="DJ42" s="15">
        <v>14</v>
      </c>
      <c r="DK42" s="15">
        <v>1</v>
      </c>
      <c r="DL42" s="15">
        <v>0</v>
      </c>
      <c r="DM42" s="15">
        <v>7621</v>
      </c>
      <c r="DN42" s="17">
        <v>24</v>
      </c>
      <c r="DO42" s="17">
        <v>23</v>
      </c>
      <c r="DP42" s="17">
        <v>1</v>
      </c>
      <c r="DQ42" s="17">
        <v>0</v>
      </c>
      <c r="DR42" s="17">
        <v>4988</v>
      </c>
      <c r="DS42" s="17">
        <v>16</v>
      </c>
      <c r="DT42" s="17">
        <v>4</v>
      </c>
      <c r="DU42" s="17">
        <v>4</v>
      </c>
      <c r="DV42" s="17">
        <v>12</v>
      </c>
      <c r="DW42" s="17">
        <v>25</v>
      </c>
      <c r="DX42" s="17">
        <v>474.25</v>
      </c>
      <c r="DY42" s="17">
        <v>14</v>
      </c>
      <c r="DZ42" s="17">
        <v>12</v>
      </c>
      <c r="EA42" s="17">
        <v>2</v>
      </c>
      <c r="EB42" s="17">
        <v>0</v>
      </c>
      <c r="EC42" s="17">
        <v>8585</v>
      </c>
      <c r="ED42" s="17">
        <v>86.67</v>
      </c>
      <c r="EE42" s="17">
        <v>747.96</v>
      </c>
      <c r="EF42" s="17">
        <v>14</v>
      </c>
      <c r="EG42" s="17">
        <v>14</v>
      </c>
      <c r="EH42" s="17">
        <v>0</v>
      </c>
      <c r="EI42" s="17">
        <v>0</v>
      </c>
      <c r="EJ42" s="17">
        <v>8044</v>
      </c>
    </row>
    <row r="43" spans="1:140" ht="15">
      <c r="A43" s="2">
        <v>21</v>
      </c>
      <c r="B43" s="2">
        <v>2</v>
      </c>
      <c r="C43" s="7">
        <v>52</v>
      </c>
      <c r="D43" s="7">
        <v>51</v>
      </c>
      <c r="E43" s="7">
        <v>1</v>
      </c>
      <c r="F43" s="7">
        <v>0</v>
      </c>
      <c r="G43" s="7">
        <v>2320</v>
      </c>
      <c r="H43" s="7">
        <v>16</v>
      </c>
      <c r="I43" s="7">
        <v>14</v>
      </c>
      <c r="J43" s="7">
        <v>1</v>
      </c>
      <c r="K43" s="7">
        <v>2</v>
      </c>
      <c r="L43" s="7">
        <v>87.5</v>
      </c>
      <c r="M43" s="7">
        <v>476.14</v>
      </c>
      <c r="N43" s="7">
        <v>39</v>
      </c>
      <c r="O43" s="7">
        <v>38</v>
      </c>
      <c r="P43" s="7">
        <v>1</v>
      </c>
      <c r="Q43" s="7">
        <v>0</v>
      </c>
      <c r="R43" s="7">
        <v>3043</v>
      </c>
      <c r="S43" s="7">
        <v>80</v>
      </c>
      <c r="T43" s="7">
        <v>1173.53</v>
      </c>
      <c r="U43" s="7">
        <v>32</v>
      </c>
      <c r="V43" s="7">
        <v>29</v>
      </c>
      <c r="W43" s="7">
        <v>3</v>
      </c>
      <c r="X43" s="7">
        <v>0</v>
      </c>
      <c r="Y43" s="7">
        <v>3690</v>
      </c>
      <c r="Z43" s="5">
        <v>47</v>
      </c>
      <c r="AA43" s="5">
        <v>45</v>
      </c>
      <c r="AB43" s="5">
        <v>2</v>
      </c>
      <c r="AC43" s="5">
        <v>0</v>
      </c>
      <c r="AD43" s="5">
        <v>2521</v>
      </c>
      <c r="AE43" s="5">
        <v>16</v>
      </c>
      <c r="AF43" s="5">
        <v>12</v>
      </c>
      <c r="AG43" s="5">
        <v>2</v>
      </c>
      <c r="AH43" s="5">
        <v>4</v>
      </c>
      <c r="AI43" s="5">
        <v>75</v>
      </c>
      <c r="AJ43" s="5">
        <v>509</v>
      </c>
      <c r="AK43" s="5">
        <v>42</v>
      </c>
      <c r="AL43" s="5">
        <v>40</v>
      </c>
      <c r="AM43" s="5">
        <v>2</v>
      </c>
      <c r="AN43" s="5">
        <v>0</v>
      </c>
      <c r="AO43" s="5">
        <v>2847</v>
      </c>
      <c r="AP43" s="5">
        <v>88.89</v>
      </c>
      <c r="AQ43" s="5">
        <v>1005.02</v>
      </c>
      <c r="AR43" s="5">
        <v>36</v>
      </c>
      <c r="AS43" s="5">
        <v>33</v>
      </c>
      <c r="AT43" s="5">
        <v>3</v>
      </c>
      <c r="AU43" s="5">
        <v>0</v>
      </c>
      <c r="AV43" s="5">
        <v>3236</v>
      </c>
      <c r="AW43" s="11">
        <v>52</v>
      </c>
      <c r="AX43" s="11">
        <v>51</v>
      </c>
      <c r="AY43" s="11">
        <v>1</v>
      </c>
      <c r="AZ43" s="11">
        <v>0</v>
      </c>
      <c r="BA43" s="11">
        <v>2299</v>
      </c>
      <c r="BB43" s="11">
        <v>16</v>
      </c>
      <c r="BC43" s="11">
        <v>15</v>
      </c>
      <c r="BD43" s="11">
        <v>0</v>
      </c>
      <c r="BE43" s="11">
        <v>1</v>
      </c>
      <c r="BF43" s="11">
        <v>93.75</v>
      </c>
      <c r="BG43" s="11">
        <v>481.2</v>
      </c>
      <c r="BH43" s="11">
        <v>38</v>
      </c>
      <c r="BI43" s="11">
        <v>36</v>
      </c>
      <c r="BJ43" s="11">
        <v>2</v>
      </c>
      <c r="BK43" s="11">
        <v>0</v>
      </c>
      <c r="BL43" s="11">
        <v>3127</v>
      </c>
      <c r="BM43" s="11">
        <v>88.89</v>
      </c>
      <c r="BN43" s="11">
        <v>861.71</v>
      </c>
      <c r="BO43" s="11">
        <v>29</v>
      </c>
      <c r="BP43" s="11">
        <v>26</v>
      </c>
      <c r="BQ43" s="11">
        <v>3</v>
      </c>
      <c r="BR43" s="11">
        <v>0</v>
      </c>
      <c r="BS43" s="11">
        <v>4117</v>
      </c>
      <c r="BT43" s="13">
        <v>47</v>
      </c>
      <c r="BU43" s="13">
        <v>47</v>
      </c>
      <c r="BV43" s="13">
        <v>0</v>
      </c>
      <c r="BW43" s="13">
        <v>0</v>
      </c>
      <c r="BX43" s="13">
        <v>2555</v>
      </c>
      <c r="BY43" s="13">
        <v>16</v>
      </c>
      <c r="BZ43" s="13">
        <v>13</v>
      </c>
      <c r="CA43" s="13">
        <v>1</v>
      </c>
      <c r="CB43" s="13">
        <v>3</v>
      </c>
      <c r="CC43" s="13">
        <v>81.25</v>
      </c>
      <c r="CD43" s="13">
        <v>540</v>
      </c>
      <c r="CE43" s="13">
        <v>35</v>
      </c>
      <c r="CF43" s="13">
        <v>31</v>
      </c>
      <c r="CG43" s="13">
        <v>4</v>
      </c>
      <c r="CH43" s="13">
        <v>0</v>
      </c>
      <c r="CI43" s="13">
        <v>3443</v>
      </c>
      <c r="CJ43" s="13">
        <v>73.33</v>
      </c>
      <c r="CK43" s="13">
        <v>875.42</v>
      </c>
      <c r="CL43" s="13">
        <v>33</v>
      </c>
      <c r="CM43" s="13">
        <v>33</v>
      </c>
      <c r="CN43" s="13">
        <v>0</v>
      </c>
      <c r="CO43" s="13">
        <v>0</v>
      </c>
      <c r="CP43" s="13">
        <v>3650</v>
      </c>
      <c r="CQ43" s="15">
        <v>48</v>
      </c>
      <c r="CR43" s="15">
        <v>47</v>
      </c>
      <c r="CS43" s="15">
        <v>1</v>
      </c>
      <c r="CT43" s="15">
        <v>0</v>
      </c>
      <c r="CU43" s="15">
        <v>2481</v>
      </c>
      <c r="CV43" s="15">
        <v>16</v>
      </c>
      <c r="CW43" s="15">
        <v>12</v>
      </c>
      <c r="CX43" s="15">
        <v>0</v>
      </c>
      <c r="CY43" s="15">
        <v>4</v>
      </c>
      <c r="CZ43" s="15">
        <v>75</v>
      </c>
      <c r="DA43" s="15">
        <v>508.17</v>
      </c>
      <c r="DB43" s="15">
        <v>39</v>
      </c>
      <c r="DC43" s="15">
        <v>38</v>
      </c>
      <c r="DD43" s="15">
        <v>1</v>
      </c>
      <c r="DE43" s="15">
        <v>0</v>
      </c>
      <c r="DF43" s="15">
        <v>3022</v>
      </c>
      <c r="DG43" s="15">
        <v>91.11</v>
      </c>
      <c r="DH43" s="15">
        <v>943.07</v>
      </c>
      <c r="DI43" s="15">
        <v>34</v>
      </c>
      <c r="DJ43" s="15">
        <v>32</v>
      </c>
      <c r="DK43" s="15">
        <v>2</v>
      </c>
      <c r="DL43" s="15">
        <v>0</v>
      </c>
      <c r="DM43" s="15">
        <v>3481</v>
      </c>
      <c r="DN43" s="17">
        <v>45</v>
      </c>
      <c r="DO43" s="17">
        <v>40</v>
      </c>
      <c r="DP43" s="17">
        <v>4</v>
      </c>
      <c r="DQ43" s="17">
        <v>1</v>
      </c>
      <c r="DR43" s="17">
        <v>2648</v>
      </c>
      <c r="DS43" s="17">
        <v>16</v>
      </c>
      <c r="DT43" s="17">
        <v>13</v>
      </c>
      <c r="DU43" s="17">
        <v>0</v>
      </c>
      <c r="DV43" s="17">
        <v>3</v>
      </c>
      <c r="DW43" s="17">
        <v>81.25</v>
      </c>
      <c r="DX43" s="17">
        <v>511.77</v>
      </c>
      <c r="DY43" s="17">
        <v>36</v>
      </c>
      <c r="DZ43" s="17">
        <v>32</v>
      </c>
      <c r="EA43" s="17">
        <v>4</v>
      </c>
      <c r="EB43" s="17">
        <v>0</v>
      </c>
      <c r="EC43" s="17">
        <v>3306</v>
      </c>
      <c r="ED43" s="17">
        <v>93.33</v>
      </c>
      <c r="EE43" s="17">
        <v>746.24</v>
      </c>
      <c r="EF43" s="17">
        <v>32</v>
      </c>
      <c r="EG43" s="17">
        <v>28</v>
      </c>
      <c r="EH43" s="17">
        <v>4</v>
      </c>
      <c r="EI43" s="17">
        <v>0</v>
      </c>
      <c r="EJ43" s="17">
        <v>3691</v>
      </c>
    </row>
    <row r="44" spans="1:140" ht="15">
      <c r="A44" s="2">
        <v>22</v>
      </c>
      <c r="B44" s="2">
        <v>2</v>
      </c>
      <c r="C44" s="7">
        <v>22</v>
      </c>
      <c r="D44" s="7">
        <v>21</v>
      </c>
      <c r="E44" s="7">
        <v>1</v>
      </c>
      <c r="F44" s="7">
        <v>0</v>
      </c>
      <c r="G44" s="7">
        <v>5480</v>
      </c>
      <c r="H44" s="7">
        <v>16</v>
      </c>
      <c r="I44" s="7">
        <v>11</v>
      </c>
      <c r="J44" s="7">
        <v>1</v>
      </c>
      <c r="K44" s="7">
        <v>5</v>
      </c>
      <c r="L44" s="7">
        <v>68.75</v>
      </c>
      <c r="M44" s="7">
        <v>526.36</v>
      </c>
      <c r="N44" s="7">
        <v>16</v>
      </c>
      <c r="O44" s="7">
        <v>11</v>
      </c>
      <c r="P44" s="7">
        <v>5</v>
      </c>
      <c r="Q44" s="7">
        <v>0</v>
      </c>
      <c r="R44" s="7">
        <v>7317</v>
      </c>
      <c r="S44" s="7">
        <v>100</v>
      </c>
      <c r="T44" s="7">
        <v>3748.33</v>
      </c>
      <c r="U44" s="7">
        <v>9</v>
      </c>
      <c r="V44" s="7">
        <v>7</v>
      </c>
      <c r="W44" s="7">
        <v>2</v>
      </c>
      <c r="X44" s="7">
        <v>0</v>
      </c>
      <c r="Y44" s="7">
        <v>12689</v>
      </c>
      <c r="Z44" s="5">
        <v>21</v>
      </c>
      <c r="AA44" s="5">
        <v>19</v>
      </c>
      <c r="AB44" s="5">
        <v>2</v>
      </c>
      <c r="AC44" s="5">
        <v>0</v>
      </c>
      <c r="AD44" s="5">
        <v>5551</v>
      </c>
      <c r="AE44" s="5">
        <v>16</v>
      </c>
      <c r="AF44" s="5">
        <v>9</v>
      </c>
      <c r="AG44" s="5">
        <v>0</v>
      </c>
      <c r="AH44" s="5">
        <v>7</v>
      </c>
      <c r="AI44" s="5">
        <v>56.25</v>
      </c>
      <c r="AJ44" s="5">
        <v>490.67</v>
      </c>
      <c r="AK44" s="5">
        <v>17</v>
      </c>
      <c r="AL44" s="5">
        <v>10</v>
      </c>
      <c r="AM44" s="5">
        <v>7</v>
      </c>
      <c r="AN44" s="5">
        <v>0</v>
      </c>
      <c r="AO44" s="5">
        <v>6747</v>
      </c>
      <c r="AP44" s="5">
        <v>95.56</v>
      </c>
      <c r="AQ44" s="5">
        <v>3764.84</v>
      </c>
      <c r="AR44" s="5">
        <v>10</v>
      </c>
      <c r="AS44" s="5">
        <v>8</v>
      </c>
      <c r="AT44" s="5">
        <v>2</v>
      </c>
      <c r="AU44" s="5">
        <v>0</v>
      </c>
      <c r="AV44" s="5">
        <v>11614</v>
      </c>
      <c r="AW44" s="11">
        <v>24</v>
      </c>
      <c r="AX44" s="11">
        <v>21</v>
      </c>
      <c r="AY44" s="11">
        <v>3</v>
      </c>
      <c r="AZ44" s="11">
        <v>0</v>
      </c>
      <c r="BA44" s="11">
        <v>4847</v>
      </c>
      <c r="BB44" s="11">
        <v>16</v>
      </c>
      <c r="BC44" s="11">
        <v>9</v>
      </c>
      <c r="BD44" s="11">
        <v>1</v>
      </c>
      <c r="BE44" s="11">
        <v>7</v>
      </c>
      <c r="BF44" s="11">
        <v>56.25</v>
      </c>
      <c r="BG44" s="11">
        <v>466.44</v>
      </c>
      <c r="BH44" s="11">
        <v>17</v>
      </c>
      <c r="BI44" s="11">
        <v>15</v>
      </c>
      <c r="BJ44" s="11">
        <v>2</v>
      </c>
      <c r="BK44" s="11">
        <v>0</v>
      </c>
      <c r="BL44" s="11">
        <v>6994</v>
      </c>
      <c r="BM44" s="11">
        <v>95.56</v>
      </c>
      <c r="BN44" s="11">
        <v>3699.38</v>
      </c>
      <c r="BO44" s="11">
        <v>11</v>
      </c>
      <c r="BP44" s="11">
        <v>7</v>
      </c>
      <c r="BQ44" s="11">
        <v>4</v>
      </c>
      <c r="BR44" s="11">
        <v>0</v>
      </c>
      <c r="BS44" s="11">
        <v>9939</v>
      </c>
      <c r="BT44" s="13">
        <v>23</v>
      </c>
      <c r="BU44" s="13">
        <v>21</v>
      </c>
      <c r="BV44" s="13">
        <v>2</v>
      </c>
      <c r="BW44" s="13">
        <v>0</v>
      </c>
      <c r="BX44" s="13">
        <v>4821</v>
      </c>
      <c r="BY44" s="13">
        <v>16</v>
      </c>
      <c r="BZ44" s="13">
        <v>7</v>
      </c>
      <c r="CA44" s="13">
        <v>2</v>
      </c>
      <c r="CB44" s="13">
        <v>9</v>
      </c>
      <c r="CC44" s="13">
        <v>43.75</v>
      </c>
      <c r="CD44" s="13">
        <v>518.86</v>
      </c>
      <c r="CE44" s="13">
        <v>13</v>
      </c>
      <c r="CF44" s="13">
        <v>12</v>
      </c>
      <c r="CG44" s="13">
        <v>1</v>
      </c>
      <c r="CH44" s="13">
        <v>0</v>
      </c>
      <c r="CI44" s="13">
        <v>8353</v>
      </c>
      <c r="CJ44" s="13">
        <v>91.11</v>
      </c>
      <c r="CK44" s="13">
        <v>3244.96</v>
      </c>
      <c r="CL44" s="13">
        <v>11</v>
      </c>
      <c r="CM44" s="13">
        <v>7</v>
      </c>
      <c r="CN44" s="13">
        <v>4</v>
      </c>
      <c r="CO44" s="13">
        <v>0</v>
      </c>
      <c r="CP44" s="13">
        <v>10509</v>
      </c>
      <c r="CQ44" s="15">
        <v>19</v>
      </c>
      <c r="CR44" s="15">
        <v>17</v>
      </c>
      <c r="CS44" s="15">
        <v>2</v>
      </c>
      <c r="CT44" s="15">
        <v>0</v>
      </c>
      <c r="CU44" s="15">
        <v>5979</v>
      </c>
      <c r="CV44" s="15">
        <v>16</v>
      </c>
      <c r="CW44" s="15">
        <v>4</v>
      </c>
      <c r="CX44" s="15">
        <v>0</v>
      </c>
      <c r="CY44" s="15">
        <v>12</v>
      </c>
      <c r="CZ44" s="15">
        <v>25</v>
      </c>
      <c r="DA44" s="15">
        <v>528.25</v>
      </c>
      <c r="DB44" s="15">
        <v>15</v>
      </c>
      <c r="DC44" s="15">
        <v>10</v>
      </c>
      <c r="DD44" s="15">
        <v>5</v>
      </c>
      <c r="DE44" s="15">
        <v>0</v>
      </c>
      <c r="DF44" s="15">
        <v>7565</v>
      </c>
      <c r="DG44" s="15">
        <v>93.33</v>
      </c>
      <c r="DH44" s="15">
        <v>2892.47</v>
      </c>
      <c r="DI44" s="15">
        <v>10</v>
      </c>
      <c r="DJ44" s="15">
        <v>5</v>
      </c>
      <c r="DK44" s="15">
        <v>5</v>
      </c>
      <c r="DL44" s="15">
        <v>0</v>
      </c>
      <c r="DM44" s="15">
        <v>11035</v>
      </c>
      <c r="DN44" s="17">
        <v>20</v>
      </c>
      <c r="DO44" s="17">
        <v>18</v>
      </c>
      <c r="DP44" s="17">
        <v>2</v>
      </c>
      <c r="DQ44" s="17">
        <v>0</v>
      </c>
      <c r="DR44" s="17">
        <v>5973</v>
      </c>
      <c r="DS44" s="17">
        <v>16</v>
      </c>
      <c r="DT44" s="17">
        <v>6</v>
      </c>
      <c r="DU44" s="17">
        <v>1</v>
      </c>
      <c r="DV44" s="17">
        <v>10</v>
      </c>
      <c r="DW44" s="17">
        <v>37.5</v>
      </c>
      <c r="DX44" s="17">
        <v>478.83</v>
      </c>
      <c r="DY44" s="17">
        <v>18</v>
      </c>
      <c r="DZ44" s="17">
        <v>17</v>
      </c>
      <c r="EA44" s="17">
        <v>1</v>
      </c>
      <c r="EB44" s="17">
        <v>0</v>
      </c>
      <c r="EC44" s="17">
        <v>6697</v>
      </c>
      <c r="ED44" s="17">
        <v>95.56</v>
      </c>
      <c r="EE44" s="17">
        <v>3182.13</v>
      </c>
      <c r="EF44" s="17">
        <v>12</v>
      </c>
      <c r="EG44" s="17">
        <v>7</v>
      </c>
      <c r="EH44" s="17">
        <v>5</v>
      </c>
      <c r="EI44" s="17">
        <v>0</v>
      </c>
      <c r="EJ44" s="17">
        <v>9310</v>
      </c>
    </row>
    <row r="45" spans="1:140" ht="15">
      <c r="A45" s="2">
        <v>24</v>
      </c>
      <c r="B45" s="2">
        <v>2</v>
      </c>
      <c r="C45" s="7">
        <v>33</v>
      </c>
      <c r="D45" s="7">
        <v>29</v>
      </c>
      <c r="E45" s="7">
        <v>4</v>
      </c>
      <c r="F45" s="7">
        <v>0</v>
      </c>
      <c r="G45" s="7">
        <v>3590</v>
      </c>
      <c r="H45" s="7">
        <v>16</v>
      </c>
      <c r="I45" s="7">
        <v>16</v>
      </c>
      <c r="J45" s="7">
        <v>0</v>
      </c>
      <c r="K45" s="7">
        <v>0</v>
      </c>
      <c r="L45" s="7">
        <v>100</v>
      </c>
      <c r="M45" s="7">
        <v>486.12</v>
      </c>
      <c r="N45" s="7">
        <v>30</v>
      </c>
      <c r="O45" s="7">
        <v>30</v>
      </c>
      <c r="P45" s="7">
        <v>0</v>
      </c>
      <c r="Q45" s="7">
        <v>0</v>
      </c>
      <c r="R45" s="7">
        <v>4003</v>
      </c>
      <c r="S45" s="7">
        <v>100</v>
      </c>
      <c r="T45" s="7">
        <v>1202.8</v>
      </c>
      <c r="U45" s="7">
        <v>21</v>
      </c>
      <c r="V45" s="7">
        <v>20</v>
      </c>
      <c r="W45" s="7">
        <v>1</v>
      </c>
      <c r="X45" s="7">
        <v>0</v>
      </c>
      <c r="Y45" s="7">
        <v>5346</v>
      </c>
      <c r="Z45" s="5">
        <v>39</v>
      </c>
      <c r="AA45" s="5">
        <v>39</v>
      </c>
      <c r="AB45" s="5">
        <v>0</v>
      </c>
      <c r="AC45" s="5">
        <v>0</v>
      </c>
      <c r="AD45" s="5">
        <v>3082</v>
      </c>
      <c r="AE45" s="5">
        <v>16</v>
      </c>
      <c r="AF45" s="5">
        <v>16</v>
      </c>
      <c r="AG45" s="5">
        <v>0</v>
      </c>
      <c r="AH45" s="5">
        <v>0</v>
      </c>
      <c r="AI45" s="5">
        <v>100</v>
      </c>
      <c r="AJ45" s="5">
        <v>492.31</v>
      </c>
      <c r="AK45" s="5">
        <v>31</v>
      </c>
      <c r="AL45" s="5">
        <v>30</v>
      </c>
      <c r="AM45" s="5">
        <v>1</v>
      </c>
      <c r="AN45" s="5">
        <v>0</v>
      </c>
      <c r="AO45" s="5">
        <v>3812</v>
      </c>
      <c r="AP45" s="5">
        <v>97.78</v>
      </c>
      <c r="AQ45" s="5">
        <v>1089.44</v>
      </c>
      <c r="AR45" s="5">
        <v>26</v>
      </c>
      <c r="AS45" s="5">
        <v>24</v>
      </c>
      <c r="AT45" s="5">
        <v>2</v>
      </c>
      <c r="AU45" s="5">
        <v>0</v>
      </c>
      <c r="AV45" s="5">
        <v>4635</v>
      </c>
      <c r="AW45" s="11">
        <v>33</v>
      </c>
      <c r="AX45" s="11">
        <v>30</v>
      </c>
      <c r="AY45" s="11">
        <v>3</v>
      </c>
      <c r="AZ45" s="11">
        <v>0</v>
      </c>
      <c r="BA45" s="11">
        <v>3635</v>
      </c>
      <c r="BB45" s="11">
        <v>16</v>
      </c>
      <c r="BC45" s="11">
        <v>15</v>
      </c>
      <c r="BD45" s="11">
        <v>0</v>
      </c>
      <c r="BE45" s="11">
        <v>1</v>
      </c>
      <c r="BF45" s="11">
        <v>93.75</v>
      </c>
      <c r="BG45" s="11">
        <v>483.2</v>
      </c>
      <c r="BH45" s="11">
        <v>34</v>
      </c>
      <c r="BI45" s="11">
        <v>34</v>
      </c>
      <c r="BJ45" s="11">
        <v>0</v>
      </c>
      <c r="BK45" s="11">
        <v>0</v>
      </c>
      <c r="BL45" s="11">
        <v>3545</v>
      </c>
      <c r="BM45" s="11">
        <v>93.33</v>
      </c>
      <c r="BN45" s="11">
        <v>1259.67</v>
      </c>
      <c r="BO45" s="11">
        <v>25</v>
      </c>
      <c r="BP45" s="11">
        <v>24</v>
      </c>
      <c r="BQ45" s="11">
        <v>1</v>
      </c>
      <c r="BR45" s="11">
        <v>0</v>
      </c>
      <c r="BS45" s="11">
        <v>4822</v>
      </c>
      <c r="BT45" s="13">
        <v>35</v>
      </c>
      <c r="BU45" s="13">
        <v>33</v>
      </c>
      <c r="BV45" s="13">
        <v>2</v>
      </c>
      <c r="BW45" s="13">
        <v>0</v>
      </c>
      <c r="BX45" s="13">
        <v>3344</v>
      </c>
      <c r="BY45" s="13">
        <v>16</v>
      </c>
      <c r="BZ45" s="13">
        <v>15</v>
      </c>
      <c r="CA45" s="13">
        <v>2</v>
      </c>
      <c r="CB45" s="13">
        <v>1</v>
      </c>
      <c r="CC45" s="13">
        <v>93.75</v>
      </c>
      <c r="CD45" s="13">
        <v>496.73</v>
      </c>
      <c r="CE45" s="13">
        <v>32</v>
      </c>
      <c r="CF45" s="13">
        <v>27</v>
      </c>
      <c r="CG45" s="13">
        <v>5</v>
      </c>
      <c r="CH45" s="13">
        <v>0</v>
      </c>
      <c r="CI45" s="13">
        <v>3772</v>
      </c>
      <c r="CJ45" s="13">
        <v>93.33</v>
      </c>
      <c r="CK45" s="13">
        <v>1568.93</v>
      </c>
      <c r="CL45" s="13">
        <v>22</v>
      </c>
      <c r="CM45" s="13">
        <v>20</v>
      </c>
      <c r="CN45" s="13">
        <v>2</v>
      </c>
      <c r="CO45" s="13">
        <v>0</v>
      </c>
      <c r="CP45" s="13">
        <v>5374</v>
      </c>
      <c r="CQ45" s="15">
        <v>35</v>
      </c>
      <c r="CR45" s="15">
        <v>35</v>
      </c>
      <c r="CS45" s="15">
        <v>0</v>
      </c>
      <c r="CT45" s="15">
        <v>0</v>
      </c>
      <c r="CU45" s="15">
        <v>3446</v>
      </c>
      <c r="CV45" s="15">
        <v>16</v>
      </c>
      <c r="CW45" s="15">
        <v>16</v>
      </c>
      <c r="CX45" s="15">
        <v>1</v>
      </c>
      <c r="CY45" s="15">
        <v>0</v>
      </c>
      <c r="CZ45" s="15">
        <v>100</v>
      </c>
      <c r="DA45" s="15">
        <v>434.88</v>
      </c>
      <c r="DB45" s="15">
        <v>31</v>
      </c>
      <c r="DC45" s="15">
        <v>30</v>
      </c>
      <c r="DD45" s="15">
        <v>1</v>
      </c>
      <c r="DE45" s="15">
        <v>0</v>
      </c>
      <c r="DF45" s="15">
        <v>3848</v>
      </c>
      <c r="DG45" s="15">
        <v>100</v>
      </c>
      <c r="DH45" s="15">
        <v>722.04</v>
      </c>
      <c r="DI45" s="15">
        <v>22</v>
      </c>
      <c r="DJ45" s="15">
        <v>16</v>
      </c>
      <c r="DK45" s="15">
        <v>6</v>
      </c>
      <c r="DL45" s="15">
        <v>0</v>
      </c>
      <c r="DM45" s="15">
        <v>5490</v>
      </c>
      <c r="DN45" s="17">
        <v>28</v>
      </c>
      <c r="DO45" s="17">
        <v>26</v>
      </c>
      <c r="DP45" s="17">
        <v>2</v>
      </c>
      <c r="DQ45" s="17">
        <v>0</v>
      </c>
      <c r="DR45" s="17">
        <v>4243</v>
      </c>
      <c r="DS45" s="17">
        <v>16</v>
      </c>
      <c r="DT45" s="17">
        <v>14</v>
      </c>
      <c r="DU45" s="17">
        <v>1</v>
      </c>
      <c r="DV45" s="17">
        <v>2</v>
      </c>
      <c r="DW45" s="17">
        <v>87.5</v>
      </c>
      <c r="DX45" s="17">
        <v>430</v>
      </c>
      <c r="DY45" s="17">
        <v>34</v>
      </c>
      <c r="DZ45" s="17">
        <v>29</v>
      </c>
      <c r="EA45" s="17">
        <v>5</v>
      </c>
      <c r="EB45" s="17">
        <v>0</v>
      </c>
      <c r="EC45" s="17">
        <v>3451</v>
      </c>
      <c r="ED45" s="17">
        <v>100</v>
      </c>
      <c r="EE45" s="17">
        <v>1070.6</v>
      </c>
      <c r="EF45" s="17">
        <v>22</v>
      </c>
      <c r="EG45" s="17">
        <v>20</v>
      </c>
      <c r="EH45" s="17">
        <v>2</v>
      </c>
      <c r="EI45" s="17">
        <v>0</v>
      </c>
      <c r="EJ45" s="17">
        <v>5463</v>
      </c>
    </row>
    <row r="46" spans="1:140" ht="15">
      <c r="A46" s="2">
        <v>25</v>
      </c>
      <c r="B46" s="2">
        <v>2</v>
      </c>
      <c r="C46" s="7">
        <v>33</v>
      </c>
      <c r="D46" s="7">
        <v>31</v>
      </c>
      <c r="E46" s="7">
        <v>2</v>
      </c>
      <c r="F46" s="7">
        <v>0</v>
      </c>
      <c r="G46" s="7">
        <v>3634</v>
      </c>
      <c r="H46" s="7">
        <v>16</v>
      </c>
      <c r="I46" s="7">
        <v>8</v>
      </c>
      <c r="J46" s="7">
        <v>0</v>
      </c>
      <c r="K46" s="7">
        <v>8</v>
      </c>
      <c r="L46" s="7">
        <v>50</v>
      </c>
      <c r="M46" s="7">
        <v>514.12</v>
      </c>
      <c r="N46" s="7">
        <v>31</v>
      </c>
      <c r="O46" s="7">
        <v>31</v>
      </c>
      <c r="P46" s="7">
        <v>0</v>
      </c>
      <c r="Q46" s="7">
        <v>0</v>
      </c>
      <c r="R46" s="7">
        <v>3889</v>
      </c>
      <c r="S46" s="7">
        <v>100</v>
      </c>
      <c r="T46" s="7">
        <v>1419.71</v>
      </c>
      <c r="U46" s="7">
        <v>20</v>
      </c>
      <c r="V46" s="7">
        <v>17</v>
      </c>
      <c r="W46" s="7">
        <v>3</v>
      </c>
      <c r="X46" s="7">
        <v>0</v>
      </c>
      <c r="Y46" s="7">
        <v>5890</v>
      </c>
      <c r="Z46" s="5">
        <v>36</v>
      </c>
      <c r="AA46" s="5">
        <v>36</v>
      </c>
      <c r="AB46" s="5">
        <v>0</v>
      </c>
      <c r="AC46" s="5">
        <v>0</v>
      </c>
      <c r="AD46" s="5">
        <v>3215</v>
      </c>
      <c r="AE46" s="5">
        <v>16</v>
      </c>
      <c r="AF46" s="5">
        <v>8</v>
      </c>
      <c r="AG46" s="5">
        <v>3</v>
      </c>
      <c r="AH46" s="5">
        <v>8</v>
      </c>
      <c r="AI46" s="5">
        <v>50</v>
      </c>
      <c r="AJ46" s="5">
        <v>599.62</v>
      </c>
      <c r="AK46" s="5">
        <v>26</v>
      </c>
      <c r="AL46" s="5">
        <v>26</v>
      </c>
      <c r="AM46" s="5">
        <v>0</v>
      </c>
      <c r="AN46" s="5">
        <v>0</v>
      </c>
      <c r="AO46" s="5">
        <v>4563</v>
      </c>
      <c r="AP46" s="5">
        <v>97.78</v>
      </c>
      <c r="AQ46" s="5">
        <v>1078.04</v>
      </c>
      <c r="AR46" s="5">
        <v>21</v>
      </c>
      <c r="AS46" s="5">
        <v>18</v>
      </c>
      <c r="AT46" s="5">
        <v>3</v>
      </c>
      <c r="AU46" s="5">
        <v>0</v>
      </c>
      <c r="AV46" s="5">
        <v>5543</v>
      </c>
      <c r="AW46" s="11">
        <v>37</v>
      </c>
      <c r="AX46" s="11">
        <v>37</v>
      </c>
      <c r="AY46" s="11">
        <v>0</v>
      </c>
      <c r="AZ46" s="11">
        <v>0</v>
      </c>
      <c r="BA46" s="11">
        <v>3215</v>
      </c>
      <c r="BB46" s="11">
        <v>16</v>
      </c>
      <c r="BC46" s="11">
        <v>12</v>
      </c>
      <c r="BD46" s="11">
        <v>0</v>
      </c>
      <c r="BE46" s="11">
        <v>4</v>
      </c>
      <c r="BF46" s="11">
        <v>75</v>
      </c>
      <c r="BG46" s="11">
        <v>540</v>
      </c>
      <c r="BH46" s="11">
        <v>32</v>
      </c>
      <c r="BI46" s="11">
        <v>31</v>
      </c>
      <c r="BJ46" s="11">
        <v>1</v>
      </c>
      <c r="BK46" s="11">
        <v>0</v>
      </c>
      <c r="BL46" s="11">
        <v>3757</v>
      </c>
      <c r="BM46" s="11">
        <v>97.78</v>
      </c>
      <c r="BN46" s="11">
        <v>916.8</v>
      </c>
      <c r="BO46" s="11">
        <v>23</v>
      </c>
      <c r="BP46" s="11">
        <v>23</v>
      </c>
      <c r="BQ46" s="11">
        <v>0</v>
      </c>
      <c r="BR46" s="11">
        <v>0</v>
      </c>
      <c r="BS46" s="11">
        <v>5127</v>
      </c>
      <c r="BT46" s="13">
        <v>38</v>
      </c>
      <c r="BU46" s="13">
        <v>38</v>
      </c>
      <c r="BV46" s="13">
        <v>0</v>
      </c>
      <c r="BW46" s="13">
        <v>0</v>
      </c>
      <c r="BX46" s="13">
        <v>3151</v>
      </c>
      <c r="BY46" s="13">
        <v>16</v>
      </c>
      <c r="BZ46" s="13">
        <v>10</v>
      </c>
      <c r="CA46" s="13">
        <v>0</v>
      </c>
      <c r="CB46" s="13">
        <v>6</v>
      </c>
      <c r="CC46" s="13">
        <v>62.5</v>
      </c>
      <c r="CD46" s="13">
        <v>583.9</v>
      </c>
      <c r="CE46" s="13">
        <v>26</v>
      </c>
      <c r="CF46" s="13">
        <v>25</v>
      </c>
      <c r="CG46" s="13">
        <v>1</v>
      </c>
      <c r="CH46" s="13">
        <v>0</v>
      </c>
      <c r="CI46" s="13">
        <v>4650</v>
      </c>
      <c r="CJ46" s="13">
        <v>97.78</v>
      </c>
      <c r="CK46" s="13">
        <v>901.91</v>
      </c>
      <c r="CL46" s="13">
        <v>22</v>
      </c>
      <c r="CM46" s="13">
        <v>21</v>
      </c>
      <c r="CN46" s="13">
        <v>1</v>
      </c>
      <c r="CO46" s="13">
        <v>0</v>
      </c>
      <c r="CP46" s="13">
        <v>5440</v>
      </c>
      <c r="CQ46" s="15">
        <v>41</v>
      </c>
      <c r="CR46" s="15">
        <v>38</v>
      </c>
      <c r="CS46" s="15">
        <v>3</v>
      </c>
      <c r="CT46" s="15">
        <v>0</v>
      </c>
      <c r="CU46" s="15">
        <v>2810</v>
      </c>
      <c r="CV46" s="15">
        <v>16</v>
      </c>
      <c r="CW46" s="15">
        <v>8</v>
      </c>
      <c r="CX46" s="15">
        <v>0</v>
      </c>
      <c r="CY46" s="15">
        <v>8</v>
      </c>
      <c r="CZ46" s="15">
        <v>50</v>
      </c>
      <c r="DA46" s="15">
        <v>481.25</v>
      </c>
      <c r="DB46" s="15">
        <v>33</v>
      </c>
      <c r="DC46" s="15">
        <v>33</v>
      </c>
      <c r="DD46" s="15">
        <v>0</v>
      </c>
      <c r="DE46" s="15">
        <v>0</v>
      </c>
      <c r="DF46" s="15">
        <v>3530</v>
      </c>
      <c r="DG46" s="15">
        <v>100</v>
      </c>
      <c r="DH46" s="15">
        <v>1116.62</v>
      </c>
      <c r="DI46" s="15">
        <v>24</v>
      </c>
      <c r="DJ46" s="15">
        <v>23</v>
      </c>
      <c r="DK46" s="15">
        <v>1</v>
      </c>
      <c r="DL46" s="15">
        <v>0</v>
      </c>
      <c r="DM46" s="15">
        <v>4862</v>
      </c>
      <c r="DN46" s="17">
        <v>43</v>
      </c>
      <c r="DO46" s="17">
        <v>40</v>
      </c>
      <c r="DP46" s="17">
        <v>3</v>
      </c>
      <c r="DQ46" s="17">
        <v>0</v>
      </c>
      <c r="DR46" s="17">
        <v>2725</v>
      </c>
      <c r="DS46" s="17">
        <v>16</v>
      </c>
      <c r="DT46" s="17">
        <v>10</v>
      </c>
      <c r="DU46" s="17">
        <v>2</v>
      </c>
      <c r="DV46" s="17">
        <v>6</v>
      </c>
      <c r="DW46" s="17">
        <v>62.5</v>
      </c>
      <c r="DX46" s="17">
        <v>567.8</v>
      </c>
      <c r="DY46" s="17">
        <v>32</v>
      </c>
      <c r="DZ46" s="17">
        <v>30</v>
      </c>
      <c r="EA46" s="17">
        <v>2</v>
      </c>
      <c r="EB46" s="17">
        <v>0</v>
      </c>
      <c r="EC46" s="17">
        <v>3718</v>
      </c>
      <c r="ED46" s="17">
        <v>100</v>
      </c>
      <c r="EE46" s="17">
        <v>860.44</v>
      </c>
      <c r="EF46" s="17">
        <v>25</v>
      </c>
      <c r="EG46" s="17">
        <v>24</v>
      </c>
      <c r="EH46" s="17">
        <v>1</v>
      </c>
      <c r="EI46" s="17">
        <v>0</v>
      </c>
      <c r="EJ46" s="17">
        <v>4799</v>
      </c>
    </row>
    <row r="47" spans="1:140" ht="15">
      <c r="A47" s="2">
        <v>26</v>
      </c>
      <c r="B47" s="2">
        <v>2</v>
      </c>
      <c r="C47" s="7">
        <v>62</v>
      </c>
      <c r="D47" s="7">
        <v>59</v>
      </c>
      <c r="E47" s="7">
        <v>3</v>
      </c>
      <c r="F47" s="7">
        <v>0</v>
      </c>
      <c r="G47" s="7">
        <v>1925</v>
      </c>
      <c r="H47" s="7">
        <v>16</v>
      </c>
      <c r="I47" s="7">
        <v>16</v>
      </c>
      <c r="J47" s="7">
        <v>0</v>
      </c>
      <c r="K47" s="7">
        <v>0</v>
      </c>
      <c r="L47" s="7">
        <v>100</v>
      </c>
      <c r="M47" s="7">
        <v>521.44</v>
      </c>
      <c r="N47" s="7">
        <v>46</v>
      </c>
      <c r="O47" s="7">
        <v>43</v>
      </c>
      <c r="P47" s="7">
        <v>3</v>
      </c>
      <c r="Q47" s="7">
        <v>0</v>
      </c>
      <c r="R47" s="7">
        <v>2488</v>
      </c>
      <c r="S47" s="7">
        <v>97.78</v>
      </c>
      <c r="T47" s="7">
        <v>1275.27</v>
      </c>
      <c r="U47" s="7">
        <v>35</v>
      </c>
      <c r="V47" s="7">
        <v>34</v>
      </c>
      <c r="W47" s="7">
        <v>1</v>
      </c>
      <c r="X47" s="7">
        <v>0</v>
      </c>
      <c r="Y47" s="7">
        <v>3370</v>
      </c>
      <c r="Z47" s="5">
        <v>62</v>
      </c>
      <c r="AA47" s="5">
        <v>61</v>
      </c>
      <c r="AB47" s="5">
        <v>1</v>
      </c>
      <c r="AC47" s="5">
        <v>0</v>
      </c>
      <c r="AD47" s="5">
        <v>1942</v>
      </c>
      <c r="AE47" s="5">
        <v>16</v>
      </c>
      <c r="AF47" s="5">
        <v>12</v>
      </c>
      <c r="AG47" s="5">
        <v>3</v>
      </c>
      <c r="AH47" s="5">
        <v>4</v>
      </c>
      <c r="AI47" s="5">
        <v>75</v>
      </c>
      <c r="AJ47" s="5">
        <v>543.92</v>
      </c>
      <c r="AK47" s="5">
        <v>47</v>
      </c>
      <c r="AL47" s="5">
        <v>45</v>
      </c>
      <c r="AM47" s="5">
        <v>2</v>
      </c>
      <c r="AN47" s="5">
        <v>0</v>
      </c>
      <c r="AO47" s="5">
        <v>2496</v>
      </c>
      <c r="AP47" s="5">
        <v>93.33</v>
      </c>
      <c r="AQ47" s="5">
        <v>1140.53</v>
      </c>
      <c r="AR47" s="5">
        <v>38</v>
      </c>
      <c r="AS47" s="5">
        <v>32</v>
      </c>
      <c r="AT47" s="5">
        <v>6</v>
      </c>
      <c r="AU47" s="5">
        <v>0</v>
      </c>
      <c r="AV47" s="5">
        <v>3100</v>
      </c>
      <c r="AW47" s="11">
        <v>58</v>
      </c>
      <c r="AX47" s="11">
        <v>54</v>
      </c>
      <c r="AY47" s="11">
        <v>4</v>
      </c>
      <c r="AZ47" s="11">
        <v>0</v>
      </c>
      <c r="BA47" s="11">
        <v>2076</v>
      </c>
      <c r="BB47" s="11">
        <v>16</v>
      </c>
      <c r="BC47" s="11">
        <v>14</v>
      </c>
      <c r="BD47" s="11">
        <v>2</v>
      </c>
      <c r="BE47" s="11">
        <v>2</v>
      </c>
      <c r="BF47" s="11">
        <v>87.5</v>
      </c>
      <c r="BG47" s="11">
        <v>524.5</v>
      </c>
      <c r="BH47" s="11">
        <v>47</v>
      </c>
      <c r="BI47" s="11">
        <v>45</v>
      </c>
      <c r="BJ47" s="11">
        <v>2</v>
      </c>
      <c r="BK47" s="11">
        <v>0</v>
      </c>
      <c r="BL47" s="11">
        <v>2526</v>
      </c>
      <c r="BM47" s="11">
        <v>97.78</v>
      </c>
      <c r="BN47" s="11">
        <v>769.27</v>
      </c>
      <c r="BO47" s="11">
        <v>27</v>
      </c>
      <c r="BP47" s="11">
        <v>27</v>
      </c>
      <c r="BQ47" s="11">
        <v>0</v>
      </c>
      <c r="BR47" s="11">
        <v>0</v>
      </c>
      <c r="BS47" s="11">
        <v>4409</v>
      </c>
      <c r="BT47" s="13">
        <v>55</v>
      </c>
      <c r="BU47" s="13">
        <v>54</v>
      </c>
      <c r="BV47" s="13">
        <v>1</v>
      </c>
      <c r="BW47" s="13">
        <v>0</v>
      </c>
      <c r="BX47" s="13">
        <v>2171</v>
      </c>
      <c r="BY47" s="13">
        <v>16</v>
      </c>
      <c r="BZ47" s="13">
        <v>15</v>
      </c>
      <c r="CA47" s="13">
        <v>2</v>
      </c>
      <c r="CB47" s="13">
        <v>1</v>
      </c>
      <c r="CC47" s="13">
        <v>93.75</v>
      </c>
      <c r="CD47" s="13">
        <v>553.27</v>
      </c>
      <c r="CE47" s="13">
        <v>46</v>
      </c>
      <c r="CF47" s="13">
        <v>44</v>
      </c>
      <c r="CG47" s="13">
        <v>2</v>
      </c>
      <c r="CH47" s="13">
        <v>0</v>
      </c>
      <c r="CI47" s="13">
        <v>2620</v>
      </c>
      <c r="CJ47" s="13">
        <v>97.78</v>
      </c>
      <c r="CK47" s="13">
        <v>1243.36</v>
      </c>
      <c r="CL47" s="13">
        <v>37</v>
      </c>
      <c r="CM47" s="13">
        <v>36</v>
      </c>
      <c r="CN47" s="13">
        <v>1</v>
      </c>
      <c r="CO47" s="13">
        <v>0</v>
      </c>
      <c r="CP47" s="13">
        <v>3263</v>
      </c>
      <c r="CQ47" s="15">
        <v>59</v>
      </c>
      <c r="CR47" s="15">
        <v>59</v>
      </c>
      <c r="CS47" s="15">
        <v>0</v>
      </c>
      <c r="CT47" s="15">
        <v>0</v>
      </c>
      <c r="CU47" s="15">
        <v>2026</v>
      </c>
      <c r="CV47" s="15">
        <v>16</v>
      </c>
      <c r="CW47" s="15">
        <v>13</v>
      </c>
      <c r="CX47" s="15">
        <v>2</v>
      </c>
      <c r="CY47" s="15">
        <v>3</v>
      </c>
      <c r="CZ47" s="15">
        <v>81.25</v>
      </c>
      <c r="DA47" s="15">
        <v>549.62</v>
      </c>
      <c r="DB47" s="15">
        <v>49</v>
      </c>
      <c r="DC47" s="15">
        <v>49</v>
      </c>
      <c r="DD47" s="15">
        <v>0</v>
      </c>
      <c r="DE47" s="15">
        <v>0</v>
      </c>
      <c r="DF47" s="15">
        <v>2422</v>
      </c>
      <c r="DG47" s="15">
        <v>100</v>
      </c>
      <c r="DH47" s="15">
        <v>1150.22</v>
      </c>
      <c r="DI47" s="15">
        <v>35</v>
      </c>
      <c r="DJ47" s="15">
        <v>33</v>
      </c>
      <c r="DK47" s="15">
        <v>2</v>
      </c>
      <c r="DL47" s="15">
        <v>0</v>
      </c>
      <c r="DM47" s="15">
        <v>3441</v>
      </c>
      <c r="DN47" s="17">
        <v>62</v>
      </c>
      <c r="DO47" s="17">
        <v>60</v>
      </c>
      <c r="DP47" s="17">
        <v>2</v>
      </c>
      <c r="DQ47" s="17">
        <v>0</v>
      </c>
      <c r="DR47" s="17">
        <v>1939</v>
      </c>
      <c r="DS47" s="17">
        <v>16</v>
      </c>
      <c r="DT47" s="17">
        <v>12</v>
      </c>
      <c r="DU47" s="17">
        <v>5</v>
      </c>
      <c r="DV47" s="17">
        <v>4</v>
      </c>
      <c r="DW47" s="17">
        <v>75</v>
      </c>
      <c r="DX47" s="17">
        <v>519.5</v>
      </c>
      <c r="DY47" s="17">
        <v>56</v>
      </c>
      <c r="DZ47" s="17">
        <v>56</v>
      </c>
      <c r="EA47" s="17">
        <v>0</v>
      </c>
      <c r="EB47" s="17">
        <v>0</v>
      </c>
      <c r="EC47" s="17">
        <v>2150</v>
      </c>
      <c r="ED47" s="17">
        <v>93.33</v>
      </c>
      <c r="EE47" s="17">
        <v>1387.02</v>
      </c>
      <c r="EF47" s="17">
        <v>34</v>
      </c>
      <c r="EG47" s="17">
        <v>27</v>
      </c>
      <c r="EH47" s="17">
        <v>7</v>
      </c>
      <c r="EI47" s="17">
        <v>0</v>
      </c>
      <c r="EJ47" s="17">
        <v>3529</v>
      </c>
    </row>
    <row r="48" spans="1:140" ht="15">
      <c r="A48" s="2">
        <v>28</v>
      </c>
      <c r="B48" s="2">
        <v>2</v>
      </c>
      <c r="C48" s="7">
        <v>26</v>
      </c>
      <c r="D48" s="7">
        <v>22</v>
      </c>
      <c r="E48" s="7">
        <v>4</v>
      </c>
      <c r="F48" s="7">
        <v>0</v>
      </c>
      <c r="G48" s="7">
        <v>4495</v>
      </c>
      <c r="H48" s="7">
        <v>16</v>
      </c>
      <c r="I48" s="7">
        <v>6</v>
      </c>
      <c r="J48" s="7">
        <v>2</v>
      </c>
      <c r="K48" s="7">
        <v>10</v>
      </c>
      <c r="L48" s="7">
        <v>37.5</v>
      </c>
      <c r="M48" s="7">
        <v>443.17</v>
      </c>
      <c r="N48" s="7">
        <v>25</v>
      </c>
      <c r="O48" s="7">
        <v>21</v>
      </c>
      <c r="P48" s="7">
        <v>4</v>
      </c>
      <c r="Q48" s="7">
        <v>0</v>
      </c>
      <c r="R48" s="7">
        <v>4836</v>
      </c>
      <c r="S48" s="7">
        <v>95.56</v>
      </c>
      <c r="T48" s="7">
        <v>899.78</v>
      </c>
      <c r="U48" s="7">
        <v>14</v>
      </c>
      <c r="V48" s="7">
        <v>13</v>
      </c>
      <c r="W48" s="7">
        <v>1</v>
      </c>
      <c r="X48" s="7">
        <v>0</v>
      </c>
      <c r="Y48" s="7">
        <v>8351</v>
      </c>
      <c r="Z48" s="5">
        <v>22</v>
      </c>
      <c r="AA48" s="5">
        <v>17</v>
      </c>
      <c r="AB48" s="5">
        <v>5</v>
      </c>
      <c r="AC48" s="5">
        <v>0</v>
      </c>
      <c r="AD48" s="5">
        <v>5351</v>
      </c>
      <c r="AE48" s="5">
        <v>16</v>
      </c>
      <c r="AF48" s="5">
        <v>9</v>
      </c>
      <c r="AG48" s="5">
        <v>0</v>
      </c>
      <c r="AH48" s="5">
        <v>7</v>
      </c>
      <c r="AI48" s="5">
        <v>56.25</v>
      </c>
      <c r="AJ48" s="5">
        <v>544</v>
      </c>
      <c r="AK48" s="5">
        <v>24</v>
      </c>
      <c r="AL48" s="5">
        <v>23</v>
      </c>
      <c r="AM48" s="5">
        <v>1</v>
      </c>
      <c r="AN48" s="5">
        <v>0</v>
      </c>
      <c r="AO48" s="5">
        <v>4975</v>
      </c>
      <c r="AP48" s="5">
        <v>93.33</v>
      </c>
      <c r="AQ48" s="5">
        <v>832.96</v>
      </c>
      <c r="AR48" s="5">
        <v>14</v>
      </c>
      <c r="AS48" s="5">
        <v>11</v>
      </c>
      <c r="AT48" s="5">
        <v>3</v>
      </c>
      <c r="AU48" s="5">
        <v>0</v>
      </c>
      <c r="AV48" s="5">
        <v>8188</v>
      </c>
      <c r="AW48" s="11">
        <v>31</v>
      </c>
      <c r="AX48" s="11">
        <v>31</v>
      </c>
      <c r="AY48" s="11">
        <v>0</v>
      </c>
      <c r="AZ48" s="11">
        <v>0</v>
      </c>
      <c r="BA48" s="11">
        <v>3820</v>
      </c>
      <c r="BB48" s="11">
        <v>16</v>
      </c>
      <c r="BC48" s="11">
        <v>13</v>
      </c>
      <c r="BD48" s="11">
        <v>0</v>
      </c>
      <c r="BE48" s="11">
        <v>3</v>
      </c>
      <c r="BF48" s="11">
        <v>81.25</v>
      </c>
      <c r="BG48" s="11">
        <v>479.46</v>
      </c>
      <c r="BH48" s="11">
        <v>24</v>
      </c>
      <c r="BI48" s="11">
        <v>21</v>
      </c>
      <c r="BJ48" s="11">
        <v>3</v>
      </c>
      <c r="BK48" s="11">
        <v>0</v>
      </c>
      <c r="BL48" s="11">
        <v>4813</v>
      </c>
      <c r="BM48" s="11">
        <v>93.33</v>
      </c>
      <c r="BN48" s="11">
        <v>796.07</v>
      </c>
      <c r="BO48" s="11">
        <v>17</v>
      </c>
      <c r="BP48" s="11">
        <v>17</v>
      </c>
      <c r="BQ48" s="11">
        <v>0</v>
      </c>
      <c r="BR48" s="11">
        <v>0</v>
      </c>
      <c r="BS48" s="11">
        <v>6724</v>
      </c>
      <c r="BT48" s="13">
        <v>27</v>
      </c>
      <c r="BU48" s="13">
        <v>21</v>
      </c>
      <c r="BV48" s="13">
        <v>6</v>
      </c>
      <c r="BW48" s="13">
        <v>0</v>
      </c>
      <c r="BX48" s="13">
        <v>4218</v>
      </c>
      <c r="BY48" s="13">
        <v>16</v>
      </c>
      <c r="BZ48" s="13">
        <v>11</v>
      </c>
      <c r="CA48" s="13">
        <v>0</v>
      </c>
      <c r="CB48" s="13">
        <v>5</v>
      </c>
      <c r="CC48" s="13">
        <v>68.75</v>
      </c>
      <c r="CD48" s="13">
        <v>436.36</v>
      </c>
      <c r="CE48" s="13">
        <v>26</v>
      </c>
      <c r="CF48" s="13">
        <v>20</v>
      </c>
      <c r="CG48" s="13">
        <v>6</v>
      </c>
      <c r="CH48" s="13">
        <v>0</v>
      </c>
      <c r="CI48" s="13">
        <v>4595</v>
      </c>
      <c r="CJ48" s="13">
        <v>95.56</v>
      </c>
      <c r="CK48" s="13">
        <v>703.56</v>
      </c>
      <c r="CL48" s="13">
        <v>16</v>
      </c>
      <c r="CM48" s="13">
        <v>13</v>
      </c>
      <c r="CN48" s="13">
        <v>3</v>
      </c>
      <c r="CO48" s="13">
        <v>0</v>
      </c>
      <c r="CP48" s="13">
        <v>7261</v>
      </c>
      <c r="CQ48" s="15">
        <v>26</v>
      </c>
      <c r="CR48" s="15">
        <v>24</v>
      </c>
      <c r="CS48" s="15">
        <v>2</v>
      </c>
      <c r="CT48" s="15">
        <v>0</v>
      </c>
      <c r="CU48" s="15">
        <v>4501</v>
      </c>
      <c r="CV48" s="15">
        <v>16</v>
      </c>
      <c r="CW48" s="15">
        <v>12</v>
      </c>
      <c r="CX48" s="15">
        <v>0</v>
      </c>
      <c r="CY48" s="15">
        <v>4</v>
      </c>
      <c r="CZ48" s="15">
        <v>75</v>
      </c>
      <c r="DA48" s="15">
        <v>499</v>
      </c>
      <c r="DB48" s="15">
        <v>27</v>
      </c>
      <c r="DC48" s="15">
        <v>26</v>
      </c>
      <c r="DD48" s="15">
        <v>1</v>
      </c>
      <c r="DE48" s="15">
        <v>0</v>
      </c>
      <c r="DF48" s="15">
        <v>4423</v>
      </c>
      <c r="DG48" s="15">
        <v>97.78</v>
      </c>
      <c r="DH48" s="15">
        <v>603.82</v>
      </c>
      <c r="DI48" s="15">
        <v>20</v>
      </c>
      <c r="DJ48" s="15">
        <v>20</v>
      </c>
      <c r="DK48" s="15">
        <v>0</v>
      </c>
      <c r="DL48" s="15">
        <v>0</v>
      </c>
      <c r="DM48" s="15">
        <v>6039</v>
      </c>
      <c r="DN48" s="17">
        <v>31</v>
      </c>
      <c r="DO48" s="17">
        <v>31</v>
      </c>
      <c r="DP48" s="17">
        <v>0</v>
      </c>
      <c r="DQ48" s="17">
        <v>0</v>
      </c>
      <c r="DR48" s="17">
        <v>3876</v>
      </c>
      <c r="DS48" s="17">
        <v>16</v>
      </c>
      <c r="DT48" s="17">
        <v>9</v>
      </c>
      <c r="DU48" s="17">
        <v>0</v>
      </c>
      <c r="DV48" s="17">
        <v>7</v>
      </c>
      <c r="DW48" s="17">
        <v>56.25</v>
      </c>
      <c r="DX48" s="17">
        <v>457.44</v>
      </c>
      <c r="DY48" s="17">
        <v>22</v>
      </c>
      <c r="DZ48" s="17">
        <v>19</v>
      </c>
      <c r="EA48" s="17">
        <v>3</v>
      </c>
      <c r="EB48" s="17">
        <v>0</v>
      </c>
      <c r="EC48" s="17">
        <v>5341</v>
      </c>
      <c r="ED48" s="17">
        <v>88.89</v>
      </c>
      <c r="EE48" s="17">
        <v>612.33</v>
      </c>
      <c r="EF48" s="17">
        <v>19</v>
      </c>
      <c r="EG48" s="17">
        <v>15</v>
      </c>
      <c r="EH48" s="17">
        <v>4</v>
      </c>
      <c r="EI48" s="17">
        <v>0</v>
      </c>
      <c r="EJ48" s="17">
        <v>6231</v>
      </c>
    </row>
    <row r="49" spans="1:140" ht="15">
      <c r="A49" s="2"/>
      <c r="B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</row>
    <row r="50" spans="1:140" ht="15">
      <c r="A50" s="2">
        <v>1</v>
      </c>
      <c r="B50" s="2">
        <v>3</v>
      </c>
      <c r="C50" s="7">
        <v>48</v>
      </c>
      <c r="D50" s="7">
        <v>48</v>
      </c>
      <c r="E50" s="7">
        <v>0</v>
      </c>
      <c r="F50" s="7">
        <v>0</v>
      </c>
      <c r="G50" s="7">
        <v>2502</v>
      </c>
      <c r="H50" s="7">
        <v>16</v>
      </c>
      <c r="I50" s="7">
        <v>15</v>
      </c>
      <c r="J50" s="7">
        <v>0</v>
      </c>
      <c r="K50" s="7">
        <v>1</v>
      </c>
      <c r="L50" s="7">
        <v>93.75</v>
      </c>
      <c r="M50" s="7">
        <v>510.93</v>
      </c>
      <c r="N50" s="7">
        <v>43</v>
      </c>
      <c r="O50" s="7">
        <v>38</v>
      </c>
      <c r="P50" s="7">
        <v>4</v>
      </c>
      <c r="Q50" s="7">
        <v>1</v>
      </c>
      <c r="R50" s="7">
        <v>2793</v>
      </c>
      <c r="S50" s="7">
        <v>93.33</v>
      </c>
      <c r="T50" s="7">
        <v>1496.67</v>
      </c>
      <c r="U50" s="7">
        <v>39</v>
      </c>
      <c r="V50" s="7">
        <v>37</v>
      </c>
      <c r="W50" s="7">
        <v>2</v>
      </c>
      <c r="X50" s="7">
        <v>0</v>
      </c>
      <c r="Y50" s="7">
        <v>3049</v>
      </c>
      <c r="Z50" s="5">
        <v>45</v>
      </c>
      <c r="AA50" s="5">
        <v>41</v>
      </c>
      <c r="AB50" s="5">
        <v>4</v>
      </c>
      <c r="AC50" s="5">
        <v>0</v>
      </c>
      <c r="AD50" s="5">
        <v>2674</v>
      </c>
      <c r="AE50" s="5">
        <v>16</v>
      </c>
      <c r="AF50" s="5">
        <v>12</v>
      </c>
      <c r="AG50" s="5">
        <v>2</v>
      </c>
      <c r="AH50" s="5">
        <v>4</v>
      </c>
      <c r="AI50" s="5">
        <v>75</v>
      </c>
      <c r="AJ50" s="5">
        <v>508.92</v>
      </c>
      <c r="AK50" s="5">
        <v>39</v>
      </c>
      <c r="AL50" s="5">
        <v>36</v>
      </c>
      <c r="AM50" s="5">
        <v>3</v>
      </c>
      <c r="AN50" s="5">
        <v>0</v>
      </c>
      <c r="AO50" s="5">
        <v>3082</v>
      </c>
      <c r="AP50" s="5">
        <v>88.89</v>
      </c>
      <c r="AQ50" s="5">
        <v>1038.29</v>
      </c>
      <c r="AR50" s="5">
        <v>34</v>
      </c>
      <c r="AS50" s="5">
        <v>29</v>
      </c>
      <c r="AT50" s="5">
        <v>5</v>
      </c>
      <c r="AU50" s="5">
        <v>0</v>
      </c>
      <c r="AV50" s="5">
        <v>3447</v>
      </c>
      <c r="AW50" s="11">
        <v>53</v>
      </c>
      <c r="AX50" s="11">
        <v>49</v>
      </c>
      <c r="AY50" s="11">
        <v>4</v>
      </c>
      <c r="AZ50" s="11">
        <v>0</v>
      </c>
      <c r="BA50" s="11">
        <v>2258</v>
      </c>
      <c r="BB50" s="11">
        <v>16</v>
      </c>
      <c r="BC50" s="11">
        <v>10</v>
      </c>
      <c r="BD50" s="11">
        <v>1</v>
      </c>
      <c r="BE50" s="11">
        <v>6</v>
      </c>
      <c r="BF50" s="11">
        <v>62.5</v>
      </c>
      <c r="BG50" s="11">
        <v>501.7</v>
      </c>
      <c r="BH50" s="11">
        <v>45</v>
      </c>
      <c r="BI50" s="11">
        <v>43</v>
      </c>
      <c r="BJ50" s="11">
        <v>2</v>
      </c>
      <c r="BK50" s="11">
        <v>0</v>
      </c>
      <c r="BL50" s="11">
        <v>2680</v>
      </c>
      <c r="BM50" s="11">
        <v>97.78</v>
      </c>
      <c r="BN50" s="11">
        <v>801.49</v>
      </c>
      <c r="BO50" s="11">
        <v>35</v>
      </c>
      <c r="BP50" s="11">
        <v>32</v>
      </c>
      <c r="BQ50" s="11">
        <v>3</v>
      </c>
      <c r="BR50" s="11">
        <v>0</v>
      </c>
      <c r="BS50" s="11">
        <v>3395</v>
      </c>
      <c r="BT50" s="13">
        <v>46</v>
      </c>
      <c r="BU50" s="13">
        <v>46</v>
      </c>
      <c r="BV50" s="13">
        <v>0</v>
      </c>
      <c r="BW50" s="13">
        <v>0</v>
      </c>
      <c r="BX50" s="13">
        <v>2618</v>
      </c>
      <c r="BY50" s="13">
        <v>16</v>
      </c>
      <c r="BZ50" s="13">
        <v>12</v>
      </c>
      <c r="CA50" s="13">
        <v>0</v>
      </c>
      <c r="CB50" s="13">
        <v>4</v>
      </c>
      <c r="CC50" s="13">
        <v>75</v>
      </c>
      <c r="CD50" s="13">
        <v>535.33</v>
      </c>
      <c r="CE50" s="13">
        <v>37</v>
      </c>
      <c r="CF50" s="13">
        <v>31</v>
      </c>
      <c r="CG50" s="13">
        <v>6</v>
      </c>
      <c r="CH50" s="13">
        <v>0</v>
      </c>
      <c r="CI50" s="13">
        <v>3268</v>
      </c>
      <c r="CJ50" s="13">
        <v>100</v>
      </c>
      <c r="CK50" s="13">
        <v>894.29</v>
      </c>
      <c r="CL50" s="13">
        <v>33</v>
      </c>
      <c r="CM50" s="13">
        <v>29</v>
      </c>
      <c r="CN50" s="13">
        <v>4</v>
      </c>
      <c r="CO50" s="13">
        <v>0</v>
      </c>
      <c r="CP50" s="13">
        <v>3591</v>
      </c>
      <c r="CQ50" s="15">
        <v>54</v>
      </c>
      <c r="CR50" s="15">
        <v>53</v>
      </c>
      <c r="CS50" s="15">
        <v>1</v>
      </c>
      <c r="CT50" s="15">
        <v>0</v>
      </c>
      <c r="CU50" s="15">
        <v>2236</v>
      </c>
      <c r="CV50" s="15">
        <v>16</v>
      </c>
      <c r="CW50" s="15">
        <v>10</v>
      </c>
      <c r="CX50" s="15">
        <v>2</v>
      </c>
      <c r="CY50" s="15">
        <v>6</v>
      </c>
      <c r="CZ50" s="15">
        <v>62.5</v>
      </c>
      <c r="DA50" s="15">
        <v>525.4</v>
      </c>
      <c r="DB50" s="15">
        <v>44</v>
      </c>
      <c r="DC50" s="15">
        <v>36</v>
      </c>
      <c r="DD50" s="15">
        <v>8</v>
      </c>
      <c r="DE50" s="15">
        <v>0</v>
      </c>
      <c r="DF50" s="15">
        <v>2725</v>
      </c>
      <c r="DG50" s="15">
        <v>91.11</v>
      </c>
      <c r="DH50" s="15">
        <v>934.82</v>
      </c>
      <c r="DI50" s="15">
        <v>34</v>
      </c>
      <c r="DJ50" s="15">
        <v>33</v>
      </c>
      <c r="DK50" s="15">
        <v>1</v>
      </c>
      <c r="DL50" s="15">
        <v>0</v>
      </c>
      <c r="DM50" s="15">
        <v>3558</v>
      </c>
      <c r="DN50" s="17">
        <v>49</v>
      </c>
      <c r="DO50" s="17">
        <v>45</v>
      </c>
      <c r="DP50" s="17">
        <v>4</v>
      </c>
      <c r="DQ50" s="17">
        <v>0</v>
      </c>
      <c r="DR50" s="17">
        <v>2436</v>
      </c>
      <c r="DS50" s="17">
        <v>16</v>
      </c>
      <c r="DT50" s="17">
        <v>13</v>
      </c>
      <c r="DU50" s="17">
        <v>0</v>
      </c>
      <c r="DV50" s="17">
        <v>3</v>
      </c>
      <c r="DW50" s="17">
        <v>81.25</v>
      </c>
      <c r="DX50" s="17">
        <v>543.08</v>
      </c>
      <c r="DY50" s="17">
        <v>34</v>
      </c>
      <c r="DZ50" s="17">
        <v>32</v>
      </c>
      <c r="EA50" s="17">
        <v>2</v>
      </c>
      <c r="EB50" s="17">
        <v>0</v>
      </c>
      <c r="EC50" s="17">
        <v>3520</v>
      </c>
      <c r="ED50" s="17">
        <v>88.89</v>
      </c>
      <c r="EE50" s="17">
        <v>786.98</v>
      </c>
      <c r="EF50" s="17">
        <v>36</v>
      </c>
      <c r="EG50" s="17">
        <v>29</v>
      </c>
      <c r="EH50" s="17">
        <v>7</v>
      </c>
      <c r="EI50" s="17">
        <v>0</v>
      </c>
      <c r="EJ50" s="17">
        <v>3336</v>
      </c>
    </row>
    <row r="51" spans="1:140" ht="15">
      <c r="A51" s="2">
        <v>2</v>
      </c>
      <c r="B51" s="2">
        <v>3</v>
      </c>
      <c r="C51" s="7">
        <v>32</v>
      </c>
      <c r="D51" s="7">
        <v>32</v>
      </c>
      <c r="E51" s="7">
        <v>0</v>
      </c>
      <c r="F51" s="7">
        <v>0</v>
      </c>
      <c r="G51" s="7">
        <v>3690</v>
      </c>
      <c r="H51" s="7">
        <v>16</v>
      </c>
      <c r="I51" s="7">
        <v>15</v>
      </c>
      <c r="J51" s="7">
        <v>0</v>
      </c>
      <c r="K51" s="7">
        <v>1</v>
      </c>
      <c r="L51" s="7">
        <v>93.75</v>
      </c>
      <c r="M51" s="7">
        <v>589.87</v>
      </c>
      <c r="N51" s="7">
        <v>25</v>
      </c>
      <c r="O51" s="7">
        <v>24</v>
      </c>
      <c r="P51" s="7">
        <v>1</v>
      </c>
      <c r="Q51" s="7">
        <v>0</v>
      </c>
      <c r="R51" s="7">
        <v>4752</v>
      </c>
      <c r="S51" s="7">
        <v>97.78</v>
      </c>
      <c r="T51" s="7">
        <v>2142.11</v>
      </c>
      <c r="U51" s="7">
        <v>19</v>
      </c>
      <c r="V51" s="7">
        <v>16</v>
      </c>
      <c r="W51" s="7">
        <v>3</v>
      </c>
      <c r="X51" s="7">
        <v>0</v>
      </c>
      <c r="Y51" s="7">
        <v>6363</v>
      </c>
      <c r="Z51" s="5">
        <v>31</v>
      </c>
      <c r="AA51" s="5">
        <v>31</v>
      </c>
      <c r="AB51" s="5">
        <v>0</v>
      </c>
      <c r="AC51" s="5">
        <v>0</v>
      </c>
      <c r="AD51" s="5">
        <v>3877</v>
      </c>
      <c r="AE51" s="5">
        <v>16</v>
      </c>
      <c r="AF51" s="5">
        <v>15</v>
      </c>
      <c r="AG51" s="5">
        <v>1</v>
      </c>
      <c r="AH51" s="5">
        <v>1</v>
      </c>
      <c r="AI51" s="5">
        <v>93.75</v>
      </c>
      <c r="AJ51" s="5">
        <v>597.87</v>
      </c>
      <c r="AK51" s="5">
        <v>23</v>
      </c>
      <c r="AL51" s="5">
        <v>22</v>
      </c>
      <c r="AM51" s="5">
        <v>1</v>
      </c>
      <c r="AN51" s="5">
        <v>0</v>
      </c>
      <c r="AO51" s="5">
        <v>4348</v>
      </c>
      <c r="AP51" s="5">
        <v>100</v>
      </c>
      <c r="AQ51" s="5">
        <v>1550.58</v>
      </c>
      <c r="AR51" s="5">
        <v>21</v>
      </c>
      <c r="AS51" s="5">
        <v>21</v>
      </c>
      <c r="AT51" s="5">
        <v>0</v>
      </c>
      <c r="AU51" s="5">
        <v>0</v>
      </c>
      <c r="AV51" s="5">
        <v>5485</v>
      </c>
      <c r="AW51" s="11">
        <v>28</v>
      </c>
      <c r="AX51" s="11">
        <v>28</v>
      </c>
      <c r="AY51" s="11">
        <v>0</v>
      </c>
      <c r="AZ51" s="11">
        <v>0</v>
      </c>
      <c r="BA51" s="11">
        <v>4301</v>
      </c>
      <c r="BB51" s="11">
        <v>16</v>
      </c>
      <c r="BC51" s="11">
        <v>15</v>
      </c>
      <c r="BD51" s="11">
        <v>1</v>
      </c>
      <c r="BE51" s="11">
        <v>1</v>
      </c>
      <c r="BF51" s="11">
        <v>93.75</v>
      </c>
      <c r="BG51" s="11">
        <v>575.53</v>
      </c>
      <c r="BH51" s="11">
        <v>29</v>
      </c>
      <c r="BI51" s="11">
        <v>29</v>
      </c>
      <c r="BJ51" s="11">
        <v>0</v>
      </c>
      <c r="BK51" s="11">
        <v>0</v>
      </c>
      <c r="BL51" s="11">
        <v>4127</v>
      </c>
      <c r="BM51" s="11">
        <v>97.78</v>
      </c>
      <c r="BN51" s="11">
        <v>1611.8</v>
      </c>
      <c r="BO51" s="11">
        <v>23</v>
      </c>
      <c r="BP51" s="11">
        <v>19</v>
      </c>
      <c r="BQ51" s="11">
        <v>4</v>
      </c>
      <c r="BR51" s="11">
        <v>0</v>
      </c>
      <c r="BS51" s="11">
        <v>4773</v>
      </c>
      <c r="BT51" s="13">
        <v>28</v>
      </c>
      <c r="BU51" s="13">
        <v>28</v>
      </c>
      <c r="BV51" s="13">
        <v>0</v>
      </c>
      <c r="BW51" s="13">
        <v>0</v>
      </c>
      <c r="BX51" s="13">
        <v>4252</v>
      </c>
      <c r="BY51" s="13">
        <v>16</v>
      </c>
      <c r="BZ51" s="13">
        <v>15</v>
      </c>
      <c r="CA51" s="13">
        <v>1</v>
      </c>
      <c r="CB51" s="13">
        <v>1</v>
      </c>
      <c r="CC51" s="13">
        <v>93.75</v>
      </c>
      <c r="CD51" s="13">
        <v>560.6</v>
      </c>
      <c r="CE51" s="13">
        <v>30</v>
      </c>
      <c r="CF51" s="13">
        <v>30</v>
      </c>
      <c r="CG51" s="13">
        <v>0</v>
      </c>
      <c r="CH51" s="13">
        <v>0</v>
      </c>
      <c r="CI51" s="13">
        <v>3969</v>
      </c>
      <c r="CJ51" s="13">
        <v>91.11</v>
      </c>
      <c r="CK51" s="13">
        <v>1380.33</v>
      </c>
      <c r="CL51" s="13">
        <v>24</v>
      </c>
      <c r="CM51" s="13">
        <v>24</v>
      </c>
      <c r="CN51" s="13">
        <v>0</v>
      </c>
      <c r="CO51" s="13">
        <v>0</v>
      </c>
      <c r="CP51" s="13">
        <v>4947</v>
      </c>
      <c r="CQ51" s="15">
        <v>34</v>
      </c>
      <c r="CR51" s="15">
        <v>33</v>
      </c>
      <c r="CS51" s="15">
        <v>1</v>
      </c>
      <c r="CT51" s="15">
        <v>0</v>
      </c>
      <c r="CU51" s="15">
        <v>3498</v>
      </c>
      <c r="CV51" s="15">
        <v>16</v>
      </c>
      <c r="CW51" s="15">
        <v>16</v>
      </c>
      <c r="CX51" s="15">
        <v>0</v>
      </c>
      <c r="CY51" s="15">
        <v>0</v>
      </c>
      <c r="CZ51" s="15">
        <v>100</v>
      </c>
      <c r="DA51" s="15">
        <v>522.06</v>
      </c>
      <c r="DB51" s="15">
        <v>32</v>
      </c>
      <c r="DC51" s="15">
        <v>31</v>
      </c>
      <c r="DD51" s="15">
        <v>1</v>
      </c>
      <c r="DE51" s="15">
        <v>0</v>
      </c>
      <c r="DF51" s="15">
        <v>3714</v>
      </c>
      <c r="DG51" s="15">
        <v>100</v>
      </c>
      <c r="DH51" s="15">
        <v>1013.96</v>
      </c>
      <c r="DI51" s="15">
        <v>23</v>
      </c>
      <c r="DJ51" s="15">
        <v>21</v>
      </c>
      <c r="DK51" s="15">
        <v>2</v>
      </c>
      <c r="DL51" s="15">
        <v>0</v>
      </c>
      <c r="DM51" s="15">
        <v>4964</v>
      </c>
      <c r="DN51" s="17">
        <v>27</v>
      </c>
      <c r="DO51" s="17">
        <v>26</v>
      </c>
      <c r="DP51" s="17">
        <v>1</v>
      </c>
      <c r="DQ51" s="17">
        <v>0</v>
      </c>
      <c r="DR51" s="17">
        <v>4343</v>
      </c>
      <c r="DS51" s="17">
        <v>16</v>
      </c>
      <c r="DT51" s="17">
        <v>13</v>
      </c>
      <c r="DU51" s="17">
        <v>1</v>
      </c>
      <c r="DV51" s="17">
        <v>3</v>
      </c>
      <c r="DW51" s="17">
        <v>81.25</v>
      </c>
      <c r="DX51" s="17">
        <v>507.69</v>
      </c>
      <c r="DY51" s="17">
        <v>29</v>
      </c>
      <c r="DZ51" s="17">
        <v>27</v>
      </c>
      <c r="EA51" s="17">
        <v>2</v>
      </c>
      <c r="EB51" s="17">
        <v>0</v>
      </c>
      <c r="EC51" s="17">
        <v>4091</v>
      </c>
      <c r="ED51" s="17">
        <v>95.56</v>
      </c>
      <c r="EE51" s="17">
        <v>1099.09</v>
      </c>
      <c r="EF51" s="17">
        <v>25</v>
      </c>
      <c r="EG51" s="17">
        <v>25</v>
      </c>
      <c r="EH51" s="17">
        <v>0</v>
      </c>
      <c r="EI51" s="17">
        <v>0</v>
      </c>
      <c r="EJ51" s="17">
        <v>4837</v>
      </c>
    </row>
    <row r="52" spans="1:140" ht="15">
      <c r="A52" s="2">
        <v>3</v>
      </c>
      <c r="B52" s="2">
        <v>3</v>
      </c>
      <c r="C52" s="7">
        <v>16</v>
      </c>
      <c r="D52" s="7">
        <v>9</v>
      </c>
      <c r="E52" s="7">
        <v>7</v>
      </c>
      <c r="F52" s="7">
        <v>0</v>
      </c>
      <c r="G52" s="7">
        <v>7338</v>
      </c>
      <c r="H52" s="7">
        <v>16</v>
      </c>
      <c r="I52" s="7">
        <v>6</v>
      </c>
      <c r="J52" s="7">
        <v>1</v>
      </c>
      <c r="K52" s="7">
        <v>10</v>
      </c>
      <c r="L52" s="7">
        <v>37.5</v>
      </c>
      <c r="M52" s="7">
        <v>453.33</v>
      </c>
      <c r="N52" s="7">
        <v>15</v>
      </c>
      <c r="O52" s="7">
        <v>12</v>
      </c>
      <c r="P52" s="7">
        <v>3</v>
      </c>
      <c r="Q52" s="7">
        <v>0</v>
      </c>
      <c r="R52" s="7">
        <v>8017</v>
      </c>
      <c r="S52" s="7">
        <v>91.11</v>
      </c>
      <c r="T52" s="7">
        <v>945.07</v>
      </c>
      <c r="U52" s="7">
        <v>14</v>
      </c>
      <c r="V52" s="7">
        <v>11</v>
      </c>
      <c r="W52" s="7">
        <v>3</v>
      </c>
      <c r="X52" s="7">
        <v>0</v>
      </c>
      <c r="Y52" s="7">
        <v>8166</v>
      </c>
      <c r="Z52" s="5">
        <v>18</v>
      </c>
      <c r="AA52" s="5">
        <v>15</v>
      </c>
      <c r="AB52" s="5">
        <v>3</v>
      </c>
      <c r="AC52" s="5">
        <v>0</v>
      </c>
      <c r="AD52" s="5">
        <v>6613</v>
      </c>
      <c r="AE52" s="5">
        <v>16</v>
      </c>
      <c r="AF52" s="5">
        <v>3</v>
      </c>
      <c r="AG52" s="5">
        <v>0</v>
      </c>
      <c r="AH52" s="5">
        <v>13</v>
      </c>
      <c r="AI52" s="5">
        <v>18.75</v>
      </c>
      <c r="AJ52" s="5">
        <v>455.67</v>
      </c>
      <c r="AK52" s="5">
        <v>16</v>
      </c>
      <c r="AL52" s="5">
        <v>14</v>
      </c>
      <c r="AM52" s="5">
        <v>2</v>
      </c>
      <c r="AN52" s="5">
        <v>0</v>
      </c>
      <c r="AO52" s="5">
        <v>7321</v>
      </c>
      <c r="AP52" s="5">
        <v>100</v>
      </c>
      <c r="AQ52" s="5">
        <v>887.51</v>
      </c>
      <c r="AR52" s="5">
        <v>13</v>
      </c>
      <c r="AS52" s="5">
        <v>8</v>
      </c>
      <c r="AT52" s="5">
        <v>5</v>
      </c>
      <c r="AU52" s="5">
        <v>0</v>
      </c>
      <c r="AV52" s="5">
        <v>8978</v>
      </c>
      <c r="AW52" s="11">
        <v>20</v>
      </c>
      <c r="AX52" s="11">
        <v>20</v>
      </c>
      <c r="AY52" s="11">
        <v>0</v>
      </c>
      <c r="AZ52" s="11">
        <v>0</v>
      </c>
      <c r="BA52" s="11">
        <v>5885</v>
      </c>
      <c r="BB52" s="11">
        <v>16</v>
      </c>
      <c r="BC52" s="11">
        <v>8</v>
      </c>
      <c r="BD52" s="11">
        <v>0</v>
      </c>
      <c r="BE52" s="11">
        <v>8</v>
      </c>
      <c r="BF52" s="11">
        <v>50</v>
      </c>
      <c r="BG52" s="11">
        <v>482</v>
      </c>
      <c r="BH52" s="11">
        <v>17</v>
      </c>
      <c r="BI52" s="11">
        <v>16</v>
      </c>
      <c r="BJ52" s="11">
        <v>1</v>
      </c>
      <c r="BK52" s="11">
        <v>0</v>
      </c>
      <c r="BL52" s="11">
        <v>6620</v>
      </c>
      <c r="BM52" s="11">
        <v>100</v>
      </c>
      <c r="BN52" s="11">
        <v>734.6</v>
      </c>
      <c r="BO52" s="11">
        <v>13</v>
      </c>
      <c r="BP52" s="11">
        <v>11</v>
      </c>
      <c r="BQ52" s="11">
        <v>2</v>
      </c>
      <c r="BR52" s="11">
        <v>0</v>
      </c>
      <c r="BS52" s="11">
        <v>9141</v>
      </c>
      <c r="BT52" s="13">
        <v>21</v>
      </c>
      <c r="BU52" s="13">
        <v>20</v>
      </c>
      <c r="BV52" s="13">
        <v>1</v>
      </c>
      <c r="BW52" s="13">
        <v>0</v>
      </c>
      <c r="BX52" s="13">
        <v>5581</v>
      </c>
      <c r="BY52" s="13">
        <v>16</v>
      </c>
      <c r="BZ52" s="13">
        <v>5</v>
      </c>
      <c r="CA52" s="13">
        <v>2</v>
      </c>
      <c r="CB52" s="13">
        <v>11</v>
      </c>
      <c r="CC52" s="13">
        <v>31.25</v>
      </c>
      <c r="CD52" s="13">
        <v>533.6</v>
      </c>
      <c r="CE52" s="13">
        <v>18</v>
      </c>
      <c r="CF52" s="13">
        <v>18</v>
      </c>
      <c r="CG52" s="13">
        <v>0</v>
      </c>
      <c r="CH52" s="13">
        <v>0</v>
      </c>
      <c r="CI52" s="13">
        <v>6393</v>
      </c>
      <c r="CJ52" s="13">
        <v>97.78</v>
      </c>
      <c r="CK52" s="13">
        <v>757.82</v>
      </c>
      <c r="CL52" s="13">
        <v>8</v>
      </c>
      <c r="CM52" s="13">
        <v>6</v>
      </c>
      <c r="CN52" s="13">
        <v>2</v>
      </c>
      <c r="CO52" s="13">
        <v>0</v>
      </c>
      <c r="CP52" s="13">
        <v>12584</v>
      </c>
      <c r="CQ52" s="15">
        <v>23</v>
      </c>
      <c r="CR52" s="15">
        <v>20</v>
      </c>
      <c r="CS52" s="15">
        <v>3</v>
      </c>
      <c r="CT52" s="15">
        <v>0</v>
      </c>
      <c r="CU52" s="15">
        <v>5255</v>
      </c>
      <c r="CV52" s="15">
        <v>16</v>
      </c>
      <c r="CW52" s="15">
        <v>2</v>
      </c>
      <c r="CX52" s="15">
        <v>4</v>
      </c>
      <c r="CY52" s="15">
        <v>14</v>
      </c>
      <c r="CZ52" s="15">
        <v>12.5</v>
      </c>
      <c r="DA52" s="15">
        <v>667</v>
      </c>
      <c r="DB52" s="15">
        <v>15</v>
      </c>
      <c r="DC52" s="15">
        <v>15</v>
      </c>
      <c r="DD52" s="15">
        <v>0</v>
      </c>
      <c r="DE52" s="15">
        <v>0</v>
      </c>
      <c r="DF52" s="15">
        <v>7885</v>
      </c>
      <c r="DG52" s="15">
        <v>100</v>
      </c>
      <c r="DH52" s="15">
        <v>793.18</v>
      </c>
      <c r="DI52" s="15">
        <v>13</v>
      </c>
      <c r="DJ52" s="15">
        <v>11</v>
      </c>
      <c r="DK52" s="15">
        <v>2</v>
      </c>
      <c r="DL52" s="15">
        <v>0</v>
      </c>
      <c r="DM52" s="15">
        <v>8820</v>
      </c>
      <c r="DN52" s="17">
        <v>26</v>
      </c>
      <c r="DO52" s="17">
        <v>24</v>
      </c>
      <c r="DP52" s="17">
        <v>2</v>
      </c>
      <c r="DQ52" s="17">
        <v>0</v>
      </c>
      <c r="DR52" s="17">
        <v>4486</v>
      </c>
      <c r="DS52" s="17">
        <v>16</v>
      </c>
      <c r="DT52" s="17">
        <v>5</v>
      </c>
      <c r="DU52" s="17">
        <v>1</v>
      </c>
      <c r="DV52" s="17">
        <v>11</v>
      </c>
      <c r="DW52" s="17">
        <v>31.25</v>
      </c>
      <c r="DX52" s="17">
        <v>453.4</v>
      </c>
      <c r="DY52" s="17">
        <v>15</v>
      </c>
      <c r="DZ52" s="17">
        <v>13</v>
      </c>
      <c r="EA52" s="17">
        <v>2</v>
      </c>
      <c r="EB52" s="17">
        <v>0</v>
      </c>
      <c r="EC52" s="17">
        <v>7667</v>
      </c>
      <c r="ED52" s="17">
        <v>97.78</v>
      </c>
      <c r="EE52" s="17">
        <v>713.82</v>
      </c>
      <c r="EF52" s="17">
        <v>11</v>
      </c>
      <c r="EG52" s="17">
        <v>6</v>
      </c>
      <c r="EH52" s="17">
        <v>5</v>
      </c>
      <c r="EI52" s="17">
        <v>0</v>
      </c>
      <c r="EJ52" s="17">
        <v>10591</v>
      </c>
    </row>
    <row r="53" spans="1:140" ht="15">
      <c r="A53" s="2">
        <v>4</v>
      </c>
      <c r="B53" s="2">
        <v>3</v>
      </c>
      <c r="C53" s="7">
        <v>34</v>
      </c>
      <c r="D53" s="7">
        <v>28</v>
      </c>
      <c r="E53" s="7">
        <v>6</v>
      </c>
      <c r="F53" s="7">
        <v>0</v>
      </c>
      <c r="G53" s="7">
        <v>3494</v>
      </c>
      <c r="H53" s="7">
        <v>16</v>
      </c>
      <c r="I53" s="7">
        <v>6</v>
      </c>
      <c r="J53" s="7">
        <v>0</v>
      </c>
      <c r="K53" s="7">
        <v>10</v>
      </c>
      <c r="L53" s="7">
        <v>37.5</v>
      </c>
      <c r="M53" s="7">
        <v>474.33</v>
      </c>
      <c r="N53" s="7">
        <v>34</v>
      </c>
      <c r="O53" s="7">
        <v>32</v>
      </c>
      <c r="P53" s="7">
        <v>2</v>
      </c>
      <c r="Q53" s="7">
        <v>0</v>
      </c>
      <c r="R53" s="7">
        <v>3392</v>
      </c>
      <c r="S53" s="7">
        <v>93.33</v>
      </c>
      <c r="T53" s="7">
        <v>993.2</v>
      </c>
      <c r="U53" s="7">
        <v>25</v>
      </c>
      <c r="V53" s="7">
        <v>20</v>
      </c>
      <c r="W53" s="7">
        <v>5</v>
      </c>
      <c r="X53" s="7">
        <v>0</v>
      </c>
      <c r="Y53" s="7">
        <v>4647</v>
      </c>
      <c r="Z53" s="5">
        <v>30</v>
      </c>
      <c r="AA53" s="5">
        <v>27</v>
      </c>
      <c r="AB53" s="5">
        <v>3</v>
      </c>
      <c r="AC53" s="5">
        <v>0</v>
      </c>
      <c r="AD53" s="5">
        <v>3961</v>
      </c>
      <c r="AE53" s="5">
        <v>16</v>
      </c>
      <c r="AF53" s="5">
        <v>6</v>
      </c>
      <c r="AG53" s="5">
        <v>0</v>
      </c>
      <c r="AH53" s="5">
        <v>10</v>
      </c>
      <c r="AI53" s="5">
        <v>37.5</v>
      </c>
      <c r="AJ53" s="5">
        <v>453.33</v>
      </c>
      <c r="AK53" s="5">
        <v>31</v>
      </c>
      <c r="AL53" s="5">
        <v>28</v>
      </c>
      <c r="AM53" s="5">
        <v>3</v>
      </c>
      <c r="AN53" s="5">
        <v>0</v>
      </c>
      <c r="AO53" s="5">
        <v>3896</v>
      </c>
      <c r="AP53" s="5">
        <v>91.11</v>
      </c>
      <c r="AQ53" s="5">
        <v>995.04</v>
      </c>
      <c r="AR53" s="5">
        <v>27</v>
      </c>
      <c r="AS53" s="5">
        <v>23</v>
      </c>
      <c r="AT53" s="5">
        <v>4</v>
      </c>
      <c r="AU53" s="5">
        <v>0</v>
      </c>
      <c r="AV53" s="5">
        <v>4478</v>
      </c>
      <c r="AW53" s="11">
        <v>44</v>
      </c>
      <c r="AX53" s="11">
        <v>44</v>
      </c>
      <c r="AY53" s="11">
        <v>0</v>
      </c>
      <c r="AZ53" s="11">
        <v>0</v>
      </c>
      <c r="BA53" s="11">
        <v>2698</v>
      </c>
      <c r="BB53" s="11">
        <v>16</v>
      </c>
      <c r="BC53" s="11">
        <v>7</v>
      </c>
      <c r="BD53" s="11">
        <v>0</v>
      </c>
      <c r="BE53" s="11">
        <v>9</v>
      </c>
      <c r="BF53" s="11">
        <v>43.75</v>
      </c>
      <c r="BG53" s="11">
        <v>462.86</v>
      </c>
      <c r="BH53" s="11">
        <v>36</v>
      </c>
      <c r="BI53" s="11">
        <v>34</v>
      </c>
      <c r="BJ53" s="11">
        <v>2</v>
      </c>
      <c r="BK53" s="11">
        <v>0</v>
      </c>
      <c r="BL53" s="11">
        <v>3335</v>
      </c>
      <c r="BM53" s="11">
        <v>97.78</v>
      </c>
      <c r="BN53" s="11">
        <v>1006.02</v>
      </c>
      <c r="BO53" s="11">
        <v>29</v>
      </c>
      <c r="BP53" s="11">
        <v>26</v>
      </c>
      <c r="BQ53" s="11">
        <v>3</v>
      </c>
      <c r="BR53" s="11">
        <v>0</v>
      </c>
      <c r="BS53" s="11">
        <v>4006</v>
      </c>
      <c r="BT53" s="13">
        <v>43</v>
      </c>
      <c r="BU53" s="13">
        <v>40</v>
      </c>
      <c r="BV53" s="13">
        <v>3</v>
      </c>
      <c r="BW53" s="13">
        <v>0</v>
      </c>
      <c r="BX53" s="13">
        <v>2791</v>
      </c>
      <c r="BY53" s="13">
        <v>16</v>
      </c>
      <c r="BZ53" s="13">
        <v>5</v>
      </c>
      <c r="CA53" s="13">
        <v>1</v>
      </c>
      <c r="CB53" s="13">
        <v>11</v>
      </c>
      <c r="CC53" s="13">
        <v>31.25</v>
      </c>
      <c r="CD53" s="13">
        <v>396.2</v>
      </c>
      <c r="CE53" s="13">
        <v>36</v>
      </c>
      <c r="CF53" s="13">
        <v>32</v>
      </c>
      <c r="CG53" s="13">
        <v>4</v>
      </c>
      <c r="CH53" s="13">
        <v>0</v>
      </c>
      <c r="CI53" s="13">
        <v>3353</v>
      </c>
      <c r="CJ53" s="13">
        <v>91.11</v>
      </c>
      <c r="CK53" s="13">
        <v>1149.84</v>
      </c>
      <c r="CL53" s="13">
        <v>23</v>
      </c>
      <c r="CM53" s="13">
        <v>22</v>
      </c>
      <c r="CN53" s="13">
        <v>1</v>
      </c>
      <c r="CO53" s="13">
        <v>0</v>
      </c>
      <c r="CP53" s="13">
        <v>5249</v>
      </c>
      <c r="CQ53" s="15">
        <v>35</v>
      </c>
      <c r="CR53" s="15">
        <v>35</v>
      </c>
      <c r="CS53" s="15">
        <v>0</v>
      </c>
      <c r="CT53" s="15">
        <v>0</v>
      </c>
      <c r="CU53" s="15">
        <v>3409</v>
      </c>
      <c r="CV53" s="15">
        <v>16</v>
      </c>
      <c r="CW53" s="15">
        <v>2</v>
      </c>
      <c r="CX53" s="15">
        <v>2</v>
      </c>
      <c r="CY53" s="15">
        <v>14</v>
      </c>
      <c r="CZ53" s="15">
        <v>12.5</v>
      </c>
      <c r="DA53" s="15">
        <v>495.5</v>
      </c>
      <c r="DB53" s="15">
        <v>36</v>
      </c>
      <c r="DC53" s="15">
        <v>35</v>
      </c>
      <c r="DD53" s="15">
        <v>1</v>
      </c>
      <c r="DE53" s="15">
        <v>0</v>
      </c>
      <c r="DF53" s="15">
        <v>3327</v>
      </c>
      <c r="DG53" s="15">
        <v>80</v>
      </c>
      <c r="DH53" s="15">
        <v>1247.67</v>
      </c>
      <c r="DI53" s="15">
        <v>24</v>
      </c>
      <c r="DJ53" s="15">
        <v>22</v>
      </c>
      <c r="DK53" s="15">
        <v>2</v>
      </c>
      <c r="DL53" s="15">
        <v>0</v>
      </c>
      <c r="DM53" s="15">
        <v>4774</v>
      </c>
      <c r="DN53" s="17">
        <v>35</v>
      </c>
      <c r="DO53" s="17">
        <v>33</v>
      </c>
      <c r="DP53" s="17">
        <v>2</v>
      </c>
      <c r="DQ53" s="17">
        <v>0</v>
      </c>
      <c r="DR53" s="17">
        <v>3403</v>
      </c>
      <c r="DS53" s="17">
        <v>16</v>
      </c>
      <c r="DT53" s="17">
        <v>5</v>
      </c>
      <c r="DU53" s="17">
        <v>0</v>
      </c>
      <c r="DV53" s="17">
        <v>11</v>
      </c>
      <c r="DW53" s="17">
        <v>31.25</v>
      </c>
      <c r="DX53" s="17">
        <v>536.4</v>
      </c>
      <c r="DY53" s="17">
        <v>29</v>
      </c>
      <c r="DZ53" s="17">
        <v>24</v>
      </c>
      <c r="EA53" s="17">
        <v>5</v>
      </c>
      <c r="EB53" s="17">
        <v>0</v>
      </c>
      <c r="EC53" s="17">
        <v>3994</v>
      </c>
      <c r="ED53" s="17">
        <v>95.56</v>
      </c>
      <c r="EE53" s="17">
        <v>964.11</v>
      </c>
      <c r="EF53" s="17">
        <v>30</v>
      </c>
      <c r="EG53" s="17">
        <v>26</v>
      </c>
      <c r="EH53" s="17">
        <v>4</v>
      </c>
      <c r="EI53" s="17">
        <v>0</v>
      </c>
      <c r="EJ53" s="17">
        <v>3958</v>
      </c>
    </row>
    <row r="54" spans="1:140" ht="15">
      <c r="A54" s="2">
        <v>5</v>
      </c>
      <c r="B54" s="2">
        <v>3</v>
      </c>
      <c r="C54" s="7">
        <v>28</v>
      </c>
      <c r="D54" s="7">
        <v>27</v>
      </c>
      <c r="E54" s="7">
        <v>1</v>
      </c>
      <c r="F54" s="7">
        <v>0</v>
      </c>
      <c r="G54" s="7">
        <v>4299</v>
      </c>
      <c r="H54" s="7">
        <v>16</v>
      </c>
      <c r="I54" s="7">
        <v>11</v>
      </c>
      <c r="J54" s="7">
        <v>0</v>
      </c>
      <c r="K54" s="7">
        <v>5</v>
      </c>
      <c r="L54" s="7">
        <v>68.75</v>
      </c>
      <c r="M54" s="7">
        <v>412.64</v>
      </c>
      <c r="N54" s="7">
        <v>17</v>
      </c>
      <c r="O54" s="7">
        <v>14</v>
      </c>
      <c r="P54" s="7">
        <v>3</v>
      </c>
      <c r="Q54" s="7">
        <v>0</v>
      </c>
      <c r="R54" s="7">
        <v>6966</v>
      </c>
      <c r="S54" s="7">
        <v>88.89</v>
      </c>
      <c r="T54" s="7">
        <v>690.96</v>
      </c>
      <c r="U54" s="7">
        <v>16</v>
      </c>
      <c r="V54" s="7">
        <v>15</v>
      </c>
      <c r="W54" s="7">
        <v>1</v>
      </c>
      <c r="X54" s="7">
        <v>0</v>
      </c>
      <c r="Y54" s="7">
        <v>6827</v>
      </c>
      <c r="Z54" s="5">
        <v>23</v>
      </c>
      <c r="AA54" s="5">
        <v>20</v>
      </c>
      <c r="AB54" s="5">
        <v>3</v>
      </c>
      <c r="AC54" s="5">
        <v>0</v>
      </c>
      <c r="AD54" s="5">
        <v>4916</v>
      </c>
      <c r="AE54" s="5">
        <v>16</v>
      </c>
      <c r="AF54" s="5">
        <v>8</v>
      </c>
      <c r="AG54" s="5">
        <v>2</v>
      </c>
      <c r="AH54" s="5">
        <v>8</v>
      </c>
      <c r="AI54" s="5">
        <v>50</v>
      </c>
      <c r="AJ54" s="5">
        <v>493.88</v>
      </c>
      <c r="AK54" s="5">
        <v>19</v>
      </c>
      <c r="AL54" s="5">
        <v>17</v>
      </c>
      <c r="AM54" s="5">
        <v>2</v>
      </c>
      <c r="AN54" s="5">
        <v>0</v>
      </c>
      <c r="AO54" s="5">
        <v>6143</v>
      </c>
      <c r="AP54" s="5">
        <v>100</v>
      </c>
      <c r="AQ54" s="5">
        <v>735.6</v>
      </c>
      <c r="AR54" s="5">
        <v>18</v>
      </c>
      <c r="AS54" s="5">
        <v>14</v>
      </c>
      <c r="AT54" s="5">
        <v>4</v>
      </c>
      <c r="AU54" s="5">
        <v>0</v>
      </c>
      <c r="AV54" s="5">
        <v>6614</v>
      </c>
      <c r="AW54" s="11">
        <v>28</v>
      </c>
      <c r="AX54" s="11">
        <v>27</v>
      </c>
      <c r="AY54" s="11">
        <v>1</v>
      </c>
      <c r="AZ54" s="11">
        <v>0</v>
      </c>
      <c r="BA54" s="11">
        <v>4319</v>
      </c>
      <c r="BB54" s="11">
        <v>16</v>
      </c>
      <c r="BC54" s="11">
        <v>12</v>
      </c>
      <c r="BD54" s="11">
        <v>0</v>
      </c>
      <c r="BE54" s="11">
        <v>4</v>
      </c>
      <c r="BF54" s="11">
        <v>75</v>
      </c>
      <c r="BG54" s="11">
        <v>430.25</v>
      </c>
      <c r="BH54" s="11">
        <v>20</v>
      </c>
      <c r="BI54" s="11">
        <v>19</v>
      </c>
      <c r="BJ54" s="11">
        <v>1</v>
      </c>
      <c r="BK54" s="11">
        <v>0</v>
      </c>
      <c r="BL54" s="11">
        <v>5958</v>
      </c>
      <c r="BM54" s="11">
        <v>97.78</v>
      </c>
      <c r="BN54" s="11">
        <v>716.56</v>
      </c>
      <c r="BO54" s="11">
        <v>17</v>
      </c>
      <c r="BP54" s="11">
        <v>16</v>
      </c>
      <c r="BQ54" s="11">
        <v>1</v>
      </c>
      <c r="BR54" s="11">
        <v>0</v>
      </c>
      <c r="BS54" s="11">
        <v>6643</v>
      </c>
      <c r="BT54" s="13">
        <v>29</v>
      </c>
      <c r="BU54" s="13">
        <v>28</v>
      </c>
      <c r="BV54" s="13">
        <v>1</v>
      </c>
      <c r="BW54" s="13">
        <v>0</v>
      </c>
      <c r="BX54" s="13">
        <v>4064</v>
      </c>
      <c r="BY54" s="13">
        <v>16</v>
      </c>
      <c r="BZ54" s="13">
        <v>9</v>
      </c>
      <c r="CA54" s="13">
        <v>1</v>
      </c>
      <c r="CB54" s="13">
        <v>7</v>
      </c>
      <c r="CC54" s="13">
        <v>56.25</v>
      </c>
      <c r="CD54" s="13">
        <v>467.11</v>
      </c>
      <c r="CE54" s="13">
        <v>20</v>
      </c>
      <c r="CF54" s="13">
        <v>19</v>
      </c>
      <c r="CG54" s="13">
        <v>1</v>
      </c>
      <c r="CH54" s="13">
        <v>0</v>
      </c>
      <c r="CI54" s="13">
        <v>5776</v>
      </c>
      <c r="CJ54" s="13">
        <v>91.11</v>
      </c>
      <c r="CK54" s="13">
        <v>756.67</v>
      </c>
      <c r="CL54" s="13">
        <v>18</v>
      </c>
      <c r="CM54" s="13">
        <v>16</v>
      </c>
      <c r="CN54" s="13">
        <v>2</v>
      </c>
      <c r="CO54" s="13">
        <v>0</v>
      </c>
      <c r="CP54" s="13">
        <v>6437</v>
      </c>
      <c r="CQ54" s="15">
        <v>26</v>
      </c>
      <c r="CR54" s="15">
        <v>25</v>
      </c>
      <c r="CS54" s="15">
        <v>1</v>
      </c>
      <c r="CT54" s="15">
        <v>0</v>
      </c>
      <c r="CU54" s="15">
        <v>4654</v>
      </c>
      <c r="CV54" s="15">
        <v>16</v>
      </c>
      <c r="CW54" s="15">
        <v>9</v>
      </c>
      <c r="CX54" s="15">
        <v>2</v>
      </c>
      <c r="CY54" s="15">
        <v>7</v>
      </c>
      <c r="CZ54" s="15">
        <v>56.25</v>
      </c>
      <c r="DA54" s="15">
        <v>494.33</v>
      </c>
      <c r="DB54" s="15">
        <v>19</v>
      </c>
      <c r="DC54" s="15">
        <v>16</v>
      </c>
      <c r="DD54" s="15">
        <v>3</v>
      </c>
      <c r="DE54" s="15">
        <v>0</v>
      </c>
      <c r="DF54" s="15">
        <v>5853</v>
      </c>
      <c r="DG54" s="15">
        <v>95.56</v>
      </c>
      <c r="DH54" s="15">
        <v>767.93</v>
      </c>
      <c r="DI54" s="15">
        <v>21</v>
      </c>
      <c r="DJ54" s="15">
        <v>19</v>
      </c>
      <c r="DK54" s="15">
        <v>2</v>
      </c>
      <c r="DL54" s="15">
        <v>0</v>
      </c>
      <c r="DM54" s="15">
        <v>5338</v>
      </c>
      <c r="DN54" s="17">
        <v>30</v>
      </c>
      <c r="DO54" s="17">
        <v>29</v>
      </c>
      <c r="DP54" s="17">
        <v>1</v>
      </c>
      <c r="DQ54" s="17">
        <v>0</v>
      </c>
      <c r="DR54" s="17">
        <v>3803</v>
      </c>
      <c r="DS54" s="17">
        <v>16</v>
      </c>
      <c r="DT54" s="17">
        <v>9</v>
      </c>
      <c r="DU54" s="17">
        <v>1</v>
      </c>
      <c r="DV54" s="17">
        <v>7</v>
      </c>
      <c r="DW54" s="17">
        <v>56.25</v>
      </c>
      <c r="DX54" s="17">
        <v>442.56</v>
      </c>
      <c r="DY54" s="17">
        <v>22</v>
      </c>
      <c r="DZ54" s="17">
        <v>21</v>
      </c>
      <c r="EA54" s="17">
        <v>1</v>
      </c>
      <c r="EB54" s="17">
        <v>0</v>
      </c>
      <c r="EC54" s="17">
        <v>5219</v>
      </c>
      <c r="ED54" s="17">
        <v>93.33</v>
      </c>
      <c r="EE54" s="17">
        <v>629.31</v>
      </c>
      <c r="EF54" s="17">
        <v>20</v>
      </c>
      <c r="EG54" s="17">
        <v>18</v>
      </c>
      <c r="EH54" s="17">
        <v>2</v>
      </c>
      <c r="EI54" s="17">
        <v>0</v>
      </c>
      <c r="EJ54" s="17">
        <v>5987</v>
      </c>
    </row>
    <row r="55" spans="1:140" ht="15">
      <c r="A55" s="2">
        <v>7</v>
      </c>
      <c r="B55" s="2">
        <v>3</v>
      </c>
      <c r="C55" s="7">
        <v>30</v>
      </c>
      <c r="D55" s="7">
        <v>30</v>
      </c>
      <c r="E55" s="7">
        <v>0</v>
      </c>
      <c r="F55" s="7">
        <v>0</v>
      </c>
      <c r="G55" s="7">
        <v>4008</v>
      </c>
      <c r="H55" s="7">
        <v>15</v>
      </c>
      <c r="I55" s="7">
        <v>5</v>
      </c>
      <c r="J55" s="7">
        <v>11</v>
      </c>
      <c r="K55" s="7">
        <v>10</v>
      </c>
      <c r="L55" s="7">
        <v>33.33</v>
      </c>
      <c r="M55" s="7">
        <v>524.6</v>
      </c>
      <c r="N55" s="7">
        <v>26</v>
      </c>
      <c r="O55" s="7">
        <v>22</v>
      </c>
      <c r="P55" s="7">
        <v>4</v>
      </c>
      <c r="Q55" s="7">
        <v>0</v>
      </c>
      <c r="R55" s="7">
        <v>4534</v>
      </c>
      <c r="S55" s="7">
        <v>100</v>
      </c>
      <c r="T55" s="7">
        <v>760.84</v>
      </c>
      <c r="U55" s="7">
        <v>27</v>
      </c>
      <c r="V55" s="7">
        <v>26</v>
      </c>
      <c r="W55" s="7">
        <v>1</v>
      </c>
      <c r="X55" s="7">
        <v>0</v>
      </c>
      <c r="Y55" s="7">
        <v>4448</v>
      </c>
      <c r="Z55" s="5">
        <v>23</v>
      </c>
      <c r="AA55" s="5">
        <v>23</v>
      </c>
      <c r="AB55" s="5">
        <v>0</v>
      </c>
      <c r="AC55" s="5">
        <v>0</v>
      </c>
      <c r="AD55" s="5">
        <v>5178</v>
      </c>
      <c r="AE55" s="5">
        <v>16</v>
      </c>
      <c r="AF55" s="5">
        <v>16</v>
      </c>
      <c r="AG55" s="5">
        <v>0</v>
      </c>
      <c r="AH55" s="5">
        <v>0</v>
      </c>
      <c r="AI55" s="5">
        <v>100</v>
      </c>
      <c r="AJ55" s="5">
        <v>436.38</v>
      </c>
      <c r="AK55" s="5">
        <v>24</v>
      </c>
      <c r="AL55" s="5">
        <v>20</v>
      </c>
      <c r="AM55" s="5">
        <v>4</v>
      </c>
      <c r="AN55" s="5">
        <v>0</v>
      </c>
      <c r="AO55" s="5">
        <v>4957</v>
      </c>
      <c r="AP55" s="5">
        <v>97.78</v>
      </c>
      <c r="AQ55" s="5">
        <v>898.87</v>
      </c>
      <c r="AR55" s="5">
        <v>26</v>
      </c>
      <c r="AS55" s="5">
        <v>24</v>
      </c>
      <c r="AT55" s="5">
        <v>2</v>
      </c>
      <c r="AU55" s="5">
        <v>0</v>
      </c>
      <c r="AV55" s="5">
        <v>4526</v>
      </c>
      <c r="AW55" s="11">
        <v>29</v>
      </c>
      <c r="AX55" s="11">
        <v>28</v>
      </c>
      <c r="AY55" s="11">
        <v>1</v>
      </c>
      <c r="AZ55" s="11">
        <v>0</v>
      </c>
      <c r="BA55" s="11">
        <v>4143</v>
      </c>
      <c r="BB55" s="11">
        <v>16</v>
      </c>
      <c r="BC55" s="11">
        <v>16</v>
      </c>
      <c r="BD55" s="11">
        <v>1</v>
      </c>
      <c r="BE55" s="11">
        <v>0</v>
      </c>
      <c r="BF55" s="11">
        <v>100</v>
      </c>
      <c r="BG55" s="11">
        <v>419.81</v>
      </c>
      <c r="BH55" s="11">
        <v>31</v>
      </c>
      <c r="BI55" s="11">
        <v>30</v>
      </c>
      <c r="BJ55" s="11">
        <v>1</v>
      </c>
      <c r="BK55" s="11">
        <v>0</v>
      </c>
      <c r="BL55" s="11">
        <v>3724</v>
      </c>
      <c r="BM55" s="11">
        <v>100</v>
      </c>
      <c r="BN55" s="11">
        <v>779.87</v>
      </c>
      <c r="BO55" s="11">
        <v>29</v>
      </c>
      <c r="BP55" s="11">
        <v>27</v>
      </c>
      <c r="BQ55" s="11">
        <v>2</v>
      </c>
      <c r="BR55" s="11">
        <v>0</v>
      </c>
      <c r="BS55" s="11">
        <v>4037</v>
      </c>
      <c r="BT55" s="13">
        <v>27</v>
      </c>
      <c r="BU55" s="13">
        <v>27</v>
      </c>
      <c r="BV55" s="13">
        <v>0</v>
      </c>
      <c r="BW55" s="13">
        <v>0</v>
      </c>
      <c r="BX55" s="13">
        <v>4403</v>
      </c>
      <c r="BY55" s="13">
        <v>16</v>
      </c>
      <c r="BZ55" s="13">
        <v>16</v>
      </c>
      <c r="CA55" s="13">
        <v>0</v>
      </c>
      <c r="CB55" s="13">
        <v>0</v>
      </c>
      <c r="CC55" s="13">
        <v>100</v>
      </c>
      <c r="CD55" s="13">
        <v>445.62</v>
      </c>
      <c r="CE55" s="13">
        <v>23</v>
      </c>
      <c r="CF55" s="13">
        <v>22</v>
      </c>
      <c r="CG55" s="13">
        <v>1</v>
      </c>
      <c r="CH55" s="13">
        <v>0</v>
      </c>
      <c r="CI55" s="13">
        <v>5067</v>
      </c>
      <c r="CJ55" s="13">
        <v>97.78</v>
      </c>
      <c r="CK55" s="13">
        <v>679.22</v>
      </c>
      <c r="CL55" s="13">
        <v>28</v>
      </c>
      <c r="CM55" s="13">
        <v>27</v>
      </c>
      <c r="CN55" s="13">
        <v>1</v>
      </c>
      <c r="CO55" s="13">
        <v>0</v>
      </c>
      <c r="CP55" s="13">
        <v>4211</v>
      </c>
      <c r="CQ55" s="15">
        <v>30</v>
      </c>
      <c r="CR55" s="15">
        <v>29</v>
      </c>
      <c r="CS55" s="15">
        <v>1</v>
      </c>
      <c r="CT55" s="15">
        <v>0</v>
      </c>
      <c r="CU55" s="15">
        <v>3963</v>
      </c>
      <c r="CV55" s="15">
        <v>16</v>
      </c>
      <c r="CW55" s="15">
        <v>15</v>
      </c>
      <c r="CX55" s="15">
        <v>0</v>
      </c>
      <c r="CY55" s="15">
        <v>1</v>
      </c>
      <c r="CZ55" s="15">
        <v>93.75</v>
      </c>
      <c r="DA55" s="15">
        <v>421.6</v>
      </c>
      <c r="DB55" s="15">
        <v>29</v>
      </c>
      <c r="DC55" s="15">
        <v>27</v>
      </c>
      <c r="DD55" s="15">
        <v>2</v>
      </c>
      <c r="DE55" s="15">
        <v>0</v>
      </c>
      <c r="DF55" s="15">
        <v>4164</v>
      </c>
      <c r="DG55" s="15">
        <v>97.78</v>
      </c>
      <c r="DH55" s="15">
        <v>719.36</v>
      </c>
      <c r="DI55" s="15">
        <v>25</v>
      </c>
      <c r="DJ55" s="15">
        <v>21</v>
      </c>
      <c r="DK55" s="15">
        <v>4</v>
      </c>
      <c r="DL55" s="15">
        <v>0</v>
      </c>
      <c r="DM55" s="15">
        <v>4835</v>
      </c>
      <c r="DN55" s="17">
        <v>33</v>
      </c>
      <c r="DO55" s="17">
        <v>28</v>
      </c>
      <c r="DP55" s="17">
        <v>4</v>
      </c>
      <c r="DQ55" s="17">
        <v>1</v>
      </c>
      <c r="DR55" s="17">
        <v>3648</v>
      </c>
      <c r="DS55" s="17">
        <v>16</v>
      </c>
      <c r="DT55" s="17">
        <v>16</v>
      </c>
      <c r="DU55" s="17">
        <v>0</v>
      </c>
      <c r="DV55" s="17">
        <v>0</v>
      </c>
      <c r="DW55" s="17">
        <v>100</v>
      </c>
      <c r="DX55" s="17">
        <v>426.88</v>
      </c>
      <c r="DY55" s="17">
        <v>24</v>
      </c>
      <c r="DZ55" s="17">
        <v>23</v>
      </c>
      <c r="EA55" s="17">
        <v>1</v>
      </c>
      <c r="EB55" s="17">
        <v>0</v>
      </c>
      <c r="EC55" s="17">
        <v>4724</v>
      </c>
      <c r="ED55" s="17">
        <v>100</v>
      </c>
      <c r="EE55" s="17">
        <v>642.11</v>
      </c>
      <c r="EF55" s="17">
        <v>31</v>
      </c>
      <c r="EG55" s="17">
        <v>30</v>
      </c>
      <c r="EH55" s="17">
        <v>1</v>
      </c>
      <c r="EI55" s="17">
        <v>0</v>
      </c>
      <c r="EJ55" s="17">
        <v>3776</v>
      </c>
    </row>
    <row r="56" spans="1:140" ht="15">
      <c r="A56" s="2">
        <v>8</v>
      </c>
      <c r="B56" s="2">
        <v>3</v>
      </c>
      <c r="C56" s="7">
        <v>25</v>
      </c>
      <c r="D56" s="7">
        <v>24</v>
      </c>
      <c r="E56" s="7">
        <v>1</v>
      </c>
      <c r="F56" s="7">
        <v>0</v>
      </c>
      <c r="G56" s="7">
        <v>4603</v>
      </c>
      <c r="H56" s="7">
        <v>16</v>
      </c>
      <c r="I56" s="7">
        <v>13</v>
      </c>
      <c r="J56" s="7">
        <v>0</v>
      </c>
      <c r="K56" s="7">
        <v>3</v>
      </c>
      <c r="L56" s="7">
        <v>81.25</v>
      </c>
      <c r="M56" s="7">
        <v>485.85</v>
      </c>
      <c r="N56" s="7">
        <v>24</v>
      </c>
      <c r="O56" s="7">
        <v>24</v>
      </c>
      <c r="P56" s="7">
        <v>0</v>
      </c>
      <c r="Q56" s="7">
        <v>0</v>
      </c>
      <c r="R56" s="7">
        <v>5019</v>
      </c>
      <c r="S56" s="7">
        <v>97.78</v>
      </c>
      <c r="T56" s="7">
        <v>1449.42</v>
      </c>
      <c r="U56" s="7">
        <v>19</v>
      </c>
      <c r="V56" s="7">
        <v>15</v>
      </c>
      <c r="W56" s="7">
        <v>4</v>
      </c>
      <c r="X56" s="7">
        <v>0</v>
      </c>
      <c r="Y56" s="7">
        <v>5974</v>
      </c>
      <c r="Z56" s="5">
        <v>28</v>
      </c>
      <c r="AA56" s="5">
        <v>26</v>
      </c>
      <c r="AB56" s="5">
        <v>2</v>
      </c>
      <c r="AC56" s="5">
        <v>0</v>
      </c>
      <c r="AD56" s="5">
        <v>4122</v>
      </c>
      <c r="AE56" s="5">
        <v>16</v>
      </c>
      <c r="AF56" s="5">
        <v>12</v>
      </c>
      <c r="AG56" s="5">
        <v>3</v>
      </c>
      <c r="AH56" s="5">
        <v>4</v>
      </c>
      <c r="AI56" s="5">
        <v>75</v>
      </c>
      <c r="AJ56" s="5">
        <v>479.42</v>
      </c>
      <c r="AK56" s="5">
        <v>18</v>
      </c>
      <c r="AL56" s="5">
        <v>17</v>
      </c>
      <c r="AM56" s="5">
        <v>1</v>
      </c>
      <c r="AN56" s="5">
        <v>0</v>
      </c>
      <c r="AO56" s="5">
        <v>6524</v>
      </c>
      <c r="AP56" s="5">
        <v>100</v>
      </c>
      <c r="AQ56" s="5">
        <v>830.6</v>
      </c>
      <c r="AR56" s="5">
        <v>17</v>
      </c>
      <c r="AS56" s="5">
        <v>15</v>
      </c>
      <c r="AT56" s="5">
        <v>2</v>
      </c>
      <c r="AU56" s="5">
        <v>0</v>
      </c>
      <c r="AV56" s="5">
        <v>6976</v>
      </c>
      <c r="AW56" s="11">
        <v>26</v>
      </c>
      <c r="AX56" s="11">
        <v>26</v>
      </c>
      <c r="AY56" s="11">
        <v>0</v>
      </c>
      <c r="AZ56" s="11">
        <v>0</v>
      </c>
      <c r="BA56" s="11">
        <v>4503</v>
      </c>
      <c r="BB56" s="11">
        <v>16</v>
      </c>
      <c r="BC56" s="11">
        <v>11</v>
      </c>
      <c r="BD56" s="11">
        <v>2</v>
      </c>
      <c r="BE56" s="11">
        <v>5</v>
      </c>
      <c r="BF56" s="11">
        <v>68.75</v>
      </c>
      <c r="BG56" s="11">
        <v>476.27</v>
      </c>
      <c r="BH56" s="11">
        <v>26</v>
      </c>
      <c r="BI56" s="11">
        <v>24</v>
      </c>
      <c r="BJ56" s="11">
        <v>2</v>
      </c>
      <c r="BK56" s="11">
        <v>0</v>
      </c>
      <c r="BL56" s="11">
        <v>4595</v>
      </c>
      <c r="BM56" s="11">
        <v>93.33</v>
      </c>
      <c r="BN56" s="11">
        <v>1000</v>
      </c>
      <c r="BO56" s="11">
        <v>15</v>
      </c>
      <c r="BP56" s="11">
        <v>13</v>
      </c>
      <c r="BQ56" s="11">
        <v>2</v>
      </c>
      <c r="BR56" s="11">
        <v>0</v>
      </c>
      <c r="BS56" s="11">
        <v>7922</v>
      </c>
      <c r="BT56" s="13">
        <v>30</v>
      </c>
      <c r="BU56" s="13">
        <v>29</v>
      </c>
      <c r="BV56" s="13">
        <v>1</v>
      </c>
      <c r="BW56" s="13">
        <v>0</v>
      </c>
      <c r="BX56" s="13">
        <v>3981</v>
      </c>
      <c r="BY56" s="13">
        <v>16</v>
      </c>
      <c r="BZ56" s="13">
        <v>12</v>
      </c>
      <c r="CA56" s="13">
        <v>1</v>
      </c>
      <c r="CB56" s="13">
        <v>4</v>
      </c>
      <c r="CC56" s="13">
        <v>75</v>
      </c>
      <c r="CD56" s="13">
        <v>442.83</v>
      </c>
      <c r="CE56" s="13">
        <v>19</v>
      </c>
      <c r="CF56" s="13">
        <v>18</v>
      </c>
      <c r="CG56" s="13">
        <v>1</v>
      </c>
      <c r="CH56" s="13">
        <v>0</v>
      </c>
      <c r="CI56" s="13">
        <v>6347</v>
      </c>
      <c r="CJ56" s="13">
        <v>86.67</v>
      </c>
      <c r="CK56" s="13">
        <v>990.29</v>
      </c>
      <c r="CL56" s="13">
        <v>17</v>
      </c>
      <c r="CM56" s="13">
        <v>17</v>
      </c>
      <c r="CN56" s="13">
        <v>0</v>
      </c>
      <c r="CO56" s="13">
        <v>0</v>
      </c>
      <c r="CP56" s="13">
        <v>6540</v>
      </c>
      <c r="CQ56" s="15">
        <v>25</v>
      </c>
      <c r="CR56" s="15">
        <v>23</v>
      </c>
      <c r="CS56" s="15">
        <v>2</v>
      </c>
      <c r="CT56" s="15">
        <v>0</v>
      </c>
      <c r="CU56" s="15">
        <v>4689</v>
      </c>
      <c r="CV56" s="15">
        <v>16</v>
      </c>
      <c r="CW56" s="15">
        <v>12</v>
      </c>
      <c r="CX56" s="15">
        <v>1</v>
      </c>
      <c r="CY56" s="15">
        <v>4</v>
      </c>
      <c r="CZ56" s="15">
        <v>75</v>
      </c>
      <c r="DA56" s="15">
        <v>453.92</v>
      </c>
      <c r="DB56" s="15">
        <v>26</v>
      </c>
      <c r="DC56" s="15">
        <v>24</v>
      </c>
      <c r="DD56" s="15">
        <v>2</v>
      </c>
      <c r="DE56" s="15">
        <v>0</v>
      </c>
      <c r="DF56" s="15">
        <v>4515</v>
      </c>
      <c r="DG56" s="15">
        <v>97.78</v>
      </c>
      <c r="DH56" s="15">
        <v>698.64</v>
      </c>
      <c r="DI56" s="15">
        <v>21</v>
      </c>
      <c r="DJ56" s="15">
        <v>16</v>
      </c>
      <c r="DK56" s="15">
        <v>5</v>
      </c>
      <c r="DL56" s="15">
        <v>0</v>
      </c>
      <c r="DM56" s="15">
        <v>5677</v>
      </c>
      <c r="DN56" s="17">
        <v>29</v>
      </c>
      <c r="DO56" s="17">
        <v>25</v>
      </c>
      <c r="DP56" s="17">
        <v>4</v>
      </c>
      <c r="DQ56" s="17">
        <v>0</v>
      </c>
      <c r="DR56" s="17">
        <v>3911</v>
      </c>
      <c r="DS56" s="17">
        <v>16</v>
      </c>
      <c r="DT56" s="17">
        <v>9</v>
      </c>
      <c r="DU56" s="17">
        <v>5</v>
      </c>
      <c r="DV56" s="17">
        <v>7</v>
      </c>
      <c r="DW56" s="17">
        <v>56.25</v>
      </c>
      <c r="DX56" s="17">
        <v>485.89</v>
      </c>
      <c r="DY56" s="17">
        <v>22</v>
      </c>
      <c r="DZ56" s="17">
        <v>18</v>
      </c>
      <c r="EA56" s="17">
        <v>4</v>
      </c>
      <c r="EB56" s="17">
        <v>0</v>
      </c>
      <c r="EC56" s="17">
        <v>5379</v>
      </c>
      <c r="ED56" s="17">
        <v>93.33</v>
      </c>
      <c r="EE56" s="17">
        <v>1124.87</v>
      </c>
      <c r="EF56" s="17">
        <v>24</v>
      </c>
      <c r="EG56" s="17">
        <v>22</v>
      </c>
      <c r="EH56" s="17">
        <v>2</v>
      </c>
      <c r="EI56" s="17">
        <v>0</v>
      </c>
      <c r="EJ56" s="17">
        <v>4938</v>
      </c>
    </row>
    <row r="57" spans="1:140" ht="15">
      <c r="A57" s="2">
        <v>9</v>
      </c>
      <c r="B57" s="2">
        <v>3</v>
      </c>
      <c r="C57" s="7">
        <v>26</v>
      </c>
      <c r="D57" s="7">
        <v>26</v>
      </c>
      <c r="E57" s="7">
        <v>0</v>
      </c>
      <c r="F57" s="7">
        <v>0</v>
      </c>
      <c r="G57" s="7">
        <v>4422</v>
      </c>
      <c r="H57" s="7">
        <v>16</v>
      </c>
      <c r="I57" s="7">
        <v>11</v>
      </c>
      <c r="J57" s="7">
        <v>0</v>
      </c>
      <c r="K57" s="7">
        <v>5</v>
      </c>
      <c r="L57" s="7">
        <v>68.75</v>
      </c>
      <c r="M57" s="7">
        <v>622.73</v>
      </c>
      <c r="N57" s="7">
        <v>16</v>
      </c>
      <c r="O57" s="7">
        <v>15</v>
      </c>
      <c r="P57" s="7">
        <v>1</v>
      </c>
      <c r="Q57" s="7">
        <v>0</v>
      </c>
      <c r="R57" s="7">
        <v>7461</v>
      </c>
      <c r="S57" s="7">
        <v>93.33</v>
      </c>
      <c r="T57" s="7">
        <v>964.2</v>
      </c>
      <c r="U57" s="7">
        <v>16</v>
      </c>
      <c r="V57" s="7">
        <v>12</v>
      </c>
      <c r="W57" s="7">
        <v>4</v>
      </c>
      <c r="X57" s="7">
        <v>0</v>
      </c>
      <c r="Y57" s="7">
        <v>7489</v>
      </c>
      <c r="Z57" s="5">
        <v>23</v>
      </c>
      <c r="AA57" s="5">
        <v>23</v>
      </c>
      <c r="AB57" s="5">
        <v>0</v>
      </c>
      <c r="AC57" s="5">
        <v>0</v>
      </c>
      <c r="AD57" s="5">
        <v>5181</v>
      </c>
      <c r="AE57" s="5">
        <v>16</v>
      </c>
      <c r="AF57" s="5">
        <v>9</v>
      </c>
      <c r="AG57" s="5">
        <v>2</v>
      </c>
      <c r="AH57" s="5">
        <v>7</v>
      </c>
      <c r="AI57" s="5">
        <v>56.25</v>
      </c>
      <c r="AJ57" s="5">
        <v>624</v>
      </c>
      <c r="AK57" s="5">
        <v>16</v>
      </c>
      <c r="AL57" s="5">
        <v>16</v>
      </c>
      <c r="AM57" s="5">
        <v>0</v>
      </c>
      <c r="AN57" s="5">
        <v>0</v>
      </c>
      <c r="AO57" s="5">
        <v>7239</v>
      </c>
      <c r="AP57" s="5">
        <v>95.56</v>
      </c>
      <c r="AQ57" s="5">
        <v>955.31</v>
      </c>
      <c r="AR57" s="5">
        <v>18</v>
      </c>
      <c r="AS57" s="5">
        <v>15</v>
      </c>
      <c r="AT57" s="5">
        <v>3</v>
      </c>
      <c r="AU57" s="5">
        <v>0</v>
      </c>
      <c r="AV57" s="5">
        <v>6550</v>
      </c>
      <c r="AW57" s="11">
        <v>26</v>
      </c>
      <c r="AX57" s="11">
        <v>26</v>
      </c>
      <c r="AY57" s="11">
        <v>0</v>
      </c>
      <c r="AZ57" s="11">
        <v>0</v>
      </c>
      <c r="BA57" s="11">
        <v>4476</v>
      </c>
      <c r="BB57" s="11">
        <v>16</v>
      </c>
      <c r="BC57" s="11">
        <v>8</v>
      </c>
      <c r="BD57" s="11">
        <v>3</v>
      </c>
      <c r="BE57" s="11">
        <v>8</v>
      </c>
      <c r="BF57" s="11">
        <v>50</v>
      </c>
      <c r="BG57" s="11">
        <v>603.62</v>
      </c>
      <c r="BH57" s="11">
        <v>18</v>
      </c>
      <c r="BI57" s="11">
        <v>15</v>
      </c>
      <c r="BJ57" s="11">
        <v>3</v>
      </c>
      <c r="BK57" s="11">
        <v>0</v>
      </c>
      <c r="BL57" s="11">
        <v>6695</v>
      </c>
      <c r="BM57" s="11">
        <v>95.56</v>
      </c>
      <c r="BN57" s="11">
        <v>806.64</v>
      </c>
      <c r="BO57" s="11">
        <v>15</v>
      </c>
      <c r="BP57" s="11">
        <v>15</v>
      </c>
      <c r="BQ57" s="11">
        <v>0</v>
      </c>
      <c r="BR57" s="11">
        <v>0</v>
      </c>
      <c r="BS57" s="11">
        <v>7386</v>
      </c>
      <c r="BT57" s="13">
        <v>23</v>
      </c>
      <c r="BU57" s="13">
        <v>21</v>
      </c>
      <c r="BV57" s="13">
        <v>2</v>
      </c>
      <c r="BW57" s="13">
        <v>0</v>
      </c>
      <c r="BX57" s="13">
        <v>5238</v>
      </c>
      <c r="BY57" s="13">
        <v>16</v>
      </c>
      <c r="BZ57" s="13">
        <v>8</v>
      </c>
      <c r="CA57" s="13">
        <v>2</v>
      </c>
      <c r="CB57" s="13">
        <v>8</v>
      </c>
      <c r="CC57" s="13">
        <v>50</v>
      </c>
      <c r="CD57" s="13">
        <v>562.12</v>
      </c>
      <c r="CE57" s="13">
        <v>16</v>
      </c>
      <c r="CF57" s="13">
        <v>14</v>
      </c>
      <c r="CG57" s="13">
        <v>2</v>
      </c>
      <c r="CH57" s="13">
        <v>0</v>
      </c>
      <c r="CI57" s="13">
        <v>7342</v>
      </c>
      <c r="CJ57" s="13">
        <v>97.78</v>
      </c>
      <c r="CK57" s="13">
        <v>1160.09</v>
      </c>
      <c r="CL57" s="13">
        <v>17</v>
      </c>
      <c r="CM57" s="13">
        <v>16</v>
      </c>
      <c r="CN57" s="13">
        <v>1</v>
      </c>
      <c r="CO57" s="13">
        <v>0</v>
      </c>
      <c r="CP57" s="13">
        <v>6917</v>
      </c>
      <c r="CQ57" s="15">
        <v>22</v>
      </c>
      <c r="CR57" s="15">
        <v>20</v>
      </c>
      <c r="CS57" s="15">
        <v>2</v>
      </c>
      <c r="CT57" s="15">
        <v>0</v>
      </c>
      <c r="CU57" s="15">
        <v>5463</v>
      </c>
      <c r="CV57" s="15">
        <v>16</v>
      </c>
      <c r="CW57" s="15">
        <v>7</v>
      </c>
      <c r="CX57" s="15">
        <v>4</v>
      </c>
      <c r="CY57" s="15">
        <v>9</v>
      </c>
      <c r="CZ57" s="15">
        <v>43.75</v>
      </c>
      <c r="DA57" s="15">
        <v>574.57</v>
      </c>
      <c r="DB57" s="15">
        <v>15</v>
      </c>
      <c r="DC57" s="15">
        <v>12</v>
      </c>
      <c r="DD57" s="15">
        <v>3</v>
      </c>
      <c r="DE57" s="15">
        <v>0</v>
      </c>
      <c r="DF57" s="15">
        <v>7811</v>
      </c>
      <c r="DG57" s="15">
        <v>100</v>
      </c>
      <c r="DH57" s="15">
        <v>964.27</v>
      </c>
      <c r="DI57" s="15">
        <v>16</v>
      </c>
      <c r="DJ57" s="15">
        <v>11</v>
      </c>
      <c r="DK57" s="15">
        <v>5</v>
      </c>
      <c r="DL57" s="15">
        <v>0</v>
      </c>
      <c r="DM57" s="15">
        <v>7306</v>
      </c>
      <c r="DN57" s="17">
        <v>21</v>
      </c>
      <c r="DO57" s="17">
        <v>19</v>
      </c>
      <c r="DP57" s="17">
        <v>2</v>
      </c>
      <c r="DQ57" s="17">
        <v>0</v>
      </c>
      <c r="DR57" s="17">
        <v>5736</v>
      </c>
      <c r="DS57" s="17">
        <v>16</v>
      </c>
      <c r="DT57" s="17">
        <v>8</v>
      </c>
      <c r="DU57" s="17">
        <v>1</v>
      </c>
      <c r="DV57" s="17">
        <v>8</v>
      </c>
      <c r="DW57" s="17">
        <v>50</v>
      </c>
      <c r="DX57" s="17">
        <v>638.62</v>
      </c>
      <c r="DY57" s="17">
        <v>15</v>
      </c>
      <c r="DZ57" s="17">
        <v>13</v>
      </c>
      <c r="EA57" s="17">
        <v>2</v>
      </c>
      <c r="EB57" s="17">
        <v>0</v>
      </c>
      <c r="EC57" s="17">
        <v>7692</v>
      </c>
      <c r="ED57" s="17">
        <v>100</v>
      </c>
      <c r="EE57" s="17">
        <v>966.53</v>
      </c>
      <c r="EF57" s="17">
        <v>18</v>
      </c>
      <c r="EG57" s="17">
        <v>13</v>
      </c>
      <c r="EH57" s="17">
        <v>5</v>
      </c>
      <c r="EI57" s="17">
        <v>0</v>
      </c>
      <c r="EJ57" s="17">
        <v>6395</v>
      </c>
    </row>
    <row r="58" spans="1:140" ht="15">
      <c r="A58" s="2">
        <v>10</v>
      </c>
      <c r="B58" s="2">
        <v>3</v>
      </c>
      <c r="C58" s="7">
        <v>35</v>
      </c>
      <c r="D58" s="7">
        <v>34</v>
      </c>
      <c r="E58" s="7">
        <v>1</v>
      </c>
      <c r="F58" s="7">
        <v>0</v>
      </c>
      <c r="G58" s="7">
        <v>3445</v>
      </c>
      <c r="H58" s="7">
        <v>16</v>
      </c>
      <c r="I58" s="7">
        <v>12</v>
      </c>
      <c r="J58" s="7">
        <v>0</v>
      </c>
      <c r="K58" s="7">
        <v>4</v>
      </c>
      <c r="L58" s="7">
        <v>75</v>
      </c>
      <c r="M58" s="7">
        <v>486.75</v>
      </c>
      <c r="N58" s="7">
        <v>26</v>
      </c>
      <c r="O58" s="7">
        <v>25</v>
      </c>
      <c r="P58" s="7">
        <v>1</v>
      </c>
      <c r="Q58" s="7">
        <v>0</v>
      </c>
      <c r="R58" s="7">
        <v>4387</v>
      </c>
      <c r="S58" s="7">
        <v>91.11</v>
      </c>
      <c r="T58" s="7">
        <v>1653.87</v>
      </c>
      <c r="U58" s="7">
        <v>14</v>
      </c>
      <c r="V58" s="7">
        <v>11</v>
      </c>
      <c r="W58" s="7">
        <v>3</v>
      </c>
      <c r="X58" s="7">
        <v>0</v>
      </c>
      <c r="Y58" s="7">
        <v>8232</v>
      </c>
      <c r="Z58" s="5">
        <v>21</v>
      </c>
      <c r="AA58" s="5">
        <v>16</v>
      </c>
      <c r="AB58" s="5">
        <v>5</v>
      </c>
      <c r="AC58" s="5">
        <v>0</v>
      </c>
      <c r="AD58" s="5">
        <v>5645</v>
      </c>
      <c r="AE58" s="5">
        <v>16</v>
      </c>
      <c r="AF58" s="5">
        <v>7</v>
      </c>
      <c r="AG58" s="5">
        <v>1</v>
      </c>
      <c r="AH58" s="5">
        <v>9</v>
      </c>
      <c r="AI58" s="5">
        <v>43.75</v>
      </c>
      <c r="AJ58" s="5">
        <v>638.43</v>
      </c>
      <c r="AK58" s="5">
        <v>19</v>
      </c>
      <c r="AL58" s="5">
        <v>11</v>
      </c>
      <c r="AM58" s="5">
        <v>8</v>
      </c>
      <c r="AN58" s="5">
        <v>0</v>
      </c>
      <c r="AO58" s="5">
        <v>5858</v>
      </c>
      <c r="AP58" s="5">
        <v>82.22</v>
      </c>
      <c r="AQ58" s="5">
        <v>2107.98</v>
      </c>
      <c r="AR58" s="5">
        <v>17</v>
      </c>
      <c r="AS58" s="5">
        <v>12</v>
      </c>
      <c r="AT58" s="5">
        <v>5</v>
      </c>
      <c r="AU58" s="5">
        <v>0</v>
      </c>
      <c r="AV58" s="5">
        <v>7008</v>
      </c>
      <c r="AW58" s="11">
        <v>32</v>
      </c>
      <c r="AX58" s="11">
        <v>31</v>
      </c>
      <c r="AY58" s="11">
        <v>1</v>
      </c>
      <c r="AZ58" s="11">
        <v>0</v>
      </c>
      <c r="BA58" s="11">
        <v>3640</v>
      </c>
      <c r="BB58" s="11">
        <v>16</v>
      </c>
      <c r="BC58" s="11">
        <v>8</v>
      </c>
      <c r="BD58" s="11">
        <v>2</v>
      </c>
      <c r="BE58" s="11">
        <v>8</v>
      </c>
      <c r="BF58" s="11">
        <v>50</v>
      </c>
      <c r="BG58" s="11">
        <v>575.88</v>
      </c>
      <c r="BH58" s="11">
        <v>24</v>
      </c>
      <c r="BI58" s="11">
        <v>22</v>
      </c>
      <c r="BJ58" s="11">
        <v>2</v>
      </c>
      <c r="BK58" s="11">
        <v>0</v>
      </c>
      <c r="BL58" s="11">
        <v>5007</v>
      </c>
      <c r="BM58" s="11">
        <v>88.89</v>
      </c>
      <c r="BN58" s="11">
        <v>1681.24</v>
      </c>
      <c r="BO58" s="11">
        <v>20</v>
      </c>
      <c r="BP58" s="11">
        <v>17</v>
      </c>
      <c r="BQ58" s="11">
        <v>3</v>
      </c>
      <c r="BR58" s="11">
        <v>0</v>
      </c>
      <c r="BS58" s="11">
        <v>5680</v>
      </c>
      <c r="BT58" s="13">
        <v>24</v>
      </c>
      <c r="BU58" s="13">
        <v>18</v>
      </c>
      <c r="BV58" s="13">
        <v>6</v>
      </c>
      <c r="BW58" s="13">
        <v>0</v>
      </c>
      <c r="BX58" s="13">
        <v>4782</v>
      </c>
      <c r="BY58" s="13">
        <v>16</v>
      </c>
      <c r="BZ58" s="13">
        <v>6</v>
      </c>
      <c r="CA58" s="13">
        <v>4</v>
      </c>
      <c r="CB58" s="13">
        <v>10</v>
      </c>
      <c r="CC58" s="13">
        <v>37.5</v>
      </c>
      <c r="CD58" s="13">
        <v>593.33</v>
      </c>
      <c r="CE58" s="13">
        <v>25</v>
      </c>
      <c r="CF58" s="13">
        <v>21</v>
      </c>
      <c r="CG58" s="13">
        <v>4</v>
      </c>
      <c r="CH58" s="13">
        <v>0</v>
      </c>
      <c r="CI58" s="13">
        <v>4801</v>
      </c>
      <c r="CJ58" s="13">
        <v>86.67</v>
      </c>
      <c r="CK58" s="13">
        <v>1970.27</v>
      </c>
      <c r="CL58" s="13">
        <v>16</v>
      </c>
      <c r="CM58" s="13">
        <v>12</v>
      </c>
      <c r="CN58" s="13">
        <v>4</v>
      </c>
      <c r="CO58" s="13">
        <v>0</v>
      </c>
      <c r="CP58" s="13">
        <v>7415</v>
      </c>
      <c r="CQ58" s="15">
        <v>23</v>
      </c>
      <c r="CR58" s="15">
        <v>13</v>
      </c>
      <c r="CS58" s="15">
        <v>10</v>
      </c>
      <c r="CT58" s="15">
        <v>0</v>
      </c>
      <c r="CU58" s="15">
        <v>5198</v>
      </c>
      <c r="CV58" s="15">
        <v>16</v>
      </c>
      <c r="CW58" s="15">
        <v>7</v>
      </c>
      <c r="CX58" s="15">
        <v>3</v>
      </c>
      <c r="CY58" s="15">
        <v>9</v>
      </c>
      <c r="CZ58" s="15">
        <v>43.75</v>
      </c>
      <c r="DA58" s="15">
        <v>538.71</v>
      </c>
      <c r="DB58" s="15">
        <v>26</v>
      </c>
      <c r="DC58" s="15">
        <v>19</v>
      </c>
      <c r="DD58" s="15">
        <v>7</v>
      </c>
      <c r="DE58" s="15">
        <v>0</v>
      </c>
      <c r="DF58" s="15">
        <v>4570</v>
      </c>
      <c r="DG58" s="15">
        <v>86.67</v>
      </c>
      <c r="DH58" s="15">
        <v>1770.67</v>
      </c>
      <c r="DI58" s="15">
        <v>21</v>
      </c>
      <c r="DJ58" s="15">
        <v>17</v>
      </c>
      <c r="DK58" s="15">
        <v>4</v>
      </c>
      <c r="DL58" s="15">
        <v>0</v>
      </c>
      <c r="DM58" s="15">
        <v>5751</v>
      </c>
      <c r="DN58" s="17">
        <v>31</v>
      </c>
      <c r="DO58" s="17">
        <v>26</v>
      </c>
      <c r="DP58" s="17">
        <v>5</v>
      </c>
      <c r="DQ58" s="17">
        <v>0</v>
      </c>
      <c r="DR58" s="17">
        <v>3801</v>
      </c>
      <c r="DS58" s="17">
        <v>16</v>
      </c>
      <c r="DT58" s="17">
        <v>10</v>
      </c>
      <c r="DU58" s="17">
        <v>1</v>
      </c>
      <c r="DV58" s="17">
        <v>6</v>
      </c>
      <c r="DW58" s="17">
        <v>62.5</v>
      </c>
      <c r="DX58" s="17">
        <v>571.5</v>
      </c>
      <c r="DY58" s="17">
        <v>28</v>
      </c>
      <c r="DZ58" s="17">
        <v>27</v>
      </c>
      <c r="EA58" s="17">
        <v>1</v>
      </c>
      <c r="EB58" s="17">
        <v>0</v>
      </c>
      <c r="EC58" s="17">
        <v>4212</v>
      </c>
      <c r="ED58" s="17">
        <v>93.33</v>
      </c>
      <c r="EE58" s="17">
        <v>1835.71</v>
      </c>
      <c r="EF58" s="17">
        <v>21</v>
      </c>
      <c r="EG58" s="17">
        <v>14</v>
      </c>
      <c r="EH58" s="17">
        <v>7</v>
      </c>
      <c r="EI58" s="17">
        <v>0</v>
      </c>
      <c r="EJ58" s="17">
        <v>5618</v>
      </c>
    </row>
    <row r="59" spans="1:140" ht="15">
      <c r="A59" s="2">
        <v>11</v>
      </c>
      <c r="B59" s="2">
        <v>3</v>
      </c>
      <c r="C59" s="7">
        <v>40</v>
      </c>
      <c r="D59" s="7">
        <v>40</v>
      </c>
      <c r="E59" s="7">
        <v>0</v>
      </c>
      <c r="F59" s="7">
        <v>0</v>
      </c>
      <c r="G59" s="7">
        <v>2959</v>
      </c>
      <c r="H59" s="7">
        <v>16</v>
      </c>
      <c r="I59" s="7">
        <v>15</v>
      </c>
      <c r="J59" s="7">
        <v>0</v>
      </c>
      <c r="K59" s="7">
        <v>1</v>
      </c>
      <c r="L59" s="7">
        <v>93.75</v>
      </c>
      <c r="M59" s="7">
        <v>443.4</v>
      </c>
      <c r="N59" s="7">
        <v>32</v>
      </c>
      <c r="O59" s="7">
        <v>29</v>
      </c>
      <c r="P59" s="7">
        <v>3</v>
      </c>
      <c r="Q59" s="7">
        <v>0</v>
      </c>
      <c r="R59" s="7">
        <v>3762</v>
      </c>
      <c r="S59" s="7">
        <v>97.78</v>
      </c>
      <c r="T59" s="7">
        <v>1036.6</v>
      </c>
      <c r="U59" s="7">
        <v>25</v>
      </c>
      <c r="V59" s="7">
        <v>24</v>
      </c>
      <c r="W59" s="7">
        <v>1</v>
      </c>
      <c r="X59" s="7">
        <v>0</v>
      </c>
      <c r="Y59" s="7">
        <v>4763</v>
      </c>
      <c r="Z59" s="5">
        <v>42</v>
      </c>
      <c r="AA59" s="5">
        <v>41</v>
      </c>
      <c r="AB59" s="5">
        <v>1</v>
      </c>
      <c r="AC59" s="5">
        <v>0</v>
      </c>
      <c r="AD59" s="5">
        <v>2828</v>
      </c>
      <c r="AE59" s="5">
        <v>16</v>
      </c>
      <c r="AF59" s="5">
        <v>13</v>
      </c>
      <c r="AG59" s="5">
        <v>0</v>
      </c>
      <c r="AH59" s="5">
        <v>3</v>
      </c>
      <c r="AI59" s="5">
        <v>81.25</v>
      </c>
      <c r="AJ59" s="5">
        <v>451.23</v>
      </c>
      <c r="AK59" s="5">
        <v>24</v>
      </c>
      <c r="AL59" s="5">
        <v>24</v>
      </c>
      <c r="AM59" s="5">
        <v>0</v>
      </c>
      <c r="AN59" s="5">
        <v>0</v>
      </c>
      <c r="AO59" s="5">
        <v>4798</v>
      </c>
      <c r="AP59" s="5">
        <v>100</v>
      </c>
      <c r="AQ59" s="5">
        <v>1122</v>
      </c>
      <c r="AR59" s="5">
        <v>22</v>
      </c>
      <c r="AS59" s="5">
        <v>22</v>
      </c>
      <c r="AT59" s="5">
        <v>0</v>
      </c>
      <c r="AU59" s="5">
        <v>0</v>
      </c>
      <c r="AV59" s="5">
        <v>5427</v>
      </c>
      <c r="AW59" s="11">
        <v>43</v>
      </c>
      <c r="AX59" s="11">
        <v>42</v>
      </c>
      <c r="AY59" s="11">
        <v>1</v>
      </c>
      <c r="AZ59" s="11">
        <v>0</v>
      </c>
      <c r="BA59" s="11">
        <v>2806</v>
      </c>
      <c r="BB59" s="11">
        <v>16</v>
      </c>
      <c r="BC59" s="11">
        <v>14</v>
      </c>
      <c r="BD59" s="11">
        <v>0</v>
      </c>
      <c r="BE59" s="11">
        <v>2</v>
      </c>
      <c r="BF59" s="11">
        <v>87.5</v>
      </c>
      <c r="BG59" s="11">
        <v>428.79</v>
      </c>
      <c r="BH59" s="11">
        <v>29</v>
      </c>
      <c r="BI59" s="11">
        <v>29</v>
      </c>
      <c r="BJ59" s="11">
        <v>0</v>
      </c>
      <c r="BK59" s="11">
        <v>0</v>
      </c>
      <c r="BL59" s="11">
        <v>4079</v>
      </c>
      <c r="BM59" s="11">
        <v>97.78</v>
      </c>
      <c r="BN59" s="11">
        <v>939.22</v>
      </c>
      <c r="BO59" s="11">
        <v>26</v>
      </c>
      <c r="BP59" s="11">
        <v>22</v>
      </c>
      <c r="BQ59" s="11">
        <v>4</v>
      </c>
      <c r="BR59" s="11">
        <v>0</v>
      </c>
      <c r="BS59" s="11">
        <v>4458</v>
      </c>
      <c r="BT59" s="13">
        <v>37</v>
      </c>
      <c r="BU59" s="13">
        <v>36</v>
      </c>
      <c r="BV59" s="13">
        <v>1</v>
      </c>
      <c r="BW59" s="13">
        <v>0</v>
      </c>
      <c r="BX59" s="13">
        <v>3256</v>
      </c>
      <c r="BY59" s="13">
        <v>16</v>
      </c>
      <c r="BZ59" s="13">
        <v>13</v>
      </c>
      <c r="CA59" s="13">
        <v>1</v>
      </c>
      <c r="CB59" s="13">
        <v>3</v>
      </c>
      <c r="CC59" s="13">
        <v>81.25</v>
      </c>
      <c r="CD59" s="13">
        <v>452.46</v>
      </c>
      <c r="CE59" s="13">
        <v>29</v>
      </c>
      <c r="CF59" s="13">
        <v>25</v>
      </c>
      <c r="CG59" s="13">
        <v>4</v>
      </c>
      <c r="CH59" s="13">
        <v>0</v>
      </c>
      <c r="CI59" s="13">
        <v>4095</v>
      </c>
      <c r="CJ59" s="13">
        <v>95.56</v>
      </c>
      <c r="CK59" s="13">
        <v>970.02</v>
      </c>
      <c r="CL59" s="13">
        <v>20</v>
      </c>
      <c r="CM59" s="13">
        <v>13</v>
      </c>
      <c r="CN59" s="13">
        <v>7</v>
      </c>
      <c r="CO59" s="13">
        <v>0</v>
      </c>
      <c r="CP59" s="13">
        <v>5875</v>
      </c>
      <c r="CQ59" s="15">
        <v>31</v>
      </c>
      <c r="CR59" s="15">
        <v>27</v>
      </c>
      <c r="CS59" s="15">
        <v>4</v>
      </c>
      <c r="CT59" s="15">
        <v>0</v>
      </c>
      <c r="CU59" s="15">
        <v>3815</v>
      </c>
      <c r="CV59" s="15">
        <v>16</v>
      </c>
      <c r="CW59" s="15">
        <v>11</v>
      </c>
      <c r="CX59" s="15">
        <v>0</v>
      </c>
      <c r="CY59" s="15">
        <v>5</v>
      </c>
      <c r="CZ59" s="15">
        <v>68.75</v>
      </c>
      <c r="DA59" s="15">
        <v>502.18</v>
      </c>
      <c r="DB59" s="15">
        <v>21</v>
      </c>
      <c r="DC59" s="15">
        <v>11</v>
      </c>
      <c r="DD59" s="15">
        <v>10</v>
      </c>
      <c r="DE59" s="15">
        <v>0</v>
      </c>
      <c r="DF59" s="15">
        <v>5708</v>
      </c>
      <c r="DG59" s="15">
        <v>93.33</v>
      </c>
      <c r="DH59" s="15">
        <v>1031.09</v>
      </c>
      <c r="DI59" s="15">
        <v>19</v>
      </c>
      <c r="DJ59" s="15">
        <v>16</v>
      </c>
      <c r="DK59" s="15">
        <v>3</v>
      </c>
      <c r="DL59" s="15">
        <v>0</v>
      </c>
      <c r="DM59" s="15">
        <v>6087</v>
      </c>
      <c r="DN59" s="17">
        <v>33</v>
      </c>
      <c r="DO59" s="17">
        <v>31</v>
      </c>
      <c r="DP59" s="17">
        <v>2</v>
      </c>
      <c r="DQ59" s="17">
        <v>0</v>
      </c>
      <c r="DR59" s="17">
        <v>3553</v>
      </c>
      <c r="DS59" s="17">
        <v>16</v>
      </c>
      <c r="DT59" s="17">
        <v>12</v>
      </c>
      <c r="DU59" s="17">
        <v>0</v>
      </c>
      <c r="DV59" s="17">
        <v>4</v>
      </c>
      <c r="DW59" s="17">
        <v>75</v>
      </c>
      <c r="DX59" s="17">
        <v>463.17</v>
      </c>
      <c r="DY59" s="17">
        <v>27</v>
      </c>
      <c r="DZ59" s="17">
        <v>26</v>
      </c>
      <c r="EA59" s="17">
        <v>1</v>
      </c>
      <c r="EB59" s="17">
        <v>0</v>
      </c>
      <c r="EC59" s="17">
        <v>4389</v>
      </c>
      <c r="ED59" s="17">
        <v>97.78</v>
      </c>
      <c r="EE59" s="17">
        <v>911.2</v>
      </c>
      <c r="EF59" s="17">
        <v>22</v>
      </c>
      <c r="EG59" s="17">
        <v>22</v>
      </c>
      <c r="EH59" s="17">
        <v>0</v>
      </c>
      <c r="EI59" s="17">
        <v>0</v>
      </c>
      <c r="EJ59" s="17">
        <v>5263</v>
      </c>
    </row>
    <row r="60" spans="1:140" ht="15">
      <c r="A60" s="2">
        <v>12</v>
      </c>
      <c r="B60" s="2">
        <v>3</v>
      </c>
      <c r="C60" s="7">
        <v>22</v>
      </c>
      <c r="D60" s="7">
        <v>22</v>
      </c>
      <c r="E60" s="7">
        <v>0</v>
      </c>
      <c r="F60" s="7">
        <v>0</v>
      </c>
      <c r="G60" s="7">
        <v>5405</v>
      </c>
      <c r="H60" s="7">
        <v>16</v>
      </c>
      <c r="I60" s="7">
        <v>9</v>
      </c>
      <c r="J60" s="7">
        <v>1</v>
      </c>
      <c r="K60" s="7">
        <v>7</v>
      </c>
      <c r="L60" s="7">
        <v>56.25</v>
      </c>
      <c r="M60" s="7">
        <v>441</v>
      </c>
      <c r="N60" s="7">
        <v>22</v>
      </c>
      <c r="O60" s="7">
        <v>22</v>
      </c>
      <c r="P60" s="7">
        <v>0</v>
      </c>
      <c r="Q60" s="7">
        <v>0</v>
      </c>
      <c r="R60" s="7">
        <v>5200</v>
      </c>
      <c r="S60" s="7">
        <v>84.44</v>
      </c>
      <c r="T60" s="7">
        <v>1309.73</v>
      </c>
      <c r="U60" s="7">
        <v>18</v>
      </c>
      <c r="V60" s="7">
        <v>18</v>
      </c>
      <c r="W60" s="7">
        <v>0</v>
      </c>
      <c r="X60" s="7">
        <v>0</v>
      </c>
      <c r="Y60" s="7">
        <v>6592</v>
      </c>
      <c r="Z60" s="5">
        <v>30</v>
      </c>
      <c r="AA60" s="5">
        <v>29</v>
      </c>
      <c r="AB60" s="5">
        <v>1</v>
      </c>
      <c r="AC60" s="5">
        <v>0</v>
      </c>
      <c r="AD60" s="5">
        <v>3993</v>
      </c>
      <c r="AE60" s="5">
        <v>16</v>
      </c>
      <c r="AF60" s="5">
        <v>11</v>
      </c>
      <c r="AG60" s="5">
        <v>0</v>
      </c>
      <c r="AH60" s="5">
        <v>5</v>
      </c>
      <c r="AI60" s="5">
        <v>68.75</v>
      </c>
      <c r="AJ60" s="5">
        <v>449.73</v>
      </c>
      <c r="AK60" s="5">
        <v>23</v>
      </c>
      <c r="AL60" s="5">
        <v>22</v>
      </c>
      <c r="AM60" s="5">
        <v>1</v>
      </c>
      <c r="AN60" s="5">
        <v>0</v>
      </c>
      <c r="AO60" s="5">
        <v>4970</v>
      </c>
      <c r="AP60" s="5">
        <v>84.44</v>
      </c>
      <c r="AQ60" s="5">
        <v>1061.78</v>
      </c>
      <c r="AR60" s="5">
        <v>16</v>
      </c>
      <c r="AS60" s="5">
        <v>16</v>
      </c>
      <c r="AT60" s="5">
        <v>0</v>
      </c>
      <c r="AU60" s="5">
        <v>0</v>
      </c>
      <c r="AV60" s="5">
        <v>7343</v>
      </c>
      <c r="AW60" s="11">
        <v>29</v>
      </c>
      <c r="AX60" s="11">
        <v>29</v>
      </c>
      <c r="AY60" s="11">
        <v>0</v>
      </c>
      <c r="AZ60" s="11">
        <v>0</v>
      </c>
      <c r="BA60" s="11">
        <v>3880</v>
      </c>
      <c r="BB60" s="11">
        <v>16</v>
      </c>
      <c r="BC60" s="11">
        <v>9</v>
      </c>
      <c r="BD60" s="11">
        <v>0</v>
      </c>
      <c r="BE60" s="11">
        <v>7</v>
      </c>
      <c r="BF60" s="11">
        <v>56.25</v>
      </c>
      <c r="BG60" s="11">
        <v>438.33</v>
      </c>
      <c r="BH60" s="11">
        <v>25</v>
      </c>
      <c r="BI60" s="11">
        <v>25</v>
      </c>
      <c r="BJ60" s="11">
        <v>0</v>
      </c>
      <c r="BK60" s="11">
        <v>0</v>
      </c>
      <c r="BL60" s="11">
        <v>4824</v>
      </c>
      <c r="BM60" s="11">
        <v>84.44</v>
      </c>
      <c r="BN60" s="11">
        <v>757.82</v>
      </c>
      <c r="BO60" s="11">
        <v>20</v>
      </c>
      <c r="BP60" s="11">
        <v>20</v>
      </c>
      <c r="BQ60" s="11">
        <v>0</v>
      </c>
      <c r="BR60" s="11">
        <v>0</v>
      </c>
      <c r="BS60" s="11">
        <v>5956</v>
      </c>
      <c r="BT60" s="13">
        <v>28</v>
      </c>
      <c r="BU60" s="13">
        <v>26</v>
      </c>
      <c r="BV60" s="13">
        <v>2</v>
      </c>
      <c r="BW60" s="13">
        <v>0</v>
      </c>
      <c r="BX60" s="13">
        <v>3983</v>
      </c>
      <c r="BY60" s="13">
        <v>16</v>
      </c>
      <c r="BZ60" s="13">
        <v>11</v>
      </c>
      <c r="CA60" s="13">
        <v>1</v>
      </c>
      <c r="CB60" s="13">
        <v>5</v>
      </c>
      <c r="CC60" s="13">
        <v>68.75</v>
      </c>
      <c r="CD60" s="13">
        <v>458</v>
      </c>
      <c r="CE60" s="13">
        <v>24</v>
      </c>
      <c r="CF60" s="13">
        <v>24</v>
      </c>
      <c r="CG60" s="13">
        <v>0</v>
      </c>
      <c r="CH60" s="13">
        <v>0</v>
      </c>
      <c r="CI60" s="13">
        <v>4912</v>
      </c>
      <c r="CJ60" s="13">
        <v>84.44</v>
      </c>
      <c r="CK60" s="13">
        <v>854.58</v>
      </c>
      <c r="CL60" s="13">
        <v>21</v>
      </c>
      <c r="CM60" s="13">
        <v>21</v>
      </c>
      <c r="CN60" s="13">
        <v>0</v>
      </c>
      <c r="CO60" s="13">
        <v>0</v>
      </c>
      <c r="CP60" s="13">
        <v>5633</v>
      </c>
      <c r="CQ60" s="15">
        <v>39</v>
      </c>
      <c r="CR60" s="15">
        <v>36</v>
      </c>
      <c r="CS60" s="15">
        <v>3</v>
      </c>
      <c r="CT60" s="15">
        <v>0</v>
      </c>
      <c r="CU60" s="15">
        <v>3021</v>
      </c>
      <c r="CV60" s="15">
        <v>16</v>
      </c>
      <c r="CW60" s="15">
        <v>11</v>
      </c>
      <c r="CX60" s="15">
        <v>0</v>
      </c>
      <c r="CY60" s="15">
        <v>5</v>
      </c>
      <c r="CZ60" s="15">
        <v>68.75</v>
      </c>
      <c r="DA60" s="15">
        <v>439</v>
      </c>
      <c r="DB60" s="15">
        <v>22</v>
      </c>
      <c r="DC60" s="15">
        <v>22</v>
      </c>
      <c r="DD60" s="15">
        <v>0</v>
      </c>
      <c r="DE60" s="15">
        <v>0</v>
      </c>
      <c r="DF60" s="15">
        <v>5479</v>
      </c>
      <c r="DG60" s="15">
        <v>77.78</v>
      </c>
      <c r="DH60" s="15">
        <v>902.02</v>
      </c>
      <c r="DI60" s="15">
        <v>21</v>
      </c>
      <c r="DJ60" s="15">
        <v>20</v>
      </c>
      <c r="DK60" s="15">
        <v>1</v>
      </c>
      <c r="DL60" s="15">
        <v>0</v>
      </c>
      <c r="DM60" s="15">
        <v>5732</v>
      </c>
      <c r="DN60" s="17">
        <v>37</v>
      </c>
      <c r="DO60" s="17">
        <v>36</v>
      </c>
      <c r="DP60" s="17">
        <v>1</v>
      </c>
      <c r="DQ60" s="17">
        <v>0</v>
      </c>
      <c r="DR60" s="17">
        <v>3192</v>
      </c>
      <c r="DS60" s="17">
        <v>16</v>
      </c>
      <c r="DT60" s="17">
        <v>8</v>
      </c>
      <c r="DU60" s="17">
        <v>0</v>
      </c>
      <c r="DV60" s="17">
        <v>8</v>
      </c>
      <c r="DW60" s="17">
        <v>50</v>
      </c>
      <c r="DX60" s="17">
        <v>420</v>
      </c>
      <c r="DY60" s="17">
        <v>23</v>
      </c>
      <c r="DZ60" s="17">
        <v>22</v>
      </c>
      <c r="EA60" s="17">
        <v>1</v>
      </c>
      <c r="EB60" s="17">
        <v>0</v>
      </c>
      <c r="EC60" s="17">
        <v>5013</v>
      </c>
      <c r="ED60" s="17">
        <v>80</v>
      </c>
      <c r="EE60" s="17">
        <v>892.78</v>
      </c>
      <c r="EF60" s="17">
        <v>19</v>
      </c>
      <c r="EG60" s="17">
        <v>17</v>
      </c>
      <c r="EH60" s="17">
        <v>2</v>
      </c>
      <c r="EI60" s="17">
        <v>0</v>
      </c>
      <c r="EJ60" s="17">
        <v>6033</v>
      </c>
    </row>
    <row r="61" spans="1:140" ht="15">
      <c r="A61" s="2">
        <v>13</v>
      </c>
      <c r="B61" s="2">
        <v>3</v>
      </c>
      <c r="C61" s="7">
        <v>33</v>
      </c>
      <c r="D61" s="7">
        <v>28</v>
      </c>
      <c r="E61" s="7">
        <v>5</v>
      </c>
      <c r="F61" s="7">
        <v>0</v>
      </c>
      <c r="G61" s="7">
        <v>3570</v>
      </c>
      <c r="H61" s="7">
        <v>16</v>
      </c>
      <c r="I61" s="7">
        <v>12</v>
      </c>
      <c r="J61" s="7">
        <v>0</v>
      </c>
      <c r="K61" s="7">
        <v>4</v>
      </c>
      <c r="L61" s="7">
        <v>75</v>
      </c>
      <c r="M61" s="7">
        <v>602.42</v>
      </c>
      <c r="N61" s="7">
        <v>30</v>
      </c>
      <c r="O61" s="7">
        <v>30</v>
      </c>
      <c r="P61" s="7">
        <v>0</v>
      </c>
      <c r="Q61" s="7">
        <v>0</v>
      </c>
      <c r="R61" s="7">
        <v>3986</v>
      </c>
      <c r="S61" s="7">
        <v>100</v>
      </c>
      <c r="T61" s="7">
        <v>1088.02</v>
      </c>
      <c r="U61" s="7">
        <v>23</v>
      </c>
      <c r="V61" s="7">
        <v>20</v>
      </c>
      <c r="W61" s="7">
        <v>3</v>
      </c>
      <c r="X61" s="7">
        <v>0</v>
      </c>
      <c r="Y61" s="7">
        <v>4967</v>
      </c>
      <c r="Z61" s="5">
        <v>29</v>
      </c>
      <c r="AA61" s="5">
        <v>27</v>
      </c>
      <c r="AB61" s="5">
        <v>2</v>
      </c>
      <c r="AC61" s="5">
        <v>0</v>
      </c>
      <c r="AD61" s="5">
        <v>3973</v>
      </c>
      <c r="AE61" s="5">
        <v>16</v>
      </c>
      <c r="AF61" s="5">
        <v>11</v>
      </c>
      <c r="AG61" s="5">
        <v>1</v>
      </c>
      <c r="AH61" s="5">
        <v>5</v>
      </c>
      <c r="AI61" s="5">
        <v>68.75</v>
      </c>
      <c r="AJ61" s="5">
        <v>550.55</v>
      </c>
      <c r="AK61" s="5">
        <v>22</v>
      </c>
      <c r="AL61" s="5">
        <v>16</v>
      </c>
      <c r="AM61" s="5">
        <v>6</v>
      </c>
      <c r="AN61" s="5">
        <v>0</v>
      </c>
      <c r="AO61" s="5">
        <v>5421</v>
      </c>
      <c r="AP61" s="5">
        <v>91.11</v>
      </c>
      <c r="AQ61" s="5">
        <v>1224.33</v>
      </c>
      <c r="AR61" s="5">
        <v>21</v>
      </c>
      <c r="AS61" s="5">
        <v>19</v>
      </c>
      <c r="AT61" s="5">
        <v>2</v>
      </c>
      <c r="AU61" s="5">
        <v>0</v>
      </c>
      <c r="AV61" s="5">
        <v>5426</v>
      </c>
      <c r="AW61" s="11">
        <v>32</v>
      </c>
      <c r="AX61" s="11">
        <v>32</v>
      </c>
      <c r="AY61" s="11">
        <v>0</v>
      </c>
      <c r="AZ61" s="11">
        <v>0</v>
      </c>
      <c r="BA61" s="11">
        <v>3689</v>
      </c>
      <c r="BB61" s="11">
        <v>16</v>
      </c>
      <c r="BC61" s="11">
        <v>13</v>
      </c>
      <c r="BD61" s="11">
        <v>0</v>
      </c>
      <c r="BE61" s="11">
        <v>3</v>
      </c>
      <c r="BF61" s="11">
        <v>81.25</v>
      </c>
      <c r="BG61" s="11">
        <v>485</v>
      </c>
      <c r="BH61" s="11">
        <v>29</v>
      </c>
      <c r="BI61" s="11">
        <v>29</v>
      </c>
      <c r="BJ61" s="11">
        <v>0</v>
      </c>
      <c r="BK61" s="11">
        <v>0</v>
      </c>
      <c r="BL61" s="11">
        <v>4074</v>
      </c>
      <c r="BM61" s="11">
        <v>93.33</v>
      </c>
      <c r="BN61" s="11">
        <v>952.38</v>
      </c>
      <c r="BO61" s="11">
        <v>27</v>
      </c>
      <c r="BP61" s="11">
        <v>25</v>
      </c>
      <c r="BQ61" s="11">
        <v>2</v>
      </c>
      <c r="BR61" s="11">
        <v>0</v>
      </c>
      <c r="BS61" s="11">
        <v>4438</v>
      </c>
      <c r="BT61" s="13">
        <v>36</v>
      </c>
      <c r="BU61" s="13">
        <v>32</v>
      </c>
      <c r="BV61" s="13">
        <v>4</v>
      </c>
      <c r="BW61" s="13">
        <v>0</v>
      </c>
      <c r="BX61" s="13">
        <v>3354</v>
      </c>
      <c r="BY61" s="13">
        <v>16</v>
      </c>
      <c r="BZ61" s="13">
        <v>12</v>
      </c>
      <c r="CA61" s="13">
        <v>0</v>
      </c>
      <c r="CB61" s="13">
        <v>4</v>
      </c>
      <c r="CC61" s="13">
        <v>75</v>
      </c>
      <c r="CD61" s="13">
        <v>470.83</v>
      </c>
      <c r="CE61" s="13">
        <v>31</v>
      </c>
      <c r="CF61" s="13">
        <v>29</v>
      </c>
      <c r="CG61" s="13">
        <v>2</v>
      </c>
      <c r="CH61" s="13">
        <v>0</v>
      </c>
      <c r="CI61" s="13">
        <v>3834</v>
      </c>
      <c r="CJ61" s="13">
        <v>93.33</v>
      </c>
      <c r="CK61" s="13">
        <v>1097.31</v>
      </c>
      <c r="CL61" s="13">
        <v>27</v>
      </c>
      <c r="CM61" s="13">
        <v>26</v>
      </c>
      <c r="CN61" s="13">
        <v>1</v>
      </c>
      <c r="CO61" s="13">
        <v>0</v>
      </c>
      <c r="CP61" s="13">
        <v>4278</v>
      </c>
      <c r="CQ61" s="15">
        <v>38</v>
      </c>
      <c r="CR61" s="15">
        <v>36</v>
      </c>
      <c r="CS61" s="15">
        <v>2</v>
      </c>
      <c r="CT61" s="15">
        <v>0</v>
      </c>
      <c r="CU61" s="15">
        <v>3149</v>
      </c>
      <c r="CV61" s="15">
        <v>16</v>
      </c>
      <c r="CW61" s="15">
        <v>12</v>
      </c>
      <c r="CX61" s="15">
        <v>3</v>
      </c>
      <c r="CY61" s="15">
        <v>4</v>
      </c>
      <c r="CZ61" s="15">
        <v>75</v>
      </c>
      <c r="DA61" s="15">
        <v>560.92</v>
      </c>
      <c r="DB61" s="15">
        <v>36</v>
      </c>
      <c r="DC61" s="15">
        <v>35</v>
      </c>
      <c r="DD61" s="15">
        <v>1</v>
      </c>
      <c r="DE61" s="15">
        <v>0</v>
      </c>
      <c r="DF61" s="15">
        <v>3215</v>
      </c>
      <c r="DG61" s="15">
        <v>95.56</v>
      </c>
      <c r="DH61" s="15">
        <v>1063.22</v>
      </c>
      <c r="DI61" s="15">
        <v>26</v>
      </c>
      <c r="DJ61" s="15">
        <v>24</v>
      </c>
      <c r="DK61" s="15">
        <v>2</v>
      </c>
      <c r="DL61" s="15">
        <v>0</v>
      </c>
      <c r="DM61" s="15">
        <v>4546</v>
      </c>
      <c r="DN61" s="17">
        <v>38</v>
      </c>
      <c r="DO61" s="17">
        <v>36</v>
      </c>
      <c r="DP61" s="17">
        <v>2</v>
      </c>
      <c r="DQ61" s="17">
        <v>0</v>
      </c>
      <c r="DR61" s="17">
        <v>3128</v>
      </c>
      <c r="DS61" s="17">
        <v>16</v>
      </c>
      <c r="DT61" s="17">
        <v>13</v>
      </c>
      <c r="DU61" s="17">
        <v>0</v>
      </c>
      <c r="DV61" s="17">
        <v>3</v>
      </c>
      <c r="DW61" s="17">
        <v>81.25</v>
      </c>
      <c r="DX61" s="17">
        <v>497.77</v>
      </c>
      <c r="DY61" s="17">
        <v>29</v>
      </c>
      <c r="DZ61" s="17">
        <v>25</v>
      </c>
      <c r="EA61" s="17">
        <v>4</v>
      </c>
      <c r="EB61" s="17">
        <v>0</v>
      </c>
      <c r="EC61" s="17">
        <v>4026</v>
      </c>
      <c r="ED61" s="17">
        <v>91.11</v>
      </c>
      <c r="EE61" s="17">
        <v>937.44</v>
      </c>
      <c r="EF61" s="17">
        <v>22</v>
      </c>
      <c r="EG61" s="17">
        <v>22</v>
      </c>
      <c r="EH61" s="17">
        <v>0</v>
      </c>
      <c r="EI61" s="17">
        <v>0</v>
      </c>
      <c r="EJ61" s="17">
        <v>5246</v>
      </c>
    </row>
    <row r="62" spans="1:140" ht="15">
      <c r="A62" s="2">
        <v>14</v>
      </c>
      <c r="B62" s="2">
        <v>3</v>
      </c>
      <c r="C62" s="7">
        <v>44</v>
      </c>
      <c r="D62" s="7">
        <v>44</v>
      </c>
      <c r="E62" s="7">
        <v>0</v>
      </c>
      <c r="F62" s="7">
        <v>0</v>
      </c>
      <c r="G62" s="7">
        <v>2724</v>
      </c>
      <c r="H62" s="7">
        <v>16</v>
      </c>
      <c r="I62" s="7">
        <v>13</v>
      </c>
      <c r="J62" s="7">
        <v>0</v>
      </c>
      <c r="K62" s="7">
        <v>3</v>
      </c>
      <c r="L62" s="7">
        <v>81.25</v>
      </c>
      <c r="M62" s="7">
        <v>534.77</v>
      </c>
      <c r="N62" s="7">
        <v>31</v>
      </c>
      <c r="O62" s="7">
        <v>27</v>
      </c>
      <c r="P62" s="7">
        <v>4</v>
      </c>
      <c r="Q62" s="7">
        <v>0</v>
      </c>
      <c r="R62" s="7">
        <v>3834</v>
      </c>
      <c r="S62" s="7">
        <v>91.11</v>
      </c>
      <c r="T62" s="7">
        <v>1346.04</v>
      </c>
      <c r="U62" s="7">
        <v>21</v>
      </c>
      <c r="V62" s="7">
        <v>18</v>
      </c>
      <c r="W62" s="7">
        <v>3</v>
      </c>
      <c r="X62" s="7">
        <v>0</v>
      </c>
      <c r="Y62" s="7">
        <v>5630</v>
      </c>
      <c r="Z62" s="5">
        <v>36</v>
      </c>
      <c r="AA62" s="5">
        <v>35</v>
      </c>
      <c r="AB62" s="5">
        <v>1</v>
      </c>
      <c r="AC62" s="5">
        <v>0</v>
      </c>
      <c r="AD62" s="5">
        <v>3224</v>
      </c>
      <c r="AE62" s="5">
        <v>16</v>
      </c>
      <c r="AF62" s="5">
        <v>8</v>
      </c>
      <c r="AG62" s="5">
        <v>0</v>
      </c>
      <c r="AH62" s="5">
        <v>8</v>
      </c>
      <c r="AI62" s="5">
        <v>50</v>
      </c>
      <c r="AJ62" s="5">
        <v>564</v>
      </c>
      <c r="AK62" s="5">
        <v>26</v>
      </c>
      <c r="AL62" s="5">
        <v>22</v>
      </c>
      <c r="AM62" s="5">
        <v>4</v>
      </c>
      <c r="AN62" s="5">
        <v>0</v>
      </c>
      <c r="AO62" s="5">
        <v>4538</v>
      </c>
      <c r="AP62" s="5">
        <v>93.33</v>
      </c>
      <c r="AQ62" s="5">
        <v>977.44</v>
      </c>
      <c r="AR62" s="5">
        <v>20</v>
      </c>
      <c r="AS62" s="5">
        <v>18</v>
      </c>
      <c r="AT62" s="5">
        <v>2</v>
      </c>
      <c r="AU62" s="5">
        <v>0</v>
      </c>
      <c r="AV62" s="5">
        <v>5964</v>
      </c>
      <c r="AW62" s="11">
        <v>36</v>
      </c>
      <c r="AX62" s="11">
        <v>34</v>
      </c>
      <c r="AY62" s="11">
        <v>2</v>
      </c>
      <c r="AZ62" s="11">
        <v>0</v>
      </c>
      <c r="BA62" s="11">
        <v>3323</v>
      </c>
      <c r="BB62" s="11">
        <v>16</v>
      </c>
      <c r="BC62" s="11">
        <v>9</v>
      </c>
      <c r="BD62" s="11">
        <v>0</v>
      </c>
      <c r="BE62" s="11">
        <v>7</v>
      </c>
      <c r="BF62" s="11">
        <v>56.25</v>
      </c>
      <c r="BG62" s="11">
        <v>586.56</v>
      </c>
      <c r="BH62" s="11">
        <v>29</v>
      </c>
      <c r="BI62" s="11">
        <v>24</v>
      </c>
      <c r="BJ62" s="11">
        <v>5</v>
      </c>
      <c r="BK62" s="11">
        <v>0</v>
      </c>
      <c r="BL62" s="11">
        <v>4108</v>
      </c>
      <c r="BM62" s="11">
        <v>77.78</v>
      </c>
      <c r="BN62" s="11">
        <v>592.6</v>
      </c>
      <c r="BO62" s="11">
        <v>27</v>
      </c>
      <c r="BP62" s="11">
        <v>22</v>
      </c>
      <c r="BQ62" s="11">
        <v>5</v>
      </c>
      <c r="BR62" s="11">
        <v>0</v>
      </c>
      <c r="BS62" s="11">
        <v>4414</v>
      </c>
      <c r="BT62" s="13">
        <v>37</v>
      </c>
      <c r="BU62" s="13">
        <v>34</v>
      </c>
      <c r="BV62" s="13">
        <v>3</v>
      </c>
      <c r="BW62" s="13">
        <v>0</v>
      </c>
      <c r="BX62" s="13">
        <v>3208</v>
      </c>
      <c r="BY62" s="13">
        <v>16</v>
      </c>
      <c r="BZ62" s="13">
        <v>8</v>
      </c>
      <c r="CA62" s="13">
        <v>0</v>
      </c>
      <c r="CB62" s="13">
        <v>8</v>
      </c>
      <c r="CC62" s="13">
        <v>50</v>
      </c>
      <c r="CD62" s="13">
        <v>522.75</v>
      </c>
      <c r="CE62" s="13">
        <v>25</v>
      </c>
      <c r="CF62" s="13">
        <v>22</v>
      </c>
      <c r="CG62" s="13">
        <v>3</v>
      </c>
      <c r="CH62" s="13">
        <v>0</v>
      </c>
      <c r="CI62" s="13">
        <v>4816</v>
      </c>
      <c r="CJ62" s="13">
        <v>88.89</v>
      </c>
      <c r="CK62" s="13">
        <v>561.38</v>
      </c>
      <c r="CL62" s="13">
        <v>15</v>
      </c>
      <c r="CM62" s="13">
        <v>11</v>
      </c>
      <c r="CN62" s="13">
        <v>4</v>
      </c>
      <c r="CO62" s="13">
        <v>0</v>
      </c>
      <c r="CP62" s="13">
        <v>7717</v>
      </c>
      <c r="CQ62" s="15">
        <v>32</v>
      </c>
      <c r="CR62" s="15">
        <v>29</v>
      </c>
      <c r="CS62" s="15">
        <v>3</v>
      </c>
      <c r="CT62" s="15">
        <v>0</v>
      </c>
      <c r="CU62" s="15">
        <v>3725</v>
      </c>
      <c r="CV62" s="15">
        <v>16</v>
      </c>
      <c r="CW62" s="15">
        <v>8</v>
      </c>
      <c r="CX62" s="15">
        <v>0</v>
      </c>
      <c r="CY62" s="15">
        <v>8</v>
      </c>
      <c r="CZ62" s="15">
        <v>50</v>
      </c>
      <c r="DA62" s="15">
        <v>602</v>
      </c>
      <c r="DB62" s="15">
        <v>30</v>
      </c>
      <c r="DC62" s="15">
        <v>30</v>
      </c>
      <c r="DD62" s="15">
        <v>0</v>
      </c>
      <c r="DE62" s="15">
        <v>0</v>
      </c>
      <c r="DF62" s="15">
        <v>4006</v>
      </c>
      <c r="DG62" s="15">
        <v>84.44</v>
      </c>
      <c r="DH62" s="15">
        <v>775.6</v>
      </c>
      <c r="DI62" s="15">
        <v>22</v>
      </c>
      <c r="DJ62" s="15">
        <v>15</v>
      </c>
      <c r="DK62" s="15">
        <v>7</v>
      </c>
      <c r="DL62" s="15">
        <v>0</v>
      </c>
      <c r="DM62" s="15">
        <v>5185</v>
      </c>
      <c r="DN62" s="17">
        <v>32</v>
      </c>
      <c r="DO62" s="17">
        <v>30</v>
      </c>
      <c r="DP62" s="17">
        <v>2</v>
      </c>
      <c r="DQ62" s="17">
        <v>0</v>
      </c>
      <c r="DR62" s="17">
        <v>3721</v>
      </c>
      <c r="DS62" s="17">
        <v>15</v>
      </c>
      <c r="DT62" s="17">
        <v>7</v>
      </c>
      <c r="DU62" s="17">
        <v>1</v>
      </c>
      <c r="DV62" s="17">
        <v>8</v>
      </c>
      <c r="DW62" s="17">
        <v>46.67</v>
      </c>
      <c r="DX62" s="17">
        <v>575.86</v>
      </c>
      <c r="DY62" s="17">
        <v>27</v>
      </c>
      <c r="DZ62" s="17">
        <v>21</v>
      </c>
      <c r="EA62" s="17">
        <v>6</v>
      </c>
      <c r="EB62" s="17">
        <v>0</v>
      </c>
      <c r="EC62" s="17">
        <v>4215</v>
      </c>
      <c r="ED62" s="17">
        <v>84.44</v>
      </c>
      <c r="EE62" s="17">
        <v>756.76</v>
      </c>
      <c r="EF62" s="17">
        <v>28</v>
      </c>
      <c r="EG62" s="17">
        <v>2</v>
      </c>
      <c r="EH62" s="17">
        <v>26</v>
      </c>
      <c r="EI62" s="17">
        <v>0</v>
      </c>
      <c r="EJ62" s="17">
        <v>4295</v>
      </c>
    </row>
    <row r="63" spans="1:140" ht="15">
      <c r="A63" s="2">
        <v>16</v>
      </c>
      <c r="B63" s="2">
        <v>3</v>
      </c>
      <c r="C63" s="7">
        <v>28</v>
      </c>
      <c r="D63" s="7">
        <v>26</v>
      </c>
      <c r="E63" s="7">
        <v>2</v>
      </c>
      <c r="F63" s="7">
        <v>0</v>
      </c>
      <c r="G63" s="7">
        <v>3968</v>
      </c>
      <c r="H63" s="7">
        <v>16</v>
      </c>
      <c r="I63" s="7">
        <v>10</v>
      </c>
      <c r="J63" s="7">
        <v>0</v>
      </c>
      <c r="K63" s="7">
        <v>6</v>
      </c>
      <c r="L63" s="7">
        <v>62.5</v>
      </c>
      <c r="M63" s="7">
        <v>515.9</v>
      </c>
      <c r="N63" s="7">
        <v>23</v>
      </c>
      <c r="O63" s="7">
        <v>23</v>
      </c>
      <c r="P63" s="7">
        <v>0</v>
      </c>
      <c r="Q63" s="7">
        <v>0</v>
      </c>
      <c r="R63" s="7">
        <v>5243</v>
      </c>
      <c r="S63" s="7">
        <v>88.89</v>
      </c>
      <c r="T63" s="7">
        <v>3056.93</v>
      </c>
      <c r="U63" s="7">
        <v>16</v>
      </c>
      <c r="V63" s="7">
        <v>14</v>
      </c>
      <c r="W63" s="7">
        <v>2</v>
      </c>
      <c r="X63" s="7">
        <v>0</v>
      </c>
      <c r="Y63" s="7">
        <v>7239</v>
      </c>
      <c r="Z63" s="5">
        <v>23</v>
      </c>
      <c r="AA63" s="5">
        <v>21</v>
      </c>
      <c r="AB63" s="5">
        <v>2</v>
      </c>
      <c r="AC63" s="5">
        <v>0</v>
      </c>
      <c r="AD63" s="5">
        <v>5148</v>
      </c>
      <c r="AE63" s="5">
        <v>16</v>
      </c>
      <c r="AF63" s="5">
        <v>8</v>
      </c>
      <c r="AG63" s="5">
        <v>3</v>
      </c>
      <c r="AH63" s="5">
        <v>8</v>
      </c>
      <c r="AI63" s="5">
        <v>50</v>
      </c>
      <c r="AJ63" s="5">
        <v>396</v>
      </c>
      <c r="AK63" s="5">
        <v>19</v>
      </c>
      <c r="AL63" s="5">
        <v>17</v>
      </c>
      <c r="AM63" s="5">
        <v>2</v>
      </c>
      <c r="AN63" s="5">
        <v>0</v>
      </c>
      <c r="AO63" s="5">
        <v>6354</v>
      </c>
      <c r="AP63" s="5">
        <v>91.11</v>
      </c>
      <c r="AQ63" s="5">
        <v>3607.8</v>
      </c>
      <c r="AR63" s="5">
        <v>17</v>
      </c>
      <c r="AS63" s="5">
        <v>15</v>
      </c>
      <c r="AT63" s="5">
        <v>2</v>
      </c>
      <c r="AU63" s="5">
        <v>0</v>
      </c>
      <c r="AV63" s="5">
        <v>6811</v>
      </c>
      <c r="AW63" s="11">
        <v>30</v>
      </c>
      <c r="AX63" s="11">
        <v>30</v>
      </c>
      <c r="AY63" s="11">
        <v>0</v>
      </c>
      <c r="AZ63" s="11">
        <v>0</v>
      </c>
      <c r="BA63" s="11">
        <v>3903</v>
      </c>
      <c r="BB63" s="11">
        <v>16</v>
      </c>
      <c r="BC63" s="11">
        <v>9</v>
      </c>
      <c r="BD63" s="11">
        <v>1</v>
      </c>
      <c r="BE63" s="11">
        <v>7</v>
      </c>
      <c r="BF63" s="11">
        <v>56.25</v>
      </c>
      <c r="BG63" s="11">
        <v>453.11</v>
      </c>
      <c r="BH63" s="11">
        <v>18</v>
      </c>
      <c r="BI63" s="11">
        <v>18</v>
      </c>
      <c r="BJ63" s="11">
        <v>0</v>
      </c>
      <c r="BK63" s="11">
        <v>0</v>
      </c>
      <c r="BL63" s="11">
        <v>6545</v>
      </c>
      <c r="BM63" s="11">
        <v>82.22</v>
      </c>
      <c r="BN63" s="11">
        <v>3090.87</v>
      </c>
      <c r="BO63" s="11">
        <v>16</v>
      </c>
      <c r="BP63" s="11">
        <v>13</v>
      </c>
      <c r="BQ63" s="11">
        <v>3</v>
      </c>
      <c r="BR63" s="11">
        <v>0</v>
      </c>
      <c r="BS63" s="11">
        <v>7222</v>
      </c>
      <c r="BT63" s="13">
        <v>25</v>
      </c>
      <c r="BU63" s="13">
        <v>22</v>
      </c>
      <c r="BV63" s="13">
        <v>3</v>
      </c>
      <c r="BW63" s="13">
        <v>0</v>
      </c>
      <c r="BX63" s="13">
        <v>4650</v>
      </c>
      <c r="BY63" s="13">
        <v>16</v>
      </c>
      <c r="BZ63" s="13">
        <v>9</v>
      </c>
      <c r="CA63" s="13">
        <v>0</v>
      </c>
      <c r="CB63" s="13">
        <v>7</v>
      </c>
      <c r="CC63" s="13">
        <v>56.25</v>
      </c>
      <c r="CD63" s="13">
        <v>442.78</v>
      </c>
      <c r="CE63" s="13">
        <v>22</v>
      </c>
      <c r="CF63" s="13">
        <v>19</v>
      </c>
      <c r="CG63" s="13">
        <v>3</v>
      </c>
      <c r="CH63" s="13">
        <v>0</v>
      </c>
      <c r="CI63" s="13">
        <v>5470</v>
      </c>
      <c r="CJ63" s="13">
        <v>84.44</v>
      </c>
      <c r="CK63" s="13">
        <v>3840.47</v>
      </c>
      <c r="CL63" s="13">
        <v>16</v>
      </c>
      <c r="CM63" s="13">
        <v>13</v>
      </c>
      <c r="CN63" s="13">
        <v>3</v>
      </c>
      <c r="CO63" s="13">
        <v>0</v>
      </c>
      <c r="CP63" s="13">
        <v>7396</v>
      </c>
      <c r="CQ63" s="15">
        <v>30</v>
      </c>
      <c r="CR63" s="15">
        <v>29</v>
      </c>
      <c r="CS63" s="15">
        <v>1</v>
      </c>
      <c r="CT63" s="15">
        <v>0</v>
      </c>
      <c r="CU63" s="15">
        <v>3976</v>
      </c>
      <c r="CV63" s="15">
        <v>16</v>
      </c>
      <c r="CW63" s="15">
        <v>8</v>
      </c>
      <c r="CX63" s="15">
        <v>2</v>
      </c>
      <c r="CY63" s="15">
        <v>8</v>
      </c>
      <c r="CZ63" s="15">
        <v>50</v>
      </c>
      <c r="DA63" s="15">
        <v>462.75</v>
      </c>
      <c r="DB63" s="15">
        <v>25</v>
      </c>
      <c r="DC63" s="15">
        <v>21</v>
      </c>
      <c r="DD63" s="15">
        <v>4</v>
      </c>
      <c r="DE63" s="15">
        <v>0</v>
      </c>
      <c r="DF63" s="15">
        <v>4785</v>
      </c>
      <c r="DG63" s="15">
        <v>86.67</v>
      </c>
      <c r="DH63" s="15">
        <v>4140.78</v>
      </c>
      <c r="DI63" s="15">
        <v>16</v>
      </c>
      <c r="DJ63" s="15">
        <v>13</v>
      </c>
      <c r="DK63" s="15">
        <v>3</v>
      </c>
      <c r="DL63" s="15">
        <v>0</v>
      </c>
      <c r="DM63" s="15">
        <v>7181</v>
      </c>
      <c r="DN63" s="17">
        <v>31</v>
      </c>
      <c r="DO63" s="17">
        <v>30</v>
      </c>
      <c r="DP63" s="17">
        <v>1</v>
      </c>
      <c r="DQ63" s="17">
        <v>0</v>
      </c>
      <c r="DR63" s="17">
        <v>3862</v>
      </c>
      <c r="DS63" s="17">
        <v>16</v>
      </c>
      <c r="DT63" s="17">
        <v>9</v>
      </c>
      <c r="DU63" s="17">
        <v>3</v>
      </c>
      <c r="DV63" s="17">
        <v>7</v>
      </c>
      <c r="DW63" s="17">
        <v>56.25</v>
      </c>
      <c r="DX63" s="17">
        <v>457.44</v>
      </c>
      <c r="DY63" s="17">
        <v>23</v>
      </c>
      <c r="DZ63" s="17">
        <v>21</v>
      </c>
      <c r="EA63" s="17">
        <v>2</v>
      </c>
      <c r="EB63" s="17">
        <v>0</v>
      </c>
      <c r="EC63" s="17">
        <v>5025</v>
      </c>
      <c r="ED63" s="17">
        <v>88.89</v>
      </c>
      <c r="EE63" s="17">
        <v>3506.93</v>
      </c>
      <c r="EF63" s="17">
        <v>17</v>
      </c>
      <c r="EG63" s="17">
        <v>17</v>
      </c>
      <c r="EH63" s="17">
        <v>0</v>
      </c>
      <c r="EI63" s="17">
        <v>0</v>
      </c>
      <c r="EJ63" s="17">
        <v>6497</v>
      </c>
    </row>
    <row r="64" spans="1:140" ht="15">
      <c r="A64" s="2">
        <v>17</v>
      </c>
      <c r="B64" s="2">
        <v>3</v>
      </c>
      <c r="C64" s="7">
        <v>34</v>
      </c>
      <c r="D64" s="7">
        <v>34</v>
      </c>
      <c r="E64" s="7">
        <v>0</v>
      </c>
      <c r="F64" s="7">
        <v>0</v>
      </c>
      <c r="G64" s="7">
        <v>3531</v>
      </c>
      <c r="H64" s="7">
        <v>16</v>
      </c>
      <c r="I64" s="7">
        <v>13</v>
      </c>
      <c r="J64" s="7">
        <v>0</v>
      </c>
      <c r="K64" s="7">
        <v>3</v>
      </c>
      <c r="L64" s="7">
        <v>81.25</v>
      </c>
      <c r="M64" s="7">
        <v>481.08</v>
      </c>
      <c r="N64" s="7">
        <v>24</v>
      </c>
      <c r="O64" s="7">
        <v>19</v>
      </c>
      <c r="P64" s="7">
        <v>5</v>
      </c>
      <c r="Q64" s="7">
        <v>0</v>
      </c>
      <c r="R64" s="7">
        <v>4966</v>
      </c>
      <c r="S64" s="7">
        <v>95.56</v>
      </c>
      <c r="T64" s="7">
        <v>1141.11</v>
      </c>
      <c r="U64" s="7">
        <v>15</v>
      </c>
      <c r="V64" s="7">
        <v>11</v>
      </c>
      <c r="W64" s="7">
        <v>4</v>
      </c>
      <c r="X64" s="7">
        <v>0</v>
      </c>
      <c r="Y64" s="7">
        <v>7569</v>
      </c>
      <c r="Z64" s="5">
        <v>36</v>
      </c>
      <c r="AA64" s="5">
        <v>33</v>
      </c>
      <c r="AB64" s="5">
        <v>3</v>
      </c>
      <c r="AC64" s="5">
        <v>0</v>
      </c>
      <c r="AD64" s="5">
        <v>3308</v>
      </c>
      <c r="AE64" s="5">
        <v>16</v>
      </c>
      <c r="AF64" s="5">
        <v>7</v>
      </c>
      <c r="AG64" s="5">
        <v>2</v>
      </c>
      <c r="AH64" s="5">
        <v>9</v>
      </c>
      <c r="AI64" s="5">
        <v>43.75</v>
      </c>
      <c r="AJ64" s="5">
        <v>492.86</v>
      </c>
      <c r="AK64" s="5">
        <v>24</v>
      </c>
      <c r="AL64" s="5">
        <v>18</v>
      </c>
      <c r="AM64" s="5">
        <v>6</v>
      </c>
      <c r="AN64" s="5">
        <v>0</v>
      </c>
      <c r="AO64" s="5">
        <v>4968</v>
      </c>
      <c r="AP64" s="5">
        <v>88.89</v>
      </c>
      <c r="AQ64" s="5">
        <v>1017.11</v>
      </c>
      <c r="AR64" s="5">
        <v>20</v>
      </c>
      <c r="AS64" s="5">
        <v>13</v>
      </c>
      <c r="AT64" s="5">
        <v>7</v>
      </c>
      <c r="AU64" s="5">
        <v>0</v>
      </c>
      <c r="AV64" s="5">
        <v>5862</v>
      </c>
      <c r="AW64" s="11">
        <v>35</v>
      </c>
      <c r="AX64" s="11">
        <v>30</v>
      </c>
      <c r="AY64" s="11">
        <v>5</v>
      </c>
      <c r="AZ64" s="11">
        <v>0</v>
      </c>
      <c r="BA64" s="11">
        <v>3416</v>
      </c>
      <c r="BB64" s="11">
        <v>16</v>
      </c>
      <c r="BC64" s="11">
        <v>12</v>
      </c>
      <c r="BD64" s="11">
        <v>1</v>
      </c>
      <c r="BE64" s="11">
        <v>4</v>
      </c>
      <c r="BF64" s="11">
        <v>75</v>
      </c>
      <c r="BG64" s="11">
        <v>485.25</v>
      </c>
      <c r="BH64" s="11">
        <v>20</v>
      </c>
      <c r="BI64" s="11">
        <v>17</v>
      </c>
      <c r="BJ64" s="11">
        <v>3</v>
      </c>
      <c r="BK64" s="11">
        <v>0</v>
      </c>
      <c r="BL64" s="11">
        <v>5878</v>
      </c>
      <c r="BM64" s="11">
        <v>97.78</v>
      </c>
      <c r="BN64" s="11">
        <v>941.42</v>
      </c>
      <c r="BO64" s="11">
        <v>20</v>
      </c>
      <c r="BP64" s="11">
        <v>17</v>
      </c>
      <c r="BQ64" s="11">
        <v>3</v>
      </c>
      <c r="BR64" s="11">
        <v>0</v>
      </c>
      <c r="BS64" s="11">
        <v>5963</v>
      </c>
      <c r="BT64" s="13">
        <v>34</v>
      </c>
      <c r="BU64" s="13">
        <v>27</v>
      </c>
      <c r="BV64" s="13">
        <v>7</v>
      </c>
      <c r="BW64" s="13">
        <v>0</v>
      </c>
      <c r="BX64" s="13">
        <v>3401</v>
      </c>
      <c r="BY64" s="13">
        <v>16</v>
      </c>
      <c r="BZ64" s="13">
        <v>10</v>
      </c>
      <c r="CA64" s="13">
        <v>2</v>
      </c>
      <c r="CB64" s="13">
        <v>6</v>
      </c>
      <c r="CC64" s="13">
        <v>62.5</v>
      </c>
      <c r="CD64" s="13">
        <v>479.6</v>
      </c>
      <c r="CE64" s="13">
        <v>26</v>
      </c>
      <c r="CF64" s="13">
        <v>23</v>
      </c>
      <c r="CG64" s="13">
        <v>3</v>
      </c>
      <c r="CH64" s="13">
        <v>0</v>
      </c>
      <c r="CI64" s="13">
        <v>4509</v>
      </c>
      <c r="CJ64" s="13">
        <v>93.33</v>
      </c>
      <c r="CK64" s="13">
        <v>1128.78</v>
      </c>
      <c r="CL64" s="13">
        <v>20</v>
      </c>
      <c r="CM64" s="13">
        <v>17</v>
      </c>
      <c r="CN64" s="13">
        <v>3</v>
      </c>
      <c r="CO64" s="13">
        <v>0</v>
      </c>
      <c r="CP64" s="13">
        <v>5948</v>
      </c>
      <c r="CQ64" s="15">
        <v>30</v>
      </c>
      <c r="CR64" s="15">
        <v>22</v>
      </c>
      <c r="CS64" s="15">
        <v>8</v>
      </c>
      <c r="CT64" s="15">
        <v>0</v>
      </c>
      <c r="CU64" s="15">
        <v>3944</v>
      </c>
      <c r="CV64" s="15">
        <v>16</v>
      </c>
      <c r="CW64" s="15">
        <v>10</v>
      </c>
      <c r="CX64" s="15">
        <v>1</v>
      </c>
      <c r="CY64" s="15">
        <v>6</v>
      </c>
      <c r="CZ64" s="15">
        <v>62.5</v>
      </c>
      <c r="DA64" s="15">
        <v>478.1</v>
      </c>
      <c r="DB64" s="15">
        <v>22</v>
      </c>
      <c r="DC64" s="15">
        <v>12</v>
      </c>
      <c r="DD64" s="15">
        <v>10</v>
      </c>
      <c r="DE64" s="15">
        <v>0</v>
      </c>
      <c r="DF64" s="15">
        <v>5303</v>
      </c>
      <c r="DG64" s="15">
        <v>86.67</v>
      </c>
      <c r="DH64" s="15">
        <v>1067.67</v>
      </c>
      <c r="DI64" s="15">
        <v>19</v>
      </c>
      <c r="DJ64" s="15">
        <v>2</v>
      </c>
      <c r="DK64" s="15">
        <v>17</v>
      </c>
      <c r="DL64" s="15">
        <v>0</v>
      </c>
      <c r="DM64" s="15">
        <v>6019</v>
      </c>
      <c r="DN64" s="17">
        <v>32</v>
      </c>
      <c r="DO64" s="17">
        <v>28</v>
      </c>
      <c r="DP64" s="17">
        <v>4</v>
      </c>
      <c r="DQ64" s="17">
        <v>0</v>
      </c>
      <c r="DR64" s="17">
        <v>3728</v>
      </c>
      <c r="DS64" s="17">
        <v>16</v>
      </c>
      <c r="DT64" s="17">
        <v>11</v>
      </c>
      <c r="DU64" s="17">
        <v>1</v>
      </c>
      <c r="DV64" s="17">
        <v>5</v>
      </c>
      <c r="DW64" s="17">
        <v>68.75</v>
      </c>
      <c r="DX64" s="17">
        <v>517.64</v>
      </c>
      <c r="DY64" s="17">
        <v>22</v>
      </c>
      <c r="DZ64" s="17">
        <v>15</v>
      </c>
      <c r="EA64" s="17">
        <v>7</v>
      </c>
      <c r="EB64" s="17">
        <v>0</v>
      </c>
      <c r="EC64" s="17">
        <v>5081</v>
      </c>
      <c r="ED64" s="17">
        <v>95.56</v>
      </c>
      <c r="EE64" s="17">
        <v>1049.4</v>
      </c>
      <c r="EF64" s="17">
        <v>18</v>
      </c>
      <c r="EG64" s="17">
        <v>12</v>
      </c>
      <c r="EH64" s="17">
        <v>6</v>
      </c>
      <c r="EI64" s="17">
        <v>0</v>
      </c>
      <c r="EJ64" s="17">
        <v>6599</v>
      </c>
    </row>
    <row r="65" spans="1:140" ht="15">
      <c r="A65" s="2">
        <v>18</v>
      </c>
      <c r="B65" s="2">
        <v>3</v>
      </c>
      <c r="C65" s="7">
        <v>53</v>
      </c>
      <c r="D65" s="7">
        <v>51</v>
      </c>
      <c r="E65" s="7">
        <v>2</v>
      </c>
      <c r="F65" s="7">
        <v>0</v>
      </c>
      <c r="G65" s="7">
        <v>2261</v>
      </c>
      <c r="H65" s="7">
        <v>16</v>
      </c>
      <c r="I65" s="7">
        <v>15</v>
      </c>
      <c r="J65" s="7">
        <v>0</v>
      </c>
      <c r="K65" s="7">
        <v>1</v>
      </c>
      <c r="L65" s="7">
        <v>93.75</v>
      </c>
      <c r="M65" s="7">
        <v>471.13</v>
      </c>
      <c r="N65" s="7">
        <v>42</v>
      </c>
      <c r="O65" s="7">
        <v>42</v>
      </c>
      <c r="P65" s="7">
        <v>0</v>
      </c>
      <c r="Q65" s="7">
        <v>0</v>
      </c>
      <c r="R65" s="7">
        <v>2871</v>
      </c>
      <c r="S65" s="7">
        <v>95.56</v>
      </c>
      <c r="T65" s="7">
        <v>717.07</v>
      </c>
      <c r="U65" s="7">
        <v>33</v>
      </c>
      <c r="V65" s="7">
        <v>31</v>
      </c>
      <c r="W65" s="7">
        <v>2</v>
      </c>
      <c r="X65" s="7">
        <v>0</v>
      </c>
      <c r="Y65" s="7">
        <v>3645</v>
      </c>
      <c r="Z65" s="5">
        <v>49</v>
      </c>
      <c r="AA65" s="5">
        <v>49</v>
      </c>
      <c r="AB65" s="5">
        <v>0</v>
      </c>
      <c r="AC65" s="5">
        <v>0</v>
      </c>
      <c r="AD65" s="5">
        <v>2421</v>
      </c>
      <c r="AE65" s="5">
        <v>16</v>
      </c>
      <c r="AF65" s="5">
        <v>15</v>
      </c>
      <c r="AG65" s="5">
        <v>2</v>
      </c>
      <c r="AH65" s="5">
        <v>1</v>
      </c>
      <c r="AI65" s="5">
        <v>93.75</v>
      </c>
      <c r="AJ65" s="5">
        <v>496.47</v>
      </c>
      <c r="AK65" s="5">
        <v>38</v>
      </c>
      <c r="AL65" s="5">
        <v>38</v>
      </c>
      <c r="AM65" s="5">
        <v>0</v>
      </c>
      <c r="AN65" s="5">
        <v>0</v>
      </c>
      <c r="AO65" s="5">
        <v>3181</v>
      </c>
      <c r="AP65" s="5">
        <v>91.11</v>
      </c>
      <c r="AQ65" s="5">
        <v>622.64</v>
      </c>
      <c r="AR65" s="5">
        <v>34</v>
      </c>
      <c r="AS65" s="5">
        <v>34</v>
      </c>
      <c r="AT65" s="5">
        <v>0</v>
      </c>
      <c r="AU65" s="5">
        <v>0</v>
      </c>
      <c r="AV65" s="5">
        <v>3496</v>
      </c>
      <c r="AW65" s="11">
        <v>53</v>
      </c>
      <c r="AX65" s="11">
        <v>52</v>
      </c>
      <c r="AY65" s="11">
        <v>1</v>
      </c>
      <c r="AZ65" s="11">
        <v>0</v>
      </c>
      <c r="BA65" s="11">
        <v>2214</v>
      </c>
      <c r="BB65" s="11">
        <v>16</v>
      </c>
      <c r="BC65" s="11">
        <v>16</v>
      </c>
      <c r="BD65" s="11">
        <v>0</v>
      </c>
      <c r="BE65" s="11">
        <v>0</v>
      </c>
      <c r="BF65" s="11">
        <v>100</v>
      </c>
      <c r="BG65" s="11">
        <v>498.69</v>
      </c>
      <c r="BH65" s="11">
        <v>40</v>
      </c>
      <c r="BI65" s="11">
        <v>40</v>
      </c>
      <c r="BJ65" s="11">
        <v>0</v>
      </c>
      <c r="BK65" s="11">
        <v>0</v>
      </c>
      <c r="BL65" s="11">
        <v>3001</v>
      </c>
      <c r="BM65" s="11">
        <v>97.78</v>
      </c>
      <c r="BN65" s="11">
        <v>691.11</v>
      </c>
      <c r="BO65" s="11">
        <v>35</v>
      </c>
      <c r="BP65" s="11">
        <v>33</v>
      </c>
      <c r="BQ65" s="11">
        <v>2</v>
      </c>
      <c r="BR65" s="11">
        <v>0</v>
      </c>
      <c r="BS65" s="11">
        <v>3304</v>
      </c>
      <c r="BT65" s="13">
        <v>56</v>
      </c>
      <c r="BU65" s="13">
        <v>55</v>
      </c>
      <c r="BV65" s="13">
        <v>1</v>
      </c>
      <c r="BW65" s="13">
        <v>0</v>
      </c>
      <c r="BX65" s="13">
        <v>2149</v>
      </c>
      <c r="BY65" s="13">
        <v>16</v>
      </c>
      <c r="BZ65" s="13">
        <v>16</v>
      </c>
      <c r="CA65" s="13">
        <v>0</v>
      </c>
      <c r="CB65" s="13">
        <v>0</v>
      </c>
      <c r="CC65" s="13">
        <v>100</v>
      </c>
      <c r="CD65" s="13">
        <v>500.38</v>
      </c>
      <c r="CE65" s="13">
        <v>42</v>
      </c>
      <c r="CF65" s="13">
        <v>42</v>
      </c>
      <c r="CG65" s="13">
        <v>0</v>
      </c>
      <c r="CH65" s="13">
        <v>0</v>
      </c>
      <c r="CI65" s="13">
        <v>2770</v>
      </c>
      <c r="CJ65" s="13">
        <v>97.78</v>
      </c>
      <c r="CK65" s="13">
        <v>834.36</v>
      </c>
      <c r="CL65" s="13">
        <v>37</v>
      </c>
      <c r="CM65" s="13">
        <v>35</v>
      </c>
      <c r="CN65" s="13">
        <v>2</v>
      </c>
      <c r="CO65" s="13">
        <v>0</v>
      </c>
      <c r="CP65" s="13">
        <v>3196</v>
      </c>
      <c r="CQ65" s="15">
        <v>50</v>
      </c>
      <c r="CR65" s="15">
        <v>49</v>
      </c>
      <c r="CS65" s="15">
        <v>1</v>
      </c>
      <c r="CT65" s="15">
        <v>0</v>
      </c>
      <c r="CU65" s="15">
        <v>2414</v>
      </c>
      <c r="CV65" s="15">
        <v>16</v>
      </c>
      <c r="CW65" s="15">
        <v>13</v>
      </c>
      <c r="CX65" s="15">
        <v>2</v>
      </c>
      <c r="CY65" s="15">
        <v>3</v>
      </c>
      <c r="CZ65" s="15">
        <v>81.25</v>
      </c>
      <c r="DA65" s="15">
        <v>480.54</v>
      </c>
      <c r="DB65" s="15">
        <v>47</v>
      </c>
      <c r="DC65" s="15">
        <v>44</v>
      </c>
      <c r="DD65" s="15">
        <v>3</v>
      </c>
      <c r="DE65" s="15">
        <v>0</v>
      </c>
      <c r="DF65" s="15">
        <v>2538</v>
      </c>
      <c r="DG65" s="15">
        <v>95.56</v>
      </c>
      <c r="DH65" s="15">
        <v>925.93</v>
      </c>
      <c r="DI65" s="15">
        <v>37</v>
      </c>
      <c r="DJ65" s="15">
        <v>34</v>
      </c>
      <c r="DK65" s="15">
        <v>3</v>
      </c>
      <c r="DL65" s="15">
        <v>0</v>
      </c>
      <c r="DM65" s="15">
        <v>3223</v>
      </c>
      <c r="DN65" s="17">
        <v>52</v>
      </c>
      <c r="DO65" s="17">
        <v>50</v>
      </c>
      <c r="DP65" s="17">
        <v>2</v>
      </c>
      <c r="DQ65" s="17">
        <v>0</v>
      </c>
      <c r="DR65" s="17">
        <v>2308</v>
      </c>
      <c r="DS65" s="17">
        <v>16</v>
      </c>
      <c r="DT65" s="17">
        <v>15</v>
      </c>
      <c r="DU65" s="17">
        <v>0</v>
      </c>
      <c r="DV65" s="17">
        <v>1</v>
      </c>
      <c r="DW65" s="17">
        <v>93.75</v>
      </c>
      <c r="DX65" s="17">
        <v>467.27</v>
      </c>
      <c r="DY65" s="17">
        <v>43</v>
      </c>
      <c r="DZ65" s="17">
        <v>43</v>
      </c>
      <c r="EA65" s="17">
        <v>0</v>
      </c>
      <c r="EB65" s="17">
        <v>0</v>
      </c>
      <c r="EC65" s="17">
        <v>2789</v>
      </c>
      <c r="ED65" s="17">
        <v>100</v>
      </c>
      <c r="EE65" s="17">
        <v>907.47</v>
      </c>
      <c r="EF65" s="17">
        <v>41</v>
      </c>
      <c r="EG65" s="17">
        <v>41</v>
      </c>
      <c r="EH65" s="17">
        <v>0</v>
      </c>
      <c r="EI65" s="17">
        <v>0</v>
      </c>
      <c r="EJ65" s="17">
        <v>2940</v>
      </c>
    </row>
    <row r="66" spans="1:140" ht="15">
      <c r="A66" s="2">
        <v>20</v>
      </c>
      <c r="B66" s="2">
        <v>3</v>
      </c>
      <c r="C66" s="7">
        <v>26</v>
      </c>
      <c r="D66" s="7">
        <v>24</v>
      </c>
      <c r="E66" s="7">
        <v>2</v>
      </c>
      <c r="F66" s="7">
        <v>0</v>
      </c>
      <c r="G66" s="7">
        <v>4389</v>
      </c>
      <c r="H66" s="7">
        <v>16</v>
      </c>
      <c r="I66" s="7">
        <v>4</v>
      </c>
      <c r="J66" s="7">
        <v>5</v>
      </c>
      <c r="K66" s="7">
        <v>12</v>
      </c>
      <c r="L66" s="7">
        <v>25</v>
      </c>
      <c r="M66" s="7">
        <v>704</v>
      </c>
      <c r="N66" s="7">
        <v>18</v>
      </c>
      <c r="O66" s="7">
        <v>17</v>
      </c>
      <c r="P66" s="7">
        <v>1</v>
      </c>
      <c r="Q66" s="7">
        <v>0</v>
      </c>
      <c r="R66" s="7">
        <v>6612</v>
      </c>
      <c r="S66" s="7">
        <v>93.33</v>
      </c>
      <c r="T66" s="7">
        <v>1027.98</v>
      </c>
      <c r="U66" s="7">
        <v>13</v>
      </c>
      <c r="V66" s="7">
        <v>13</v>
      </c>
      <c r="W66" s="7">
        <v>0</v>
      </c>
      <c r="X66" s="7">
        <v>0</v>
      </c>
      <c r="Y66" s="7">
        <v>8959</v>
      </c>
      <c r="Z66" s="5">
        <v>22</v>
      </c>
      <c r="AA66" s="5">
        <v>22</v>
      </c>
      <c r="AB66" s="5">
        <v>0</v>
      </c>
      <c r="AC66" s="5">
        <v>0</v>
      </c>
      <c r="AD66" s="5">
        <v>5402</v>
      </c>
      <c r="AE66" s="5">
        <v>16</v>
      </c>
      <c r="AF66" s="5">
        <v>7</v>
      </c>
      <c r="AG66" s="5">
        <v>4</v>
      </c>
      <c r="AH66" s="5">
        <v>9</v>
      </c>
      <c r="AI66" s="5">
        <v>43.75</v>
      </c>
      <c r="AJ66" s="5">
        <v>446.14</v>
      </c>
      <c r="AK66" s="5">
        <v>17</v>
      </c>
      <c r="AL66" s="5">
        <v>17</v>
      </c>
      <c r="AM66" s="5">
        <v>0</v>
      </c>
      <c r="AN66" s="5">
        <v>0</v>
      </c>
      <c r="AO66" s="5">
        <v>7017</v>
      </c>
      <c r="AP66" s="5">
        <v>88.89</v>
      </c>
      <c r="AQ66" s="5">
        <v>814.04</v>
      </c>
      <c r="AR66" s="5">
        <v>13</v>
      </c>
      <c r="AS66" s="5">
        <v>11</v>
      </c>
      <c r="AT66" s="5">
        <v>2</v>
      </c>
      <c r="AU66" s="5">
        <v>0</v>
      </c>
      <c r="AV66" s="5">
        <v>8907</v>
      </c>
      <c r="AW66" s="11">
        <v>24</v>
      </c>
      <c r="AX66" s="11">
        <v>19</v>
      </c>
      <c r="AY66" s="11">
        <v>5</v>
      </c>
      <c r="AZ66" s="11">
        <v>0</v>
      </c>
      <c r="BA66" s="11">
        <v>4920</v>
      </c>
      <c r="BB66" s="11">
        <v>16</v>
      </c>
      <c r="BC66" s="11">
        <v>7</v>
      </c>
      <c r="BD66" s="11">
        <v>5</v>
      </c>
      <c r="BE66" s="11">
        <v>9</v>
      </c>
      <c r="BF66" s="11">
        <v>43.75</v>
      </c>
      <c r="BG66" s="11">
        <v>453.29</v>
      </c>
      <c r="BH66" s="11">
        <v>16</v>
      </c>
      <c r="BI66" s="11">
        <v>14</v>
      </c>
      <c r="BJ66" s="11">
        <v>2</v>
      </c>
      <c r="BK66" s="11">
        <v>0</v>
      </c>
      <c r="BL66" s="11">
        <v>7342</v>
      </c>
      <c r="BM66" s="11">
        <v>88.89</v>
      </c>
      <c r="BN66" s="11">
        <v>775.69</v>
      </c>
      <c r="BO66" s="11">
        <v>14</v>
      </c>
      <c r="BP66" s="11">
        <v>13</v>
      </c>
      <c r="BQ66" s="11">
        <v>1</v>
      </c>
      <c r="BR66" s="11">
        <v>0</v>
      </c>
      <c r="BS66" s="11">
        <v>8352</v>
      </c>
      <c r="BT66" s="13">
        <v>25</v>
      </c>
      <c r="BU66" s="13">
        <v>24</v>
      </c>
      <c r="BV66" s="13">
        <v>1</v>
      </c>
      <c r="BW66" s="13">
        <v>0</v>
      </c>
      <c r="BX66" s="13">
        <v>4796</v>
      </c>
      <c r="BY66" s="13">
        <v>16</v>
      </c>
      <c r="BZ66" s="13">
        <v>8</v>
      </c>
      <c r="CA66" s="13">
        <v>2</v>
      </c>
      <c r="CB66" s="13">
        <v>8</v>
      </c>
      <c r="CC66" s="13">
        <v>50</v>
      </c>
      <c r="CD66" s="13">
        <v>458.38</v>
      </c>
      <c r="CE66" s="13">
        <v>15</v>
      </c>
      <c r="CF66" s="13">
        <v>11</v>
      </c>
      <c r="CG66" s="13">
        <v>4</v>
      </c>
      <c r="CH66" s="13">
        <v>0</v>
      </c>
      <c r="CI66" s="13">
        <v>7931</v>
      </c>
      <c r="CJ66" s="13">
        <v>88.89</v>
      </c>
      <c r="CK66" s="13">
        <v>851</v>
      </c>
      <c r="CL66" s="13">
        <v>14</v>
      </c>
      <c r="CM66" s="13">
        <v>14</v>
      </c>
      <c r="CN66" s="13">
        <v>0</v>
      </c>
      <c r="CO66" s="13">
        <v>0</v>
      </c>
      <c r="CP66" s="13">
        <v>8002</v>
      </c>
      <c r="CQ66" s="15">
        <v>15</v>
      </c>
      <c r="CR66" s="15">
        <v>11</v>
      </c>
      <c r="CS66" s="15">
        <v>4</v>
      </c>
      <c r="CT66" s="15">
        <v>0</v>
      </c>
      <c r="CU66" s="15">
        <v>7973</v>
      </c>
      <c r="CV66" s="15">
        <v>16</v>
      </c>
      <c r="CW66" s="15">
        <v>5</v>
      </c>
      <c r="CX66" s="15">
        <v>3</v>
      </c>
      <c r="CY66" s="15">
        <v>11</v>
      </c>
      <c r="CZ66" s="15">
        <v>31.25</v>
      </c>
      <c r="DA66" s="15">
        <v>474.6</v>
      </c>
      <c r="DB66" s="15">
        <v>16</v>
      </c>
      <c r="DC66" s="15">
        <v>16</v>
      </c>
      <c r="DD66" s="15">
        <v>0</v>
      </c>
      <c r="DE66" s="15">
        <v>0</v>
      </c>
      <c r="DF66" s="15">
        <v>7384</v>
      </c>
      <c r="DG66" s="15">
        <v>91.11</v>
      </c>
      <c r="DH66" s="15">
        <v>770.82</v>
      </c>
      <c r="DI66" s="15">
        <v>15</v>
      </c>
      <c r="DJ66" s="15">
        <v>15</v>
      </c>
      <c r="DK66" s="15">
        <v>0</v>
      </c>
      <c r="DL66" s="15">
        <v>0</v>
      </c>
      <c r="DM66" s="15">
        <v>7866</v>
      </c>
      <c r="DN66" s="17">
        <v>20</v>
      </c>
      <c r="DO66" s="17">
        <v>20</v>
      </c>
      <c r="DP66" s="17">
        <v>0</v>
      </c>
      <c r="DQ66" s="17">
        <v>0</v>
      </c>
      <c r="DR66" s="17">
        <v>5700</v>
      </c>
      <c r="DS66" s="17">
        <v>16</v>
      </c>
      <c r="DT66" s="17">
        <v>7</v>
      </c>
      <c r="DU66" s="17">
        <v>8</v>
      </c>
      <c r="DV66" s="17">
        <v>9</v>
      </c>
      <c r="DW66" s="17">
        <v>43.75</v>
      </c>
      <c r="DX66" s="17">
        <v>479</v>
      </c>
      <c r="DY66" s="17">
        <v>17</v>
      </c>
      <c r="DZ66" s="17">
        <v>17</v>
      </c>
      <c r="EA66" s="17">
        <v>0</v>
      </c>
      <c r="EB66" s="17">
        <v>0</v>
      </c>
      <c r="EC66" s="17">
        <v>7101</v>
      </c>
      <c r="ED66" s="17">
        <v>88.89</v>
      </c>
      <c r="EE66" s="17">
        <v>860.4</v>
      </c>
      <c r="EF66" s="17">
        <v>16</v>
      </c>
      <c r="EG66" s="17">
        <v>16</v>
      </c>
      <c r="EH66" s="17">
        <v>0</v>
      </c>
      <c r="EI66" s="17">
        <v>0</v>
      </c>
      <c r="EJ66" s="17">
        <v>7565</v>
      </c>
    </row>
    <row r="67" spans="1:140" ht="15">
      <c r="A67" s="2">
        <v>21</v>
      </c>
      <c r="B67" s="2">
        <v>3</v>
      </c>
      <c r="C67" s="7">
        <v>55</v>
      </c>
      <c r="D67" s="7">
        <v>54</v>
      </c>
      <c r="E67" s="7">
        <v>1</v>
      </c>
      <c r="F67" s="7">
        <v>0</v>
      </c>
      <c r="G67" s="7">
        <v>2174</v>
      </c>
      <c r="H67" s="7">
        <v>16</v>
      </c>
      <c r="I67" s="7">
        <v>15</v>
      </c>
      <c r="J67" s="7">
        <v>0</v>
      </c>
      <c r="K67" s="7">
        <v>1</v>
      </c>
      <c r="L67" s="7">
        <v>93.75</v>
      </c>
      <c r="M67" s="7">
        <v>462.6</v>
      </c>
      <c r="N67" s="7">
        <v>47</v>
      </c>
      <c r="O67" s="7">
        <v>47</v>
      </c>
      <c r="P67" s="7">
        <v>0</v>
      </c>
      <c r="Q67" s="7">
        <v>0</v>
      </c>
      <c r="R67" s="7">
        <v>2532</v>
      </c>
      <c r="S67" s="7">
        <v>100</v>
      </c>
      <c r="T67" s="7">
        <v>1237.4</v>
      </c>
      <c r="U67" s="7">
        <v>35</v>
      </c>
      <c r="V67" s="7">
        <v>31</v>
      </c>
      <c r="W67" s="7">
        <v>4</v>
      </c>
      <c r="X67" s="7">
        <v>0</v>
      </c>
      <c r="Y67" s="7">
        <v>3386</v>
      </c>
      <c r="Z67" s="5">
        <v>50</v>
      </c>
      <c r="AA67" s="5">
        <v>47</v>
      </c>
      <c r="AB67" s="5">
        <v>3</v>
      </c>
      <c r="AC67" s="5">
        <v>0</v>
      </c>
      <c r="AD67" s="5">
        <v>2418</v>
      </c>
      <c r="AE67" s="5">
        <v>16</v>
      </c>
      <c r="AF67" s="5">
        <v>14</v>
      </c>
      <c r="AG67" s="5">
        <v>0</v>
      </c>
      <c r="AH67" s="5">
        <v>2</v>
      </c>
      <c r="AI67" s="5">
        <v>87.5</v>
      </c>
      <c r="AJ67" s="5">
        <v>494.5</v>
      </c>
      <c r="AK67" s="5">
        <v>41</v>
      </c>
      <c r="AL67" s="5">
        <v>38</v>
      </c>
      <c r="AM67" s="5">
        <v>3</v>
      </c>
      <c r="AN67" s="5">
        <v>0</v>
      </c>
      <c r="AO67" s="5">
        <v>2875</v>
      </c>
      <c r="AP67" s="5">
        <v>100</v>
      </c>
      <c r="AQ67" s="5">
        <v>1317.73</v>
      </c>
      <c r="AR67" s="5">
        <v>34</v>
      </c>
      <c r="AS67" s="5">
        <v>30</v>
      </c>
      <c r="AT67" s="5">
        <v>4</v>
      </c>
      <c r="AU67" s="5">
        <v>0</v>
      </c>
      <c r="AV67" s="5">
        <v>3502</v>
      </c>
      <c r="AW67" s="11">
        <v>53</v>
      </c>
      <c r="AX67" s="11">
        <v>51</v>
      </c>
      <c r="AY67" s="11">
        <v>2</v>
      </c>
      <c r="AZ67" s="11">
        <v>0</v>
      </c>
      <c r="BA67" s="11">
        <v>2234</v>
      </c>
      <c r="BB67" s="11">
        <v>16</v>
      </c>
      <c r="BC67" s="11">
        <v>15</v>
      </c>
      <c r="BD67" s="11">
        <v>1</v>
      </c>
      <c r="BE67" s="11">
        <v>1</v>
      </c>
      <c r="BF67" s="11">
        <v>93.75</v>
      </c>
      <c r="BG67" s="11">
        <v>503.13</v>
      </c>
      <c r="BH67" s="11">
        <v>42</v>
      </c>
      <c r="BI67" s="11">
        <v>37</v>
      </c>
      <c r="BJ67" s="11">
        <v>5</v>
      </c>
      <c r="BK67" s="11">
        <v>0</v>
      </c>
      <c r="BL67" s="11">
        <v>2831</v>
      </c>
      <c r="BM67" s="11">
        <v>93.33</v>
      </c>
      <c r="BN67" s="11">
        <v>890.18</v>
      </c>
      <c r="BO67" s="11">
        <v>38</v>
      </c>
      <c r="BP67" s="11">
        <v>36</v>
      </c>
      <c r="BQ67" s="11">
        <v>2</v>
      </c>
      <c r="BR67" s="11">
        <v>0</v>
      </c>
      <c r="BS67" s="11">
        <v>3140</v>
      </c>
      <c r="BT67" s="13">
        <v>51</v>
      </c>
      <c r="BU67" s="13">
        <v>48</v>
      </c>
      <c r="BV67" s="13">
        <v>2</v>
      </c>
      <c r="BW67" s="13">
        <v>1</v>
      </c>
      <c r="BX67" s="13">
        <v>2365</v>
      </c>
      <c r="BY67" s="13">
        <v>16</v>
      </c>
      <c r="BZ67" s="13">
        <v>12</v>
      </c>
      <c r="CA67" s="13">
        <v>1</v>
      </c>
      <c r="CB67" s="13">
        <v>4</v>
      </c>
      <c r="CC67" s="13">
        <v>75</v>
      </c>
      <c r="CD67" s="13">
        <v>520.5</v>
      </c>
      <c r="CE67" s="13">
        <v>40</v>
      </c>
      <c r="CF67" s="13">
        <v>38</v>
      </c>
      <c r="CG67" s="13">
        <v>2</v>
      </c>
      <c r="CH67" s="13">
        <v>0</v>
      </c>
      <c r="CI67" s="13">
        <v>2948</v>
      </c>
      <c r="CJ67" s="13">
        <v>100</v>
      </c>
      <c r="CK67" s="13">
        <v>775.13</v>
      </c>
      <c r="CL67" s="13">
        <v>38</v>
      </c>
      <c r="CM67" s="13">
        <v>36</v>
      </c>
      <c r="CN67" s="13">
        <v>2</v>
      </c>
      <c r="CO67" s="13">
        <v>0</v>
      </c>
      <c r="CP67" s="13">
        <v>3022</v>
      </c>
      <c r="CQ67" s="15">
        <v>53</v>
      </c>
      <c r="CR67" s="15">
        <v>52</v>
      </c>
      <c r="CS67" s="15">
        <v>1</v>
      </c>
      <c r="CT67" s="15">
        <v>0</v>
      </c>
      <c r="CU67" s="15">
        <v>2282</v>
      </c>
      <c r="CV67" s="15">
        <v>16</v>
      </c>
      <c r="CW67" s="15">
        <v>12</v>
      </c>
      <c r="CX67" s="15">
        <v>0</v>
      </c>
      <c r="CY67" s="15">
        <v>4</v>
      </c>
      <c r="CZ67" s="15">
        <v>75</v>
      </c>
      <c r="DA67" s="15">
        <v>542.92</v>
      </c>
      <c r="DB67" s="15">
        <v>38</v>
      </c>
      <c r="DC67" s="15">
        <v>27</v>
      </c>
      <c r="DD67" s="15">
        <v>11</v>
      </c>
      <c r="DE67" s="15">
        <v>0</v>
      </c>
      <c r="DF67" s="15">
        <v>3130</v>
      </c>
      <c r="DG67" s="15">
        <v>93.33</v>
      </c>
      <c r="DH67" s="15">
        <v>907.71</v>
      </c>
      <c r="DI67" s="15">
        <v>40</v>
      </c>
      <c r="DJ67" s="15">
        <v>39</v>
      </c>
      <c r="DK67" s="15">
        <v>1</v>
      </c>
      <c r="DL67" s="15">
        <v>0</v>
      </c>
      <c r="DM67" s="15">
        <v>3021</v>
      </c>
      <c r="DN67" s="17">
        <v>52</v>
      </c>
      <c r="DO67" s="17">
        <v>48</v>
      </c>
      <c r="DP67" s="17">
        <v>4</v>
      </c>
      <c r="DQ67" s="17">
        <v>0</v>
      </c>
      <c r="DR67" s="17">
        <v>2305</v>
      </c>
      <c r="DS67" s="17">
        <v>16</v>
      </c>
      <c r="DT67" s="17">
        <v>13</v>
      </c>
      <c r="DU67" s="17">
        <v>0</v>
      </c>
      <c r="DV67" s="17">
        <v>3</v>
      </c>
      <c r="DW67" s="17">
        <v>81.25</v>
      </c>
      <c r="DX67" s="17">
        <v>558.46</v>
      </c>
      <c r="DY67" s="17">
        <v>43</v>
      </c>
      <c r="DZ67" s="17">
        <v>41</v>
      </c>
      <c r="EA67" s="17">
        <v>2</v>
      </c>
      <c r="EB67" s="17">
        <v>0</v>
      </c>
      <c r="EC67" s="17">
        <v>2763</v>
      </c>
      <c r="ED67" s="17">
        <v>77.78</v>
      </c>
      <c r="EE67" s="17">
        <v>736.31</v>
      </c>
      <c r="EF67" s="17">
        <v>40</v>
      </c>
      <c r="EG67" s="17">
        <v>35</v>
      </c>
      <c r="EH67" s="17">
        <v>5</v>
      </c>
      <c r="EI67" s="17">
        <v>0</v>
      </c>
      <c r="EJ67" s="17">
        <v>2963</v>
      </c>
    </row>
    <row r="68" spans="1:140" ht="15">
      <c r="A68" s="2">
        <v>22</v>
      </c>
      <c r="B68" s="2">
        <v>3</v>
      </c>
      <c r="C68" s="7">
        <v>28</v>
      </c>
      <c r="D68" s="7">
        <v>26</v>
      </c>
      <c r="E68" s="7">
        <v>2</v>
      </c>
      <c r="F68" s="7">
        <v>0</v>
      </c>
      <c r="G68" s="7">
        <v>4245</v>
      </c>
      <c r="H68" s="7">
        <v>16</v>
      </c>
      <c r="I68" s="7">
        <v>11</v>
      </c>
      <c r="J68" s="7">
        <v>2</v>
      </c>
      <c r="K68" s="7">
        <v>5</v>
      </c>
      <c r="L68" s="7">
        <v>68.75</v>
      </c>
      <c r="M68" s="7">
        <v>547.64</v>
      </c>
      <c r="N68" s="7">
        <v>18</v>
      </c>
      <c r="O68" s="7">
        <v>15</v>
      </c>
      <c r="P68" s="7">
        <v>3</v>
      </c>
      <c r="Q68" s="7">
        <v>0</v>
      </c>
      <c r="R68" s="7">
        <v>6598</v>
      </c>
      <c r="S68" s="7">
        <v>93.33</v>
      </c>
      <c r="T68" s="7">
        <v>3370.16</v>
      </c>
      <c r="U68" s="7">
        <v>11</v>
      </c>
      <c r="V68" s="7">
        <v>9</v>
      </c>
      <c r="W68" s="7">
        <v>2</v>
      </c>
      <c r="X68" s="7">
        <v>0</v>
      </c>
      <c r="Y68" s="7">
        <v>10741</v>
      </c>
      <c r="Z68" s="5">
        <v>24</v>
      </c>
      <c r="AA68" s="5">
        <v>24</v>
      </c>
      <c r="AB68" s="5">
        <v>0</v>
      </c>
      <c r="AC68" s="5">
        <v>0</v>
      </c>
      <c r="AD68" s="5">
        <v>5002</v>
      </c>
      <c r="AE68" s="5">
        <v>16</v>
      </c>
      <c r="AF68" s="5">
        <v>9</v>
      </c>
      <c r="AG68" s="5">
        <v>2</v>
      </c>
      <c r="AH68" s="5">
        <v>7</v>
      </c>
      <c r="AI68" s="5">
        <v>56.25</v>
      </c>
      <c r="AJ68" s="5">
        <v>478.33</v>
      </c>
      <c r="AK68" s="5">
        <v>17</v>
      </c>
      <c r="AL68" s="5">
        <v>15</v>
      </c>
      <c r="AM68" s="5">
        <v>2</v>
      </c>
      <c r="AN68" s="5">
        <v>0</v>
      </c>
      <c r="AO68" s="5">
        <v>7101</v>
      </c>
      <c r="AP68" s="5">
        <v>97.78</v>
      </c>
      <c r="AQ68" s="5">
        <v>3329.84</v>
      </c>
      <c r="AR68" s="5">
        <v>13</v>
      </c>
      <c r="AS68" s="5">
        <v>12</v>
      </c>
      <c r="AT68" s="5">
        <v>1</v>
      </c>
      <c r="AU68" s="5">
        <v>0</v>
      </c>
      <c r="AV68" s="5">
        <v>8145</v>
      </c>
      <c r="AW68" s="11">
        <v>21</v>
      </c>
      <c r="AX68" s="11">
        <v>21</v>
      </c>
      <c r="AY68" s="11">
        <v>0</v>
      </c>
      <c r="AZ68" s="11">
        <v>0</v>
      </c>
      <c r="BA68" s="11">
        <v>5381</v>
      </c>
      <c r="BB68" s="11">
        <v>16</v>
      </c>
      <c r="BC68" s="11">
        <v>8</v>
      </c>
      <c r="BD68" s="11">
        <v>0</v>
      </c>
      <c r="BE68" s="11">
        <v>8</v>
      </c>
      <c r="BF68" s="11">
        <v>50</v>
      </c>
      <c r="BG68" s="11">
        <v>485</v>
      </c>
      <c r="BH68" s="11">
        <v>14</v>
      </c>
      <c r="BI68" s="11">
        <v>11</v>
      </c>
      <c r="BJ68" s="11">
        <v>3</v>
      </c>
      <c r="BK68" s="11">
        <v>0</v>
      </c>
      <c r="BL68" s="11">
        <v>8088</v>
      </c>
      <c r="BM68" s="11">
        <v>93.33</v>
      </c>
      <c r="BN68" s="11">
        <v>3276.56</v>
      </c>
      <c r="BO68" s="11">
        <v>15</v>
      </c>
      <c r="BP68" s="11">
        <v>13</v>
      </c>
      <c r="BQ68" s="11">
        <v>2</v>
      </c>
      <c r="BR68" s="11">
        <v>0</v>
      </c>
      <c r="BS68" s="11">
        <v>7925</v>
      </c>
      <c r="BT68" s="13">
        <v>26</v>
      </c>
      <c r="BU68" s="13">
        <v>25</v>
      </c>
      <c r="BV68" s="13">
        <v>1</v>
      </c>
      <c r="BW68" s="13">
        <v>0</v>
      </c>
      <c r="BX68" s="13">
        <v>4642</v>
      </c>
      <c r="BY68" s="13">
        <v>16</v>
      </c>
      <c r="BZ68" s="13">
        <v>9</v>
      </c>
      <c r="CA68" s="13">
        <v>2</v>
      </c>
      <c r="CB68" s="13">
        <v>7</v>
      </c>
      <c r="CC68" s="13">
        <v>56.25</v>
      </c>
      <c r="CD68" s="13">
        <v>486.22</v>
      </c>
      <c r="CE68" s="13">
        <v>18</v>
      </c>
      <c r="CF68" s="13">
        <v>17</v>
      </c>
      <c r="CG68" s="13">
        <v>1</v>
      </c>
      <c r="CH68" s="13">
        <v>0</v>
      </c>
      <c r="CI68" s="13">
        <v>6607</v>
      </c>
      <c r="CJ68" s="13">
        <v>93.33</v>
      </c>
      <c r="CK68" s="13">
        <v>3093.56</v>
      </c>
      <c r="CL68" s="13">
        <v>13</v>
      </c>
      <c r="CM68" s="13">
        <v>12</v>
      </c>
      <c r="CN68" s="13">
        <v>1</v>
      </c>
      <c r="CO68" s="13">
        <v>0</v>
      </c>
      <c r="CP68" s="13">
        <v>8996</v>
      </c>
      <c r="CQ68" s="15">
        <v>26</v>
      </c>
      <c r="CR68" s="15">
        <v>23</v>
      </c>
      <c r="CS68" s="15">
        <v>3</v>
      </c>
      <c r="CT68" s="15">
        <v>0</v>
      </c>
      <c r="CU68" s="15">
        <v>4627</v>
      </c>
      <c r="CV68" s="15">
        <v>16</v>
      </c>
      <c r="CW68" s="15">
        <v>9</v>
      </c>
      <c r="CX68" s="15">
        <v>2</v>
      </c>
      <c r="CY68" s="15">
        <v>7</v>
      </c>
      <c r="CZ68" s="15">
        <v>56.25</v>
      </c>
      <c r="DA68" s="15">
        <v>478.11</v>
      </c>
      <c r="DB68" s="15">
        <v>22</v>
      </c>
      <c r="DC68" s="15">
        <v>19</v>
      </c>
      <c r="DD68" s="15">
        <v>3</v>
      </c>
      <c r="DE68" s="15">
        <v>0</v>
      </c>
      <c r="DF68" s="15">
        <v>5410</v>
      </c>
      <c r="DG68" s="15">
        <v>97.78</v>
      </c>
      <c r="DH68" s="15">
        <v>2908.96</v>
      </c>
      <c r="DI68" s="15">
        <v>14</v>
      </c>
      <c r="DJ68" s="15">
        <v>14</v>
      </c>
      <c r="DK68" s="15">
        <v>0</v>
      </c>
      <c r="DL68" s="15">
        <v>0</v>
      </c>
      <c r="DM68" s="15">
        <v>8642</v>
      </c>
      <c r="DN68" s="17">
        <v>27</v>
      </c>
      <c r="DO68" s="17">
        <v>24</v>
      </c>
      <c r="DP68" s="17">
        <v>3</v>
      </c>
      <c r="DQ68" s="17">
        <v>0</v>
      </c>
      <c r="DR68" s="17">
        <v>4348</v>
      </c>
      <c r="DS68" s="17">
        <v>16</v>
      </c>
      <c r="DT68" s="17">
        <v>8</v>
      </c>
      <c r="DU68" s="17">
        <v>1</v>
      </c>
      <c r="DV68" s="17">
        <v>8</v>
      </c>
      <c r="DW68" s="17">
        <v>50</v>
      </c>
      <c r="DX68" s="17">
        <v>427.75</v>
      </c>
      <c r="DY68" s="17">
        <v>19</v>
      </c>
      <c r="DZ68" s="17">
        <v>17</v>
      </c>
      <c r="EA68" s="17">
        <v>2</v>
      </c>
      <c r="EB68" s="17">
        <v>0</v>
      </c>
      <c r="EC68" s="17">
        <v>6299</v>
      </c>
      <c r="ED68" s="17">
        <v>95.56</v>
      </c>
      <c r="EE68" s="17">
        <v>2891.42</v>
      </c>
      <c r="EF68" s="17">
        <v>14</v>
      </c>
      <c r="EG68" s="17">
        <v>13</v>
      </c>
      <c r="EH68" s="17">
        <v>1</v>
      </c>
      <c r="EI68" s="17">
        <v>0</v>
      </c>
      <c r="EJ68" s="17">
        <v>8065</v>
      </c>
    </row>
    <row r="69" spans="1:140" ht="15">
      <c r="A69" s="2">
        <v>24</v>
      </c>
      <c r="B69" s="2">
        <v>3</v>
      </c>
      <c r="C69" s="7">
        <v>39</v>
      </c>
      <c r="D69" s="7">
        <v>38</v>
      </c>
      <c r="E69" s="7">
        <v>1</v>
      </c>
      <c r="F69" s="7">
        <v>0</v>
      </c>
      <c r="G69" s="7">
        <v>3053</v>
      </c>
      <c r="H69" s="7">
        <v>16</v>
      </c>
      <c r="I69" s="7">
        <v>16</v>
      </c>
      <c r="J69" s="7">
        <v>0</v>
      </c>
      <c r="K69" s="7">
        <v>0</v>
      </c>
      <c r="L69" s="7">
        <v>100</v>
      </c>
      <c r="M69" s="7">
        <v>520.31</v>
      </c>
      <c r="N69" s="7">
        <v>27</v>
      </c>
      <c r="O69" s="7">
        <v>27</v>
      </c>
      <c r="P69" s="7">
        <v>0</v>
      </c>
      <c r="Q69" s="7">
        <v>0</v>
      </c>
      <c r="R69" s="7">
        <v>4436</v>
      </c>
      <c r="S69" s="7">
        <v>97.78</v>
      </c>
      <c r="T69" s="7">
        <v>916.78</v>
      </c>
      <c r="U69" s="7">
        <v>24</v>
      </c>
      <c r="V69" s="7">
        <v>21</v>
      </c>
      <c r="W69" s="7">
        <v>2</v>
      </c>
      <c r="X69" s="7">
        <v>1</v>
      </c>
      <c r="Y69" s="7">
        <v>5027</v>
      </c>
      <c r="Z69" s="5">
        <v>34</v>
      </c>
      <c r="AA69" s="5">
        <v>32</v>
      </c>
      <c r="AB69" s="5">
        <v>2</v>
      </c>
      <c r="AC69" s="5">
        <v>0</v>
      </c>
      <c r="AD69" s="5">
        <v>3491</v>
      </c>
      <c r="AE69" s="5">
        <v>16</v>
      </c>
      <c r="AF69" s="5">
        <v>14</v>
      </c>
      <c r="AG69" s="5">
        <v>3</v>
      </c>
      <c r="AH69" s="5">
        <v>2</v>
      </c>
      <c r="AI69" s="5">
        <v>87.5</v>
      </c>
      <c r="AJ69" s="5">
        <v>474.93</v>
      </c>
      <c r="AK69" s="5">
        <v>32</v>
      </c>
      <c r="AL69" s="5">
        <v>30</v>
      </c>
      <c r="AM69" s="5">
        <v>2</v>
      </c>
      <c r="AN69" s="5">
        <v>0</v>
      </c>
      <c r="AO69" s="5">
        <v>3758</v>
      </c>
      <c r="AP69" s="5">
        <v>95.56</v>
      </c>
      <c r="AQ69" s="5">
        <v>1206.38</v>
      </c>
      <c r="AR69" s="5">
        <v>22</v>
      </c>
      <c r="AS69" s="5">
        <v>19</v>
      </c>
      <c r="AT69" s="5">
        <v>3</v>
      </c>
      <c r="AU69" s="5">
        <v>0</v>
      </c>
      <c r="AV69" s="5">
        <v>5421</v>
      </c>
      <c r="AW69" s="11">
        <v>31</v>
      </c>
      <c r="AX69" s="11">
        <v>29</v>
      </c>
      <c r="AY69" s="11">
        <v>2</v>
      </c>
      <c r="AZ69" s="11">
        <v>0</v>
      </c>
      <c r="BA69" s="11">
        <v>3780</v>
      </c>
      <c r="BB69" s="11">
        <v>16</v>
      </c>
      <c r="BC69" s="11">
        <v>16</v>
      </c>
      <c r="BD69" s="11">
        <v>0</v>
      </c>
      <c r="BE69" s="11">
        <v>0</v>
      </c>
      <c r="BF69" s="11">
        <v>100</v>
      </c>
      <c r="BG69" s="11">
        <v>472.31</v>
      </c>
      <c r="BH69" s="11">
        <v>33</v>
      </c>
      <c r="BI69" s="11">
        <v>33</v>
      </c>
      <c r="BJ69" s="11">
        <v>0</v>
      </c>
      <c r="BK69" s="11">
        <v>0</v>
      </c>
      <c r="BL69" s="11">
        <v>3665</v>
      </c>
      <c r="BM69" s="11">
        <v>95.56</v>
      </c>
      <c r="BN69" s="11">
        <v>833.69</v>
      </c>
      <c r="BO69" s="11">
        <v>21</v>
      </c>
      <c r="BP69" s="11">
        <v>21</v>
      </c>
      <c r="BQ69" s="11">
        <v>0</v>
      </c>
      <c r="BR69" s="11">
        <v>0</v>
      </c>
      <c r="BS69" s="11">
        <v>5276</v>
      </c>
      <c r="BT69" s="13">
        <v>35</v>
      </c>
      <c r="BU69" s="13">
        <v>35</v>
      </c>
      <c r="BV69" s="13">
        <v>0</v>
      </c>
      <c r="BW69" s="13">
        <v>0</v>
      </c>
      <c r="BX69" s="13">
        <v>3368</v>
      </c>
      <c r="BY69" s="13">
        <v>15</v>
      </c>
      <c r="BZ69" s="13">
        <v>5</v>
      </c>
      <c r="CA69" s="13">
        <v>11</v>
      </c>
      <c r="CB69" s="13">
        <v>10</v>
      </c>
      <c r="CC69" s="13">
        <v>33.33</v>
      </c>
      <c r="CD69" s="13">
        <v>585.2</v>
      </c>
      <c r="CE69" s="13">
        <v>28</v>
      </c>
      <c r="CF69" s="13">
        <v>25</v>
      </c>
      <c r="CG69" s="13">
        <v>3</v>
      </c>
      <c r="CH69" s="13">
        <v>0</v>
      </c>
      <c r="CI69" s="13">
        <v>4268</v>
      </c>
      <c r="CJ69" s="13">
        <v>100</v>
      </c>
      <c r="CK69" s="13">
        <v>618.84</v>
      </c>
      <c r="CL69" s="13">
        <v>22</v>
      </c>
      <c r="CM69" s="13">
        <v>21</v>
      </c>
      <c r="CN69" s="13">
        <v>1</v>
      </c>
      <c r="CO69" s="13">
        <v>0</v>
      </c>
      <c r="CP69" s="13">
        <v>5461</v>
      </c>
      <c r="CQ69" s="15">
        <v>35</v>
      </c>
      <c r="CR69" s="15">
        <v>33</v>
      </c>
      <c r="CS69" s="15">
        <v>2</v>
      </c>
      <c r="CT69" s="15">
        <v>0</v>
      </c>
      <c r="CU69" s="15">
        <v>3294</v>
      </c>
      <c r="CV69" s="15">
        <v>16</v>
      </c>
      <c r="CW69" s="15">
        <v>14</v>
      </c>
      <c r="CX69" s="15">
        <v>0</v>
      </c>
      <c r="CY69" s="15">
        <v>2</v>
      </c>
      <c r="CZ69" s="15">
        <v>87.5</v>
      </c>
      <c r="DA69" s="15">
        <v>463.07</v>
      </c>
      <c r="DB69" s="15">
        <v>34</v>
      </c>
      <c r="DC69" s="15">
        <v>33</v>
      </c>
      <c r="DD69" s="15">
        <v>1</v>
      </c>
      <c r="DE69" s="15">
        <v>0</v>
      </c>
      <c r="DF69" s="15">
        <v>3521</v>
      </c>
      <c r="DG69" s="15">
        <v>91.11</v>
      </c>
      <c r="DH69" s="15">
        <v>696.04</v>
      </c>
      <c r="DI69" s="15">
        <v>25</v>
      </c>
      <c r="DJ69" s="15">
        <v>25</v>
      </c>
      <c r="DK69" s="15">
        <v>0</v>
      </c>
      <c r="DL69" s="15">
        <v>0</v>
      </c>
      <c r="DM69" s="15">
        <v>4680</v>
      </c>
      <c r="DN69" s="17">
        <v>29</v>
      </c>
      <c r="DO69" s="17">
        <v>29</v>
      </c>
      <c r="DP69" s="17">
        <v>0</v>
      </c>
      <c r="DQ69" s="17">
        <v>0</v>
      </c>
      <c r="DR69" s="17">
        <v>4096</v>
      </c>
      <c r="DS69" s="17">
        <v>16</v>
      </c>
      <c r="DT69" s="17">
        <v>15</v>
      </c>
      <c r="DU69" s="17">
        <v>0</v>
      </c>
      <c r="DV69" s="17">
        <v>1</v>
      </c>
      <c r="DW69" s="17">
        <v>93.75</v>
      </c>
      <c r="DX69" s="17">
        <v>498.73</v>
      </c>
      <c r="DY69" s="17">
        <v>30</v>
      </c>
      <c r="DZ69" s="17">
        <v>30</v>
      </c>
      <c r="EA69" s="17">
        <v>0</v>
      </c>
      <c r="EB69" s="17">
        <v>0</v>
      </c>
      <c r="EC69" s="17">
        <v>4011</v>
      </c>
      <c r="ED69" s="17">
        <v>97.78</v>
      </c>
      <c r="EE69" s="17">
        <v>890.04</v>
      </c>
      <c r="EF69" s="17">
        <v>26</v>
      </c>
      <c r="EG69" s="17">
        <v>23</v>
      </c>
      <c r="EH69" s="17">
        <v>3</v>
      </c>
      <c r="EI69" s="17">
        <v>0</v>
      </c>
      <c r="EJ69" s="17">
        <v>4582</v>
      </c>
    </row>
    <row r="70" spans="1:140" ht="15">
      <c r="A70" s="2">
        <v>25</v>
      </c>
      <c r="B70" s="2">
        <v>3</v>
      </c>
      <c r="C70" s="7">
        <v>40</v>
      </c>
      <c r="D70" s="7">
        <v>39</v>
      </c>
      <c r="E70" s="7">
        <v>1</v>
      </c>
      <c r="F70" s="7">
        <v>0</v>
      </c>
      <c r="G70" s="7">
        <v>2878</v>
      </c>
      <c r="H70" s="7">
        <v>16</v>
      </c>
      <c r="I70" s="7">
        <v>10</v>
      </c>
      <c r="J70" s="7">
        <v>1</v>
      </c>
      <c r="K70" s="7">
        <v>6</v>
      </c>
      <c r="L70" s="7">
        <v>62.5</v>
      </c>
      <c r="M70" s="7">
        <v>593.9</v>
      </c>
      <c r="N70" s="7">
        <v>29</v>
      </c>
      <c r="O70" s="7">
        <v>27</v>
      </c>
      <c r="P70" s="7">
        <v>2</v>
      </c>
      <c r="Q70" s="7">
        <v>0</v>
      </c>
      <c r="R70" s="7">
        <v>4164</v>
      </c>
      <c r="S70" s="7">
        <v>97.78</v>
      </c>
      <c r="T70" s="7">
        <v>1190.82</v>
      </c>
      <c r="U70" s="7">
        <v>23</v>
      </c>
      <c r="V70" s="7">
        <v>23</v>
      </c>
      <c r="W70" s="7">
        <v>0</v>
      </c>
      <c r="X70" s="7">
        <v>0</v>
      </c>
      <c r="Y70" s="7">
        <v>5135</v>
      </c>
      <c r="Z70" s="5">
        <v>34</v>
      </c>
      <c r="AA70" s="5">
        <v>33</v>
      </c>
      <c r="AB70" s="5">
        <v>1</v>
      </c>
      <c r="AC70" s="5">
        <v>0</v>
      </c>
      <c r="AD70" s="5">
        <v>3500</v>
      </c>
      <c r="AE70" s="5">
        <v>16</v>
      </c>
      <c r="AF70" s="5">
        <v>11</v>
      </c>
      <c r="AG70" s="5">
        <v>0</v>
      </c>
      <c r="AH70" s="5">
        <v>5</v>
      </c>
      <c r="AI70" s="5">
        <v>68.75</v>
      </c>
      <c r="AJ70" s="5">
        <v>551.64</v>
      </c>
      <c r="AK70" s="5">
        <v>26</v>
      </c>
      <c r="AL70" s="5">
        <v>26</v>
      </c>
      <c r="AM70" s="5">
        <v>0</v>
      </c>
      <c r="AN70" s="5">
        <v>0</v>
      </c>
      <c r="AO70" s="5">
        <v>4577</v>
      </c>
      <c r="AP70" s="5">
        <v>100</v>
      </c>
      <c r="AQ70" s="5">
        <v>1020.42</v>
      </c>
      <c r="AR70" s="5">
        <v>21</v>
      </c>
      <c r="AS70" s="5">
        <v>20</v>
      </c>
      <c r="AT70" s="5">
        <v>1</v>
      </c>
      <c r="AU70" s="5">
        <v>0</v>
      </c>
      <c r="AV70" s="5">
        <v>5748</v>
      </c>
      <c r="AW70" s="11">
        <v>39</v>
      </c>
      <c r="AX70" s="11">
        <v>39</v>
      </c>
      <c r="AY70" s="11">
        <v>0</v>
      </c>
      <c r="AZ70" s="11">
        <v>0</v>
      </c>
      <c r="BA70" s="11">
        <v>3099</v>
      </c>
      <c r="BB70" s="11">
        <v>16</v>
      </c>
      <c r="BC70" s="11">
        <v>9</v>
      </c>
      <c r="BD70" s="11">
        <v>1</v>
      </c>
      <c r="BE70" s="11">
        <v>7</v>
      </c>
      <c r="BF70" s="11">
        <v>56.25</v>
      </c>
      <c r="BG70" s="11">
        <v>554.56</v>
      </c>
      <c r="BH70" s="11">
        <v>27</v>
      </c>
      <c r="BI70" s="11">
        <v>24</v>
      </c>
      <c r="BJ70" s="11">
        <v>3</v>
      </c>
      <c r="BK70" s="11">
        <v>0</v>
      </c>
      <c r="BL70" s="11">
        <v>4437</v>
      </c>
      <c r="BM70" s="11">
        <v>97.78</v>
      </c>
      <c r="BN70" s="11">
        <v>1007.16</v>
      </c>
      <c r="BO70" s="11">
        <v>20</v>
      </c>
      <c r="BP70" s="11">
        <v>20</v>
      </c>
      <c r="BQ70" s="11">
        <v>0</v>
      </c>
      <c r="BR70" s="11">
        <v>0</v>
      </c>
      <c r="BS70" s="11">
        <v>5749</v>
      </c>
      <c r="BT70" s="13">
        <v>33</v>
      </c>
      <c r="BU70" s="13">
        <v>29</v>
      </c>
      <c r="BV70" s="13">
        <v>4</v>
      </c>
      <c r="BW70" s="13">
        <v>0</v>
      </c>
      <c r="BX70" s="13">
        <v>3649</v>
      </c>
      <c r="BY70" s="13">
        <v>16</v>
      </c>
      <c r="BZ70" s="13">
        <v>4</v>
      </c>
      <c r="CA70" s="13">
        <v>3</v>
      </c>
      <c r="CB70" s="13">
        <v>12</v>
      </c>
      <c r="CC70" s="13">
        <v>25</v>
      </c>
      <c r="CD70" s="13">
        <v>530.5</v>
      </c>
      <c r="CE70" s="13">
        <v>25</v>
      </c>
      <c r="CF70" s="13">
        <v>22</v>
      </c>
      <c r="CG70" s="13">
        <v>3</v>
      </c>
      <c r="CH70" s="13">
        <v>0</v>
      </c>
      <c r="CI70" s="13">
        <v>4831</v>
      </c>
      <c r="CJ70" s="13">
        <v>97.78</v>
      </c>
      <c r="CK70" s="13">
        <v>1124.53</v>
      </c>
      <c r="CL70" s="13">
        <v>24</v>
      </c>
      <c r="CM70" s="13">
        <v>23</v>
      </c>
      <c r="CN70" s="13">
        <v>1</v>
      </c>
      <c r="CO70" s="13">
        <v>0</v>
      </c>
      <c r="CP70" s="13">
        <v>5024</v>
      </c>
      <c r="CQ70" s="15">
        <v>47</v>
      </c>
      <c r="CR70" s="15">
        <v>45</v>
      </c>
      <c r="CS70" s="15">
        <v>2</v>
      </c>
      <c r="CT70" s="15">
        <v>0</v>
      </c>
      <c r="CU70" s="15">
        <v>2551</v>
      </c>
      <c r="CV70" s="15">
        <v>16</v>
      </c>
      <c r="CW70" s="15">
        <v>5</v>
      </c>
      <c r="CX70" s="15">
        <v>0</v>
      </c>
      <c r="CY70" s="15">
        <v>11</v>
      </c>
      <c r="CZ70" s="15">
        <v>31.25</v>
      </c>
      <c r="DA70" s="15">
        <v>570.6</v>
      </c>
      <c r="DB70" s="15">
        <v>31</v>
      </c>
      <c r="DC70" s="15">
        <v>27</v>
      </c>
      <c r="DD70" s="15">
        <v>4</v>
      </c>
      <c r="DE70" s="15">
        <v>0</v>
      </c>
      <c r="DF70" s="15">
        <v>3818</v>
      </c>
      <c r="DG70" s="15">
        <v>100</v>
      </c>
      <c r="DH70" s="15">
        <v>1108.02</v>
      </c>
      <c r="DI70" s="15">
        <v>28</v>
      </c>
      <c r="DJ70" s="15">
        <v>28</v>
      </c>
      <c r="DK70" s="15">
        <v>0</v>
      </c>
      <c r="DL70" s="15">
        <v>0</v>
      </c>
      <c r="DM70" s="15">
        <v>4141</v>
      </c>
      <c r="DN70" s="17">
        <v>42</v>
      </c>
      <c r="DO70" s="17">
        <v>42</v>
      </c>
      <c r="DP70" s="17">
        <v>0</v>
      </c>
      <c r="DQ70" s="17">
        <v>0</v>
      </c>
      <c r="DR70" s="17">
        <v>2833</v>
      </c>
      <c r="DS70" s="17">
        <v>16</v>
      </c>
      <c r="DT70" s="17">
        <v>5</v>
      </c>
      <c r="DU70" s="17">
        <v>3</v>
      </c>
      <c r="DV70" s="17">
        <v>11</v>
      </c>
      <c r="DW70" s="17">
        <v>31.25</v>
      </c>
      <c r="DX70" s="17">
        <v>578.2</v>
      </c>
      <c r="DY70" s="17">
        <v>31</v>
      </c>
      <c r="DZ70" s="17">
        <v>28</v>
      </c>
      <c r="EA70" s="17">
        <v>3</v>
      </c>
      <c r="EB70" s="17">
        <v>0</v>
      </c>
      <c r="EC70" s="17">
        <v>3696</v>
      </c>
      <c r="ED70" s="17">
        <v>97.78</v>
      </c>
      <c r="EE70" s="17">
        <v>953.51</v>
      </c>
      <c r="EF70" s="17">
        <v>31</v>
      </c>
      <c r="EG70" s="17">
        <v>31</v>
      </c>
      <c r="EH70" s="17">
        <v>0</v>
      </c>
      <c r="EI70" s="17">
        <v>0</v>
      </c>
      <c r="EJ70" s="17">
        <v>3871</v>
      </c>
    </row>
    <row r="71" spans="1:140" ht="15">
      <c r="A71" s="2">
        <v>26</v>
      </c>
      <c r="B71" s="2">
        <v>3</v>
      </c>
      <c r="C71" s="7">
        <v>73</v>
      </c>
      <c r="D71" s="7">
        <v>71</v>
      </c>
      <c r="E71" s="7">
        <v>2</v>
      </c>
      <c r="F71" s="7">
        <v>0</v>
      </c>
      <c r="G71" s="7">
        <v>1647</v>
      </c>
      <c r="H71" s="7">
        <v>16</v>
      </c>
      <c r="I71" s="7">
        <v>14</v>
      </c>
      <c r="J71" s="7">
        <v>1</v>
      </c>
      <c r="K71" s="7">
        <v>2</v>
      </c>
      <c r="L71" s="7">
        <v>87.5</v>
      </c>
      <c r="M71" s="7">
        <v>531.14</v>
      </c>
      <c r="N71" s="7">
        <v>54</v>
      </c>
      <c r="O71" s="7">
        <v>51</v>
      </c>
      <c r="P71" s="7">
        <v>3</v>
      </c>
      <c r="Q71" s="7">
        <v>0</v>
      </c>
      <c r="R71" s="7">
        <v>2230</v>
      </c>
      <c r="S71" s="7">
        <v>97.78</v>
      </c>
      <c r="T71" s="7">
        <v>1366.82</v>
      </c>
      <c r="U71" s="7">
        <v>38</v>
      </c>
      <c r="V71" s="7">
        <v>37</v>
      </c>
      <c r="W71" s="7">
        <v>1</v>
      </c>
      <c r="X71" s="7">
        <v>0</v>
      </c>
      <c r="Y71" s="7">
        <v>3117</v>
      </c>
      <c r="Z71" s="5">
        <v>60</v>
      </c>
      <c r="AA71" s="5">
        <v>60</v>
      </c>
      <c r="AB71" s="5">
        <v>0</v>
      </c>
      <c r="AC71" s="5">
        <v>0</v>
      </c>
      <c r="AD71" s="5">
        <v>2005</v>
      </c>
      <c r="AE71" s="5">
        <v>16</v>
      </c>
      <c r="AF71" s="5">
        <v>13</v>
      </c>
      <c r="AG71" s="5">
        <v>3</v>
      </c>
      <c r="AH71" s="5">
        <v>3</v>
      </c>
      <c r="AI71" s="5">
        <v>81.25</v>
      </c>
      <c r="AJ71" s="5">
        <v>530.69</v>
      </c>
      <c r="AK71" s="5">
        <v>48</v>
      </c>
      <c r="AL71" s="5">
        <v>47</v>
      </c>
      <c r="AM71" s="5">
        <v>1</v>
      </c>
      <c r="AN71" s="5">
        <v>0</v>
      </c>
      <c r="AO71" s="5">
        <v>2485</v>
      </c>
      <c r="AP71" s="5">
        <v>88.89</v>
      </c>
      <c r="AQ71" s="5">
        <v>1773.04</v>
      </c>
      <c r="AR71" s="5">
        <v>38</v>
      </c>
      <c r="AS71" s="5">
        <v>37</v>
      </c>
      <c r="AT71" s="5">
        <v>1</v>
      </c>
      <c r="AU71" s="5">
        <v>0</v>
      </c>
      <c r="AV71" s="5">
        <v>3131</v>
      </c>
      <c r="AW71" s="11">
        <v>69</v>
      </c>
      <c r="AX71" s="11">
        <v>62</v>
      </c>
      <c r="AY71" s="11">
        <v>7</v>
      </c>
      <c r="AZ71" s="11">
        <v>0</v>
      </c>
      <c r="BA71" s="11">
        <v>1743</v>
      </c>
      <c r="BB71" s="11">
        <v>16</v>
      </c>
      <c r="BC71" s="11">
        <v>16</v>
      </c>
      <c r="BD71" s="11">
        <v>0</v>
      </c>
      <c r="BE71" s="11">
        <v>0</v>
      </c>
      <c r="BF71" s="11">
        <v>100</v>
      </c>
      <c r="BG71" s="11">
        <v>509.38</v>
      </c>
      <c r="BH71" s="11">
        <v>37</v>
      </c>
      <c r="BI71" s="11">
        <v>37</v>
      </c>
      <c r="BJ71" s="11">
        <v>0</v>
      </c>
      <c r="BK71" s="11">
        <v>0</v>
      </c>
      <c r="BL71" s="11">
        <v>3214</v>
      </c>
      <c r="BM71" s="11">
        <v>97.78</v>
      </c>
      <c r="BN71" s="11">
        <v>1341.64</v>
      </c>
      <c r="BO71" s="11">
        <v>41</v>
      </c>
      <c r="BP71" s="11">
        <v>41</v>
      </c>
      <c r="BQ71" s="11">
        <v>0</v>
      </c>
      <c r="BR71" s="11">
        <v>0</v>
      </c>
      <c r="BS71" s="11">
        <v>2901</v>
      </c>
      <c r="BT71" s="13">
        <v>70</v>
      </c>
      <c r="BU71" s="13">
        <v>70</v>
      </c>
      <c r="BV71" s="13">
        <v>0</v>
      </c>
      <c r="BW71" s="13">
        <v>0</v>
      </c>
      <c r="BX71" s="13">
        <v>1717</v>
      </c>
      <c r="BY71" s="13">
        <v>16</v>
      </c>
      <c r="BZ71" s="13">
        <v>15</v>
      </c>
      <c r="CA71" s="13">
        <v>0</v>
      </c>
      <c r="CB71" s="13">
        <v>1</v>
      </c>
      <c r="CC71" s="13">
        <v>93.75</v>
      </c>
      <c r="CD71" s="13">
        <v>550.87</v>
      </c>
      <c r="CE71" s="13">
        <v>52</v>
      </c>
      <c r="CF71" s="13">
        <v>52</v>
      </c>
      <c r="CG71" s="13">
        <v>0</v>
      </c>
      <c r="CH71" s="13">
        <v>0</v>
      </c>
      <c r="CI71" s="13">
        <v>2281</v>
      </c>
      <c r="CJ71" s="13">
        <v>97.78</v>
      </c>
      <c r="CK71" s="13">
        <v>1160.02</v>
      </c>
      <c r="CL71" s="13">
        <v>42</v>
      </c>
      <c r="CM71" s="13">
        <v>42</v>
      </c>
      <c r="CN71" s="13">
        <v>0</v>
      </c>
      <c r="CO71" s="13">
        <v>0</v>
      </c>
      <c r="CP71" s="13">
        <v>2751</v>
      </c>
      <c r="CQ71" s="15">
        <v>66</v>
      </c>
      <c r="CR71" s="15">
        <v>65</v>
      </c>
      <c r="CS71" s="15">
        <v>1</v>
      </c>
      <c r="CT71" s="15">
        <v>0</v>
      </c>
      <c r="CU71" s="15">
        <v>1828</v>
      </c>
      <c r="CV71" s="15">
        <v>16</v>
      </c>
      <c r="CW71" s="15">
        <v>13</v>
      </c>
      <c r="CX71" s="15">
        <v>1</v>
      </c>
      <c r="CY71" s="15">
        <v>3</v>
      </c>
      <c r="CZ71" s="15">
        <v>81.25</v>
      </c>
      <c r="DA71" s="15">
        <v>556.62</v>
      </c>
      <c r="DB71" s="15">
        <v>46</v>
      </c>
      <c r="DC71" s="15">
        <v>46</v>
      </c>
      <c r="DD71" s="15">
        <v>0</v>
      </c>
      <c r="DE71" s="15">
        <v>0</v>
      </c>
      <c r="DF71" s="15">
        <v>2593</v>
      </c>
      <c r="DG71" s="15">
        <v>100</v>
      </c>
      <c r="DH71" s="15">
        <v>1152.04</v>
      </c>
      <c r="DI71" s="15">
        <v>47</v>
      </c>
      <c r="DJ71" s="15">
        <v>42</v>
      </c>
      <c r="DK71" s="15">
        <v>5</v>
      </c>
      <c r="DL71" s="15">
        <v>0</v>
      </c>
      <c r="DM71" s="15">
        <v>2556</v>
      </c>
      <c r="DN71" s="17">
        <v>67</v>
      </c>
      <c r="DO71" s="17">
        <v>63</v>
      </c>
      <c r="DP71" s="17">
        <v>4</v>
      </c>
      <c r="DQ71" s="17">
        <v>0</v>
      </c>
      <c r="DR71" s="17">
        <v>1785</v>
      </c>
      <c r="DS71" s="17">
        <v>16</v>
      </c>
      <c r="DT71" s="17">
        <v>11</v>
      </c>
      <c r="DU71" s="17">
        <v>6</v>
      </c>
      <c r="DV71" s="17">
        <v>5</v>
      </c>
      <c r="DW71" s="17">
        <v>68.75</v>
      </c>
      <c r="DX71" s="17">
        <v>591.73</v>
      </c>
      <c r="DY71" s="17">
        <v>45</v>
      </c>
      <c r="DZ71" s="17">
        <v>41</v>
      </c>
      <c r="EA71" s="17">
        <v>4</v>
      </c>
      <c r="EB71" s="17">
        <v>0</v>
      </c>
      <c r="EC71" s="17">
        <v>2682</v>
      </c>
      <c r="ED71" s="17">
        <v>97.78</v>
      </c>
      <c r="EE71" s="17">
        <v>1232.13</v>
      </c>
      <c r="EF71" s="17">
        <v>41</v>
      </c>
      <c r="EG71" s="17">
        <v>39</v>
      </c>
      <c r="EH71" s="17">
        <v>2</v>
      </c>
      <c r="EI71" s="17">
        <v>0</v>
      </c>
      <c r="EJ71" s="17">
        <v>2891</v>
      </c>
    </row>
    <row r="72" spans="1:140" ht="15">
      <c r="A72" s="2">
        <v>28</v>
      </c>
      <c r="B72" s="2">
        <v>3</v>
      </c>
      <c r="C72" s="7">
        <v>23</v>
      </c>
      <c r="D72" s="7">
        <v>19</v>
      </c>
      <c r="E72" s="7">
        <v>4</v>
      </c>
      <c r="F72" s="7">
        <v>0</v>
      </c>
      <c r="G72" s="7">
        <v>5044</v>
      </c>
      <c r="H72" s="7">
        <v>16</v>
      </c>
      <c r="I72" s="7">
        <v>8</v>
      </c>
      <c r="J72" s="7">
        <v>0</v>
      </c>
      <c r="K72" s="7">
        <v>8</v>
      </c>
      <c r="L72" s="7">
        <v>50</v>
      </c>
      <c r="M72" s="7">
        <v>446.62</v>
      </c>
      <c r="N72" s="7">
        <v>28</v>
      </c>
      <c r="O72" s="7">
        <v>28</v>
      </c>
      <c r="P72" s="7">
        <v>0</v>
      </c>
      <c r="Q72" s="7">
        <v>0</v>
      </c>
      <c r="R72" s="7">
        <v>4318</v>
      </c>
      <c r="S72" s="7">
        <v>95.56</v>
      </c>
      <c r="T72" s="7">
        <v>906.91</v>
      </c>
      <c r="U72" s="7">
        <v>18</v>
      </c>
      <c r="V72" s="7">
        <v>17</v>
      </c>
      <c r="W72" s="7">
        <v>1</v>
      </c>
      <c r="X72" s="7">
        <v>0</v>
      </c>
      <c r="Y72" s="7">
        <v>6601</v>
      </c>
      <c r="Z72" s="5">
        <v>27</v>
      </c>
      <c r="AA72" s="5">
        <v>27</v>
      </c>
      <c r="AB72" s="5">
        <v>0</v>
      </c>
      <c r="AC72" s="5">
        <v>0</v>
      </c>
      <c r="AD72" s="5">
        <v>4403</v>
      </c>
      <c r="AE72" s="5">
        <v>16</v>
      </c>
      <c r="AF72" s="5">
        <v>8</v>
      </c>
      <c r="AG72" s="5">
        <v>4</v>
      </c>
      <c r="AH72" s="5">
        <v>8</v>
      </c>
      <c r="AI72" s="5">
        <v>50</v>
      </c>
      <c r="AJ72" s="5">
        <v>501.62</v>
      </c>
      <c r="AK72" s="5">
        <v>22</v>
      </c>
      <c r="AL72" s="5">
        <v>19</v>
      </c>
      <c r="AM72" s="5">
        <v>3</v>
      </c>
      <c r="AN72" s="5">
        <v>0</v>
      </c>
      <c r="AO72" s="5">
        <v>5360</v>
      </c>
      <c r="AP72" s="5">
        <v>95.56</v>
      </c>
      <c r="AQ72" s="5">
        <v>831.36</v>
      </c>
      <c r="AR72" s="5">
        <v>16</v>
      </c>
      <c r="AS72" s="5">
        <v>13</v>
      </c>
      <c r="AT72" s="5">
        <v>3</v>
      </c>
      <c r="AU72" s="5">
        <v>0</v>
      </c>
      <c r="AV72" s="5">
        <v>7133</v>
      </c>
      <c r="AW72" s="11">
        <v>34</v>
      </c>
      <c r="AX72" s="11">
        <v>29</v>
      </c>
      <c r="AY72" s="11">
        <v>5</v>
      </c>
      <c r="AZ72" s="11">
        <v>0</v>
      </c>
      <c r="BA72" s="11">
        <v>3509</v>
      </c>
      <c r="BB72" s="11">
        <v>16</v>
      </c>
      <c r="BC72" s="11">
        <v>7</v>
      </c>
      <c r="BD72" s="11">
        <v>0</v>
      </c>
      <c r="BE72" s="11">
        <v>9</v>
      </c>
      <c r="BF72" s="11">
        <v>43.75</v>
      </c>
      <c r="BG72" s="11">
        <v>437</v>
      </c>
      <c r="BH72" s="11">
        <v>31</v>
      </c>
      <c r="BI72" s="11">
        <v>29</v>
      </c>
      <c r="BJ72" s="11">
        <v>2</v>
      </c>
      <c r="BK72" s="11">
        <v>0</v>
      </c>
      <c r="BL72" s="11">
        <v>3728</v>
      </c>
      <c r="BM72" s="11">
        <v>95.56</v>
      </c>
      <c r="BN72" s="11">
        <v>683.31</v>
      </c>
      <c r="BO72" s="11">
        <v>15</v>
      </c>
      <c r="BP72" s="11">
        <v>13</v>
      </c>
      <c r="BQ72" s="11">
        <v>2</v>
      </c>
      <c r="BR72" s="11">
        <v>0</v>
      </c>
      <c r="BS72" s="11">
        <v>7870</v>
      </c>
      <c r="BT72" s="13">
        <v>28</v>
      </c>
      <c r="BU72" s="13">
        <v>26</v>
      </c>
      <c r="BV72" s="13">
        <v>2</v>
      </c>
      <c r="BW72" s="13">
        <v>0</v>
      </c>
      <c r="BX72" s="13">
        <v>4247</v>
      </c>
      <c r="BY72" s="13">
        <v>16</v>
      </c>
      <c r="BZ72" s="13">
        <v>10</v>
      </c>
      <c r="CA72" s="13">
        <v>0</v>
      </c>
      <c r="CB72" s="13">
        <v>6</v>
      </c>
      <c r="CC72" s="13">
        <v>62.5</v>
      </c>
      <c r="CD72" s="13">
        <v>461.7</v>
      </c>
      <c r="CE72" s="13">
        <v>27</v>
      </c>
      <c r="CF72" s="13">
        <v>23</v>
      </c>
      <c r="CG72" s="13">
        <v>4</v>
      </c>
      <c r="CH72" s="13">
        <v>0</v>
      </c>
      <c r="CI72" s="13">
        <v>4476</v>
      </c>
      <c r="CJ72" s="13">
        <v>91.11</v>
      </c>
      <c r="CK72" s="13">
        <v>683.11</v>
      </c>
      <c r="CL72" s="13">
        <v>16</v>
      </c>
      <c r="CM72" s="13">
        <v>11</v>
      </c>
      <c r="CN72" s="13">
        <v>5</v>
      </c>
      <c r="CO72" s="13">
        <v>0</v>
      </c>
      <c r="CP72" s="13">
        <v>6989</v>
      </c>
      <c r="CQ72" s="15">
        <v>32</v>
      </c>
      <c r="CR72" s="15">
        <v>31</v>
      </c>
      <c r="CS72" s="15">
        <v>1</v>
      </c>
      <c r="CT72" s="15">
        <v>0</v>
      </c>
      <c r="CU72" s="15">
        <v>3698</v>
      </c>
      <c r="CV72" s="15">
        <v>16</v>
      </c>
      <c r="CW72" s="15">
        <v>5</v>
      </c>
      <c r="CX72" s="15">
        <v>0</v>
      </c>
      <c r="CY72" s="15">
        <v>11</v>
      </c>
      <c r="CZ72" s="15">
        <v>31.25</v>
      </c>
      <c r="DA72" s="15">
        <v>357.8</v>
      </c>
      <c r="DB72" s="15">
        <v>28</v>
      </c>
      <c r="DC72" s="15">
        <v>25</v>
      </c>
      <c r="DD72" s="15">
        <v>3</v>
      </c>
      <c r="DE72" s="15">
        <v>0</v>
      </c>
      <c r="DF72" s="15">
        <v>4277</v>
      </c>
      <c r="DG72" s="15">
        <v>91.11</v>
      </c>
      <c r="DH72" s="15">
        <v>693.36</v>
      </c>
      <c r="DI72" s="15">
        <v>16</v>
      </c>
      <c r="DJ72" s="15">
        <v>13</v>
      </c>
      <c r="DK72" s="15">
        <v>3</v>
      </c>
      <c r="DL72" s="15">
        <v>0</v>
      </c>
      <c r="DM72" s="15">
        <v>7469</v>
      </c>
      <c r="DN72" s="17">
        <v>32</v>
      </c>
      <c r="DO72" s="17">
        <v>30</v>
      </c>
      <c r="DP72" s="17">
        <v>2</v>
      </c>
      <c r="DQ72" s="17">
        <v>0</v>
      </c>
      <c r="DR72" s="17">
        <v>3688</v>
      </c>
      <c r="DS72" s="17">
        <v>16</v>
      </c>
      <c r="DT72" s="17">
        <v>9</v>
      </c>
      <c r="DU72" s="17">
        <v>1</v>
      </c>
      <c r="DV72" s="17">
        <v>7</v>
      </c>
      <c r="DW72" s="17">
        <v>56.25</v>
      </c>
      <c r="DX72" s="17">
        <v>418.44</v>
      </c>
      <c r="DY72" s="17">
        <v>25</v>
      </c>
      <c r="DZ72" s="17">
        <v>22</v>
      </c>
      <c r="EA72" s="17">
        <v>3</v>
      </c>
      <c r="EB72" s="17">
        <v>0</v>
      </c>
      <c r="EC72" s="17">
        <v>4809</v>
      </c>
      <c r="ED72" s="17">
        <v>86.67</v>
      </c>
      <c r="EE72" s="17">
        <v>745.49</v>
      </c>
      <c r="EF72" s="17">
        <v>18</v>
      </c>
      <c r="EG72" s="17">
        <v>18</v>
      </c>
      <c r="EH72" s="17">
        <v>0</v>
      </c>
      <c r="EI72" s="17">
        <v>0</v>
      </c>
      <c r="EJ72" s="17">
        <v>6304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18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9.140625" defaultRowHeight="15"/>
  <sheetData>
    <row r="1" spans="1:63" ht="60.75" customHeight="1">
      <c r="A1" t="s">
        <v>155</v>
      </c>
      <c r="B1" t="s">
        <v>1</v>
      </c>
      <c r="C1" t="s">
        <v>157</v>
      </c>
      <c r="D1" s="21" t="s">
        <v>48</v>
      </c>
      <c r="E1" s="21" t="s">
        <v>49</v>
      </c>
      <c r="F1" s="21" t="s">
        <v>50</v>
      </c>
      <c r="G1" s="21" t="s">
        <v>55</v>
      </c>
      <c r="H1" s="21" t="s">
        <v>56</v>
      </c>
      <c r="I1" s="21" t="s">
        <v>57</v>
      </c>
      <c r="J1" s="21" t="s">
        <v>58</v>
      </c>
      <c r="K1" s="21" t="s">
        <v>59</v>
      </c>
      <c r="L1" s="21" t="s">
        <v>60</v>
      </c>
      <c r="M1" s="21" t="s">
        <v>61</v>
      </c>
      <c r="N1" s="21" t="s">
        <v>64</v>
      </c>
      <c r="O1" s="21" t="s">
        <v>65</v>
      </c>
      <c r="P1" s="21" t="s">
        <v>66</v>
      </c>
      <c r="Q1" s="21" t="s">
        <v>67</v>
      </c>
      <c r="R1" s="21" t="s">
        <v>68</v>
      </c>
      <c r="S1" s="27" t="s">
        <v>71</v>
      </c>
      <c r="T1" s="27" t="s">
        <v>72</v>
      </c>
      <c r="U1" s="27" t="s">
        <v>73</v>
      </c>
      <c r="V1" s="27" t="s">
        <v>78</v>
      </c>
      <c r="W1" s="27" t="s">
        <v>79</v>
      </c>
      <c r="X1" s="27" t="s">
        <v>80</v>
      </c>
      <c r="Y1" s="27" t="s">
        <v>81</v>
      </c>
      <c r="Z1" s="27" t="s">
        <v>82</v>
      </c>
      <c r="AA1" s="27" t="s">
        <v>83</v>
      </c>
      <c r="AB1" s="27" t="s">
        <v>84</v>
      </c>
      <c r="AC1" s="27" t="s">
        <v>87</v>
      </c>
      <c r="AD1" s="27" t="s">
        <v>88</v>
      </c>
      <c r="AE1" s="27" t="s">
        <v>89</v>
      </c>
      <c r="AF1" s="27" t="s">
        <v>90</v>
      </c>
      <c r="AG1" s="27" t="s">
        <v>91</v>
      </c>
      <c r="AH1" s="23" t="s">
        <v>94</v>
      </c>
      <c r="AI1" s="23" t="s">
        <v>95</v>
      </c>
      <c r="AJ1" s="23" t="s">
        <v>96</v>
      </c>
      <c r="AK1" s="23" t="s">
        <v>101</v>
      </c>
      <c r="AL1" s="23" t="s">
        <v>102</v>
      </c>
      <c r="AM1" s="23" t="s">
        <v>103</v>
      </c>
      <c r="AN1" s="23" t="s">
        <v>104</v>
      </c>
      <c r="AO1" s="23" t="s">
        <v>105</v>
      </c>
      <c r="AP1" s="23" t="s">
        <v>106</v>
      </c>
      <c r="AQ1" s="23" t="s">
        <v>107</v>
      </c>
      <c r="AR1" s="23" t="s">
        <v>110</v>
      </c>
      <c r="AS1" s="23" t="s">
        <v>111</v>
      </c>
      <c r="AT1" s="23" t="s">
        <v>112</v>
      </c>
      <c r="AU1" s="23" t="s">
        <v>113</v>
      </c>
      <c r="AV1" s="23" t="s">
        <v>114</v>
      </c>
      <c r="AW1" s="24" t="s">
        <v>117</v>
      </c>
      <c r="AX1" s="24" t="s">
        <v>118</v>
      </c>
      <c r="AY1" s="24" t="s">
        <v>119</v>
      </c>
      <c r="AZ1" s="24" t="s">
        <v>124</v>
      </c>
      <c r="BA1" s="24" t="s">
        <v>125</v>
      </c>
      <c r="BB1" s="24" t="s">
        <v>126</v>
      </c>
      <c r="BC1" s="24" t="s">
        <v>127</v>
      </c>
      <c r="BD1" s="24" t="s">
        <v>128</v>
      </c>
      <c r="BE1" s="24" t="s">
        <v>129</v>
      </c>
      <c r="BF1" s="24" t="s">
        <v>130</v>
      </c>
      <c r="BG1" s="24" t="s">
        <v>133</v>
      </c>
      <c r="BH1" s="24" t="s">
        <v>134</v>
      </c>
      <c r="BI1" s="24" t="s">
        <v>135</v>
      </c>
      <c r="BJ1" s="24" t="s">
        <v>136</v>
      </c>
      <c r="BK1" s="24" t="s">
        <v>137</v>
      </c>
    </row>
    <row r="2" spans="1:63" ht="15">
      <c r="A2" s="2">
        <v>1</v>
      </c>
      <c r="B2">
        <v>3</v>
      </c>
      <c r="C2" t="s">
        <v>160</v>
      </c>
      <c r="D2" s="21">
        <v>6.5</v>
      </c>
      <c r="E2" s="21">
        <v>4.5</v>
      </c>
      <c r="F2" s="21">
        <v>2</v>
      </c>
      <c r="G2" s="21">
        <v>0</v>
      </c>
      <c r="H2" s="21">
        <v>3.5</v>
      </c>
      <c r="I2" s="21">
        <v>-21.875</v>
      </c>
      <c r="J2" s="21">
        <v>-8.225000000000023</v>
      </c>
      <c r="K2" s="21">
        <v>4</v>
      </c>
      <c r="L2" s="21">
        <v>6</v>
      </c>
      <c r="M2" s="21">
        <v>-1.5</v>
      </c>
      <c r="N2" s="21">
        <v>6.670000000000002</v>
      </c>
      <c r="O2" s="21">
        <v>-465.99</v>
      </c>
      <c r="P2" s="21">
        <v>-1.5</v>
      </c>
      <c r="Q2" s="21">
        <v>-1</v>
      </c>
      <c r="R2" s="21">
        <v>-0.5</v>
      </c>
      <c r="S2" s="27">
        <v>-0.5</v>
      </c>
      <c r="T2" s="27">
        <v>1.5</v>
      </c>
      <c r="U2" s="27">
        <v>-2</v>
      </c>
      <c r="V2" s="27">
        <v>-1</v>
      </c>
      <c r="W2" s="27">
        <v>1.5</v>
      </c>
      <c r="X2" s="27">
        <v>-9.375</v>
      </c>
      <c r="Y2" s="27">
        <v>25.40500000000003</v>
      </c>
      <c r="Z2" s="27">
        <v>-4</v>
      </c>
      <c r="AA2" s="27">
        <v>-6</v>
      </c>
      <c r="AB2" s="27">
        <v>2.5</v>
      </c>
      <c r="AC2" s="27">
        <v>8.89</v>
      </c>
      <c r="AD2" s="27">
        <v>-373.19000000000005</v>
      </c>
      <c r="AE2" s="27">
        <v>-3.5</v>
      </c>
      <c r="AF2" s="27">
        <v>-4</v>
      </c>
      <c r="AG2" s="27">
        <v>0.5</v>
      </c>
      <c r="AH2" s="23">
        <v>7.5</v>
      </c>
      <c r="AI2" s="23">
        <v>8.5</v>
      </c>
      <c r="AJ2" s="23">
        <v>-1</v>
      </c>
      <c r="AK2" s="23">
        <v>1</v>
      </c>
      <c r="AL2" s="23">
        <v>3.5</v>
      </c>
      <c r="AM2" s="23">
        <v>-21.875</v>
      </c>
      <c r="AN2" s="23">
        <v>15.474999999999966</v>
      </c>
      <c r="AO2" s="23">
        <v>3</v>
      </c>
      <c r="AP2" s="23">
        <v>-1</v>
      </c>
      <c r="AQ2" s="23">
        <v>4.5</v>
      </c>
      <c r="AR2" s="23">
        <v>0</v>
      </c>
      <c r="AS2" s="23">
        <v>-332.65999999999997</v>
      </c>
      <c r="AT2" s="23">
        <v>-2.5</v>
      </c>
      <c r="AU2" s="23">
        <v>0</v>
      </c>
      <c r="AV2" s="23">
        <v>-2.5</v>
      </c>
      <c r="AW2" s="24">
        <v>2.5</v>
      </c>
      <c r="AX2" s="24">
        <v>0.5</v>
      </c>
      <c r="AY2" s="24">
        <v>2</v>
      </c>
      <c r="AZ2" s="24">
        <v>-1</v>
      </c>
      <c r="BA2" s="24">
        <v>0.5</v>
      </c>
      <c r="BB2" s="24">
        <v>-3.125</v>
      </c>
      <c r="BC2" s="24">
        <v>33.15500000000003</v>
      </c>
      <c r="BD2" s="24">
        <v>-7</v>
      </c>
      <c r="BE2" s="24">
        <v>-5</v>
      </c>
      <c r="BF2" s="24">
        <v>-1.5</v>
      </c>
      <c r="BG2" s="24">
        <v>-2.219999999999999</v>
      </c>
      <c r="BH2" s="24">
        <v>-480.5</v>
      </c>
      <c r="BI2" s="24">
        <v>-0.5</v>
      </c>
      <c r="BJ2" s="24">
        <v>-4</v>
      </c>
      <c r="BK2" s="24">
        <v>3.5</v>
      </c>
    </row>
    <row r="3" spans="1:67" ht="15">
      <c r="A3" s="2">
        <v>2</v>
      </c>
      <c r="B3">
        <v>3</v>
      </c>
      <c r="C3" t="s">
        <v>160</v>
      </c>
      <c r="D3" s="21">
        <v>-3.5</v>
      </c>
      <c r="E3" s="21">
        <v>-3.5</v>
      </c>
      <c r="F3" s="21">
        <v>0</v>
      </c>
      <c r="G3" s="21">
        <v>0.5</v>
      </c>
      <c r="H3" s="21">
        <v>0</v>
      </c>
      <c r="I3" s="21">
        <v>0</v>
      </c>
      <c r="J3" s="21">
        <v>-18.340000000000032</v>
      </c>
      <c r="K3" s="21">
        <v>5</v>
      </c>
      <c r="L3" s="21">
        <v>6</v>
      </c>
      <c r="M3" s="21">
        <v>-1</v>
      </c>
      <c r="N3" s="21">
        <v>-1.1099999999999994</v>
      </c>
      <c r="O3" s="21">
        <v>-234.54500000000007</v>
      </c>
      <c r="P3" s="21">
        <v>3</v>
      </c>
      <c r="Q3" s="21">
        <v>0.5</v>
      </c>
      <c r="R3" s="21">
        <v>2.5</v>
      </c>
      <c r="S3" s="27">
        <v>-3.5</v>
      </c>
      <c r="T3" s="27">
        <v>-3.5</v>
      </c>
      <c r="U3" s="27">
        <v>0</v>
      </c>
      <c r="V3" s="27">
        <v>0.5</v>
      </c>
      <c r="W3" s="27">
        <v>0</v>
      </c>
      <c r="X3" s="27">
        <v>0</v>
      </c>
      <c r="Y3" s="27">
        <v>-33.26999999999998</v>
      </c>
      <c r="Z3" s="27">
        <v>6</v>
      </c>
      <c r="AA3" s="27">
        <v>7</v>
      </c>
      <c r="AB3" s="27">
        <v>-1</v>
      </c>
      <c r="AC3" s="27">
        <v>-7.780000000000001</v>
      </c>
      <c r="AD3" s="27">
        <v>-466.0150000000001</v>
      </c>
      <c r="AE3" s="27">
        <v>4</v>
      </c>
      <c r="AF3" s="27">
        <v>5.5</v>
      </c>
      <c r="AG3" s="27">
        <v>-1.5</v>
      </c>
      <c r="AH3" s="23">
        <v>2.5</v>
      </c>
      <c r="AI3" s="23">
        <v>1.5</v>
      </c>
      <c r="AJ3" s="23">
        <v>1</v>
      </c>
      <c r="AK3" s="23">
        <v>-0.5</v>
      </c>
      <c r="AL3" s="23">
        <v>-1</v>
      </c>
      <c r="AM3" s="23">
        <v>6.25</v>
      </c>
      <c r="AN3" s="23">
        <v>-71.81000000000006</v>
      </c>
      <c r="AO3" s="23">
        <v>8</v>
      </c>
      <c r="AP3" s="23">
        <v>8</v>
      </c>
      <c r="AQ3" s="23">
        <v>0</v>
      </c>
      <c r="AR3" s="23">
        <v>1.1099999999999994</v>
      </c>
      <c r="AS3" s="23">
        <v>-832.385</v>
      </c>
      <c r="AT3" s="23">
        <v>3</v>
      </c>
      <c r="AU3" s="23">
        <v>2.5</v>
      </c>
      <c r="AV3" s="23">
        <v>0.5</v>
      </c>
      <c r="AW3" s="24">
        <v>-4.5</v>
      </c>
      <c r="AX3" s="24">
        <v>-5.5</v>
      </c>
      <c r="AY3" s="24">
        <v>1</v>
      </c>
      <c r="AZ3" s="24">
        <v>0.5</v>
      </c>
      <c r="BA3" s="24">
        <v>2</v>
      </c>
      <c r="BB3" s="24">
        <v>-12.5</v>
      </c>
      <c r="BC3" s="24">
        <v>-86.18</v>
      </c>
      <c r="BD3" s="24">
        <v>5</v>
      </c>
      <c r="BE3" s="24">
        <v>4</v>
      </c>
      <c r="BF3" s="24">
        <v>1</v>
      </c>
      <c r="BG3" s="24">
        <v>-3.3299999999999983</v>
      </c>
      <c r="BH3" s="24">
        <v>-747.2550000000001</v>
      </c>
      <c r="BI3" s="24">
        <v>5</v>
      </c>
      <c r="BJ3" s="24">
        <v>6.5</v>
      </c>
      <c r="BK3" s="24">
        <v>-1.5</v>
      </c>
      <c r="BO3" s="9"/>
    </row>
    <row r="4" spans="1:71" ht="15">
      <c r="A4" s="2">
        <v>3</v>
      </c>
      <c r="B4">
        <v>2</v>
      </c>
      <c r="C4" t="s">
        <v>160</v>
      </c>
      <c r="D4" s="21">
        <v>2</v>
      </c>
      <c r="E4" s="21">
        <v>3</v>
      </c>
      <c r="F4" s="21">
        <v>-1</v>
      </c>
      <c r="G4" s="21">
        <v>-0.5</v>
      </c>
      <c r="H4" s="21">
        <v>1</v>
      </c>
      <c r="I4" s="21">
        <v>-6.25</v>
      </c>
      <c r="J4" s="21">
        <v>-27.220000000000027</v>
      </c>
      <c r="K4" s="21">
        <v>2.5</v>
      </c>
      <c r="L4" s="21">
        <v>5</v>
      </c>
      <c r="M4" s="21">
        <v>-2.5</v>
      </c>
      <c r="N4" s="21">
        <v>0</v>
      </c>
      <c r="O4" s="21">
        <v>-3.5699999999999363</v>
      </c>
      <c r="P4" s="21">
        <v>-3</v>
      </c>
      <c r="Q4" s="21">
        <v>-3.5</v>
      </c>
      <c r="R4" s="21">
        <v>0.5</v>
      </c>
      <c r="S4" s="27">
        <v>3</v>
      </c>
      <c r="T4" s="27">
        <v>1</v>
      </c>
      <c r="U4" s="27">
        <v>2</v>
      </c>
      <c r="V4" s="27">
        <v>0.5</v>
      </c>
      <c r="W4" s="27">
        <v>3</v>
      </c>
      <c r="X4" s="27">
        <v>-18.75</v>
      </c>
      <c r="Y4" s="27">
        <v>-4.510000000000048</v>
      </c>
      <c r="Z4" s="27">
        <v>-2.5</v>
      </c>
      <c r="AA4" s="27">
        <v>-1</v>
      </c>
      <c r="AB4" s="27">
        <v>-1.5</v>
      </c>
      <c r="AC4" s="27">
        <v>-2.219999999999999</v>
      </c>
      <c r="AD4" s="27">
        <v>-101.53999999999985</v>
      </c>
      <c r="AE4" s="27">
        <v>2</v>
      </c>
      <c r="AF4" s="27">
        <v>2.5</v>
      </c>
      <c r="AG4" s="27">
        <v>-0.5</v>
      </c>
      <c r="AH4" s="23">
        <v>2</v>
      </c>
      <c r="AI4" s="23">
        <v>0</v>
      </c>
      <c r="AJ4" s="23">
        <v>2</v>
      </c>
      <c r="AK4" s="23">
        <v>0.5</v>
      </c>
      <c r="AL4" s="23">
        <v>4</v>
      </c>
      <c r="AM4" s="23">
        <v>-25</v>
      </c>
      <c r="AN4" s="23">
        <v>34.15999999999997</v>
      </c>
      <c r="AO4" s="23">
        <v>-5.5</v>
      </c>
      <c r="AP4" s="23">
        <v>-4</v>
      </c>
      <c r="AQ4" s="23">
        <v>-1.5</v>
      </c>
      <c r="AR4" s="23">
        <v>-8.89</v>
      </c>
      <c r="AS4" s="23">
        <v>101.5200000000001</v>
      </c>
      <c r="AT4" s="23">
        <v>-1</v>
      </c>
      <c r="AU4" s="23">
        <v>-4.5</v>
      </c>
      <c r="AV4" s="23">
        <v>3.5</v>
      </c>
      <c r="AW4" s="24">
        <v>6</v>
      </c>
      <c r="AX4" s="24">
        <v>4</v>
      </c>
      <c r="AY4" s="24">
        <v>2</v>
      </c>
      <c r="AZ4" s="24">
        <v>0.5</v>
      </c>
      <c r="BA4" s="24">
        <v>4</v>
      </c>
      <c r="BB4" s="24">
        <v>-25</v>
      </c>
      <c r="BC4" s="24">
        <v>96.36000000000001</v>
      </c>
      <c r="BD4" s="24">
        <v>2.5</v>
      </c>
      <c r="BE4" s="24">
        <v>6</v>
      </c>
      <c r="BF4" s="24">
        <v>-3.5</v>
      </c>
      <c r="BG4" s="24">
        <v>0</v>
      </c>
      <c r="BH4" s="24">
        <v>-132.00999999999988</v>
      </c>
      <c r="BI4" s="24">
        <v>-1</v>
      </c>
      <c r="BJ4" s="24">
        <v>-1.5</v>
      </c>
      <c r="BK4" s="24">
        <v>0.5</v>
      </c>
      <c r="BO4" s="9"/>
      <c r="BS4" t="s">
        <v>155</v>
      </c>
    </row>
    <row r="5" spans="1:71" ht="15">
      <c r="A5" s="2">
        <v>4</v>
      </c>
      <c r="B5">
        <v>1</v>
      </c>
      <c r="C5" t="s">
        <v>160</v>
      </c>
      <c r="D5" s="21">
        <v>2</v>
      </c>
      <c r="E5" s="21">
        <v>1.5</v>
      </c>
      <c r="F5" s="21">
        <v>0.5</v>
      </c>
      <c r="G5" s="21">
        <v>-1</v>
      </c>
      <c r="H5" s="21">
        <v>-0.5</v>
      </c>
      <c r="I5" s="21">
        <v>3.125</v>
      </c>
      <c r="J5" s="21">
        <v>-3.5749999999999886</v>
      </c>
      <c r="K5" s="21">
        <v>-0.5</v>
      </c>
      <c r="L5" s="21">
        <v>2.5</v>
      </c>
      <c r="M5" s="21">
        <v>-3</v>
      </c>
      <c r="N5" s="21">
        <v>-7.7749999999999915</v>
      </c>
      <c r="O5" s="21">
        <v>-243.61500000000024</v>
      </c>
      <c r="P5" s="21">
        <v>2.5</v>
      </c>
      <c r="Q5" s="21">
        <v>3.5</v>
      </c>
      <c r="R5" s="21">
        <v>-1</v>
      </c>
      <c r="S5" s="27">
        <v>3</v>
      </c>
      <c r="T5" s="27">
        <v>5.5</v>
      </c>
      <c r="U5" s="27">
        <v>-2.5</v>
      </c>
      <c r="V5" s="27">
        <v>0</v>
      </c>
      <c r="W5" s="27">
        <v>3.5</v>
      </c>
      <c r="X5" s="27">
        <v>-21.875</v>
      </c>
      <c r="Y5" s="27">
        <v>98.055</v>
      </c>
      <c r="Z5" s="27">
        <v>-0.5</v>
      </c>
      <c r="AA5" s="27">
        <v>-1.5</v>
      </c>
      <c r="AB5" s="27">
        <v>1</v>
      </c>
      <c r="AC5" s="27">
        <v>-3.3349999999999937</v>
      </c>
      <c r="AD5" s="27">
        <v>-561.2750000000001</v>
      </c>
      <c r="AE5" s="27">
        <v>5.5</v>
      </c>
      <c r="AF5" s="27">
        <v>6.5</v>
      </c>
      <c r="AG5" s="27">
        <v>-1</v>
      </c>
      <c r="AH5" s="23">
        <v>3</v>
      </c>
      <c r="AI5" s="23">
        <v>3.5</v>
      </c>
      <c r="AJ5" s="23">
        <v>-0.5</v>
      </c>
      <c r="AK5" s="23">
        <v>-1</v>
      </c>
      <c r="AL5" s="23">
        <v>-2.5</v>
      </c>
      <c r="AM5" s="23">
        <v>15.625</v>
      </c>
      <c r="AN5" s="23">
        <v>-16.495000000000005</v>
      </c>
      <c r="AO5" s="23">
        <v>0.5</v>
      </c>
      <c r="AP5" s="23">
        <v>-1.5</v>
      </c>
      <c r="AQ5" s="23">
        <v>2</v>
      </c>
      <c r="AR5" s="23">
        <v>1.115000000000009</v>
      </c>
      <c r="AS5" s="23">
        <v>-360.85500000000025</v>
      </c>
      <c r="AT5" s="23">
        <v>3.5</v>
      </c>
      <c r="AU5" s="23">
        <v>6.5</v>
      </c>
      <c r="AV5" s="23">
        <v>-3</v>
      </c>
      <c r="AW5" s="24">
        <v>-1</v>
      </c>
      <c r="AX5" s="24">
        <v>0.5</v>
      </c>
      <c r="AY5" s="24">
        <v>-1.5</v>
      </c>
      <c r="AZ5" s="24">
        <v>0</v>
      </c>
      <c r="BA5" s="24">
        <v>-1.5</v>
      </c>
      <c r="BB5" s="24">
        <v>9.375</v>
      </c>
      <c r="BC5" s="24">
        <v>-6.4150000000000205</v>
      </c>
      <c r="BD5" s="24">
        <v>3.5</v>
      </c>
      <c r="BE5" s="24">
        <v>5.5</v>
      </c>
      <c r="BF5" s="24">
        <v>-2</v>
      </c>
      <c r="BG5" s="24">
        <v>-5.554999999999993</v>
      </c>
      <c r="BH5" s="24">
        <v>-78.07500000000027</v>
      </c>
      <c r="BI5" s="24">
        <v>4.5</v>
      </c>
      <c r="BJ5" s="24">
        <v>4.5</v>
      </c>
      <c r="BK5" s="24">
        <v>0</v>
      </c>
      <c r="BO5" s="9"/>
      <c r="BS5" s="21" t="s">
        <v>161</v>
      </c>
    </row>
    <row r="6" spans="1:71" ht="15">
      <c r="A6" s="2">
        <v>5</v>
      </c>
      <c r="B6">
        <v>3</v>
      </c>
      <c r="C6" t="s">
        <v>160</v>
      </c>
      <c r="D6" s="21">
        <v>2.5</v>
      </c>
      <c r="E6" s="21">
        <v>3.5</v>
      </c>
      <c r="F6" s="21">
        <v>-1</v>
      </c>
      <c r="G6" s="21">
        <v>-1</v>
      </c>
      <c r="H6" s="21">
        <v>-2.5</v>
      </c>
      <c r="I6" s="21">
        <v>15.625</v>
      </c>
      <c r="J6" s="21">
        <v>-23.00999999999999</v>
      </c>
      <c r="K6" s="21">
        <v>2</v>
      </c>
      <c r="L6" s="21">
        <v>3.5</v>
      </c>
      <c r="M6" s="21">
        <v>-1.5</v>
      </c>
      <c r="N6" s="21">
        <v>3.335000000000008</v>
      </c>
      <c r="O6" s="21">
        <v>3.2799999999999727</v>
      </c>
      <c r="P6" s="21">
        <v>0</v>
      </c>
      <c r="Q6" s="21">
        <v>1.5</v>
      </c>
      <c r="R6" s="21">
        <v>-1.5</v>
      </c>
      <c r="S6" s="27">
        <v>3.5</v>
      </c>
      <c r="T6" s="27">
        <v>4.5</v>
      </c>
      <c r="U6" s="27">
        <v>-1</v>
      </c>
      <c r="V6" s="27">
        <v>0</v>
      </c>
      <c r="W6" s="27">
        <v>0.5</v>
      </c>
      <c r="X6" s="27">
        <v>-3.125</v>
      </c>
      <c r="Y6" s="27">
        <v>13.850000000000023</v>
      </c>
      <c r="Z6" s="27">
        <v>2</v>
      </c>
      <c r="AA6" s="27">
        <v>3.5</v>
      </c>
      <c r="AB6" s="27">
        <v>-1.5</v>
      </c>
      <c r="AC6" s="27">
        <v>-3.3349999999999937</v>
      </c>
      <c r="AD6" s="27">
        <v>43.389999999999986</v>
      </c>
      <c r="AE6" s="27">
        <v>1</v>
      </c>
      <c r="AF6" s="27">
        <v>1.5</v>
      </c>
      <c r="AG6" s="27">
        <v>-0.5</v>
      </c>
      <c r="AH6" s="23">
        <v>0.5</v>
      </c>
      <c r="AI6" s="23">
        <v>1.5</v>
      </c>
      <c r="AJ6" s="23">
        <v>-1</v>
      </c>
      <c r="AK6" s="23">
        <v>1</v>
      </c>
      <c r="AL6" s="23">
        <v>0.5</v>
      </c>
      <c r="AM6" s="23">
        <v>-3.125</v>
      </c>
      <c r="AN6" s="23">
        <v>41.06999999999999</v>
      </c>
      <c r="AO6" s="23">
        <v>1</v>
      </c>
      <c r="AP6" s="23">
        <v>0.5</v>
      </c>
      <c r="AQ6" s="23">
        <v>0.5</v>
      </c>
      <c r="AR6" s="23">
        <v>1.115000000000009</v>
      </c>
      <c r="AS6" s="23">
        <v>54.64999999999998</v>
      </c>
      <c r="AT6" s="23">
        <v>4</v>
      </c>
      <c r="AU6" s="23">
        <v>4.5</v>
      </c>
      <c r="AV6" s="23">
        <v>-0.5</v>
      </c>
      <c r="AW6" s="24">
        <v>4.5</v>
      </c>
      <c r="AX6" s="24">
        <v>5.5</v>
      </c>
      <c r="AY6" s="24">
        <v>-1</v>
      </c>
      <c r="AZ6" s="24">
        <v>0</v>
      </c>
      <c r="BA6" s="24">
        <v>0.5</v>
      </c>
      <c r="BB6" s="24">
        <v>-3.125</v>
      </c>
      <c r="BC6" s="24">
        <v>-10.699999999999989</v>
      </c>
      <c r="BD6" s="24">
        <v>4</v>
      </c>
      <c r="BE6" s="24">
        <v>5.5</v>
      </c>
      <c r="BF6" s="24">
        <v>-1.5</v>
      </c>
      <c r="BG6" s="24">
        <v>-1.1149999999999949</v>
      </c>
      <c r="BH6" s="24">
        <v>-83.97000000000003</v>
      </c>
      <c r="BI6" s="24">
        <v>3</v>
      </c>
      <c r="BJ6" s="24">
        <v>3.5</v>
      </c>
      <c r="BK6" s="24">
        <v>-0.5</v>
      </c>
      <c r="BO6" s="9"/>
      <c r="BS6" s="21" t="s">
        <v>162</v>
      </c>
    </row>
    <row r="7" spans="1:71" ht="15">
      <c r="A7" s="2">
        <v>7</v>
      </c>
      <c r="B7">
        <v>1</v>
      </c>
      <c r="C7" t="s">
        <v>160</v>
      </c>
      <c r="D7" s="21">
        <v>-1.5</v>
      </c>
      <c r="E7" s="21">
        <v>0</v>
      </c>
      <c r="F7" s="21">
        <v>-1.5</v>
      </c>
      <c r="G7" s="21">
        <v>-1</v>
      </c>
      <c r="H7" s="21">
        <v>2.5</v>
      </c>
      <c r="I7" s="21">
        <v>-15.625</v>
      </c>
      <c r="J7" s="21">
        <v>-3.6849999999999454</v>
      </c>
      <c r="K7" s="21">
        <v>4.5</v>
      </c>
      <c r="L7" s="21">
        <v>4</v>
      </c>
      <c r="M7" s="21">
        <v>0.5</v>
      </c>
      <c r="N7" s="21">
        <v>1.1099999999999994</v>
      </c>
      <c r="O7" s="21">
        <v>-602.4</v>
      </c>
      <c r="P7" s="21">
        <v>2.5</v>
      </c>
      <c r="Q7" s="21">
        <v>4</v>
      </c>
      <c r="R7" s="21">
        <v>-1.5</v>
      </c>
      <c r="S7" s="27">
        <v>5.5</v>
      </c>
      <c r="T7" s="27">
        <v>9</v>
      </c>
      <c r="U7" s="27">
        <v>-3.5</v>
      </c>
      <c r="V7" s="27">
        <v>1</v>
      </c>
      <c r="W7" s="27">
        <v>2.5</v>
      </c>
      <c r="X7" s="27">
        <v>-15.625</v>
      </c>
      <c r="Y7" s="27">
        <v>6.465000000000032</v>
      </c>
      <c r="Z7" s="27">
        <v>7.5</v>
      </c>
      <c r="AA7" s="27">
        <v>-13</v>
      </c>
      <c r="AB7" s="27">
        <v>20.5</v>
      </c>
      <c r="AC7" s="27">
        <v>1.1099999999999994</v>
      </c>
      <c r="AD7" s="27">
        <v>-694.64</v>
      </c>
      <c r="AE7" s="27">
        <v>0.5</v>
      </c>
      <c r="AF7" s="27">
        <v>0</v>
      </c>
      <c r="AG7" s="27">
        <v>0.5</v>
      </c>
      <c r="AH7" s="23">
        <v>4.5</v>
      </c>
      <c r="AI7" s="23">
        <v>6</v>
      </c>
      <c r="AJ7" s="23">
        <v>-1.5</v>
      </c>
      <c r="AK7" s="23">
        <v>-1</v>
      </c>
      <c r="AL7" s="23">
        <v>4.5</v>
      </c>
      <c r="AM7" s="23">
        <v>-28.125</v>
      </c>
      <c r="AN7" s="23">
        <v>0.9050000000000296</v>
      </c>
      <c r="AO7" s="23">
        <v>4.5</v>
      </c>
      <c r="AP7" s="23">
        <v>4</v>
      </c>
      <c r="AQ7" s="23">
        <v>0.5</v>
      </c>
      <c r="AR7" s="23">
        <v>-5.560000000000002</v>
      </c>
      <c r="AS7" s="23">
        <v>-495.5799999999999</v>
      </c>
      <c r="AT7" s="23">
        <v>0.5</v>
      </c>
      <c r="AU7" s="23">
        <v>3</v>
      </c>
      <c r="AV7" s="23">
        <v>-2.5</v>
      </c>
      <c r="AW7" s="24">
        <v>-1.5</v>
      </c>
      <c r="AX7" s="24">
        <v>0</v>
      </c>
      <c r="AY7" s="24">
        <v>-1.5</v>
      </c>
      <c r="AZ7" s="24">
        <v>-1</v>
      </c>
      <c r="BA7" s="24">
        <v>1.5</v>
      </c>
      <c r="BB7" s="24">
        <v>-9.375</v>
      </c>
      <c r="BC7" s="24">
        <v>57.01500000000004</v>
      </c>
      <c r="BD7" s="24">
        <v>6.5</v>
      </c>
      <c r="BE7" s="24">
        <v>6</v>
      </c>
      <c r="BF7" s="24">
        <v>0.5</v>
      </c>
      <c r="BG7" s="24">
        <v>1.1099999999999994</v>
      </c>
      <c r="BH7" s="24">
        <v>-549.1800000000001</v>
      </c>
      <c r="BI7" s="24">
        <v>2.5</v>
      </c>
      <c r="BJ7" s="24">
        <v>4</v>
      </c>
      <c r="BK7" s="24">
        <v>-1.5</v>
      </c>
      <c r="BO7" s="9"/>
      <c r="BS7" s="21" t="s">
        <v>163</v>
      </c>
    </row>
    <row r="8" spans="1:71" ht="15">
      <c r="A8" s="2">
        <v>8</v>
      </c>
      <c r="B8">
        <v>1</v>
      </c>
      <c r="C8" t="s">
        <v>160</v>
      </c>
      <c r="D8" s="21">
        <v>-3.5</v>
      </c>
      <c r="E8" s="21">
        <v>-4</v>
      </c>
      <c r="F8" s="21">
        <v>0.5</v>
      </c>
      <c r="G8" s="21">
        <v>-1.5</v>
      </c>
      <c r="H8" s="21">
        <v>2</v>
      </c>
      <c r="I8" s="21">
        <v>-12.5</v>
      </c>
      <c r="J8" s="21">
        <v>18.5</v>
      </c>
      <c r="K8" s="21">
        <v>0.5</v>
      </c>
      <c r="L8" s="21">
        <v>-3.5</v>
      </c>
      <c r="M8" s="21">
        <v>4</v>
      </c>
      <c r="N8" s="21">
        <v>-6.670000000000002</v>
      </c>
      <c r="O8" s="21">
        <v>-144</v>
      </c>
      <c r="P8" s="21">
        <v>4.5</v>
      </c>
      <c r="Q8" s="21">
        <v>6.5</v>
      </c>
      <c r="R8" s="21">
        <v>-2</v>
      </c>
      <c r="S8" s="27">
        <v>4.5</v>
      </c>
      <c r="T8" s="27">
        <v>4</v>
      </c>
      <c r="U8" s="27">
        <v>0.5</v>
      </c>
      <c r="V8" s="27">
        <v>-1.5</v>
      </c>
      <c r="W8" s="27">
        <v>4</v>
      </c>
      <c r="X8" s="27">
        <v>-25</v>
      </c>
      <c r="Y8" s="27">
        <v>-10.699999999999989</v>
      </c>
      <c r="Z8" s="27">
        <v>3.5</v>
      </c>
      <c r="AA8" s="27">
        <v>0.5</v>
      </c>
      <c r="AB8" s="27">
        <v>3</v>
      </c>
      <c r="AC8" s="27">
        <v>-8.89</v>
      </c>
      <c r="AD8" s="27">
        <v>-571.0699999999999</v>
      </c>
      <c r="AE8" s="27">
        <v>4.5</v>
      </c>
      <c r="AF8" s="27">
        <v>8.5</v>
      </c>
      <c r="AG8" s="27">
        <v>-4</v>
      </c>
      <c r="AH8" s="23">
        <v>-0.5</v>
      </c>
      <c r="AI8" s="23">
        <v>-1</v>
      </c>
      <c r="AJ8" s="23">
        <v>0.5</v>
      </c>
      <c r="AK8" s="23">
        <v>0.5</v>
      </c>
      <c r="AL8" s="23">
        <v>4</v>
      </c>
      <c r="AM8" s="23">
        <v>-25</v>
      </c>
      <c r="AN8" s="23">
        <v>-18.69999999999999</v>
      </c>
      <c r="AO8" s="23">
        <v>2.5</v>
      </c>
      <c r="AP8" s="23">
        <v>-2.5</v>
      </c>
      <c r="AQ8" s="23">
        <v>5</v>
      </c>
      <c r="AR8" s="23">
        <v>-2.219999999999999</v>
      </c>
      <c r="AS8" s="23">
        <v>-491.52999999999975</v>
      </c>
      <c r="AT8" s="23">
        <v>6.5</v>
      </c>
      <c r="AU8" s="23">
        <v>7.5</v>
      </c>
      <c r="AV8" s="23">
        <v>-1</v>
      </c>
      <c r="AW8" s="24">
        <v>2.5</v>
      </c>
      <c r="AX8" s="24">
        <v>-2</v>
      </c>
      <c r="AY8" s="24">
        <v>3.5</v>
      </c>
      <c r="AZ8" s="24">
        <v>-0.5</v>
      </c>
      <c r="BA8" s="24">
        <v>5</v>
      </c>
      <c r="BB8" s="24">
        <v>-31.25</v>
      </c>
      <c r="BC8" s="24">
        <v>-17.389999999999986</v>
      </c>
      <c r="BD8" s="24">
        <v>-2.5</v>
      </c>
      <c r="BE8" s="24">
        <v>-7.5</v>
      </c>
      <c r="BF8" s="24">
        <v>5</v>
      </c>
      <c r="BG8" s="24">
        <v>0</v>
      </c>
      <c r="BH8" s="24">
        <v>-912.55</v>
      </c>
      <c r="BI8" s="24">
        <v>6.5</v>
      </c>
      <c r="BJ8" s="24">
        <v>9.5</v>
      </c>
      <c r="BK8" s="24">
        <v>-3</v>
      </c>
      <c r="BO8" s="9"/>
      <c r="BS8" s="21" t="s">
        <v>164</v>
      </c>
    </row>
    <row r="9" spans="1:71" ht="15">
      <c r="A9" s="2">
        <v>9</v>
      </c>
      <c r="B9">
        <v>1</v>
      </c>
      <c r="C9" t="s">
        <v>160</v>
      </c>
      <c r="D9" s="21">
        <v>3</v>
      </c>
      <c r="E9" s="21">
        <v>2</v>
      </c>
      <c r="F9" s="21">
        <v>1</v>
      </c>
      <c r="G9" s="21">
        <v>-0.5</v>
      </c>
      <c r="H9" s="21">
        <v>-2</v>
      </c>
      <c r="I9" s="21">
        <v>12.5</v>
      </c>
      <c r="J9" s="21">
        <v>56.89999999999998</v>
      </c>
      <c r="K9" s="21">
        <v>1.5</v>
      </c>
      <c r="L9" s="21">
        <v>3</v>
      </c>
      <c r="M9" s="21">
        <v>-1.5</v>
      </c>
      <c r="N9" s="21">
        <v>3.335000000000008</v>
      </c>
      <c r="O9" s="21">
        <v>-399.145</v>
      </c>
      <c r="P9" s="21">
        <v>1.5</v>
      </c>
      <c r="Q9" s="21">
        <v>-3</v>
      </c>
      <c r="R9" s="21">
        <v>4.5</v>
      </c>
      <c r="S9" s="27">
        <v>6</v>
      </c>
      <c r="T9" s="27">
        <v>8</v>
      </c>
      <c r="U9" s="27">
        <v>-2</v>
      </c>
      <c r="V9" s="27">
        <v>-1.5</v>
      </c>
      <c r="W9" s="27">
        <v>0</v>
      </c>
      <c r="X9" s="27">
        <v>0</v>
      </c>
      <c r="Y9" s="27">
        <v>21.379999999999995</v>
      </c>
      <c r="Z9" s="27">
        <v>2.5</v>
      </c>
      <c r="AA9" s="27">
        <v>4</v>
      </c>
      <c r="AB9" s="27">
        <v>-1.5</v>
      </c>
      <c r="AC9" s="27">
        <v>-1.1149999999999949</v>
      </c>
      <c r="AD9" s="27">
        <v>-724.435</v>
      </c>
      <c r="AE9" s="27">
        <v>4.5</v>
      </c>
      <c r="AF9" s="27">
        <v>5</v>
      </c>
      <c r="AG9" s="27">
        <v>-0.5</v>
      </c>
      <c r="AH9" s="23">
        <v>7</v>
      </c>
      <c r="AI9" s="23">
        <v>8</v>
      </c>
      <c r="AJ9" s="23">
        <v>-1</v>
      </c>
      <c r="AK9" s="23">
        <v>-0.5</v>
      </c>
      <c r="AL9" s="23">
        <v>2</v>
      </c>
      <c r="AM9" s="23">
        <v>-12.5</v>
      </c>
      <c r="AN9" s="23">
        <v>65.83000000000004</v>
      </c>
      <c r="AO9" s="23">
        <v>0.5</v>
      </c>
      <c r="AP9" s="23">
        <v>2</v>
      </c>
      <c r="AQ9" s="23">
        <v>-1.5</v>
      </c>
      <c r="AR9" s="23">
        <v>1.115000000000009</v>
      </c>
      <c r="AS9" s="23">
        <v>-547.875</v>
      </c>
      <c r="AT9" s="23">
        <v>2.5</v>
      </c>
      <c r="AU9" s="23">
        <v>2</v>
      </c>
      <c r="AV9" s="23">
        <v>0.5</v>
      </c>
      <c r="AW9" s="24">
        <v>8</v>
      </c>
      <c r="AX9" s="24">
        <v>9</v>
      </c>
      <c r="AY9" s="24">
        <v>-1</v>
      </c>
      <c r="AZ9" s="24">
        <v>-0.5</v>
      </c>
      <c r="BA9" s="24">
        <v>1</v>
      </c>
      <c r="BB9" s="24">
        <v>-6.25</v>
      </c>
      <c r="BC9" s="24">
        <v>14.430000000000007</v>
      </c>
      <c r="BD9" s="24">
        <v>0.5</v>
      </c>
      <c r="BE9" s="24">
        <v>0</v>
      </c>
      <c r="BF9" s="24">
        <v>0.5</v>
      </c>
      <c r="BG9" s="24">
        <v>5.555000000000007</v>
      </c>
      <c r="BH9" s="24">
        <v>-707.895</v>
      </c>
      <c r="BI9" s="24">
        <v>5.5</v>
      </c>
      <c r="BJ9" s="24">
        <v>4</v>
      </c>
      <c r="BK9" s="24">
        <v>1.5</v>
      </c>
      <c r="BO9" s="9"/>
      <c r="BS9" s="21" t="s">
        <v>165</v>
      </c>
    </row>
    <row r="10" spans="1:71" ht="15">
      <c r="A10" s="2">
        <v>10</v>
      </c>
      <c r="B10">
        <v>1</v>
      </c>
      <c r="C10" t="s">
        <v>160</v>
      </c>
      <c r="D10" s="21">
        <v>2.5</v>
      </c>
      <c r="E10" s="21">
        <v>3.5</v>
      </c>
      <c r="F10" s="21">
        <v>-1</v>
      </c>
      <c r="G10" s="21">
        <v>-0.5</v>
      </c>
      <c r="H10" s="21">
        <v>1.5</v>
      </c>
      <c r="I10" s="21">
        <v>-9.375</v>
      </c>
      <c r="J10" s="21">
        <v>11.529999999999973</v>
      </c>
      <c r="K10" s="21">
        <v>0.5</v>
      </c>
      <c r="L10" s="21">
        <v>-1.5</v>
      </c>
      <c r="M10" s="21">
        <v>2</v>
      </c>
      <c r="N10" s="21">
        <v>-1.1099999999999994</v>
      </c>
      <c r="O10" s="21">
        <v>-508.9849999999999</v>
      </c>
      <c r="P10" s="21">
        <v>-2</v>
      </c>
      <c r="Q10" s="21">
        <v>-2.5</v>
      </c>
      <c r="R10" s="21">
        <v>0.5</v>
      </c>
      <c r="S10" s="27">
        <v>4.5</v>
      </c>
      <c r="T10" s="27">
        <v>5.5</v>
      </c>
      <c r="U10" s="27">
        <v>-1</v>
      </c>
      <c r="V10" s="27">
        <v>1.5</v>
      </c>
      <c r="W10" s="27">
        <v>-0.5</v>
      </c>
      <c r="X10" s="27">
        <v>3.125</v>
      </c>
      <c r="Y10" s="27">
        <v>74.81999999999994</v>
      </c>
      <c r="Z10" s="27">
        <v>-0.5</v>
      </c>
      <c r="AA10" s="27">
        <v>-3.5</v>
      </c>
      <c r="AB10" s="27">
        <v>3</v>
      </c>
      <c r="AC10" s="27">
        <v>-5.560000000000002</v>
      </c>
      <c r="AD10" s="27">
        <v>-253.7449999999999</v>
      </c>
      <c r="AE10" s="27">
        <v>3</v>
      </c>
      <c r="AF10" s="27">
        <v>-1.5</v>
      </c>
      <c r="AG10" s="27">
        <v>4.5</v>
      </c>
      <c r="AH10" s="23">
        <v>0.5</v>
      </c>
      <c r="AI10" s="23">
        <v>1.5</v>
      </c>
      <c r="AJ10" s="23">
        <v>-1</v>
      </c>
      <c r="AK10" s="23">
        <v>0.5</v>
      </c>
      <c r="AL10" s="23">
        <v>-0.5</v>
      </c>
      <c r="AM10" s="23">
        <v>3.125</v>
      </c>
      <c r="AN10" s="23">
        <v>34</v>
      </c>
      <c r="AO10" s="23">
        <v>-4.5</v>
      </c>
      <c r="AP10" s="23">
        <v>-10.5</v>
      </c>
      <c r="AQ10" s="23">
        <v>6</v>
      </c>
      <c r="AR10" s="23">
        <v>-5.560000000000002</v>
      </c>
      <c r="AS10" s="23">
        <v>-379.615</v>
      </c>
      <c r="AT10" s="23">
        <v>3</v>
      </c>
      <c r="AU10" s="23">
        <v>6.5</v>
      </c>
      <c r="AV10" s="23">
        <v>-3.5</v>
      </c>
      <c r="AW10" s="24">
        <v>2.5</v>
      </c>
      <c r="AX10" s="24">
        <v>6.5</v>
      </c>
      <c r="AY10" s="24">
        <v>-4</v>
      </c>
      <c r="AZ10" s="24">
        <v>-0.5</v>
      </c>
      <c r="BA10" s="24">
        <v>-0.5</v>
      </c>
      <c r="BB10" s="24">
        <v>3.125</v>
      </c>
      <c r="BC10" s="24">
        <v>21</v>
      </c>
      <c r="BD10" s="24">
        <v>-3.5</v>
      </c>
      <c r="BE10" s="24">
        <v>-5.5</v>
      </c>
      <c r="BF10" s="24">
        <v>2</v>
      </c>
      <c r="BG10" s="24">
        <v>-1.1099999999999994</v>
      </c>
      <c r="BH10" s="24">
        <v>-747.215</v>
      </c>
      <c r="BI10" s="24">
        <v>7</v>
      </c>
      <c r="BJ10" s="24">
        <v>6.5</v>
      </c>
      <c r="BK10" s="24">
        <v>-0.5</v>
      </c>
      <c r="BO10" s="9"/>
      <c r="BS10" s="21" t="s">
        <v>166</v>
      </c>
    </row>
    <row r="11" spans="1:71" ht="15">
      <c r="A11" s="2">
        <v>11</v>
      </c>
      <c r="B11">
        <v>2</v>
      </c>
      <c r="C11" t="s">
        <v>160</v>
      </c>
      <c r="D11" s="21">
        <v>8</v>
      </c>
      <c r="E11" s="21">
        <v>10.5</v>
      </c>
      <c r="F11" s="21">
        <v>-2.5</v>
      </c>
      <c r="G11" s="21">
        <v>-1</v>
      </c>
      <c r="H11" s="21">
        <v>1</v>
      </c>
      <c r="I11" s="21">
        <v>-6.25</v>
      </c>
      <c r="J11" s="21">
        <v>20.060000000000002</v>
      </c>
      <c r="K11" s="21">
        <v>4</v>
      </c>
      <c r="L11" s="21">
        <v>4</v>
      </c>
      <c r="M11" s="21">
        <v>0</v>
      </c>
      <c r="N11" s="21">
        <v>2.2249999999999943</v>
      </c>
      <c r="O11" s="21">
        <v>-150.80500000000006</v>
      </c>
      <c r="P11" s="21">
        <v>0</v>
      </c>
      <c r="Q11" s="21">
        <v>-0.5</v>
      </c>
      <c r="R11" s="21">
        <v>0.5</v>
      </c>
      <c r="S11" s="27">
        <v>1</v>
      </c>
      <c r="T11" s="27">
        <v>3.5</v>
      </c>
      <c r="U11" s="27">
        <v>-2.5</v>
      </c>
      <c r="V11" s="27">
        <v>-1</v>
      </c>
      <c r="W11" s="27">
        <v>0</v>
      </c>
      <c r="X11" s="27">
        <v>0</v>
      </c>
      <c r="Y11" s="27">
        <v>-29.54000000000002</v>
      </c>
      <c r="Z11" s="27">
        <v>8</v>
      </c>
      <c r="AA11" s="27">
        <v>3</v>
      </c>
      <c r="AB11" s="27">
        <v>5</v>
      </c>
      <c r="AC11" s="27">
        <v>2.2249999999999943</v>
      </c>
      <c r="AD11" s="27">
        <v>-24.914999999999964</v>
      </c>
      <c r="AE11" s="27">
        <v>2</v>
      </c>
      <c r="AF11" s="27">
        <v>3.5</v>
      </c>
      <c r="AG11" s="27">
        <v>-1.5</v>
      </c>
      <c r="AH11" s="23">
        <v>0</v>
      </c>
      <c r="AI11" s="23">
        <v>1.5</v>
      </c>
      <c r="AJ11" s="23">
        <v>-1.5</v>
      </c>
      <c r="AK11" s="23">
        <v>-1</v>
      </c>
      <c r="AL11" s="23">
        <v>-1</v>
      </c>
      <c r="AM11" s="23">
        <v>6.25</v>
      </c>
      <c r="AN11" s="23">
        <v>-20.44999999999999</v>
      </c>
      <c r="AO11" s="23">
        <v>-3</v>
      </c>
      <c r="AP11" s="23">
        <v>-6</v>
      </c>
      <c r="AQ11" s="23">
        <v>3</v>
      </c>
      <c r="AR11" s="23">
        <v>-6.665000000000006</v>
      </c>
      <c r="AS11" s="23">
        <v>-244.07500000000005</v>
      </c>
      <c r="AT11" s="23">
        <v>-1</v>
      </c>
      <c r="AU11" s="23">
        <v>-2.5</v>
      </c>
      <c r="AV11" s="23">
        <v>1.5</v>
      </c>
      <c r="AW11" s="24">
        <v>-10</v>
      </c>
      <c r="AX11" s="24">
        <v>-8.5</v>
      </c>
      <c r="AY11" s="24">
        <v>-1.5</v>
      </c>
      <c r="AZ11" s="24">
        <v>0</v>
      </c>
      <c r="BA11" s="24">
        <v>2</v>
      </c>
      <c r="BB11" s="24">
        <v>-12.5</v>
      </c>
      <c r="BC11" s="24">
        <v>-40.329999999999984</v>
      </c>
      <c r="BD11" s="24">
        <v>1</v>
      </c>
      <c r="BE11" s="24">
        <v>-2</v>
      </c>
      <c r="BF11" s="24">
        <v>3</v>
      </c>
      <c r="BG11" s="24">
        <v>-6.665000000000006</v>
      </c>
      <c r="BH11" s="24">
        <v>-30.075000000000045</v>
      </c>
      <c r="BI11" s="24">
        <v>2</v>
      </c>
      <c r="BJ11" s="24">
        <v>2.5</v>
      </c>
      <c r="BK11" s="24">
        <v>-0.5</v>
      </c>
      <c r="BO11" s="9"/>
      <c r="BS11" s="21" t="s">
        <v>167</v>
      </c>
    </row>
    <row r="12" spans="1:71" ht="15">
      <c r="A12" s="2">
        <v>12</v>
      </c>
      <c r="B12">
        <v>1</v>
      </c>
      <c r="C12" t="s">
        <v>160</v>
      </c>
      <c r="D12" s="21">
        <v>1.5</v>
      </c>
      <c r="E12" s="21">
        <v>-1.5</v>
      </c>
      <c r="F12" s="21">
        <v>3</v>
      </c>
      <c r="G12" s="21">
        <v>1</v>
      </c>
      <c r="H12" s="21">
        <v>1</v>
      </c>
      <c r="I12" s="21">
        <v>-6.25</v>
      </c>
      <c r="J12" s="21">
        <v>-0.9549999999999841</v>
      </c>
      <c r="K12" s="21">
        <v>3</v>
      </c>
      <c r="L12" s="21">
        <v>0.5</v>
      </c>
      <c r="M12" s="21">
        <v>2.5</v>
      </c>
      <c r="N12" s="21">
        <v>2.2249999999999943</v>
      </c>
      <c r="O12" s="21">
        <v>-280.1400000000001</v>
      </c>
      <c r="P12" s="21">
        <v>0.5</v>
      </c>
      <c r="Q12" s="21">
        <v>0.5</v>
      </c>
      <c r="R12" s="21">
        <v>0</v>
      </c>
      <c r="S12" s="27">
        <v>2.5</v>
      </c>
      <c r="T12" s="27">
        <v>1.5</v>
      </c>
      <c r="U12" s="27">
        <v>1</v>
      </c>
      <c r="V12" s="27">
        <v>2</v>
      </c>
      <c r="W12" s="27">
        <v>4</v>
      </c>
      <c r="X12" s="27">
        <v>-25</v>
      </c>
      <c r="Y12" s="27">
        <v>-25.59499999999997</v>
      </c>
      <c r="Z12" s="27">
        <v>2</v>
      </c>
      <c r="AA12" s="27">
        <v>-1.5</v>
      </c>
      <c r="AB12" s="27">
        <v>3.5</v>
      </c>
      <c r="AC12" s="27">
        <v>2.2249999999999943</v>
      </c>
      <c r="AD12" s="27">
        <v>-524.4100000000001</v>
      </c>
      <c r="AE12" s="27">
        <v>0.5</v>
      </c>
      <c r="AF12" s="27">
        <v>-0.5</v>
      </c>
      <c r="AG12" s="27">
        <v>1</v>
      </c>
      <c r="AH12" s="23">
        <v>5.5</v>
      </c>
      <c r="AI12" s="23">
        <v>2.5</v>
      </c>
      <c r="AJ12" s="23">
        <v>3</v>
      </c>
      <c r="AK12" s="23">
        <v>1</v>
      </c>
      <c r="AL12" s="23">
        <v>9</v>
      </c>
      <c r="AM12" s="23">
        <v>-56.25</v>
      </c>
      <c r="AN12" s="23">
        <v>14.465000000000032</v>
      </c>
      <c r="AO12" s="23">
        <v>0</v>
      </c>
      <c r="AP12" s="23">
        <v>-0.5</v>
      </c>
      <c r="AQ12" s="23">
        <v>0.5</v>
      </c>
      <c r="AR12" s="23">
        <v>-13.335000000000008</v>
      </c>
      <c r="AS12" s="23">
        <v>-720.61</v>
      </c>
      <c r="AT12" s="23">
        <v>2.5</v>
      </c>
      <c r="AU12" s="23">
        <v>3.5</v>
      </c>
      <c r="AV12" s="23">
        <v>-1</v>
      </c>
      <c r="AW12" s="24">
        <v>6.5</v>
      </c>
      <c r="AX12" s="24">
        <v>3.5</v>
      </c>
      <c r="AY12" s="24">
        <v>3</v>
      </c>
      <c r="AZ12" s="24">
        <v>1</v>
      </c>
      <c r="BA12" s="24">
        <v>4</v>
      </c>
      <c r="BB12" s="24">
        <v>-25</v>
      </c>
      <c r="BC12" s="24">
        <v>-1.3649999999999523</v>
      </c>
      <c r="BD12" s="24">
        <v>-2</v>
      </c>
      <c r="BE12" s="24">
        <v>-3.5</v>
      </c>
      <c r="BF12" s="24">
        <v>1.5</v>
      </c>
      <c r="BG12" s="24">
        <v>-4.445000000000007</v>
      </c>
      <c r="BH12" s="24">
        <v>-833.32</v>
      </c>
      <c r="BI12" s="24">
        <v>3.5</v>
      </c>
      <c r="BJ12" s="24">
        <v>4.5</v>
      </c>
      <c r="BK12" s="24">
        <v>-1</v>
      </c>
      <c r="BO12" s="9"/>
      <c r="BS12" s="21" t="s">
        <v>168</v>
      </c>
    </row>
    <row r="13" spans="1:71" ht="15">
      <c r="A13" s="2">
        <v>13</v>
      </c>
      <c r="B13">
        <v>2</v>
      </c>
      <c r="C13" t="s">
        <v>160</v>
      </c>
      <c r="D13" s="21">
        <v>-3.5</v>
      </c>
      <c r="E13" s="21">
        <v>-6.5</v>
      </c>
      <c r="F13" s="21">
        <v>3</v>
      </c>
      <c r="G13" s="21">
        <v>-2</v>
      </c>
      <c r="H13" s="21">
        <v>-0.5</v>
      </c>
      <c r="I13" s="21">
        <v>3.125</v>
      </c>
      <c r="J13" s="21">
        <v>52.57499999999993</v>
      </c>
      <c r="K13" s="21">
        <v>2.5</v>
      </c>
      <c r="L13" s="21">
        <v>3</v>
      </c>
      <c r="M13" s="21">
        <v>-0.5</v>
      </c>
      <c r="N13" s="21">
        <v>2.2249999999999943</v>
      </c>
      <c r="O13" s="21">
        <v>-161.39999999999998</v>
      </c>
      <c r="P13" s="21">
        <v>3.5</v>
      </c>
      <c r="Q13" s="21">
        <v>2</v>
      </c>
      <c r="R13" s="21">
        <v>1.5</v>
      </c>
      <c r="S13" s="27">
        <v>-8.5</v>
      </c>
      <c r="T13" s="27">
        <v>-10.5</v>
      </c>
      <c r="U13" s="27">
        <v>2</v>
      </c>
      <c r="V13" s="27">
        <v>-1</v>
      </c>
      <c r="W13" s="27">
        <v>0.5</v>
      </c>
      <c r="X13" s="27">
        <v>-3.125</v>
      </c>
      <c r="Y13" s="27">
        <v>43.424999999999955</v>
      </c>
      <c r="Z13" s="27">
        <v>2.5</v>
      </c>
      <c r="AA13" s="27">
        <v>-1</v>
      </c>
      <c r="AB13" s="27">
        <v>3.5</v>
      </c>
      <c r="AC13" s="27">
        <v>-4.445000000000007</v>
      </c>
      <c r="AD13" s="27">
        <v>-272.62</v>
      </c>
      <c r="AE13" s="27">
        <v>0.5</v>
      </c>
      <c r="AF13" s="27">
        <v>-5</v>
      </c>
      <c r="AG13" s="27">
        <v>5.5</v>
      </c>
      <c r="AH13" s="23">
        <v>3.5</v>
      </c>
      <c r="AI13" s="23">
        <v>-0.5</v>
      </c>
      <c r="AJ13" s="23">
        <v>4</v>
      </c>
      <c r="AK13" s="23">
        <v>-2</v>
      </c>
      <c r="AL13" s="23">
        <v>-0.5</v>
      </c>
      <c r="AM13" s="23">
        <v>3.125</v>
      </c>
      <c r="AN13" s="23">
        <v>-21.095000000000027</v>
      </c>
      <c r="AO13" s="23">
        <v>4.5</v>
      </c>
      <c r="AP13" s="23">
        <v>4</v>
      </c>
      <c r="AQ13" s="23">
        <v>0.5</v>
      </c>
      <c r="AR13" s="23">
        <v>0.0049999999999954525</v>
      </c>
      <c r="AS13" s="23">
        <v>-245.76</v>
      </c>
      <c r="AT13" s="23">
        <v>3.5</v>
      </c>
      <c r="AU13" s="23">
        <v>0</v>
      </c>
      <c r="AV13" s="23">
        <v>3.5</v>
      </c>
      <c r="AW13" s="24">
        <v>0.5</v>
      </c>
      <c r="AX13" s="24">
        <v>-3.5</v>
      </c>
      <c r="AY13" s="24">
        <v>4</v>
      </c>
      <c r="AZ13" s="24">
        <v>3</v>
      </c>
      <c r="BA13" s="24">
        <v>3.5</v>
      </c>
      <c r="BB13" s="24">
        <v>-25.205</v>
      </c>
      <c r="BC13" s="24">
        <v>53.29499999999996</v>
      </c>
      <c r="BD13" s="24">
        <v>2.5</v>
      </c>
      <c r="BE13" s="24">
        <v>-1</v>
      </c>
      <c r="BF13" s="24">
        <v>3.5</v>
      </c>
      <c r="BG13" s="24">
        <v>-4.445000000000007</v>
      </c>
      <c r="BH13" s="24">
        <v>-368.66999999999996</v>
      </c>
      <c r="BI13" s="24">
        <v>-0.5</v>
      </c>
      <c r="BJ13" s="24">
        <v>-4</v>
      </c>
      <c r="BK13" s="24">
        <v>3.5</v>
      </c>
      <c r="BO13" s="9"/>
      <c r="BS13" s="21" t="s">
        <v>169</v>
      </c>
    </row>
    <row r="14" spans="1:71" ht="15">
      <c r="A14" s="2">
        <v>14</v>
      </c>
      <c r="B14">
        <v>3</v>
      </c>
      <c r="C14" t="s">
        <v>160</v>
      </c>
      <c r="D14" s="21">
        <v>-4</v>
      </c>
      <c r="E14" s="21">
        <v>-5.5</v>
      </c>
      <c r="F14" s="21">
        <v>1.5</v>
      </c>
      <c r="G14" s="21">
        <v>0</v>
      </c>
      <c r="H14" s="21">
        <v>1.5</v>
      </c>
      <c r="I14" s="21">
        <v>-9.375</v>
      </c>
      <c r="J14" s="21">
        <v>37.174999999999955</v>
      </c>
      <c r="K14" s="21">
        <v>0.5</v>
      </c>
      <c r="L14" s="21">
        <v>-0.5</v>
      </c>
      <c r="M14" s="21">
        <v>1</v>
      </c>
      <c r="N14" s="21">
        <v>-14.439999999999998</v>
      </c>
      <c r="O14" s="21">
        <v>-569.14</v>
      </c>
      <c r="P14" s="21">
        <v>6.5</v>
      </c>
      <c r="Q14" s="21">
        <v>4</v>
      </c>
      <c r="R14" s="21">
        <v>2.5</v>
      </c>
      <c r="S14" s="27">
        <v>-3</v>
      </c>
      <c r="T14" s="27">
        <v>-5.5</v>
      </c>
      <c r="U14" s="27">
        <v>2.5</v>
      </c>
      <c r="V14" s="27">
        <v>0</v>
      </c>
      <c r="W14" s="27">
        <v>2.5</v>
      </c>
      <c r="X14" s="27">
        <v>-15.625</v>
      </c>
      <c r="Y14" s="27">
        <v>-26.63499999999999</v>
      </c>
      <c r="Z14" s="27">
        <v>-3.5</v>
      </c>
      <c r="AA14" s="27">
        <v>-2.5</v>
      </c>
      <c r="AB14" s="27">
        <v>-1</v>
      </c>
      <c r="AC14" s="27">
        <v>-3.3299999999999983</v>
      </c>
      <c r="AD14" s="27">
        <v>-600.36</v>
      </c>
      <c r="AE14" s="27">
        <v>-5.5</v>
      </c>
      <c r="AF14" s="27">
        <v>-7</v>
      </c>
      <c r="AG14" s="27">
        <v>1.5</v>
      </c>
      <c r="AH14" s="23">
        <v>-8</v>
      </c>
      <c r="AI14" s="23">
        <v>-10.5</v>
      </c>
      <c r="AJ14" s="23">
        <v>2.5</v>
      </c>
      <c r="AK14" s="23">
        <v>0</v>
      </c>
      <c r="AL14" s="23">
        <v>2.5</v>
      </c>
      <c r="AM14" s="23">
        <v>-15.625</v>
      </c>
      <c r="AN14" s="23">
        <v>52.61500000000001</v>
      </c>
      <c r="AO14" s="23">
        <v>1.5</v>
      </c>
      <c r="AP14" s="23">
        <v>5.5</v>
      </c>
      <c r="AQ14" s="23">
        <v>-4</v>
      </c>
      <c r="AR14" s="23">
        <v>-7.780000000000001</v>
      </c>
      <c r="AS14" s="23">
        <v>-386.14</v>
      </c>
      <c r="AT14" s="23">
        <v>1.5</v>
      </c>
      <c r="AU14" s="23">
        <v>-3</v>
      </c>
      <c r="AV14" s="23">
        <v>4.5</v>
      </c>
      <c r="AW14" s="24">
        <v>-8</v>
      </c>
      <c r="AX14" s="24">
        <v>-9.5</v>
      </c>
      <c r="AY14" s="24">
        <v>1.5</v>
      </c>
      <c r="AZ14" s="24">
        <v>1</v>
      </c>
      <c r="BA14" s="24">
        <v>2.5</v>
      </c>
      <c r="BB14" s="24">
        <v>-18.955</v>
      </c>
      <c r="BC14" s="24">
        <v>26.475000000000023</v>
      </c>
      <c r="BD14" s="24">
        <v>-1.5</v>
      </c>
      <c r="BE14" s="24">
        <v>-3.5</v>
      </c>
      <c r="BF14" s="24">
        <v>2</v>
      </c>
      <c r="BG14" s="24">
        <v>-7.780000000000001</v>
      </c>
      <c r="BH14" s="24">
        <v>-404.98</v>
      </c>
      <c r="BI14" s="24">
        <v>7.5</v>
      </c>
      <c r="BJ14" s="24">
        <v>-16</v>
      </c>
      <c r="BK14" s="24">
        <v>23.5</v>
      </c>
      <c r="BO14" s="9"/>
      <c r="BS14" s="21" t="s">
        <v>170</v>
      </c>
    </row>
    <row r="15" spans="1:71" ht="15">
      <c r="A15" s="2">
        <v>16</v>
      </c>
      <c r="B15">
        <v>1</v>
      </c>
      <c r="C15" t="s">
        <v>160</v>
      </c>
      <c r="D15" s="21">
        <v>6</v>
      </c>
      <c r="E15" s="21">
        <v>6</v>
      </c>
      <c r="F15" s="21">
        <v>0</v>
      </c>
      <c r="G15" s="21">
        <v>-0.5</v>
      </c>
      <c r="H15" s="21">
        <v>-1</v>
      </c>
      <c r="I15" s="21">
        <v>6.25</v>
      </c>
      <c r="J15" s="21">
        <v>5.595000000000027</v>
      </c>
      <c r="K15" s="21">
        <v>4</v>
      </c>
      <c r="L15" s="21">
        <v>3.5</v>
      </c>
      <c r="M15" s="21">
        <v>0.5</v>
      </c>
      <c r="N15" s="21">
        <v>0</v>
      </c>
      <c r="O15" s="21">
        <v>-729.8249999999998</v>
      </c>
      <c r="P15" s="21">
        <v>3</v>
      </c>
      <c r="Q15" s="21">
        <v>4</v>
      </c>
      <c r="R15" s="21">
        <v>-1</v>
      </c>
      <c r="S15" s="27">
        <v>1</v>
      </c>
      <c r="T15" s="27">
        <v>2</v>
      </c>
      <c r="U15" s="27">
        <v>-1</v>
      </c>
      <c r="V15" s="27">
        <v>1.5</v>
      </c>
      <c r="W15" s="27">
        <v>0</v>
      </c>
      <c r="X15" s="27">
        <v>0</v>
      </c>
      <c r="Y15" s="27">
        <v>-11.305000000000007</v>
      </c>
      <c r="Z15" s="27">
        <v>-1</v>
      </c>
      <c r="AA15" s="27">
        <v>0.5</v>
      </c>
      <c r="AB15" s="27">
        <v>-1.5</v>
      </c>
      <c r="AC15" s="27">
        <v>4.439999999999998</v>
      </c>
      <c r="AD15" s="27">
        <v>40.99499999999989</v>
      </c>
      <c r="AE15" s="27">
        <v>-2</v>
      </c>
      <c r="AF15" s="27">
        <v>-4</v>
      </c>
      <c r="AG15" s="27">
        <v>2</v>
      </c>
      <c r="AH15" s="23">
        <v>5</v>
      </c>
      <c r="AI15" s="23">
        <v>6</v>
      </c>
      <c r="AJ15" s="23">
        <v>-1</v>
      </c>
      <c r="AK15" s="23">
        <v>-1.5</v>
      </c>
      <c r="AL15" s="23">
        <v>3</v>
      </c>
      <c r="AM15" s="23">
        <v>-18.75</v>
      </c>
      <c r="AN15" s="23">
        <v>44.17500000000001</v>
      </c>
      <c r="AO15" s="23">
        <v>-3</v>
      </c>
      <c r="AP15" s="23">
        <v>-3.5</v>
      </c>
      <c r="AQ15" s="23">
        <v>0.5</v>
      </c>
      <c r="AR15" s="23">
        <v>4.439999999999998</v>
      </c>
      <c r="AS15" s="23">
        <v>109.93499999999995</v>
      </c>
      <c r="AT15" s="23">
        <v>1</v>
      </c>
      <c r="AU15" s="23">
        <v>0</v>
      </c>
      <c r="AV15" s="23">
        <v>1</v>
      </c>
      <c r="AW15" s="24">
        <v>4</v>
      </c>
      <c r="AX15" s="24">
        <v>4</v>
      </c>
      <c r="AY15" s="24">
        <v>0</v>
      </c>
      <c r="AZ15" s="24">
        <v>0.5</v>
      </c>
      <c r="BA15" s="24">
        <v>1</v>
      </c>
      <c r="BB15" s="24">
        <v>-6.25</v>
      </c>
      <c r="BC15" s="24">
        <v>3.025000000000034</v>
      </c>
      <c r="BD15" s="24">
        <v>1</v>
      </c>
      <c r="BE15" s="24">
        <v>-0.5</v>
      </c>
      <c r="BF15" s="24">
        <v>1.5</v>
      </c>
      <c r="BG15" s="24">
        <v>2.219999999999999</v>
      </c>
      <c r="BH15" s="24">
        <v>86.42500000000018</v>
      </c>
      <c r="BI15" s="24">
        <v>0</v>
      </c>
      <c r="BJ15" s="24">
        <v>-4</v>
      </c>
      <c r="BK15" s="24">
        <v>4</v>
      </c>
      <c r="BO15" s="9"/>
      <c r="BS15" s="21" t="s">
        <v>171</v>
      </c>
    </row>
    <row r="16" spans="1:71" ht="15">
      <c r="A16" s="2">
        <v>17</v>
      </c>
      <c r="B16">
        <v>2</v>
      </c>
      <c r="C16" t="s">
        <v>160</v>
      </c>
      <c r="D16" s="21">
        <v>8</v>
      </c>
      <c r="E16" s="21">
        <v>7.5</v>
      </c>
      <c r="F16" s="21">
        <v>0.5</v>
      </c>
      <c r="G16" s="21">
        <v>0</v>
      </c>
      <c r="H16" s="21">
        <v>-0.5</v>
      </c>
      <c r="I16" s="21">
        <v>3.125</v>
      </c>
      <c r="J16" s="21">
        <v>-7.2450000000000045</v>
      </c>
      <c r="K16" s="21">
        <v>1.5</v>
      </c>
      <c r="L16" s="21">
        <v>-3.5</v>
      </c>
      <c r="M16" s="21">
        <v>5</v>
      </c>
      <c r="N16" s="21">
        <v>-3.335000000000008</v>
      </c>
      <c r="O16" s="21">
        <v>-124.745</v>
      </c>
      <c r="P16" s="21">
        <v>3</v>
      </c>
      <c r="Q16" s="21">
        <v>-1</v>
      </c>
      <c r="R16" s="21">
        <v>4</v>
      </c>
      <c r="S16" s="27">
        <v>5</v>
      </c>
      <c r="T16" s="27">
        <v>5.5</v>
      </c>
      <c r="U16" s="27">
        <v>-0.5</v>
      </c>
      <c r="V16" s="27">
        <v>-1</v>
      </c>
      <c r="W16" s="27">
        <v>0.5</v>
      </c>
      <c r="X16" s="27">
        <v>-3.125</v>
      </c>
      <c r="Y16" s="27">
        <v>-82.58499999999998</v>
      </c>
      <c r="Z16" s="27">
        <v>7.5</v>
      </c>
      <c r="AA16" s="27">
        <v>-0.5</v>
      </c>
      <c r="AB16" s="27">
        <v>8</v>
      </c>
      <c r="AC16" s="27">
        <v>-1.115000000000009</v>
      </c>
      <c r="AD16" s="27">
        <v>-277.275</v>
      </c>
      <c r="AE16" s="27">
        <v>5</v>
      </c>
      <c r="AF16" s="27">
        <v>2</v>
      </c>
      <c r="AG16" s="27">
        <v>3</v>
      </c>
      <c r="AH16" s="23">
        <v>3</v>
      </c>
      <c r="AI16" s="23">
        <v>1.5</v>
      </c>
      <c r="AJ16" s="23">
        <v>1.5</v>
      </c>
      <c r="AK16" s="23">
        <v>0</v>
      </c>
      <c r="AL16" s="23">
        <v>3.5</v>
      </c>
      <c r="AM16" s="23">
        <v>-21.875</v>
      </c>
      <c r="AN16" s="23">
        <v>-23.88499999999999</v>
      </c>
      <c r="AO16" s="23">
        <v>3.5</v>
      </c>
      <c r="AP16" s="23">
        <v>-0.5</v>
      </c>
      <c r="AQ16" s="23">
        <v>4</v>
      </c>
      <c r="AR16" s="23">
        <v>1.1149999999999949</v>
      </c>
      <c r="AS16" s="23">
        <v>-297.9649999999999</v>
      </c>
      <c r="AT16" s="23">
        <v>1</v>
      </c>
      <c r="AU16" s="23">
        <v>-3</v>
      </c>
      <c r="AV16" s="23">
        <v>4</v>
      </c>
      <c r="AW16" s="24">
        <v>2</v>
      </c>
      <c r="AX16" s="24">
        <v>2.5</v>
      </c>
      <c r="AY16" s="24">
        <v>-0.5</v>
      </c>
      <c r="AZ16" s="24">
        <v>-1</v>
      </c>
      <c r="BA16" s="24">
        <v>2.5</v>
      </c>
      <c r="BB16" s="24">
        <v>-15.625</v>
      </c>
      <c r="BC16" s="24">
        <v>-67.63499999999999</v>
      </c>
      <c r="BD16" s="24">
        <v>3.5</v>
      </c>
      <c r="BE16" s="24">
        <v>-1.5</v>
      </c>
      <c r="BF16" s="24">
        <v>5</v>
      </c>
      <c r="BG16" s="24">
        <v>3.3349999999999937</v>
      </c>
      <c r="BH16" s="24">
        <v>-240.385</v>
      </c>
      <c r="BI16" s="24">
        <v>1</v>
      </c>
      <c r="BJ16" s="24">
        <v>-3</v>
      </c>
      <c r="BK16" s="24">
        <v>4</v>
      </c>
      <c r="BO16" s="9"/>
      <c r="BS16" s="21" t="s">
        <v>172</v>
      </c>
    </row>
    <row r="17" spans="1:71" ht="15">
      <c r="A17" s="2">
        <v>18</v>
      </c>
      <c r="B17">
        <v>2</v>
      </c>
      <c r="C17" t="s">
        <v>160</v>
      </c>
      <c r="D17" s="21">
        <v>1.5</v>
      </c>
      <c r="E17" s="21">
        <v>-4</v>
      </c>
      <c r="F17" s="21">
        <v>5.5</v>
      </c>
      <c r="G17" s="21">
        <v>-0.5</v>
      </c>
      <c r="H17" s="21">
        <v>1.5</v>
      </c>
      <c r="I17" s="21">
        <v>-9.375</v>
      </c>
      <c r="J17" s="21">
        <v>18.664999999999964</v>
      </c>
      <c r="K17" s="21">
        <v>-3.5</v>
      </c>
      <c r="L17" s="21">
        <v>-3.5</v>
      </c>
      <c r="M17" s="21">
        <v>0</v>
      </c>
      <c r="N17" s="21">
        <v>-2.219999999999999</v>
      </c>
      <c r="O17" s="21">
        <v>27.855000000000018</v>
      </c>
      <c r="P17" s="21">
        <v>5.5</v>
      </c>
      <c r="Q17" s="21">
        <v>7.5</v>
      </c>
      <c r="R17" s="21">
        <v>-2</v>
      </c>
      <c r="S17" s="27">
        <v>5.5</v>
      </c>
      <c r="T17" s="27">
        <v>6</v>
      </c>
      <c r="U17" s="27">
        <v>-0.5</v>
      </c>
      <c r="V17" s="27">
        <v>-0.5</v>
      </c>
      <c r="W17" s="27">
        <v>0.5</v>
      </c>
      <c r="X17" s="27">
        <v>-3.125</v>
      </c>
      <c r="Y17" s="27">
        <v>-2.305000000000007</v>
      </c>
      <c r="Z17" s="27">
        <v>-2.5</v>
      </c>
      <c r="AA17" s="27">
        <v>-1.5</v>
      </c>
      <c r="AB17" s="27">
        <v>-1</v>
      </c>
      <c r="AC17" s="27">
        <v>-2.219999999999999</v>
      </c>
      <c r="AD17" s="27">
        <v>92.27499999999998</v>
      </c>
      <c r="AE17" s="27">
        <v>2.5</v>
      </c>
      <c r="AF17" s="27">
        <v>4.5</v>
      </c>
      <c r="AG17" s="27">
        <v>-2</v>
      </c>
      <c r="AH17" s="23">
        <v>-0.5</v>
      </c>
      <c r="AI17" s="23">
        <v>-2</v>
      </c>
      <c r="AJ17" s="23">
        <v>1.5</v>
      </c>
      <c r="AK17" s="23">
        <v>0.5</v>
      </c>
      <c r="AL17" s="23">
        <v>0.5</v>
      </c>
      <c r="AM17" s="23">
        <v>-3.125</v>
      </c>
      <c r="AN17" s="23">
        <v>24.224999999999966</v>
      </c>
      <c r="AO17" s="23">
        <v>1.5</v>
      </c>
      <c r="AP17" s="23">
        <v>2.5</v>
      </c>
      <c r="AQ17" s="23">
        <v>-1</v>
      </c>
      <c r="AR17" s="23">
        <v>0</v>
      </c>
      <c r="AS17" s="23">
        <v>130.83500000000004</v>
      </c>
      <c r="AT17" s="23">
        <v>5.5</v>
      </c>
      <c r="AU17" s="23">
        <v>5.5</v>
      </c>
      <c r="AV17" s="23">
        <v>0</v>
      </c>
      <c r="AW17" s="24">
        <v>7.5</v>
      </c>
      <c r="AX17" s="24">
        <v>6</v>
      </c>
      <c r="AY17" s="24">
        <v>1.5</v>
      </c>
      <c r="AZ17" s="24">
        <v>-0.5</v>
      </c>
      <c r="BA17" s="24">
        <v>-0.5</v>
      </c>
      <c r="BB17" s="24">
        <v>3.125</v>
      </c>
      <c r="BC17" s="24">
        <v>-4.035000000000025</v>
      </c>
      <c r="BD17" s="24">
        <v>-4.5</v>
      </c>
      <c r="BE17" s="24">
        <v>-6.5</v>
      </c>
      <c r="BF17" s="24">
        <v>2</v>
      </c>
      <c r="BG17" s="24">
        <v>0</v>
      </c>
      <c r="BH17" s="24">
        <v>-96.83500000000004</v>
      </c>
      <c r="BI17" s="24">
        <v>1.5</v>
      </c>
      <c r="BJ17" s="24">
        <v>3.5</v>
      </c>
      <c r="BK17" s="24">
        <v>-2</v>
      </c>
      <c r="BO17" s="9"/>
      <c r="BS17" s="21" t="s">
        <v>173</v>
      </c>
    </row>
    <row r="18" spans="1:71" ht="15">
      <c r="A18" s="2">
        <v>20</v>
      </c>
      <c r="B18">
        <v>1</v>
      </c>
      <c r="C18" t="s">
        <v>160</v>
      </c>
      <c r="D18" s="21">
        <v>-2</v>
      </c>
      <c r="E18" s="21">
        <v>0.5</v>
      </c>
      <c r="F18" s="21">
        <v>-2.5</v>
      </c>
      <c r="G18" s="21">
        <v>0.5</v>
      </c>
      <c r="H18" s="21">
        <v>3</v>
      </c>
      <c r="I18" s="21">
        <v>-18.75</v>
      </c>
      <c r="J18" s="21">
        <v>10.914999999999964</v>
      </c>
      <c r="K18" s="21">
        <v>1.5</v>
      </c>
      <c r="L18" s="21">
        <v>2.5</v>
      </c>
      <c r="M18" s="21">
        <v>-1</v>
      </c>
      <c r="N18" s="21">
        <v>4.444999999999993</v>
      </c>
      <c r="O18" s="21">
        <v>-361.64499999999987</v>
      </c>
      <c r="P18" s="21">
        <v>-1.5</v>
      </c>
      <c r="Q18" s="21">
        <v>-1</v>
      </c>
      <c r="R18" s="21">
        <v>-0.5</v>
      </c>
      <c r="S18" s="27">
        <v>-1</v>
      </c>
      <c r="T18" s="27">
        <v>-2.5</v>
      </c>
      <c r="U18" s="27">
        <v>1.5</v>
      </c>
      <c r="V18" s="27">
        <v>-4.5</v>
      </c>
      <c r="W18" s="27">
        <v>0</v>
      </c>
      <c r="X18" s="27">
        <v>0</v>
      </c>
      <c r="Y18" s="27">
        <v>-2.2550000000000523</v>
      </c>
      <c r="Z18" s="27">
        <v>3.5</v>
      </c>
      <c r="AA18" s="27">
        <v>2.5</v>
      </c>
      <c r="AB18" s="27">
        <v>1</v>
      </c>
      <c r="AC18" s="27">
        <v>8.884999999999991</v>
      </c>
      <c r="AD18" s="27">
        <v>-447.55499999999995</v>
      </c>
      <c r="AE18" s="27">
        <v>0.5</v>
      </c>
      <c r="AF18" s="27">
        <v>0</v>
      </c>
      <c r="AG18" s="27">
        <v>0.5</v>
      </c>
      <c r="AH18" s="23">
        <v>0</v>
      </c>
      <c r="AI18" s="23">
        <v>2.5</v>
      </c>
      <c r="AJ18" s="23">
        <v>-2.5</v>
      </c>
      <c r="AK18" s="23">
        <v>-7.5</v>
      </c>
      <c r="AL18" s="23">
        <v>-2</v>
      </c>
      <c r="AM18" s="23">
        <v>12.5</v>
      </c>
      <c r="AN18" s="23">
        <v>-25.965000000000032</v>
      </c>
      <c r="AO18" s="23">
        <v>0.5</v>
      </c>
      <c r="AP18" s="23">
        <v>0.5</v>
      </c>
      <c r="AQ18" s="23">
        <v>0</v>
      </c>
      <c r="AR18" s="23">
        <v>4.444999999999993</v>
      </c>
      <c r="AS18" s="23">
        <v>-329.64499999999987</v>
      </c>
      <c r="AT18" s="23">
        <v>2.5</v>
      </c>
      <c r="AU18" s="23">
        <v>3</v>
      </c>
      <c r="AV18" s="23">
        <v>-0.5</v>
      </c>
      <c r="AW18" s="24">
        <v>-3</v>
      </c>
      <c r="AX18" s="24">
        <v>-0.5</v>
      </c>
      <c r="AY18" s="24">
        <v>-2.5</v>
      </c>
      <c r="AZ18" s="24">
        <v>-6.5</v>
      </c>
      <c r="BA18" s="24">
        <v>0</v>
      </c>
      <c r="BB18" s="24">
        <v>0</v>
      </c>
      <c r="BC18" s="24">
        <v>44.914999999999964</v>
      </c>
      <c r="BD18" s="24">
        <v>1.5</v>
      </c>
      <c r="BE18" s="24">
        <v>3.5</v>
      </c>
      <c r="BF18" s="24">
        <v>-2</v>
      </c>
      <c r="BG18" s="24">
        <v>11.114999999999995</v>
      </c>
      <c r="BH18" s="24">
        <v>-347.1349999999999</v>
      </c>
      <c r="BI18" s="24">
        <v>1.5</v>
      </c>
      <c r="BJ18" s="24">
        <v>1</v>
      </c>
      <c r="BK18" s="24">
        <v>0.5</v>
      </c>
      <c r="BO18" s="9"/>
      <c r="BS18" s="21" t="s">
        <v>174</v>
      </c>
    </row>
    <row r="19" spans="1:71" ht="15">
      <c r="A19" s="2">
        <v>21</v>
      </c>
      <c r="B19">
        <v>2</v>
      </c>
      <c r="C19" t="s">
        <v>160</v>
      </c>
      <c r="D19" s="21">
        <v>2.5</v>
      </c>
      <c r="E19" s="21">
        <v>3</v>
      </c>
      <c r="F19" s="21">
        <v>-0.5</v>
      </c>
      <c r="G19" s="21">
        <v>-1.5</v>
      </c>
      <c r="H19" s="21">
        <v>-2</v>
      </c>
      <c r="I19" s="21">
        <v>12.5</v>
      </c>
      <c r="J19" s="21">
        <v>-11.370000000000005</v>
      </c>
      <c r="K19" s="21">
        <v>-2.5</v>
      </c>
      <c r="L19" s="21">
        <v>-3</v>
      </c>
      <c r="M19" s="21">
        <v>0.5</v>
      </c>
      <c r="N19" s="21">
        <v>4.445000000000007</v>
      </c>
      <c r="O19" s="21">
        <v>-227.56500000000005</v>
      </c>
      <c r="P19" s="21">
        <v>-5</v>
      </c>
      <c r="Q19" s="21">
        <v>-5</v>
      </c>
      <c r="R19" s="21">
        <v>0</v>
      </c>
      <c r="S19" s="27">
        <v>-2.5</v>
      </c>
      <c r="T19" s="27">
        <v>-1</v>
      </c>
      <c r="U19" s="27">
        <v>-1.5</v>
      </c>
      <c r="V19" s="27">
        <v>-0.5</v>
      </c>
      <c r="W19" s="27">
        <v>0</v>
      </c>
      <c r="X19" s="27">
        <v>0</v>
      </c>
      <c r="Y19" s="27">
        <v>47.43000000000001</v>
      </c>
      <c r="Z19" s="27">
        <v>-5.5</v>
      </c>
      <c r="AA19" s="27">
        <v>-8</v>
      </c>
      <c r="AB19" s="27">
        <v>2.5</v>
      </c>
      <c r="AC19" s="27">
        <v>-11.114999999999995</v>
      </c>
      <c r="AD19" s="27">
        <v>-213.85500000000013</v>
      </c>
      <c r="AE19" s="27">
        <v>-1</v>
      </c>
      <c r="AF19" s="27">
        <v>2</v>
      </c>
      <c r="AG19" s="27">
        <v>-3</v>
      </c>
      <c r="AH19" s="23">
        <v>-1.5</v>
      </c>
      <c r="AI19" s="23">
        <v>-1</v>
      </c>
      <c r="AJ19" s="23">
        <v>-0.5</v>
      </c>
      <c r="AK19" s="23">
        <v>-1.5</v>
      </c>
      <c r="AL19" s="23">
        <v>1</v>
      </c>
      <c r="AM19" s="23">
        <v>-6.25</v>
      </c>
      <c r="AN19" s="23">
        <v>15.600000000000023</v>
      </c>
      <c r="AO19" s="23">
        <v>-1.5</v>
      </c>
      <c r="AP19" s="23">
        <v>-1</v>
      </c>
      <c r="AQ19" s="23">
        <v>-0.5</v>
      </c>
      <c r="AR19" s="23">
        <v>6.665000000000006</v>
      </c>
      <c r="AS19" s="23">
        <v>-146.20500000000004</v>
      </c>
      <c r="AT19" s="23">
        <v>0</v>
      </c>
      <c r="AU19" s="23">
        <v>1</v>
      </c>
      <c r="AV19" s="23">
        <v>-1</v>
      </c>
      <c r="AW19" s="24">
        <v>-4.5</v>
      </c>
      <c r="AX19" s="24">
        <v>-8</v>
      </c>
      <c r="AY19" s="24">
        <v>2.5</v>
      </c>
      <c r="AZ19" s="24">
        <v>-1.5</v>
      </c>
      <c r="BA19" s="24">
        <v>0</v>
      </c>
      <c r="BB19" s="24">
        <v>0</v>
      </c>
      <c r="BC19" s="24">
        <v>19.19999999999999</v>
      </c>
      <c r="BD19" s="24">
        <v>-4.5</v>
      </c>
      <c r="BE19" s="24">
        <v>-7</v>
      </c>
      <c r="BF19" s="24">
        <v>2.5</v>
      </c>
      <c r="BG19" s="24">
        <v>8.885000000000005</v>
      </c>
      <c r="BH19" s="24">
        <v>-343.0350000000001</v>
      </c>
      <c r="BI19" s="24">
        <v>-2</v>
      </c>
      <c r="BJ19" s="24">
        <v>-3</v>
      </c>
      <c r="BK19" s="24">
        <v>1</v>
      </c>
      <c r="BO19" s="9"/>
      <c r="BS19" s="21" t="s">
        <v>175</v>
      </c>
    </row>
    <row r="20" spans="1:71" ht="15">
      <c r="A20" s="2">
        <v>22</v>
      </c>
      <c r="B20">
        <v>3</v>
      </c>
      <c r="C20" t="s">
        <v>160</v>
      </c>
      <c r="D20" s="21">
        <v>-5</v>
      </c>
      <c r="E20" s="21">
        <v>-4</v>
      </c>
      <c r="F20" s="21">
        <v>-1</v>
      </c>
      <c r="G20" s="21">
        <v>-2</v>
      </c>
      <c r="H20" s="21">
        <v>2</v>
      </c>
      <c r="I20" s="21">
        <v>-12.5</v>
      </c>
      <c r="J20" s="21">
        <v>-27.985000000000014</v>
      </c>
      <c r="K20" s="21">
        <v>-3.5</v>
      </c>
      <c r="L20" s="21">
        <v>-4</v>
      </c>
      <c r="M20" s="21">
        <v>0.5</v>
      </c>
      <c r="N20" s="21">
        <v>-2.2250000000000085</v>
      </c>
      <c r="O20" s="21">
        <v>-73.44000000000005</v>
      </c>
      <c r="P20" s="21">
        <v>3</v>
      </c>
      <c r="Q20" s="21">
        <v>2.5</v>
      </c>
      <c r="R20" s="21">
        <v>0.5</v>
      </c>
      <c r="S20" s="27">
        <v>0</v>
      </c>
      <c r="T20" s="27">
        <v>0</v>
      </c>
      <c r="U20" s="27">
        <v>0</v>
      </c>
      <c r="V20" s="27">
        <v>0</v>
      </c>
      <c r="W20" s="27">
        <v>1</v>
      </c>
      <c r="X20" s="27">
        <v>-6.25</v>
      </c>
      <c r="Y20" s="27">
        <v>-26.764999999999986</v>
      </c>
      <c r="Z20" s="27">
        <v>0.5</v>
      </c>
      <c r="AA20" s="27">
        <v>2</v>
      </c>
      <c r="AB20" s="27">
        <v>-1.5</v>
      </c>
      <c r="AC20" s="27">
        <v>-2.2250000000000085</v>
      </c>
      <c r="AD20" s="27">
        <v>-256.44000000000005</v>
      </c>
      <c r="AE20" s="27">
        <v>1</v>
      </c>
      <c r="AF20" s="27">
        <v>1.5</v>
      </c>
      <c r="AG20" s="27">
        <v>-0.5</v>
      </c>
      <c r="AH20" s="23">
        <v>0</v>
      </c>
      <c r="AI20" s="23">
        <v>-2</v>
      </c>
      <c r="AJ20" s="23">
        <v>2</v>
      </c>
      <c r="AK20" s="23">
        <v>0</v>
      </c>
      <c r="AL20" s="23">
        <v>1</v>
      </c>
      <c r="AM20" s="23">
        <v>-6.25</v>
      </c>
      <c r="AN20" s="23">
        <v>-34.875</v>
      </c>
      <c r="AO20" s="23">
        <v>4.5</v>
      </c>
      <c r="AP20" s="23">
        <v>4</v>
      </c>
      <c r="AQ20" s="23">
        <v>0.5</v>
      </c>
      <c r="AR20" s="23">
        <v>2.2249999999999943</v>
      </c>
      <c r="AS20" s="23">
        <v>-441.03999999999996</v>
      </c>
      <c r="AT20" s="23">
        <v>2</v>
      </c>
      <c r="AU20" s="23">
        <v>3.5</v>
      </c>
      <c r="AV20" s="23">
        <v>-1.5</v>
      </c>
      <c r="AW20" s="24">
        <v>1</v>
      </c>
      <c r="AX20" s="24">
        <v>-1</v>
      </c>
      <c r="AY20" s="24">
        <v>2</v>
      </c>
      <c r="AZ20" s="24">
        <v>-1</v>
      </c>
      <c r="BA20" s="24">
        <v>2</v>
      </c>
      <c r="BB20" s="24">
        <v>-12.5</v>
      </c>
      <c r="BC20" s="24">
        <v>-85.23500000000001</v>
      </c>
      <c r="BD20" s="24">
        <v>1.5</v>
      </c>
      <c r="BE20" s="24">
        <v>2</v>
      </c>
      <c r="BF20" s="24">
        <v>-0.5</v>
      </c>
      <c r="BG20" s="24">
        <v>0.0049999999999954525</v>
      </c>
      <c r="BH20" s="24">
        <v>-458.5799999999999</v>
      </c>
      <c r="BI20" s="24">
        <v>2</v>
      </c>
      <c r="BJ20" s="24">
        <v>2.5</v>
      </c>
      <c r="BK20" s="24">
        <v>-0.5</v>
      </c>
      <c r="BO20" s="9"/>
      <c r="BS20" s="27" t="s">
        <v>176</v>
      </c>
    </row>
    <row r="21" spans="1:71" ht="15">
      <c r="A21" s="2">
        <v>24</v>
      </c>
      <c r="B21">
        <v>1</v>
      </c>
      <c r="C21" t="s">
        <v>160</v>
      </c>
      <c r="D21" s="21">
        <v>0.5</v>
      </c>
      <c r="E21" s="21">
        <v>-0.5</v>
      </c>
      <c r="F21" s="21">
        <v>1</v>
      </c>
      <c r="G21" s="21">
        <v>0</v>
      </c>
      <c r="H21" s="21">
        <v>-1</v>
      </c>
      <c r="I21" s="21">
        <v>6.25</v>
      </c>
      <c r="J21" s="21">
        <v>69.61500000000001</v>
      </c>
      <c r="K21" s="21">
        <v>2</v>
      </c>
      <c r="L21" s="21">
        <v>2.5</v>
      </c>
      <c r="M21" s="21">
        <v>-0.5</v>
      </c>
      <c r="N21" s="21">
        <v>-1.1149999999999949</v>
      </c>
      <c r="O21" s="21">
        <v>-813.4099999999999</v>
      </c>
      <c r="P21" s="21">
        <v>1</v>
      </c>
      <c r="Q21" s="21">
        <v>-1.5</v>
      </c>
      <c r="R21" s="21">
        <v>2.5</v>
      </c>
      <c r="S21" s="27">
        <v>3.5</v>
      </c>
      <c r="T21" s="27">
        <v>0.5</v>
      </c>
      <c r="U21" s="27">
        <v>3</v>
      </c>
      <c r="V21" s="27">
        <v>1</v>
      </c>
      <c r="W21" s="27">
        <v>0</v>
      </c>
      <c r="X21" s="27">
        <v>0</v>
      </c>
      <c r="Y21" s="27">
        <v>-51.094999999999914</v>
      </c>
      <c r="Z21" s="27">
        <v>3</v>
      </c>
      <c r="AA21" s="27">
        <v>1.5</v>
      </c>
      <c r="AB21" s="27">
        <v>1.5</v>
      </c>
      <c r="AC21" s="27">
        <v>1.115000000000009</v>
      </c>
      <c r="AD21" s="27">
        <v>-848.6599999999999</v>
      </c>
      <c r="AE21" s="27">
        <v>2</v>
      </c>
      <c r="AF21" s="27">
        <v>3.5</v>
      </c>
      <c r="AG21" s="27">
        <v>-1.5</v>
      </c>
      <c r="AH21" s="23">
        <v>1.5</v>
      </c>
      <c r="AI21" s="23">
        <v>-0.5</v>
      </c>
      <c r="AJ21" s="23">
        <v>2</v>
      </c>
      <c r="AK21" s="23">
        <v>1</v>
      </c>
      <c r="AL21" s="23">
        <v>0</v>
      </c>
      <c r="AM21" s="23">
        <v>0</v>
      </c>
      <c r="AN21" s="23">
        <v>-37.56499999999994</v>
      </c>
      <c r="AO21" s="23">
        <v>-1</v>
      </c>
      <c r="AP21" s="23">
        <v>-0.5</v>
      </c>
      <c r="AQ21" s="23">
        <v>-0.5</v>
      </c>
      <c r="AR21" s="23">
        <v>-5.554999999999993</v>
      </c>
      <c r="AS21" s="23">
        <v>-530.03</v>
      </c>
      <c r="AT21" s="23">
        <v>3</v>
      </c>
      <c r="AU21" s="23">
        <v>-0.5</v>
      </c>
      <c r="AV21" s="23">
        <v>3.5</v>
      </c>
      <c r="AW21" s="24">
        <v>5.5</v>
      </c>
      <c r="AX21" s="24">
        <v>-0.5</v>
      </c>
      <c r="AY21" s="24">
        <v>6</v>
      </c>
      <c r="AZ21" s="24">
        <v>0</v>
      </c>
      <c r="BA21" s="24">
        <v>-1</v>
      </c>
      <c r="BB21" s="24">
        <v>6.25</v>
      </c>
      <c r="BC21" s="24">
        <v>4.555000000000064</v>
      </c>
      <c r="BD21" s="24">
        <v>-3</v>
      </c>
      <c r="BE21" s="24">
        <v>-6.5</v>
      </c>
      <c r="BF21" s="24">
        <v>3.5</v>
      </c>
      <c r="BG21" s="24">
        <v>3.335000000000008</v>
      </c>
      <c r="BH21" s="24">
        <v>-703.9199999999998</v>
      </c>
      <c r="BI21" s="24">
        <v>0</v>
      </c>
      <c r="BJ21" s="24">
        <v>-3.5</v>
      </c>
      <c r="BK21" s="24">
        <v>3.5</v>
      </c>
      <c r="BO21" s="9"/>
      <c r="BS21" s="27" t="s">
        <v>177</v>
      </c>
    </row>
    <row r="22" spans="1:71" ht="15">
      <c r="A22" s="2">
        <v>25</v>
      </c>
      <c r="B22">
        <v>2</v>
      </c>
      <c r="C22" t="s">
        <v>160</v>
      </c>
      <c r="D22" s="21">
        <v>2.5</v>
      </c>
      <c r="E22" s="21">
        <v>3.5</v>
      </c>
      <c r="F22" s="21">
        <v>-1</v>
      </c>
      <c r="G22" s="21">
        <v>-1.5</v>
      </c>
      <c r="H22" s="21">
        <v>-4</v>
      </c>
      <c r="I22" s="21">
        <v>25</v>
      </c>
      <c r="J22" s="21">
        <v>-16.870000000000005</v>
      </c>
      <c r="K22" s="21">
        <v>3.5</v>
      </c>
      <c r="L22" s="21">
        <v>2.5</v>
      </c>
      <c r="M22" s="21">
        <v>1</v>
      </c>
      <c r="N22" s="21">
        <v>-1.1099999999999994</v>
      </c>
      <c r="O22" s="21">
        <v>-332.07500000000005</v>
      </c>
      <c r="P22" s="21">
        <v>2.5</v>
      </c>
      <c r="Q22" s="21">
        <v>5.5</v>
      </c>
      <c r="R22" s="21">
        <v>-3</v>
      </c>
      <c r="S22" s="27">
        <v>3.5</v>
      </c>
      <c r="T22" s="27">
        <v>4.5</v>
      </c>
      <c r="U22" s="27">
        <v>-1</v>
      </c>
      <c r="V22" s="27">
        <v>-1.5</v>
      </c>
      <c r="W22" s="27">
        <v>-2</v>
      </c>
      <c r="X22" s="27">
        <v>12.5</v>
      </c>
      <c r="Y22" s="27">
        <v>27.029999999999973</v>
      </c>
      <c r="Z22" s="27">
        <v>-2.5</v>
      </c>
      <c r="AA22" s="27">
        <v>-3.5</v>
      </c>
      <c r="AB22" s="27">
        <v>1</v>
      </c>
      <c r="AC22" s="27">
        <v>-1.1099999999999994</v>
      </c>
      <c r="AD22" s="27">
        <v>-346.96500000000003</v>
      </c>
      <c r="AE22" s="27">
        <v>1.5</v>
      </c>
      <c r="AF22" s="27">
        <v>3.5</v>
      </c>
      <c r="AG22" s="27">
        <v>-2</v>
      </c>
      <c r="AH22" s="23">
        <v>6.5</v>
      </c>
      <c r="AI22" s="23">
        <v>4.5</v>
      </c>
      <c r="AJ22" s="23">
        <v>2</v>
      </c>
      <c r="AK22" s="23">
        <v>-1.5</v>
      </c>
      <c r="AL22" s="23">
        <v>0</v>
      </c>
      <c r="AM22" s="23">
        <v>0</v>
      </c>
      <c r="AN22" s="23">
        <v>-75.62</v>
      </c>
      <c r="AO22" s="23">
        <v>4.5</v>
      </c>
      <c r="AP22" s="23">
        <v>4.5</v>
      </c>
      <c r="AQ22" s="23">
        <v>0</v>
      </c>
      <c r="AR22" s="23">
        <v>1.1099999999999994</v>
      </c>
      <c r="AS22" s="23">
        <v>-132.2550000000001</v>
      </c>
      <c r="AT22" s="23">
        <v>3.5</v>
      </c>
      <c r="AU22" s="23">
        <v>5.5</v>
      </c>
      <c r="AV22" s="23">
        <v>-2</v>
      </c>
      <c r="AW22" s="24">
        <v>8.5</v>
      </c>
      <c r="AX22" s="24">
        <v>6.5</v>
      </c>
      <c r="AY22" s="24">
        <v>2</v>
      </c>
      <c r="AZ22" s="24">
        <v>0.5</v>
      </c>
      <c r="BA22" s="24">
        <v>-2</v>
      </c>
      <c r="BB22" s="24">
        <v>12.5</v>
      </c>
      <c r="BC22" s="24">
        <v>10.92999999999995</v>
      </c>
      <c r="BD22" s="24">
        <v>3.5</v>
      </c>
      <c r="BE22" s="24">
        <v>1.5</v>
      </c>
      <c r="BF22" s="24">
        <v>2</v>
      </c>
      <c r="BG22" s="24">
        <v>1.1099999999999994</v>
      </c>
      <c r="BH22" s="24">
        <v>-388.43499999999995</v>
      </c>
      <c r="BI22" s="24">
        <v>4.5</v>
      </c>
      <c r="BJ22" s="24">
        <v>6.5</v>
      </c>
      <c r="BK22" s="24">
        <v>-2</v>
      </c>
      <c r="BO22" s="9"/>
      <c r="BS22" s="27" t="s">
        <v>178</v>
      </c>
    </row>
    <row r="23" spans="1:71" ht="15">
      <c r="A23" s="2">
        <v>26</v>
      </c>
      <c r="B23">
        <v>3</v>
      </c>
      <c r="C23" t="s">
        <v>160</v>
      </c>
      <c r="D23" s="21">
        <v>2.5</v>
      </c>
      <c r="E23" s="21">
        <v>-3.5</v>
      </c>
      <c r="F23" s="21">
        <v>6</v>
      </c>
      <c r="G23" s="21">
        <v>-2</v>
      </c>
      <c r="H23" s="21">
        <v>-2.5</v>
      </c>
      <c r="I23" s="21">
        <v>15.625</v>
      </c>
      <c r="J23" s="21">
        <v>-21.534999999999968</v>
      </c>
      <c r="K23" s="21">
        <v>-14</v>
      </c>
      <c r="L23" s="21">
        <v>-12</v>
      </c>
      <c r="M23" s="21">
        <v>-2</v>
      </c>
      <c r="N23" s="21">
        <v>4.444999999999993</v>
      </c>
      <c r="O23" s="21">
        <v>-228.28999999999974</v>
      </c>
      <c r="P23" s="21">
        <v>3</v>
      </c>
      <c r="Q23" s="21">
        <v>4</v>
      </c>
      <c r="R23" s="21">
        <v>-1</v>
      </c>
      <c r="S23" s="27">
        <v>3.5</v>
      </c>
      <c r="T23" s="27">
        <v>4.5</v>
      </c>
      <c r="U23" s="27">
        <v>-1</v>
      </c>
      <c r="V23" s="27">
        <v>-2</v>
      </c>
      <c r="W23" s="27">
        <v>-1.5</v>
      </c>
      <c r="X23" s="27">
        <v>9.375</v>
      </c>
      <c r="Y23" s="27">
        <v>19.95500000000004</v>
      </c>
      <c r="Z23" s="27">
        <v>1</v>
      </c>
      <c r="AA23" s="27">
        <v>3</v>
      </c>
      <c r="AB23" s="27">
        <v>-2</v>
      </c>
      <c r="AC23" s="27">
        <v>4.444999999999993</v>
      </c>
      <c r="AD23" s="27">
        <v>-409.90999999999985</v>
      </c>
      <c r="AE23" s="27">
        <v>4</v>
      </c>
      <c r="AF23" s="27">
        <v>5</v>
      </c>
      <c r="AG23" s="27">
        <v>-1</v>
      </c>
      <c r="AH23" s="23">
        <v>-0.5</v>
      </c>
      <c r="AI23" s="23">
        <v>-0.5</v>
      </c>
      <c r="AJ23" s="23">
        <v>0</v>
      </c>
      <c r="AK23" s="23">
        <v>-1</v>
      </c>
      <c r="AL23" s="23">
        <v>0.5</v>
      </c>
      <c r="AM23" s="23">
        <v>-3.125</v>
      </c>
      <c r="AN23" s="23">
        <v>25.70500000000004</v>
      </c>
      <c r="AO23" s="23">
        <v>-5</v>
      </c>
      <c r="AP23" s="23">
        <v>-3</v>
      </c>
      <c r="AQ23" s="23">
        <v>-2</v>
      </c>
      <c r="AR23" s="23">
        <v>6.664999999999992</v>
      </c>
      <c r="AS23" s="23">
        <v>-417.8899999999999</v>
      </c>
      <c r="AT23" s="23">
        <v>9</v>
      </c>
      <c r="AU23" s="23">
        <v>5</v>
      </c>
      <c r="AV23" s="23">
        <v>4</v>
      </c>
      <c r="AW23" s="24">
        <v>0.5</v>
      </c>
      <c r="AX23" s="24">
        <v>-2.5</v>
      </c>
      <c r="AY23" s="24">
        <v>3</v>
      </c>
      <c r="AZ23" s="24">
        <v>4</v>
      </c>
      <c r="BA23" s="24">
        <v>2.5</v>
      </c>
      <c r="BB23" s="24">
        <v>-15.625</v>
      </c>
      <c r="BC23" s="24">
        <v>60.815000000000055</v>
      </c>
      <c r="BD23" s="24">
        <v>-6</v>
      </c>
      <c r="BE23" s="24">
        <v>-8</v>
      </c>
      <c r="BF23" s="24">
        <v>2</v>
      </c>
      <c r="BG23" s="24">
        <v>4.444999999999993</v>
      </c>
      <c r="BH23" s="24">
        <v>-337.7999999999997</v>
      </c>
      <c r="BI23" s="24">
        <v>3</v>
      </c>
      <c r="BJ23" s="24">
        <v>2</v>
      </c>
      <c r="BK23" s="24">
        <v>1</v>
      </c>
      <c r="BO23" s="9"/>
      <c r="BS23" s="27" t="s">
        <v>179</v>
      </c>
    </row>
    <row r="24" spans="1:71" ht="15">
      <c r="A24" s="2">
        <v>28</v>
      </c>
      <c r="B24">
        <v>2</v>
      </c>
      <c r="C24" t="s">
        <v>160</v>
      </c>
      <c r="D24" s="21">
        <v>7</v>
      </c>
      <c r="E24" s="21">
        <v>11.5</v>
      </c>
      <c r="F24" s="21">
        <v>-4.5</v>
      </c>
      <c r="G24" s="21">
        <v>-1</v>
      </c>
      <c r="H24" s="21">
        <v>-5.5</v>
      </c>
      <c r="I24" s="21">
        <v>34.375</v>
      </c>
      <c r="J24" s="21">
        <v>-14.125000000000057</v>
      </c>
      <c r="K24" s="21">
        <v>-0.5</v>
      </c>
      <c r="L24" s="21">
        <v>-1</v>
      </c>
      <c r="M24" s="21">
        <v>0.5</v>
      </c>
      <c r="N24" s="21">
        <v>-1.1149999999999949</v>
      </c>
      <c r="O24" s="21">
        <v>-70.29999999999995</v>
      </c>
      <c r="P24" s="21">
        <v>3</v>
      </c>
      <c r="Q24" s="21">
        <v>5</v>
      </c>
      <c r="R24" s="21">
        <v>-2</v>
      </c>
      <c r="S24" s="27">
        <v>3</v>
      </c>
      <c r="T24" s="27">
        <v>1.5</v>
      </c>
      <c r="U24" s="27">
        <v>1.5</v>
      </c>
      <c r="V24" s="27">
        <v>-1</v>
      </c>
      <c r="W24" s="27">
        <v>-3.5</v>
      </c>
      <c r="X24" s="27">
        <v>21.875</v>
      </c>
      <c r="Y24" s="27">
        <v>-57.22500000000002</v>
      </c>
      <c r="Z24" s="27">
        <v>1.5</v>
      </c>
      <c r="AA24" s="27">
        <v>-2</v>
      </c>
      <c r="AB24" s="27">
        <v>3.5</v>
      </c>
      <c r="AC24" s="27">
        <v>1.115000000000009</v>
      </c>
      <c r="AD24" s="27">
        <v>-162.81000000000006</v>
      </c>
      <c r="AE24" s="27">
        <v>2</v>
      </c>
      <c r="AF24" s="27">
        <v>1</v>
      </c>
      <c r="AG24" s="27">
        <v>1</v>
      </c>
      <c r="AH24" s="23">
        <v>2</v>
      </c>
      <c r="AI24" s="23">
        <v>4.5</v>
      </c>
      <c r="AJ24" s="23">
        <v>-2.5</v>
      </c>
      <c r="AK24" s="23">
        <v>-1</v>
      </c>
      <c r="AL24" s="23">
        <v>-4.5</v>
      </c>
      <c r="AM24" s="23">
        <v>28.125</v>
      </c>
      <c r="AN24" s="23">
        <v>5.414999999999964</v>
      </c>
      <c r="AO24" s="23">
        <v>2.5</v>
      </c>
      <c r="AP24" s="23">
        <v>4</v>
      </c>
      <c r="AQ24" s="23">
        <v>-1.5</v>
      </c>
      <c r="AR24" s="23">
        <v>3.335000000000008</v>
      </c>
      <c r="AS24" s="23">
        <v>-262.54999999999995</v>
      </c>
      <c r="AT24" s="23">
        <v>6</v>
      </c>
      <c r="AU24" s="23">
        <v>8</v>
      </c>
      <c r="AV24" s="23">
        <v>-2</v>
      </c>
      <c r="AW24" s="24">
        <v>7</v>
      </c>
      <c r="AX24" s="24">
        <v>11.5</v>
      </c>
      <c r="AY24" s="24">
        <v>-4.5</v>
      </c>
      <c r="AZ24" s="24">
        <v>-1</v>
      </c>
      <c r="BA24" s="24">
        <v>-1.5</v>
      </c>
      <c r="BB24" s="24">
        <v>9.375</v>
      </c>
      <c r="BC24" s="24">
        <v>-36.14500000000004</v>
      </c>
      <c r="BD24" s="24">
        <v>-2.5</v>
      </c>
      <c r="BE24" s="24">
        <v>-3</v>
      </c>
      <c r="BF24" s="24">
        <v>0.5</v>
      </c>
      <c r="BG24" s="24">
        <v>-5.554999999999993</v>
      </c>
      <c r="BH24" s="24">
        <v>-254.03999999999996</v>
      </c>
      <c r="BI24" s="24">
        <v>5</v>
      </c>
      <c r="BJ24" s="24">
        <v>3</v>
      </c>
      <c r="BK24" s="24">
        <v>2</v>
      </c>
      <c r="BO24" s="9"/>
      <c r="BS24" s="27" t="s">
        <v>180</v>
      </c>
    </row>
    <row r="25" spans="1:71" ht="15">
      <c r="A25" s="25" t="s">
        <v>156</v>
      </c>
      <c r="B25" s="26"/>
      <c r="C25" s="26"/>
      <c r="D25" s="26">
        <f>AVERAGE(D2:D24)</f>
        <v>1.5434782608695652</v>
      </c>
      <c r="E25" s="26">
        <f aca="true" t="shared" si="0" ref="E25:BK25">AVERAGE(E2:E24)</f>
        <v>1.1956521739130435</v>
      </c>
      <c r="F25" s="26">
        <f t="shared" si="0"/>
        <v>0.34782608695652173</v>
      </c>
      <c r="G25" s="26">
        <f t="shared" si="0"/>
        <v>-0.6956521739130435</v>
      </c>
      <c r="H25" s="26">
        <f t="shared" si="0"/>
        <v>-0.06521739130434782</v>
      </c>
      <c r="I25" s="26">
        <f t="shared" si="0"/>
        <v>0.4076086956521739</v>
      </c>
      <c r="J25" s="26">
        <f t="shared" si="0"/>
        <v>5.103913043478251</v>
      </c>
      <c r="K25" s="26">
        <f t="shared" si="0"/>
        <v>0.8043478260869565</v>
      </c>
      <c r="L25" s="26">
        <f t="shared" si="0"/>
        <v>0.6956521739130435</v>
      </c>
      <c r="M25" s="26">
        <f t="shared" si="0"/>
        <v>0.13043478260869565</v>
      </c>
      <c r="N25" s="26">
        <f t="shared" si="0"/>
        <v>-0.33760869565217394</v>
      </c>
      <c r="O25" s="26">
        <f t="shared" si="0"/>
        <v>-291.03891304347826</v>
      </c>
      <c r="P25" s="26">
        <f t="shared" si="0"/>
        <v>1.5434782608695652</v>
      </c>
      <c r="Q25" s="26">
        <f t="shared" si="0"/>
        <v>1.391304347826087</v>
      </c>
      <c r="R25" s="26">
        <f t="shared" si="0"/>
        <v>0.15217391304347827</v>
      </c>
      <c r="S25" s="26">
        <f t="shared" si="0"/>
        <v>1.7173913043478262</v>
      </c>
      <c r="T25" s="26">
        <f t="shared" si="0"/>
        <v>1.9782608695652173</v>
      </c>
      <c r="U25" s="26">
        <f t="shared" si="0"/>
        <v>-0.2608695652173913</v>
      </c>
      <c r="V25" s="26">
        <f t="shared" si="0"/>
        <v>-0.391304347826087</v>
      </c>
      <c r="W25" s="26">
        <f t="shared" si="0"/>
        <v>0.717391304347826</v>
      </c>
      <c r="X25" s="26">
        <f t="shared" si="0"/>
        <v>-4.483695652173913</v>
      </c>
      <c r="Y25" s="26">
        <f t="shared" si="0"/>
        <v>0.6100000000000013</v>
      </c>
      <c r="Z25" s="26">
        <f t="shared" si="0"/>
        <v>1.2391304347826086</v>
      </c>
      <c r="AA25" s="26">
        <f t="shared" si="0"/>
        <v>-0.782608695652174</v>
      </c>
      <c r="AB25" s="26">
        <f t="shared" si="0"/>
        <v>2.0434782608695654</v>
      </c>
      <c r="AC25" s="26">
        <f t="shared" si="0"/>
        <v>-1.0150000000000006</v>
      </c>
      <c r="AD25" s="26">
        <f t="shared" si="0"/>
        <v>-345.8706521739131</v>
      </c>
      <c r="AE25" s="26">
        <f t="shared" si="0"/>
        <v>1.5</v>
      </c>
      <c r="AF25" s="26">
        <f t="shared" si="0"/>
        <v>1.4782608695652173</v>
      </c>
      <c r="AG25" s="26">
        <f t="shared" si="0"/>
        <v>0.021739130434782608</v>
      </c>
      <c r="AH25" s="26">
        <f t="shared" si="0"/>
        <v>1.891304347826087</v>
      </c>
      <c r="AI25" s="26">
        <f t="shared" si="0"/>
        <v>1.5434782608695652</v>
      </c>
      <c r="AJ25" s="26">
        <f t="shared" si="0"/>
        <v>0.34782608695652173</v>
      </c>
      <c r="AK25" s="26">
        <f t="shared" si="0"/>
        <v>-0.6086956521739131</v>
      </c>
      <c r="AL25" s="26">
        <f t="shared" si="0"/>
        <v>1.1956521739130435</v>
      </c>
      <c r="AM25" s="26">
        <f t="shared" si="0"/>
        <v>-7.4728260869565215</v>
      </c>
      <c r="AN25" s="26">
        <f t="shared" si="0"/>
        <v>1.1817391304347828</v>
      </c>
      <c r="AO25" s="26">
        <f t="shared" si="0"/>
        <v>0.8478260869565217</v>
      </c>
      <c r="AP25" s="26">
        <f t="shared" si="0"/>
        <v>0.21739130434782608</v>
      </c>
      <c r="AQ25" s="26">
        <f t="shared" si="0"/>
        <v>0.6521739130434783</v>
      </c>
      <c r="AR25" s="26">
        <f t="shared" si="0"/>
        <v>-0.9176086956521741</v>
      </c>
      <c r="AS25" s="26">
        <f t="shared" si="0"/>
        <v>-312.9445652173913</v>
      </c>
      <c r="AT25" s="26">
        <f t="shared" si="0"/>
        <v>2.5869565217391304</v>
      </c>
      <c r="AU25" s="26">
        <f t="shared" si="0"/>
        <v>2.347826086956522</v>
      </c>
      <c r="AV25" s="26">
        <f t="shared" si="0"/>
        <v>0.2391304347826087</v>
      </c>
      <c r="AW25" s="26">
        <f t="shared" si="0"/>
        <v>1.5869565217391304</v>
      </c>
      <c r="AX25" s="26">
        <f t="shared" si="0"/>
        <v>0.8043478260869565</v>
      </c>
      <c r="AY25" s="26">
        <f t="shared" si="0"/>
        <v>0.6956521739130435</v>
      </c>
      <c r="AZ25" s="26">
        <f t="shared" si="0"/>
        <v>-0.17391304347826086</v>
      </c>
      <c r="BA25" s="26">
        <f t="shared" si="0"/>
        <v>1.1956521739130435</v>
      </c>
      <c r="BB25" s="26">
        <f t="shared" si="0"/>
        <v>-7.762391304347824</v>
      </c>
      <c r="BC25" s="26">
        <f t="shared" si="0"/>
        <v>3.901739130434788</v>
      </c>
      <c r="BD25" s="26">
        <f t="shared" si="0"/>
        <v>-0.021739130434782608</v>
      </c>
      <c r="BE25" s="26">
        <f t="shared" si="0"/>
        <v>-1.173913043478261</v>
      </c>
      <c r="BF25" s="26">
        <f t="shared" si="0"/>
        <v>1.173913043478261</v>
      </c>
      <c r="BG25" s="26">
        <f t="shared" si="0"/>
        <v>-0.048043478260869736</v>
      </c>
      <c r="BH25" s="26">
        <f t="shared" si="0"/>
        <v>-398.236304347826</v>
      </c>
      <c r="BI25" s="26">
        <f t="shared" si="0"/>
        <v>2.6739130434782608</v>
      </c>
      <c r="BJ25" s="26">
        <f t="shared" si="0"/>
        <v>1.0869565217391304</v>
      </c>
      <c r="BK25" s="26">
        <f t="shared" si="0"/>
        <v>1.5434782608695652</v>
      </c>
      <c r="BO25" s="9"/>
      <c r="BS25" s="27" t="s">
        <v>181</v>
      </c>
    </row>
    <row r="26" spans="1:71" ht="15">
      <c r="A26" s="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O26" s="9"/>
      <c r="BS26" s="27" t="s">
        <v>182</v>
      </c>
    </row>
    <row r="27" spans="1:71" ht="15">
      <c r="A27" s="2">
        <v>1</v>
      </c>
      <c r="B27">
        <v>2</v>
      </c>
      <c r="C27" t="s">
        <v>159</v>
      </c>
      <c r="D27" s="21">
        <v>6.5</v>
      </c>
      <c r="E27" s="21">
        <v>6.5</v>
      </c>
      <c r="F27" s="21">
        <v>0</v>
      </c>
      <c r="G27" s="21">
        <v>-1.5</v>
      </c>
      <c r="H27" s="21">
        <v>0.5</v>
      </c>
      <c r="I27" s="21">
        <v>-3.125</v>
      </c>
      <c r="J27" s="21">
        <v>38.94</v>
      </c>
      <c r="K27" s="21">
        <v>0.5</v>
      </c>
      <c r="L27" s="21">
        <v>3</v>
      </c>
      <c r="M27" s="21">
        <v>-2.5</v>
      </c>
      <c r="N27" s="21">
        <v>-15.555000000000007</v>
      </c>
      <c r="O27" s="21">
        <v>-389.87</v>
      </c>
      <c r="P27" s="21">
        <v>4</v>
      </c>
      <c r="Q27" s="21">
        <v>-0.5</v>
      </c>
      <c r="R27" s="21">
        <v>4.5</v>
      </c>
      <c r="S27" s="27">
        <v>-0.5</v>
      </c>
      <c r="T27" s="27">
        <v>-2.5</v>
      </c>
      <c r="U27" s="27">
        <v>2</v>
      </c>
      <c r="V27" s="27">
        <v>-2.5</v>
      </c>
      <c r="W27" s="27">
        <v>4.5</v>
      </c>
      <c r="X27" s="27">
        <v>-28.125</v>
      </c>
      <c r="Y27" s="27">
        <v>87.25999999999999</v>
      </c>
      <c r="Z27" s="27">
        <v>0.5</v>
      </c>
      <c r="AA27" s="27">
        <v>3</v>
      </c>
      <c r="AB27" s="27">
        <v>-2.5</v>
      </c>
      <c r="AC27" s="27">
        <v>-15.555000000000007</v>
      </c>
      <c r="AD27" s="27">
        <v>-368.51</v>
      </c>
      <c r="AE27" s="27">
        <v>-8</v>
      </c>
      <c r="AF27" s="27">
        <v>-10.5</v>
      </c>
      <c r="AG27" s="27">
        <v>2.5</v>
      </c>
      <c r="AH27" s="23">
        <v>-0.5</v>
      </c>
      <c r="AI27" s="23">
        <v>-6.5</v>
      </c>
      <c r="AJ27" s="23">
        <v>6</v>
      </c>
      <c r="AK27" s="23">
        <v>-2.5</v>
      </c>
      <c r="AL27" s="23">
        <v>6.5</v>
      </c>
      <c r="AM27" s="23">
        <v>-40.625</v>
      </c>
      <c r="AN27" s="23">
        <v>28.189999999999998</v>
      </c>
      <c r="AO27" s="23">
        <v>2.5</v>
      </c>
      <c r="AP27" s="23">
        <v>3</v>
      </c>
      <c r="AQ27" s="23">
        <v>-0.5</v>
      </c>
      <c r="AR27" s="23">
        <v>-8.89500000000001</v>
      </c>
      <c r="AS27" s="23">
        <v>-371.31000000000006</v>
      </c>
      <c r="AT27" s="23">
        <v>-1</v>
      </c>
      <c r="AU27" s="23">
        <v>1.5</v>
      </c>
      <c r="AV27" s="23">
        <v>-2.5</v>
      </c>
      <c r="AW27" s="24">
        <v>-6.5</v>
      </c>
      <c r="AX27" s="24">
        <v>-9.5</v>
      </c>
      <c r="AY27" s="24">
        <v>2</v>
      </c>
      <c r="AZ27" s="24">
        <v>-1.5</v>
      </c>
      <c r="BA27" s="24">
        <v>4.5</v>
      </c>
      <c r="BB27" s="24">
        <v>-28.125</v>
      </c>
      <c r="BC27" s="24">
        <v>56.14999999999998</v>
      </c>
      <c r="BD27" s="24">
        <v>-2.5</v>
      </c>
      <c r="BE27" s="24">
        <v>-4</v>
      </c>
      <c r="BF27" s="24">
        <v>1.5</v>
      </c>
      <c r="BG27" s="24">
        <v>-6.665000000000006</v>
      </c>
      <c r="BH27" s="24">
        <v>-340.09000000000003</v>
      </c>
      <c r="BI27" s="24">
        <v>4</v>
      </c>
      <c r="BJ27" s="24">
        <v>2.5</v>
      </c>
      <c r="BK27" s="24">
        <v>1.5</v>
      </c>
      <c r="BO27" s="9"/>
      <c r="BS27" s="27" t="s">
        <v>183</v>
      </c>
    </row>
    <row r="28" spans="1:71" ht="15">
      <c r="A28" s="2">
        <v>2</v>
      </c>
      <c r="B28">
        <v>1</v>
      </c>
      <c r="C28" t="s">
        <v>159</v>
      </c>
      <c r="D28" s="21">
        <v>6</v>
      </c>
      <c r="E28" s="21">
        <v>7.5</v>
      </c>
      <c r="F28" s="21">
        <v>-1.5</v>
      </c>
      <c r="G28" s="21">
        <v>1</v>
      </c>
      <c r="H28" s="21">
        <v>1.5</v>
      </c>
      <c r="I28" s="21">
        <v>-9.375</v>
      </c>
      <c r="J28" s="21">
        <v>21.555000000000064</v>
      </c>
      <c r="K28" s="21">
        <v>1.5</v>
      </c>
      <c r="L28" s="21">
        <v>-0.5</v>
      </c>
      <c r="M28" s="21">
        <v>2</v>
      </c>
      <c r="N28" s="21">
        <v>4.444999999999993</v>
      </c>
      <c r="O28" s="21">
        <v>-1102.87</v>
      </c>
      <c r="P28" s="21">
        <v>4</v>
      </c>
      <c r="Q28" s="21">
        <v>0.5</v>
      </c>
      <c r="R28" s="21">
        <v>3.5</v>
      </c>
      <c r="S28" s="27">
        <v>6</v>
      </c>
      <c r="T28" s="27">
        <v>8.5</v>
      </c>
      <c r="U28" s="27">
        <v>-2.5</v>
      </c>
      <c r="V28" s="27">
        <v>2</v>
      </c>
      <c r="W28" s="27">
        <v>0.5</v>
      </c>
      <c r="X28" s="27">
        <v>-3.125</v>
      </c>
      <c r="Y28" s="27">
        <v>38.36500000000012</v>
      </c>
      <c r="Z28" s="27">
        <v>3.5</v>
      </c>
      <c r="AA28" s="27">
        <v>1.5</v>
      </c>
      <c r="AB28" s="27">
        <v>2</v>
      </c>
      <c r="AC28" s="27">
        <v>4.444999999999993</v>
      </c>
      <c r="AD28" s="27">
        <v>-508.96000000000004</v>
      </c>
      <c r="AE28" s="27">
        <v>6</v>
      </c>
      <c r="AF28" s="27">
        <v>2.5</v>
      </c>
      <c r="AG28" s="27">
        <v>3.5</v>
      </c>
      <c r="AH28" s="23">
        <v>4</v>
      </c>
      <c r="AI28" s="23">
        <v>2.5</v>
      </c>
      <c r="AJ28" s="23">
        <v>1.5</v>
      </c>
      <c r="AK28" s="23">
        <v>0</v>
      </c>
      <c r="AL28" s="23">
        <v>-2.5</v>
      </c>
      <c r="AM28" s="23">
        <v>15.625</v>
      </c>
      <c r="AN28" s="23">
        <v>7.415000000000077</v>
      </c>
      <c r="AO28" s="23">
        <v>6.5</v>
      </c>
      <c r="AP28" s="23">
        <v>4.5</v>
      </c>
      <c r="AQ28" s="23">
        <v>2</v>
      </c>
      <c r="AR28" s="23">
        <v>4.444999999999993</v>
      </c>
      <c r="AS28" s="23">
        <v>-884.1400000000003</v>
      </c>
      <c r="AT28" s="23">
        <v>5</v>
      </c>
      <c r="AU28" s="23">
        <v>3.5</v>
      </c>
      <c r="AV28" s="23">
        <v>1.5</v>
      </c>
      <c r="AW28" s="24">
        <v>6</v>
      </c>
      <c r="AX28" s="24">
        <v>5.5</v>
      </c>
      <c r="AY28" s="24">
        <v>0.5</v>
      </c>
      <c r="AZ28" s="24">
        <v>0</v>
      </c>
      <c r="BA28" s="24">
        <v>-1.5</v>
      </c>
      <c r="BB28" s="24">
        <v>9.375</v>
      </c>
      <c r="BC28" s="24">
        <v>-0.9249999999999545</v>
      </c>
      <c r="BD28" s="24">
        <v>4.5</v>
      </c>
      <c r="BE28" s="24">
        <v>3.5</v>
      </c>
      <c r="BF28" s="24">
        <v>1</v>
      </c>
      <c r="BG28" s="24">
        <v>4.444999999999993</v>
      </c>
      <c r="BH28" s="24">
        <v>-1043.02</v>
      </c>
      <c r="BI28" s="24">
        <v>5</v>
      </c>
      <c r="BJ28" s="24">
        <v>5.5</v>
      </c>
      <c r="BK28" s="24">
        <v>-0.5</v>
      </c>
      <c r="BO28" s="9"/>
      <c r="BS28" s="27" t="s">
        <v>184</v>
      </c>
    </row>
    <row r="29" spans="1:71" ht="15">
      <c r="A29" s="2">
        <v>3</v>
      </c>
      <c r="B29">
        <v>1</v>
      </c>
      <c r="C29" t="s">
        <v>159</v>
      </c>
      <c r="D29" s="21">
        <v>5</v>
      </c>
      <c r="E29" s="21">
        <v>4.5</v>
      </c>
      <c r="F29" s="21">
        <v>0.5</v>
      </c>
      <c r="G29" s="21">
        <v>-0.5</v>
      </c>
      <c r="H29" s="21">
        <v>1</v>
      </c>
      <c r="I29" s="21">
        <v>-6.25</v>
      </c>
      <c r="J29" s="21">
        <v>-30.314999999999998</v>
      </c>
      <c r="K29" s="21">
        <v>-1.5</v>
      </c>
      <c r="L29" s="21">
        <v>-2.5</v>
      </c>
      <c r="M29" s="21">
        <v>1</v>
      </c>
      <c r="N29" s="21">
        <v>-1.1099999999999994</v>
      </c>
      <c r="O29" s="21">
        <v>-171.1049999999999</v>
      </c>
      <c r="P29" s="21">
        <v>-1.5</v>
      </c>
      <c r="Q29" s="21">
        <v>-0.5</v>
      </c>
      <c r="R29" s="21">
        <v>-0.5</v>
      </c>
      <c r="S29" s="27">
        <v>-1</v>
      </c>
      <c r="T29" s="27">
        <v>-2.5</v>
      </c>
      <c r="U29" s="27">
        <v>1.5</v>
      </c>
      <c r="V29" s="27">
        <v>2.5</v>
      </c>
      <c r="W29" s="27">
        <v>-1</v>
      </c>
      <c r="X29" s="27">
        <v>6.25</v>
      </c>
      <c r="Y29" s="27">
        <v>-28.275000000000034</v>
      </c>
      <c r="Z29" s="27">
        <v>1.5</v>
      </c>
      <c r="AA29" s="27">
        <v>-1.5</v>
      </c>
      <c r="AB29" s="27">
        <v>3</v>
      </c>
      <c r="AC29" s="27">
        <v>-3.3400000000000034</v>
      </c>
      <c r="AD29" s="27">
        <v>-299.4649999999999</v>
      </c>
      <c r="AE29" s="27">
        <v>2.5</v>
      </c>
      <c r="AF29" s="27">
        <v>2.5</v>
      </c>
      <c r="AG29" s="27">
        <v>0.5</v>
      </c>
      <c r="AH29" s="23">
        <v>3</v>
      </c>
      <c r="AI29" s="23">
        <v>2.5</v>
      </c>
      <c r="AJ29" s="23">
        <v>0.5</v>
      </c>
      <c r="AK29" s="23">
        <v>-0.5</v>
      </c>
      <c r="AL29" s="23">
        <v>1</v>
      </c>
      <c r="AM29" s="23">
        <v>-6.25</v>
      </c>
      <c r="AN29" s="23">
        <v>-33.60500000000002</v>
      </c>
      <c r="AO29" s="23">
        <v>0.5</v>
      </c>
      <c r="AP29" s="23">
        <v>0.5</v>
      </c>
      <c r="AQ29" s="23">
        <v>0</v>
      </c>
      <c r="AR29" s="23">
        <v>-3.3400000000000034</v>
      </c>
      <c r="AS29" s="23">
        <v>-337.5049999999999</v>
      </c>
      <c r="AT29" s="23">
        <v>-1.5</v>
      </c>
      <c r="AU29" s="23">
        <v>-1.5</v>
      </c>
      <c r="AV29" s="23">
        <v>0.5</v>
      </c>
      <c r="AW29" s="24">
        <v>0</v>
      </c>
      <c r="AX29" s="24">
        <v>-3.5</v>
      </c>
      <c r="AY29" s="24">
        <v>3.5</v>
      </c>
      <c r="AZ29" s="24">
        <v>-0.5</v>
      </c>
      <c r="BA29" s="24">
        <v>2</v>
      </c>
      <c r="BB29" s="24">
        <v>-12.5</v>
      </c>
      <c r="BC29" s="24">
        <v>22.564999999999998</v>
      </c>
      <c r="BD29" s="24">
        <v>-0.5</v>
      </c>
      <c r="BE29" s="24">
        <v>0.5</v>
      </c>
      <c r="BF29" s="24">
        <v>-1</v>
      </c>
      <c r="BG29" s="24">
        <v>-5.560000000000002</v>
      </c>
      <c r="BH29" s="24">
        <v>-443.57499999999993</v>
      </c>
      <c r="BI29" s="24">
        <v>-0.5</v>
      </c>
      <c r="BJ29" s="24">
        <v>0.5</v>
      </c>
      <c r="BK29" s="24">
        <v>-0.5</v>
      </c>
      <c r="BO29" s="9"/>
      <c r="BS29" s="27" t="s">
        <v>185</v>
      </c>
    </row>
    <row r="30" spans="1:71" ht="15">
      <c r="A30" s="2">
        <v>4</v>
      </c>
      <c r="B30">
        <v>2</v>
      </c>
      <c r="C30" t="s">
        <v>159</v>
      </c>
      <c r="D30" s="21">
        <v>5</v>
      </c>
      <c r="E30" s="21">
        <v>4</v>
      </c>
      <c r="F30" s="21">
        <v>1</v>
      </c>
      <c r="G30" s="21">
        <v>0</v>
      </c>
      <c r="H30" s="21">
        <v>-2</v>
      </c>
      <c r="I30" s="21">
        <v>12.5</v>
      </c>
      <c r="J30" s="21">
        <v>38.40500000000003</v>
      </c>
      <c r="K30" s="21">
        <v>4.5</v>
      </c>
      <c r="L30" s="21">
        <v>0.5</v>
      </c>
      <c r="M30" s="21">
        <v>4</v>
      </c>
      <c r="N30" s="21">
        <v>3.335000000000008</v>
      </c>
      <c r="O30" s="21">
        <v>-297.2149999999999</v>
      </c>
      <c r="P30" s="21">
        <v>4</v>
      </c>
      <c r="Q30" s="21">
        <v>2.5</v>
      </c>
      <c r="R30" s="21">
        <v>1.5</v>
      </c>
      <c r="S30" s="27">
        <v>7</v>
      </c>
      <c r="T30" s="27">
        <v>6</v>
      </c>
      <c r="U30" s="27">
        <v>1</v>
      </c>
      <c r="V30" s="27">
        <v>0</v>
      </c>
      <c r="W30" s="27">
        <v>-1</v>
      </c>
      <c r="X30" s="27">
        <v>6.25</v>
      </c>
      <c r="Y30" s="27">
        <v>0.9650000000000318</v>
      </c>
      <c r="Z30" s="27">
        <v>1.5</v>
      </c>
      <c r="AA30" s="27">
        <v>0.5</v>
      </c>
      <c r="AB30" s="27">
        <v>1</v>
      </c>
      <c r="AC30" s="27">
        <v>-5.554999999999993</v>
      </c>
      <c r="AD30" s="27">
        <v>-121.94499999999994</v>
      </c>
      <c r="AE30" s="27">
        <v>4</v>
      </c>
      <c r="AF30" s="27">
        <v>0.5</v>
      </c>
      <c r="AG30" s="27">
        <v>3.5</v>
      </c>
      <c r="AH30" s="23">
        <v>9</v>
      </c>
      <c r="AI30" s="23">
        <v>3</v>
      </c>
      <c r="AJ30" s="23">
        <v>6</v>
      </c>
      <c r="AK30" s="23">
        <v>0</v>
      </c>
      <c r="AL30" s="23">
        <v>-1</v>
      </c>
      <c r="AM30" s="23">
        <v>6.25</v>
      </c>
      <c r="AN30" s="23">
        <v>-16.034999999999968</v>
      </c>
      <c r="AO30" s="23">
        <v>0.5</v>
      </c>
      <c r="AP30" s="23">
        <v>-3.5</v>
      </c>
      <c r="AQ30" s="23">
        <v>4</v>
      </c>
      <c r="AR30" s="23">
        <v>5.555000000000007</v>
      </c>
      <c r="AS30" s="23">
        <v>-305.43499999999995</v>
      </c>
      <c r="AT30" s="23">
        <v>5</v>
      </c>
      <c r="AU30" s="23">
        <v>2.5</v>
      </c>
      <c r="AV30" s="23">
        <v>2.5</v>
      </c>
      <c r="AW30" s="24">
        <v>5</v>
      </c>
      <c r="AX30" s="24">
        <v>-4</v>
      </c>
      <c r="AY30" s="24">
        <v>9</v>
      </c>
      <c r="AZ30" s="24">
        <v>0</v>
      </c>
      <c r="BA30" s="24">
        <v>-1</v>
      </c>
      <c r="BB30" s="24">
        <v>6.25</v>
      </c>
      <c r="BC30" s="24">
        <v>-22.534999999999968</v>
      </c>
      <c r="BD30" s="24">
        <v>-2.5</v>
      </c>
      <c r="BE30" s="24">
        <v>-4.5</v>
      </c>
      <c r="BF30" s="24">
        <v>2</v>
      </c>
      <c r="BG30" s="24">
        <v>3.335000000000008</v>
      </c>
      <c r="BH30" s="24">
        <v>-249.67499999999995</v>
      </c>
      <c r="BI30" s="24">
        <v>4</v>
      </c>
      <c r="BJ30" s="24">
        <v>2.5</v>
      </c>
      <c r="BK30" s="24">
        <v>1.5</v>
      </c>
      <c r="BO30" s="9"/>
      <c r="BS30" s="27" t="s">
        <v>186</v>
      </c>
    </row>
    <row r="31" spans="1:71" ht="15">
      <c r="A31" s="2">
        <v>5</v>
      </c>
      <c r="B31">
        <v>1</v>
      </c>
      <c r="C31" t="s">
        <v>159</v>
      </c>
      <c r="D31" s="21">
        <v>0</v>
      </c>
      <c r="E31" s="21">
        <v>3.5</v>
      </c>
      <c r="F31" s="21">
        <v>-3.5</v>
      </c>
      <c r="G31" s="21">
        <v>-1.5</v>
      </c>
      <c r="H31" s="21">
        <v>-3.5</v>
      </c>
      <c r="I31" s="21">
        <v>21.875</v>
      </c>
      <c r="J31" s="21">
        <v>52.17500000000001</v>
      </c>
      <c r="K31" s="21">
        <v>1</v>
      </c>
      <c r="L31" s="21">
        <v>1</v>
      </c>
      <c r="M31" s="21">
        <v>0</v>
      </c>
      <c r="N31" s="21">
        <v>3.3299999999999983</v>
      </c>
      <c r="O31" s="21">
        <v>-47.67500000000007</v>
      </c>
      <c r="P31" s="21">
        <v>-2.5</v>
      </c>
      <c r="Q31" s="21">
        <v>-0.5</v>
      </c>
      <c r="R31" s="21">
        <v>-2</v>
      </c>
      <c r="S31" s="27">
        <v>5</v>
      </c>
      <c r="T31" s="27">
        <v>6.5</v>
      </c>
      <c r="U31" s="27">
        <v>-1.5</v>
      </c>
      <c r="V31" s="27">
        <v>-1.5</v>
      </c>
      <c r="W31" s="27">
        <v>0.5</v>
      </c>
      <c r="X31" s="27">
        <v>-3.125</v>
      </c>
      <c r="Y31" s="27">
        <v>8.675000000000011</v>
      </c>
      <c r="Z31" s="27">
        <v>2</v>
      </c>
      <c r="AA31" s="27">
        <v>5</v>
      </c>
      <c r="AB31" s="27">
        <v>-3</v>
      </c>
      <c r="AC31" s="27">
        <v>3.3299999999999983</v>
      </c>
      <c r="AD31" s="27">
        <v>-29.855000000000018</v>
      </c>
      <c r="AE31" s="27">
        <v>0.5</v>
      </c>
      <c r="AF31" s="27">
        <v>2.5</v>
      </c>
      <c r="AG31" s="27">
        <v>-2</v>
      </c>
      <c r="AH31" s="23">
        <v>4</v>
      </c>
      <c r="AI31" s="23">
        <v>7.5</v>
      </c>
      <c r="AJ31" s="23">
        <v>-3.5</v>
      </c>
      <c r="AK31" s="23">
        <v>0.5</v>
      </c>
      <c r="AL31" s="23">
        <v>1.5</v>
      </c>
      <c r="AM31" s="23">
        <v>-9.375</v>
      </c>
      <c r="AN31" s="23">
        <v>29.345000000000027</v>
      </c>
      <c r="AO31" s="23">
        <v>4</v>
      </c>
      <c r="AP31" s="23">
        <v>6</v>
      </c>
      <c r="AQ31" s="23">
        <v>-2</v>
      </c>
      <c r="AR31" s="23">
        <v>5.560000000000002</v>
      </c>
      <c r="AS31" s="23">
        <v>-118.34500000000003</v>
      </c>
      <c r="AT31" s="23">
        <v>0.5</v>
      </c>
      <c r="AU31" s="23">
        <v>2.5</v>
      </c>
      <c r="AV31" s="23">
        <v>-2</v>
      </c>
      <c r="AW31" s="24">
        <v>5</v>
      </c>
      <c r="AX31" s="24">
        <v>6.5</v>
      </c>
      <c r="AY31" s="24">
        <v>-1.5</v>
      </c>
      <c r="AZ31" s="24">
        <v>-0.5</v>
      </c>
      <c r="BA31" s="24">
        <v>-2.5</v>
      </c>
      <c r="BB31" s="24">
        <v>15.625</v>
      </c>
      <c r="BC31" s="24">
        <v>13.90500000000003</v>
      </c>
      <c r="BD31" s="24">
        <v>4</v>
      </c>
      <c r="BE31" s="24">
        <v>-9</v>
      </c>
      <c r="BF31" s="24">
        <v>13</v>
      </c>
      <c r="BG31" s="24">
        <v>-1.1099999999999994</v>
      </c>
      <c r="BH31" s="24">
        <v>11.164999999999964</v>
      </c>
      <c r="BI31" s="24">
        <v>1.5</v>
      </c>
      <c r="BJ31" s="24">
        <v>2.5</v>
      </c>
      <c r="BK31" s="24">
        <v>-1</v>
      </c>
      <c r="BO31" s="9"/>
      <c r="BS31" s="27" t="s">
        <v>187</v>
      </c>
    </row>
    <row r="32" spans="1:71" ht="15">
      <c r="A32" s="2">
        <v>7</v>
      </c>
      <c r="B32">
        <v>3</v>
      </c>
      <c r="C32" t="s">
        <v>159</v>
      </c>
      <c r="D32" s="21">
        <v>2.5</v>
      </c>
      <c r="E32" s="21">
        <v>1.5</v>
      </c>
      <c r="F32" s="21">
        <v>1</v>
      </c>
      <c r="G32" s="21">
        <v>-4.5</v>
      </c>
      <c r="H32" s="21">
        <v>-5</v>
      </c>
      <c r="I32" s="21">
        <v>33.33500000000001</v>
      </c>
      <c r="J32" s="21">
        <v>-60.68000000000001</v>
      </c>
      <c r="K32" s="21">
        <v>6</v>
      </c>
      <c r="L32" s="21">
        <v>9</v>
      </c>
      <c r="M32" s="21">
        <v>-3</v>
      </c>
      <c r="N32" s="21">
        <v>1.1099999999999994</v>
      </c>
      <c r="O32" s="21">
        <v>-49.985000000000014</v>
      </c>
      <c r="P32" s="21">
        <v>2.5</v>
      </c>
      <c r="Q32" s="21">
        <v>2</v>
      </c>
      <c r="R32" s="21">
        <v>0.5</v>
      </c>
      <c r="S32" s="27">
        <v>0.5</v>
      </c>
      <c r="T32" s="27">
        <v>0.5</v>
      </c>
      <c r="U32" s="27">
        <v>0</v>
      </c>
      <c r="V32" s="27">
        <v>-5.5</v>
      </c>
      <c r="W32" s="27">
        <v>-5</v>
      </c>
      <c r="X32" s="27">
        <v>33.33500000000001</v>
      </c>
      <c r="Y32" s="27">
        <v>-34.870000000000005</v>
      </c>
      <c r="Z32" s="27">
        <v>-2</v>
      </c>
      <c r="AA32" s="27">
        <v>1</v>
      </c>
      <c r="AB32" s="27">
        <v>-3</v>
      </c>
      <c r="AC32" s="27">
        <v>-1.1099999999999994</v>
      </c>
      <c r="AD32" s="27">
        <v>-150.635</v>
      </c>
      <c r="AE32" s="27">
        <v>1.5</v>
      </c>
      <c r="AF32" s="27">
        <v>2</v>
      </c>
      <c r="AG32" s="27">
        <v>-0.5</v>
      </c>
      <c r="AH32" s="23">
        <v>3.5</v>
      </c>
      <c r="AI32" s="23">
        <v>2.5</v>
      </c>
      <c r="AJ32" s="23">
        <v>1</v>
      </c>
      <c r="AK32" s="23">
        <v>-5.5</v>
      </c>
      <c r="AL32" s="23">
        <v>-4</v>
      </c>
      <c r="AM32" s="23">
        <v>27.085000000000008</v>
      </c>
      <c r="AN32" s="23">
        <v>-58.889999999999986</v>
      </c>
      <c r="AO32" s="23">
        <v>4</v>
      </c>
      <c r="AP32" s="23">
        <v>6</v>
      </c>
      <c r="AQ32" s="23">
        <v>-2</v>
      </c>
      <c r="AR32" s="23">
        <v>-1.1099999999999994</v>
      </c>
      <c r="AS32" s="23">
        <v>-110.495</v>
      </c>
      <c r="AT32" s="23">
        <v>-1.5</v>
      </c>
      <c r="AU32" s="23">
        <v>-4</v>
      </c>
      <c r="AV32" s="23">
        <v>2.5</v>
      </c>
      <c r="AW32" s="24">
        <v>6.5</v>
      </c>
      <c r="AX32" s="24">
        <v>1.5</v>
      </c>
      <c r="AY32" s="24">
        <v>4</v>
      </c>
      <c r="AZ32" s="24">
        <v>-5.5</v>
      </c>
      <c r="BA32" s="24">
        <v>-5</v>
      </c>
      <c r="BB32" s="24">
        <v>33.33500000000001</v>
      </c>
      <c r="BC32" s="24">
        <v>-53.610000000000014</v>
      </c>
      <c r="BD32" s="24">
        <v>-1</v>
      </c>
      <c r="BE32" s="24">
        <v>2</v>
      </c>
      <c r="BF32" s="24">
        <v>-3</v>
      </c>
      <c r="BG32" s="24">
        <v>1.1099999999999994</v>
      </c>
      <c r="BH32" s="24">
        <v>-187.745</v>
      </c>
      <c r="BI32" s="24">
        <v>4.5</v>
      </c>
      <c r="BJ32" s="24">
        <v>5</v>
      </c>
      <c r="BK32" s="24">
        <v>-0.5</v>
      </c>
      <c r="BO32" s="9"/>
      <c r="BS32" s="27" t="s">
        <v>188</v>
      </c>
    </row>
    <row r="33" spans="1:71" ht="15">
      <c r="A33" s="2">
        <v>8</v>
      </c>
      <c r="B33">
        <v>3</v>
      </c>
      <c r="C33" t="s">
        <v>159</v>
      </c>
      <c r="D33" s="21">
        <v>-0.5</v>
      </c>
      <c r="E33" s="21">
        <v>1</v>
      </c>
      <c r="F33" s="21">
        <v>-1.5</v>
      </c>
      <c r="G33" s="21">
        <v>0.5</v>
      </c>
      <c r="H33" s="21">
        <v>1.5</v>
      </c>
      <c r="I33" s="21">
        <v>-9.375</v>
      </c>
      <c r="J33" s="21">
        <v>-6.365000000000009</v>
      </c>
      <c r="K33" s="21">
        <v>5</v>
      </c>
      <c r="L33" s="21">
        <v>3.5</v>
      </c>
      <c r="M33" s="21">
        <v>1.5</v>
      </c>
      <c r="N33" s="21">
        <v>-5.560000000000002</v>
      </c>
      <c r="O33" s="21">
        <v>-140.01</v>
      </c>
      <c r="P33" s="21">
        <v>-3</v>
      </c>
      <c r="Q33" s="21">
        <v>-2</v>
      </c>
      <c r="R33" s="21">
        <v>-1</v>
      </c>
      <c r="S33" s="27">
        <v>3.5</v>
      </c>
      <c r="T33" s="27">
        <v>4</v>
      </c>
      <c r="U33" s="27">
        <v>-0.5</v>
      </c>
      <c r="V33" s="27">
        <v>-0.5</v>
      </c>
      <c r="W33" s="27">
        <v>0.5</v>
      </c>
      <c r="X33" s="27">
        <v>-3.125</v>
      </c>
      <c r="Y33" s="27">
        <v>-39.80500000000001</v>
      </c>
      <c r="Z33" s="27">
        <v>-2</v>
      </c>
      <c r="AA33" s="27">
        <v>-2.5</v>
      </c>
      <c r="AB33" s="27">
        <v>0.5</v>
      </c>
      <c r="AC33" s="27">
        <v>-12.219999999999999</v>
      </c>
      <c r="AD33" s="27">
        <v>-149.72000000000003</v>
      </c>
      <c r="AE33" s="27">
        <v>-1</v>
      </c>
      <c r="AF33" s="27">
        <v>2</v>
      </c>
      <c r="AG33" s="27">
        <v>-3</v>
      </c>
      <c r="AH33" s="23">
        <v>-1.5</v>
      </c>
      <c r="AI33" s="23">
        <v>-2</v>
      </c>
      <c r="AJ33" s="23">
        <v>0.5</v>
      </c>
      <c r="AK33" s="23">
        <v>-0.5</v>
      </c>
      <c r="AL33" s="23">
        <v>0.5</v>
      </c>
      <c r="AM33" s="23">
        <v>-3.125</v>
      </c>
      <c r="AN33" s="23">
        <v>-28.714999999999975</v>
      </c>
      <c r="AO33" s="23">
        <v>5</v>
      </c>
      <c r="AP33" s="23">
        <v>3.5</v>
      </c>
      <c r="AQ33" s="23">
        <v>1.5</v>
      </c>
      <c r="AR33" s="23">
        <v>-1.1099999999999994</v>
      </c>
      <c r="AS33" s="23">
        <v>-441.37</v>
      </c>
      <c r="AT33" s="23">
        <v>3</v>
      </c>
      <c r="AU33" s="23">
        <v>1</v>
      </c>
      <c r="AV33" s="23">
        <v>2</v>
      </c>
      <c r="AW33" s="24">
        <v>2.5</v>
      </c>
      <c r="AX33" s="24">
        <v>0</v>
      </c>
      <c r="AY33" s="24">
        <v>2.5</v>
      </c>
      <c r="AZ33" s="24">
        <v>3.5</v>
      </c>
      <c r="BA33" s="24">
        <v>3.5</v>
      </c>
      <c r="BB33" s="24">
        <v>-21.875</v>
      </c>
      <c r="BC33" s="24">
        <v>3.2549999999999955</v>
      </c>
      <c r="BD33" s="24">
        <v>1</v>
      </c>
      <c r="BE33" s="24">
        <v>-2.5</v>
      </c>
      <c r="BF33" s="24">
        <v>3.5</v>
      </c>
      <c r="BG33" s="24">
        <v>-5.560000000000002</v>
      </c>
      <c r="BH33" s="24">
        <v>-15.1400000000001</v>
      </c>
      <c r="BI33" s="24">
        <v>6</v>
      </c>
      <c r="BJ33" s="24">
        <v>7</v>
      </c>
      <c r="BK33" s="24">
        <v>-1</v>
      </c>
      <c r="BO33" s="9"/>
      <c r="BS33" s="27" t="s">
        <v>189</v>
      </c>
    </row>
    <row r="34" spans="1:71" ht="15">
      <c r="A34" s="2">
        <v>9</v>
      </c>
      <c r="B34">
        <v>2</v>
      </c>
      <c r="C34" t="s">
        <v>159</v>
      </c>
      <c r="D34" s="21">
        <v>0</v>
      </c>
      <c r="E34" s="21">
        <v>-4</v>
      </c>
      <c r="F34" s="21">
        <v>4</v>
      </c>
      <c r="G34" s="21">
        <v>-1</v>
      </c>
      <c r="H34" s="21">
        <v>-1</v>
      </c>
      <c r="I34" s="21">
        <v>6.25</v>
      </c>
      <c r="J34" s="21">
        <v>-33.319999999999936</v>
      </c>
      <c r="K34" s="21">
        <v>-2</v>
      </c>
      <c r="L34" s="21">
        <v>-3</v>
      </c>
      <c r="M34" s="21">
        <v>1</v>
      </c>
      <c r="N34" s="21">
        <v>-11.120000000000005</v>
      </c>
      <c r="O34" s="21">
        <v>-259.77</v>
      </c>
      <c r="P34" s="21">
        <v>3.5</v>
      </c>
      <c r="Q34" s="21">
        <v>2</v>
      </c>
      <c r="R34" s="21">
        <v>1.5</v>
      </c>
      <c r="S34" s="27">
        <v>1</v>
      </c>
      <c r="T34" s="27">
        <v>0</v>
      </c>
      <c r="U34" s="27">
        <v>1</v>
      </c>
      <c r="V34" s="27">
        <v>-2</v>
      </c>
      <c r="W34" s="27">
        <v>-4</v>
      </c>
      <c r="X34" s="27">
        <v>25</v>
      </c>
      <c r="Y34" s="27">
        <v>117.93000000000006</v>
      </c>
      <c r="Z34" s="27">
        <v>-1</v>
      </c>
      <c r="AA34" s="27">
        <v>-2</v>
      </c>
      <c r="AB34" s="27">
        <v>1</v>
      </c>
      <c r="AC34" s="27">
        <v>-4.450000000000003</v>
      </c>
      <c r="AD34" s="27">
        <v>-637.5500000000001</v>
      </c>
      <c r="AE34" s="27">
        <v>2.5</v>
      </c>
      <c r="AF34" s="27">
        <v>-1</v>
      </c>
      <c r="AG34" s="27">
        <v>3.5</v>
      </c>
      <c r="AH34" s="23">
        <v>1</v>
      </c>
      <c r="AI34" s="23">
        <v>1</v>
      </c>
      <c r="AJ34" s="23">
        <v>0</v>
      </c>
      <c r="AK34" s="23">
        <v>7</v>
      </c>
      <c r="AL34" s="23">
        <v>4</v>
      </c>
      <c r="AM34" s="23">
        <v>-30.42</v>
      </c>
      <c r="AN34" s="23">
        <v>96.93000000000006</v>
      </c>
      <c r="AO34" s="23">
        <v>-1</v>
      </c>
      <c r="AP34" s="23">
        <v>-2</v>
      </c>
      <c r="AQ34" s="23">
        <v>1</v>
      </c>
      <c r="AR34" s="23">
        <v>0</v>
      </c>
      <c r="AS34" s="23">
        <v>-531.5700000000002</v>
      </c>
      <c r="AT34" s="23">
        <v>-2.5</v>
      </c>
      <c r="AU34" s="23">
        <v>-5</v>
      </c>
      <c r="AV34" s="23">
        <v>2.5</v>
      </c>
      <c r="AW34" s="24">
        <v>3</v>
      </c>
      <c r="AX34" s="24">
        <v>2</v>
      </c>
      <c r="AY34" s="24">
        <v>1</v>
      </c>
      <c r="AZ34" s="24">
        <v>2</v>
      </c>
      <c r="BA34" s="24">
        <v>1</v>
      </c>
      <c r="BB34" s="24">
        <v>-6.25</v>
      </c>
      <c r="BC34" s="24">
        <v>-65.23999999999995</v>
      </c>
      <c r="BD34" s="24">
        <v>-1</v>
      </c>
      <c r="BE34" s="24">
        <v>-1</v>
      </c>
      <c r="BF34" s="24">
        <v>0</v>
      </c>
      <c r="BG34" s="24">
        <v>-2.230000000000004</v>
      </c>
      <c r="BH34" s="24">
        <v>-482.3700000000001</v>
      </c>
      <c r="BI34" s="24">
        <v>2.5</v>
      </c>
      <c r="BJ34" s="24">
        <v>2</v>
      </c>
      <c r="BK34" s="24">
        <v>0.5</v>
      </c>
      <c r="BO34" s="9"/>
      <c r="BS34" s="27" t="s">
        <v>190</v>
      </c>
    </row>
    <row r="35" spans="1:71" ht="15">
      <c r="A35" s="2">
        <v>10</v>
      </c>
      <c r="B35">
        <v>2</v>
      </c>
      <c r="C35" t="s">
        <v>159</v>
      </c>
      <c r="D35" s="21">
        <v>6</v>
      </c>
      <c r="E35" s="21">
        <v>7</v>
      </c>
      <c r="F35" s="21">
        <v>-1</v>
      </c>
      <c r="G35" s="21">
        <v>0</v>
      </c>
      <c r="H35" s="21">
        <v>1</v>
      </c>
      <c r="I35" s="21">
        <v>-6.25</v>
      </c>
      <c r="J35" s="21">
        <v>-4.415000000000077</v>
      </c>
      <c r="K35" s="21">
        <v>-0.5</v>
      </c>
      <c r="L35" s="21">
        <v>2.5</v>
      </c>
      <c r="M35" s="21">
        <v>-2.5</v>
      </c>
      <c r="N35" s="21">
        <v>2.230000000000004</v>
      </c>
      <c r="O35" s="21">
        <v>-353.94499999999994</v>
      </c>
      <c r="P35" s="21">
        <v>2.5</v>
      </c>
      <c r="Q35" s="21">
        <v>-0.5</v>
      </c>
      <c r="R35" s="21">
        <v>3</v>
      </c>
      <c r="S35" s="27">
        <v>-1</v>
      </c>
      <c r="T35" s="27">
        <v>-3</v>
      </c>
      <c r="U35" s="27">
        <v>2</v>
      </c>
      <c r="V35" s="27">
        <v>-1</v>
      </c>
      <c r="W35" s="27">
        <v>-1</v>
      </c>
      <c r="X35" s="27">
        <v>6.25</v>
      </c>
      <c r="Y35" s="27">
        <v>-66.64500000000004</v>
      </c>
      <c r="Z35" s="27">
        <v>3.5</v>
      </c>
      <c r="AA35" s="27">
        <v>5.5</v>
      </c>
      <c r="AB35" s="27">
        <v>-1.5</v>
      </c>
      <c r="AC35" s="27">
        <v>6.670000000000002</v>
      </c>
      <c r="AD35" s="27">
        <v>-575.3050000000001</v>
      </c>
      <c r="AE35" s="27">
        <v>0.5</v>
      </c>
      <c r="AF35" s="27">
        <v>1.5</v>
      </c>
      <c r="AG35" s="27">
        <v>-1</v>
      </c>
      <c r="AH35" s="23">
        <v>11</v>
      </c>
      <c r="AI35" s="23">
        <v>10</v>
      </c>
      <c r="AJ35" s="23">
        <v>1</v>
      </c>
      <c r="AK35" s="23">
        <v>-1</v>
      </c>
      <c r="AL35" s="23">
        <v>0</v>
      </c>
      <c r="AM35" s="23">
        <v>0</v>
      </c>
      <c r="AN35" s="23">
        <v>-10.955000000000041</v>
      </c>
      <c r="AO35" s="23">
        <v>7.5</v>
      </c>
      <c r="AP35" s="23">
        <v>6.5</v>
      </c>
      <c r="AQ35" s="23">
        <v>1.5</v>
      </c>
      <c r="AR35" s="23">
        <v>4.450000000000003</v>
      </c>
      <c r="AS35" s="23">
        <v>-495.58500000000004</v>
      </c>
      <c r="AT35" s="23">
        <v>5.5</v>
      </c>
      <c r="AU35" s="23">
        <v>5.5</v>
      </c>
      <c r="AV35" s="23">
        <v>0</v>
      </c>
      <c r="AW35" s="24">
        <v>9</v>
      </c>
      <c r="AX35" s="24">
        <v>6</v>
      </c>
      <c r="AY35" s="24">
        <v>3</v>
      </c>
      <c r="AZ35" s="24">
        <v>-1</v>
      </c>
      <c r="BA35" s="24">
        <v>-1</v>
      </c>
      <c r="BB35" s="24">
        <v>6.25</v>
      </c>
      <c r="BC35" s="24">
        <v>-1.8950000000000955</v>
      </c>
      <c r="BD35" s="24">
        <v>2.5</v>
      </c>
      <c r="BE35" s="24">
        <v>1.5</v>
      </c>
      <c r="BF35" s="24">
        <v>1.5</v>
      </c>
      <c r="BG35" s="24">
        <v>6.670000000000002</v>
      </c>
      <c r="BH35" s="24">
        <v>-586.815</v>
      </c>
      <c r="BI35" s="24">
        <v>5.5</v>
      </c>
      <c r="BJ35" s="24">
        <v>1.5</v>
      </c>
      <c r="BK35" s="24">
        <v>4</v>
      </c>
      <c r="BO35" s="9"/>
      <c r="BS35" s="23" t="s">
        <v>191</v>
      </c>
    </row>
    <row r="36" spans="1:71" ht="15">
      <c r="A36" s="2">
        <v>11</v>
      </c>
      <c r="B36">
        <v>3</v>
      </c>
      <c r="C36" t="s">
        <v>159</v>
      </c>
      <c r="D36" s="21">
        <v>2</v>
      </c>
      <c r="E36" s="21">
        <v>1.5</v>
      </c>
      <c r="F36" s="21">
        <v>0.5</v>
      </c>
      <c r="G36" s="21">
        <v>0</v>
      </c>
      <c r="H36" s="21">
        <v>0</v>
      </c>
      <c r="I36" s="21">
        <v>0</v>
      </c>
      <c r="J36" s="21">
        <v>-18.524999999999977</v>
      </c>
      <c r="K36" s="21">
        <v>1</v>
      </c>
      <c r="L36" s="21">
        <v>2.5</v>
      </c>
      <c r="M36" s="21">
        <v>-1.5</v>
      </c>
      <c r="N36" s="21">
        <v>-1.1099999999999994</v>
      </c>
      <c r="O36" s="21">
        <v>-140.07999999999993</v>
      </c>
      <c r="P36" s="21">
        <v>2.5</v>
      </c>
      <c r="Q36" s="21">
        <v>-1</v>
      </c>
      <c r="R36" s="21">
        <v>3.5</v>
      </c>
      <c r="S36" s="27">
        <v>-4</v>
      </c>
      <c r="T36" s="27">
        <v>-4.5</v>
      </c>
      <c r="U36" s="27">
        <v>0.5</v>
      </c>
      <c r="V36" s="27">
        <v>1</v>
      </c>
      <c r="W36" s="27">
        <v>1</v>
      </c>
      <c r="X36" s="27">
        <v>-6.25</v>
      </c>
      <c r="Y36" s="27">
        <v>5.144999999999982</v>
      </c>
      <c r="Z36" s="27">
        <v>1</v>
      </c>
      <c r="AA36" s="27">
        <v>-1.5</v>
      </c>
      <c r="AB36" s="27">
        <v>2.5</v>
      </c>
      <c r="AC36" s="27">
        <v>-3.3299999999999983</v>
      </c>
      <c r="AD36" s="27">
        <v>-109.27999999999997</v>
      </c>
      <c r="AE36" s="27">
        <v>-3.5</v>
      </c>
      <c r="AF36" s="27">
        <v>-10</v>
      </c>
      <c r="AG36" s="27">
        <v>6.5</v>
      </c>
      <c r="AH36" s="23">
        <v>-10</v>
      </c>
      <c r="AI36" s="23">
        <v>-13.5</v>
      </c>
      <c r="AJ36" s="23">
        <v>3.5</v>
      </c>
      <c r="AK36" s="23">
        <v>0</v>
      </c>
      <c r="AL36" s="23">
        <v>3</v>
      </c>
      <c r="AM36" s="23">
        <v>-18.75</v>
      </c>
      <c r="AN36" s="23">
        <v>54.86500000000001</v>
      </c>
      <c r="AO36" s="23">
        <v>-7</v>
      </c>
      <c r="AP36" s="23">
        <v>-15.5</v>
      </c>
      <c r="AQ36" s="23">
        <v>8.5</v>
      </c>
      <c r="AR36" s="23">
        <v>-5.560000000000002</v>
      </c>
      <c r="AS36" s="23">
        <v>-48.210000000000036</v>
      </c>
      <c r="AT36" s="23">
        <v>-4.5</v>
      </c>
      <c r="AU36" s="23">
        <v>-7</v>
      </c>
      <c r="AV36" s="23">
        <v>2.5</v>
      </c>
      <c r="AW36" s="24">
        <v>-8</v>
      </c>
      <c r="AX36" s="24">
        <v>-9.5</v>
      </c>
      <c r="AY36" s="24">
        <v>1.5</v>
      </c>
      <c r="AZ36" s="24">
        <v>0</v>
      </c>
      <c r="BA36" s="24">
        <v>2</v>
      </c>
      <c r="BB36" s="24">
        <v>-12.5</v>
      </c>
      <c r="BC36" s="24">
        <v>15.855000000000018</v>
      </c>
      <c r="BD36" s="24">
        <v>-1</v>
      </c>
      <c r="BE36" s="24">
        <v>-0.5</v>
      </c>
      <c r="BF36" s="24">
        <v>-0.5</v>
      </c>
      <c r="BG36" s="24">
        <v>-1.1099999999999994</v>
      </c>
      <c r="BH36" s="24">
        <v>-168.0999999999999</v>
      </c>
      <c r="BI36" s="24">
        <v>-1.5</v>
      </c>
      <c r="BJ36" s="24">
        <v>-1</v>
      </c>
      <c r="BK36" s="24">
        <v>-0.5</v>
      </c>
      <c r="BO36" s="9"/>
      <c r="BS36" s="23" t="s">
        <v>192</v>
      </c>
    </row>
    <row r="37" spans="1:71" ht="15">
      <c r="A37" s="2">
        <v>12</v>
      </c>
      <c r="B37">
        <v>3</v>
      </c>
      <c r="C37" t="s">
        <v>159</v>
      </c>
      <c r="D37" s="21">
        <v>3</v>
      </c>
      <c r="E37" s="21">
        <v>3.5</v>
      </c>
      <c r="F37" s="21">
        <v>-0.5</v>
      </c>
      <c r="G37" s="21">
        <v>-0.5</v>
      </c>
      <c r="H37" s="21">
        <v>1</v>
      </c>
      <c r="I37" s="21">
        <v>-6.25</v>
      </c>
      <c r="J37" s="21">
        <v>-7.035000000000025</v>
      </c>
      <c r="K37" s="21">
        <v>2.5</v>
      </c>
      <c r="L37" s="21">
        <v>3</v>
      </c>
      <c r="M37" s="21">
        <v>-0.5</v>
      </c>
      <c r="N37" s="21">
        <v>0</v>
      </c>
      <c r="O37" s="21">
        <v>-427.93500000000006</v>
      </c>
      <c r="P37" s="21">
        <v>3</v>
      </c>
      <c r="Q37" s="21">
        <v>3</v>
      </c>
      <c r="R37" s="21">
        <v>0</v>
      </c>
      <c r="S37" s="27">
        <v>2</v>
      </c>
      <c r="T37" s="27">
        <v>0.5</v>
      </c>
      <c r="U37" s="27">
        <v>1.5</v>
      </c>
      <c r="V37" s="27">
        <v>0.5</v>
      </c>
      <c r="W37" s="27">
        <v>-1</v>
      </c>
      <c r="X37" s="27">
        <v>6.25</v>
      </c>
      <c r="Y37" s="27">
        <v>12.634999999999991</v>
      </c>
      <c r="Z37" s="27">
        <v>1.5</v>
      </c>
      <c r="AA37" s="27">
        <v>2</v>
      </c>
      <c r="AB37" s="27">
        <v>-0.5</v>
      </c>
      <c r="AC37" s="27">
        <v>0</v>
      </c>
      <c r="AD37" s="27">
        <v>-331.17500000000007</v>
      </c>
      <c r="AE37" s="27">
        <v>4</v>
      </c>
      <c r="AF37" s="27">
        <v>4</v>
      </c>
      <c r="AG37" s="27">
        <v>0</v>
      </c>
      <c r="AH37" s="23">
        <v>13</v>
      </c>
      <c r="AI37" s="23">
        <v>10.5</v>
      </c>
      <c r="AJ37" s="23">
        <v>2.5</v>
      </c>
      <c r="AK37" s="23">
        <v>-0.5</v>
      </c>
      <c r="AL37" s="23">
        <v>-1</v>
      </c>
      <c r="AM37" s="23">
        <v>6.25</v>
      </c>
      <c r="AN37" s="23">
        <v>-6.365000000000009</v>
      </c>
      <c r="AO37" s="23">
        <v>-0.5</v>
      </c>
      <c r="AP37" s="23">
        <v>0</v>
      </c>
      <c r="AQ37" s="23">
        <v>-0.5</v>
      </c>
      <c r="AR37" s="23">
        <v>-6.659999999999997</v>
      </c>
      <c r="AS37" s="23">
        <v>-283.7350000000001</v>
      </c>
      <c r="AT37" s="23">
        <v>4</v>
      </c>
      <c r="AU37" s="23">
        <v>3</v>
      </c>
      <c r="AV37" s="23">
        <v>1</v>
      </c>
      <c r="AW37" s="24">
        <v>11</v>
      </c>
      <c r="AX37" s="24">
        <v>10.5</v>
      </c>
      <c r="AY37" s="24">
        <v>0.5</v>
      </c>
      <c r="AZ37" s="24">
        <v>-0.5</v>
      </c>
      <c r="BA37" s="24">
        <v>2</v>
      </c>
      <c r="BB37" s="24">
        <v>-12.5</v>
      </c>
      <c r="BC37" s="24">
        <v>-25.36500000000001</v>
      </c>
      <c r="BD37" s="24">
        <v>0.5</v>
      </c>
      <c r="BE37" s="24">
        <v>0</v>
      </c>
      <c r="BF37" s="24">
        <v>0.5</v>
      </c>
      <c r="BG37" s="24">
        <v>-4.439999999999998</v>
      </c>
      <c r="BH37" s="24">
        <v>-292.97500000000014</v>
      </c>
      <c r="BI37" s="24">
        <v>2</v>
      </c>
      <c r="BJ37" s="24">
        <v>0</v>
      </c>
      <c r="BK37" s="24">
        <v>2</v>
      </c>
      <c r="BO37" s="9"/>
      <c r="BS37" s="23" t="s">
        <v>193</v>
      </c>
    </row>
    <row r="38" spans="1:71" ht="15">
      <c r="A38" s="2">
        <v>13</v>
      </c>
      <c r="B38">
        <v>1</v>
      </c>
      <c r="C38" t="s">
        <v>159</v>
      </c>
      <c r="D38" s="21">
        <v>1.5</v>
      </c>
      <c r="E38" s="21">
        <v>1</v>
      </c>
      <c r="F38" s="21">
        <v>0.5</v>
      </c>
      <c r="G38" s="21">
        <v>-1</v>
      </c>
      <c r="H38" s="21">
        <v>-3.5</v>
      </c>
      <c r="I38" s="21">
        <v>21.875</v>
      </c>
      <c r="J38" s="21">
        <v>51.01999999999998</v>
      </c>
      <c r="K38" s="21">
        <v>1</v>
      </c>
      <c r="L38" s="21">
        <v>-1</v>
      </c>
      <c r="M38" s="21">
        <v>1</v>
      </c>
      <c r="N38" s="21">
        <v>-3.3299999999999983</v>
      </c>
      <c r="O38" s="21">
        <v>-40.070000000000164</v>
      </c>
      <c r="P38" s="21">
        <v>3</v>
      </c>
      <c r="Q38" s="21">
        <v>5</v>
      </c>
      <c r="R38" s="21">
        <v>-2</v>
      </c>
      <c r="S38" s="27">
        <v>-0.5</v>
      </c>
      <c r="T38" s="27">
        <v>-5</v>
      </c>
      <c r="U38" s="27">
        <v>4.5</v>
      </c>
      <c r="V38" s="27">
        <v>0</v>
      </c>
      <c r="W38" s="27">
        <v>1.5</v>
      </c>
      <c r="X38" s="27">
        <v>-9.375</v>
      </c>
      <c r="Y38" s="27">
        <v>42.18999999999994</v>
      </c>
      <c r="Z38" s="27">
        <v>-6</v>
      </c>
      <c r="AA38" s="27">
        <v>-23</v>
      </c>
      <c r="AB38" s="27">
        <v>17</v>
      </c>
      <c r="AC38" s="27">
        <v>1.1099999999999994</v>
      </c>
      <c r="AD38" s="27">
        <v>-103.75999999999999</v>
      </c>
      <c r="AE38" s="27">
        <v>3</v>
      </c>
      <c r="AF38" s="27">
        <v>4</v>
      </c>
      <c r="AG38" s="27">
        <v>-1</v>
      </c>
      <c r="AH38" s="23">
        <v>-3.5</v>
      </c>
      <c r="AI38" s="23">
        <v>-3</v>
      </c>
      <c r="AJ38" s="23">
        <v>-0.5</v>
      </c>
      <c r="AK38" s="23">
        <v>-1</v>
      </c>
      <c r="AL38" s="23">
        <v>-0.5</v>
      </c>
      <c r="AM38" s="23">
        <v>3.125</v>
      </c>
      <c r="AN38" s="23">
        <v>42.34000000000003</v>
      </c>
      <c r="AO38" s="23">
        <v>2</v>
      </c>
      <c r="AP38" s="23">
        <v>-2</v>
      </c>
      <c r="AQ38" s="23">
        <v>4</v>
      </c>
      <c r="AR38" s="23">
        <v>3.3400000000000034</v>
      </c>
      <c r="AS38" s="23">
        <v>-115.45000000000005</v>
      </c>
      <c r="AT38" s="23">
        <v>4</v>
      </c>
      <c r="AU38" s="23">
        <v>2</v>
      </c>
      <c r="AV38" s="23">
        <v>2</v>
      </c>
      <c r="AW38" s="24">
        <v>1.5</v>
      </c>
      <c r="AX38" s="24">
        <v>2</v>
      </c>
      <c r="AY38" s="24">
        <v>-0.5</v>
      </c>
      <c r="AZ38" s="24">
        <v>0</v>
      </c>
      <c r="BA38" s="24">
        <v>-2.5</v>
      </c>
      <c r="BB38" s="24">
        <v>15.625</v>
      </c>
      <c r="BC38" s="24">
        <v>90.28999999999996</v>
      </c>
      <c r="BD38" s="24">
        <v>4</v>
      </c>
      <c r="BE38" s="24">
        <v>5</v>
      </c>
      <c r="BF38" s="24">
        <v>-1</v>
      </c>
      <c r="BG38" s="24">
        <v>3.3400000000000034</v>
      </c>
      <c r="BH38" s="24">
        <v>-61.450000000000045</v>
      </c>
      <c r="BI38" s="24">
        <v>4</v>
      </c>
      <c r="BJ38" s="24">
        <v>3</v>
      </c>
      <c r="BK38" s="24">
        <v>1</v>
      </c>
      <c r="BO38" s="9"/>
      <c r="BS38" s="23" t="s">
        <v>194</v>
      </c>
    </row>
    <row r="39" spans="1:71" ht="15">
      <c r="A39" s="2">
        <v>14</v>
      </c>
      <c r="B39">
        <v>1</v>
      </c>
      <c r="C39" t="s">
        <v>159</v>
      </c>
      <c r="D39" s="21">
        <v>-2</v>
      </c>
      <c r="E39" s="21">
        <v>0.5</v>
      </c>
      <c r="F39" s="21">
        <v>-2.5</v>
      </c>
      <c r="G39" s="21">
        <v>1</v>
      </c>
      <c r="H39" s="21">
        <v>-0.5</v>
      </c>
      <c r="I39" s="21">
        <v>3.125</v>
      </c>
      <c r="J39" s="21">
        <v>-5.305000000000064</v>
      </c>
      <c r="K39" s="21">
        <v>4.5</v>
      </c>
      <c r="L39" s="21">
        <v>9.5</v>
      </c>
      <c r="M39" s="21">
        <v>-5</v>
      </c>
      <c r="N39" s="21">
        <v>-3.3349999999999937</v>
      </c>
      <c r="O39" s="21">
        <v>-39.195000000000164</v>
      </c>
      <c r="P39" s="21">
        <v>4.5</v>
      </c>
      <c r="Q39" s="21">
        <v>6</v>
      </c>
      <c r="R39" s="21">
        <v>-1.5</v>
      </c>
      <c r="S39" s="27">
        <v>-2</v>
      </c>
      <c r="T39" s="27">
        <v>-5.5</v>
      </c>
      <c r="U39" s="27">
        <v>3.5</v>
      </c>
      <c r="V39" s="27">
        <v>0</v>
      </c>
      <c r="W39" s="27">
        <v>-1.5</v>
      </c>
      <c r="X39" s="27">
        <v>9.375</v>
      </c>
      <c r="Y39" s="27">
        <v>67.755</v>
      </c>
      <c r="Z39" s="27">
        <v>-1.5</v>
      </c>
      <c r="AA39" s="27">
        <v>2.5</v>
      </c>
      <c r="AB39" s="27">
        <v>-4</v>
      </c>
      <c r="AC39" s="27">
        <v>-3.3349999999999937</v>
      </c>
      <c r="AD39" s="27">
        <v>-242.33500000000015</v>
      </c>
      <c r="AE39" s="27">
        <v>3.5</v>
      </c>
      <c r="AF39" s="27">
        <v>5</v>
      </c>
      <c r="AG39" s="27">
        <v>-1.5</v>
      </c>
      <c r="AH39" s="23">
        <v>1</v>
      </c>
      <c r="AI39" s="23">
        <v>1.5</v>
      </c>
      <c r="AJ39" s="23">
        <v>-0.5</v>
      </c>
      <c r="AK39" s="23">
        <v>0</v>
      </c>
      <c r="AL39" s="23">
        <v>-0.5</v>
      </c>
      <c r="AM39" s="23">
        <v>3.125</v>
      </c>
      <c r="AN39" s="23">
        <v>46.495000000000005</v>
      </c>
      <c r="AO39" s="23">
        <v>-2.5</v>
      </c>
      <c r="AP39" s="23">
        <v>-6.5</v>
      </c>
      <c r="AQ39" s="23">
        <v>4</v>
      </c>
      <c r="AR39" s="23">
        <v>3.335000000000008</v>
      </c>
      <c r="AS39" s="23">
        <v>78.7349999999999</v>
      </c>
      <c r="AT39" s="23">
        <v>6.5</v>
      </c>
      <c r="AU39" s="23">
        <v>7</v>
      </c>
      <c r="AV39" s="23">
        <v>-0.5</v>
      </c>
      <c r="AW39" s="24">
        <v>0</v>
      </c>
      <c r="AX39" s="24">
        <v>1.5</v>
      </c>
      <c r="AY39" s="24">
        <v>-1.5</v>
      </c>
      <c r="AZ39" s="24">
        <v>0</v>
      </c>
      <c r="BA39" s="24">
        <v>1.5</v>
      </c>
      <c r="BB39" s="24">
        <v>-9.375</v>
      </c>
      <c r="BC39" s="24">
        <v>29.894999999999982</v>
      </c>
      <c r="BD39" s="24">
        <v>-1.5</v>
      </c>
      <c r="BE39" s="24">
        <v>2.5</v>
      </c>
      <c r="BF39" s="24">
        <v>-4</v>
      </c>
      <c r="BG39" s="24">
        <v>3.335000000000008</v>
      </c>
      <c r="BH39" s="24">
        <v>154.82499999999982</v>
      </c>
      <c r="BI39" s="24">
        <v>0.5</v>
      </c>
      <c r="BJ39" s="24">
        <v>0</v>
      </c>
      <c r="BK39" s="24">
        <v>0.5</v>
      </c>
      <c r="BO39" s="9"/>
      <c r="BS39" s="23" t="s">
        <v>195</v>
      </c>
    </row>
    <row r="40" spans="1:71" ht="15">
      <c r="A40" s="2">
        <v>16</v>
      </c>
      <c r="B40">
        <v>2</v>
      </c>
      <c r="C40" t="s">
        <v>159</v>
      </c>
      <c r="D40" s="21">
        <v>6.5</v>
      </c>
      <c r="E40" s="21">
        <v>9.5</v>
      </c>
      <c r="F40" s="21">
        <v>-3</v>
      </c>
      <c r="G40" s="21">
        <v>-0.5</v>
      </c>
      <c r="H40" s="21">
        <v>-0.5</v>
      </c>
      <c r="I40" s="21">
        <v>3.125</v>
      </c>
      <c r="J40" s="21">
        <v>7.880000000000052</v>
      </c>
      <c r="K40" s="21">
        <v>0.5</v>
      </c>
      <c r="L40" s="21">
        <v>0</v>
      </c>
      <c r="M40" s="21">
        <v>0.5</v>
      </c>
      <c r="N40" s="21">
        <v>-5.555000000000007</v>
      </c>
      <c r="O40" s="21">
        <v>-9.579999999999927</v>
      </c>
      <c r="P40" s="21">
        <v>-1</v>
      </c>
      <c r="Q40" s="21">
        <v>0</v>
      </c>
      <c r="R40" s="21">
        <v>-1</v>
      </c>
      <c r="S40" s="27">
        <v>2.5</v>
      </c>
      <c r="T40" s="27">
        <v>5.5</v>
      </c>
      <c r="U40" s="27">
        <v>-3</v>
      </c>
      <c r="V40" s="27">
        <v>-0.5</v>
      </c>
      <c r="W40" s="27">
        <v>1.5</v>
      </c>
      <c r="X40" s="27">
        <v>-9.375</v>
      </c>
      <c r="Y40" s="27">
        <v>-42.66999999999996</v>
      </c>
      <c r="Z40" s="27">
        <v>-0.5</v>
      </c>
      <c r="AA40" s="27">
        <v>-1</v>
      </c>
      <c r="AB40" s="27">
        <v>0.5</v>
      </c>
      <c r="AC40" s="27">
        <v>-7.775000000000006</v>
      </c>
      <c r="AD40" s="27">
        <v>-887.69</v>
      </c>
      <c r="AE40" s="27">
        <v>1</v>
      </c>
      <c r="AF40" s="27">
        <v>-1</v>
      </c>
      <c r="AG40" s="27">
        <v>2</v>
      </c>
      <c r="AH40" s="23">
        <v>-0.5</v>
      </c>
      <c r="AI40" s="23">
        <v>-2.5</v>
      </c>
      <c r="AJ40" s="23">
        <v>2</v>
      </c>
      <c r="AK40" s="23">
        <v>-0.5</v>
      </c>
      <c r="AL40" s="23">
        <v>1.5</v>
      </c>
      <c r="AM40" s="23">
        <v>-9.375</v>
      </c>
      <c r="AN40" s="23">
        <v>26.460000000000036</v>
      </c>
      <c r="AO40" s="23">
        <v>-1.5</v>
      </c>
      <c r="AP40" s="23">
        <v>-3</v>
      </c>
      <c r="AQ40" s="23">
        <v>1.5</v>
      </c>
      <c r="AR40" s="23">
        <v>-3.335000000000008</v>
      </c>
      <c r="AS40" s="23">
        <v>-1323.49</v>
      </c>
      <c r="AT40" s="23">
        <v>-3</v>
      </c>
      <c r="AU40" s="23">
        <v>-6</v>
      </c>
      <c r="AV40" s="23">
        <v>3</v>
      </c>
      <c r="AW40" s="24">
        <v>-1.5</v>
      </c>
      <c r="AX40" s="24">
        <v>-0.5</v>
      </c>
      <c r="AY40" s="24">
        <v>-1</v>
      </c>
      <c r="AZ40" s="24">
        <v>-0.5</v>
      </c>
      <c r="BA40" s="24">
        <v>-0.5</v>
      </c>
      <c r="BB40" s="24">
        <v>3.125</v>
      </c>
      <c r="BC40" s="24">
        <v>50.180000000000064</v>
      </c>
      <c r="BD40" s="24">
        <v>2.5</v>
      </c>
      <c r="BE40" s="24">
        <v>3</v>
      </c>
      <c r="BF40" s="24">
        <v>-0.5</v>
      </c>
      <c r="BG40" s="24">
        <v>-5.555000000000007</v>
      </c>
      <c r="BH40" s="24">
        <v>-824.8499999999999</v>
      </c>
      <c r="BI40" s="24">
        <v>0</v>
      </c>
      <c r="BJ40" s="24">
        <v>-3</v>
      </c>
      <c r="BK40" s="24">
        <v>3</v>
      </c>
      <c r="BO40" s="9"/>
      <c r="BS40" s="23" t="s">
        <v>196</v>
      </c>
    </row>
    <row r="41" spans="1:71" ht="15">
      <c r="A41" s="2">
        <v>17</v>
      </c>
      <c r="B41">
        <v>1</v>
      </c>
      <c r="C41" t="s">
        <v>159</v>
      </c>
      <c r="D41" s="21">
        <v>0</v>
      </c>
      <c r="E41" s="21">
        <v>0</v>
      </c>
      <c r="F41" s="21">
        <v>0</v>
      </c>
      <c r="G41" s="21">
        <v>-3</v>
      </c>
      <c r="H41" s="21">
        <v>-2</v>
      </c>
      <c r="I41" s="21">
        <v>12.5</v>
      </c>
      <c r="J41" s="21">
        <v>-34.379999999999995</v>
      </c>
      <c r="K41" s="21">
        <v>5.5</v>
      </c>
      <c r="L41" s="21">
        <v>4</v>
      </c>
      <c r="M41" s="21">
        <v>1.5</v>
      </c>
      <c r="N41" s="21">
        <v>0</v>
      </c>
      <c r="O41" s="21">
        <v>142.43999999999983</v>
      </c>
      <c r="P41" s="21">
        <v>-4</v>
      </c>
      <c r="Q41" s="21">
        <v>-4.5</v>
      </c>
      <c r="R41" s="21">
        <v>0.5</v>
      </c>
      <c r="S41" s="27">
        <v>-2</v>
      </c>
      <c r="T41" s="27">
        <v>-4</v>
      </c>
      <c r="U41" s="27">
        <v>2</v>
      </c>
      <c r="V41" s="27">
        <v>-3</v>
      </c>
      <c r="W41" s="27">
        <v>-3</v>
      </c>
      <c r="X41" s="27">
        <v>18.75</v>
      </c>
      <c r="Y41" s="27">
        <v>-34.56</v>
      </c>
      <c r="Z41" s="27">
        <v>10.5</v>
      </c>
      <c r="AA41" s="27">
        <v>2</v>
      </c>
      <c r="AB41" s="27">
        <v>8.5</v>
      </c>
      <c r="AC41" s="27">
        <v>0</v>
      </c>
      <c r="AD41" s="27">
        <v>-333.09000000000015</v>
      </c>
      <c r="AE41" s="27">
        <v>-4</v>
      </c>
      <c r="AF41" s="27">
        <v>-2.5</v>
      </c>
      <c r="AG41" s="27">
        <v>-1.5</v>
      </c>
      <c r="AH41" s="23">
        <v>5</v>
      </c>
      <c r="AI41" s="23">
        <v>2</v>
      </c>
      <c r="AJ41" s="23">
        <v>3</v>
      </c>
      <c r="AK41" s="23">
        <v>-2</v>
      </c>
      <c r="AL41" s="23">
        <v>-2</v>
      </c>
      <c r="AM41" s="23">
        <v>12.5</v>
      </c>
      <c r="AN41" s="23">
        <v>-49.379999999999995</v>
      </c>
      <c r="AO41" s="23">
        <v>4.5</v>
      </c>
      <c r="AP41" s="23">
        <v>4</v>
      </c>
      <c r="AQ41" s="23">
        <v>0.5</v>
      </c>
      <c r="AR41" s="23">
        <v>0</v>
      </c>
      <c r="AS41" s="23">
        <v>-381.4000000000001</v>
      </c>
      <c r="AT41" s="23">
        <v>-2</v>
      </c>
      <c r="AU41" s="23">
        <v>-2.5</v>
      </c>
      <c r="AV41" s="23">
        <v>0.5</v>
      </c>
      <c r="AW41" s="24">
        <v>9</v>
      </c>
      <c r="AX41" s="24">
        <v>10</v>
      </c>
      <c r="AY41" s="24">
        <v>-1</v>
      </c>
      <c r="AZ41" s="24">
        <v>-3</v>
      </c>
      <c r="BA41" s="24">
        <v>-5</v>
      </c>
      <c r="BB41" s="24">
        <v>31.25</v>
      </c>
      <c r="BC41" s="24">
        <v>-15</v>
      </c>
      <c r="BD41" s="24">
        <v>8.5</v>
      </c>
      <c r="BE41" s="24">
        <v>6</v>
      </c>
      <c r="BF41" s="24">
        <v>2.5</v>
      </c>
      <c r="BG41" s="24">
        <v>0</v>
      </c>
      <c r="BH41" s="24">
        <v>-376.1600000000001</v>
      </c>
      <c r="BI41" s="24">
        <v>3</v>
      </c>
      <c r="BJ41" s="24">
        <v>-0.5</v>
      </c>
      <c r="BK41" s="24">
        <v>3.5</v>
      </c>
      <c r="BO41" s="9"/>
      <c r="BS41" s="23" t="s">
        <v>197</v>
      </c>
    </row>
    <row r="42" spans="1:71" ht="15">
      <c r="A42" s="2">
        <v>18</v>
      </c>
      <c r="B42">
        <v>3</v>
      </c>
      <c r="C42" t="s">
        <v>159</v>
      </c>
      <c r="D42" s="21">
        <v>2</v>
      </c>
      <c r="E42" s="21">
        <v>2</v>
      </c>
      <c r="F42" s="21">
        <v>0</v>
      </c>
      <c r="G42" s="21">
        <v>-1</v>
      </c>
      <c r="H42" s="21">
        <v>-1</v>
      </c>
      <c r="I42" s="21">
        <v>6.25</v>
      </c>
      <c r="J42" s="21">
        <v>14.889999999999986</v>
      </c>
      <c r="K42" s="21">
        <v>0</v>
      </c>
      <c r="L42" s="21">
        <v>0</v>
      </c>
      <c r="M42" s="21">
        <v>0</v>
      </c>
      <c r="N42" s="21">
        <v>4.444999999999993</v>
      </c>
      <c r="O42" s="21">
        <v>21.254999999999995</v>
      </c>
      <c r="P42" s="21">
        <v>1.5</v>
      </c>
      <c r="Q42" s="21">
        <v>0.5</v>
      </c>
      <c r="R42" s="21">
        <v>1</v>
      </c>
      <c r="S42" s="27">
        <v>5</v>
      </c>
      <c r="T42" s="27">
        <v>5</v>
      </c>
      <c r="U42" s="27">
        <v>0</v>
      </c>
      <c r="V42" s="27">
        <v>-1</v>
      </c>
      <c r="W42" s="27">
        <v>-1</v>
      </c>
      <c r="X42" s="27">
        <v>6.25</v>
      </c>
      <c r="Y42" s="27">
        <v>16.579999999999984</v>
      </c>
      <c r="Z42" s="27">
        <v>2</v>
      </c>
      <c r="AA42" s="27">
        <v>2</v>
      </c>
      <c r="AB42" s="27">
        <v>0</v>
      </c>
      <c r="AC42" s="27">
        <v>4.444999999999993</v>
      </c>
      <c r="AD42" s="27">
        <v>164.505</v>
      </c>
      <c r="AE42" s="27">
        <v>3.5</v>
      </c>
      <c r="AF42" s="27">
        <v>2.5</v>
      </c>
      <c r="AG42" s="27">
        <v>1</v>
      </c>
      <c r="AH42" s="23">
        <v>-1</v>
      </c>
      <c r="AI42" s="23">
        <v>-1</v>
      </c>
      <c r="AJ42" s="23">
        <v>0</v>
      </c>
      <c r="AK42" s="23">
        <v>1</v>
      </c>
      <c r="AL42" s="23">
        <v>2</v>
      </c>
      <c r="AM42" s="23">
        <v>-12.5</v>
      </c>
      <c r="AN42" s="23">
        <v>-3.259999999999991</v>
      </c>
      <c r="AO42" s="23">
        <v>7</v>
      </c>
      <c r="AP42" s="23">
        <v>4</v>
      </c>
      <c r="AQ42" s="23">
        <v>3</v>
      </c>
      <c r="AR42" s="23">
        <v>2.2249999999999943</v>
      </c>
      <c r="AS42" s="23">
        <v>256.07499999999993</v>
      </c>
      <c r="AT42" s="23">
        <v>3.5</v>
      </c>
      <c r="AU42" s="23">
        <v>1.5</v>
      </c>
      <c r="AV42" s="23">
        <v>2</v>
      </c>
      <c r="AW42" s="24">
        <v>1</v>
      </c>
      <c r="AX42" s="24">
        <v>0</v>
      </c>
      <c r="AY42" s="24">
        <v>1</v>
      </c>
      <c r="AZ42" s="24">
        <v>-1</v>
      </c>
      <c r="BA42" s="24">
        <v>0</v>
      </c>
      <c r="BB42" s="24">
        <v>0</v>
      </c>
      <c r="BC42" s="24">
        <v>-16.53000000000003</v>
      </c>
      <c r="BD42" s="24">
        <v>3</v>
      </c>
      <c r="BE42" s="24">
        <v>3</v>
      </c>
      <c r="BF42" s="24">
        <v>0</v>
      </c>
      <c r="BG42" s="24">
        <v>6.664999999999992</v>
      </c>
      <c r="BH42" s="24">
        <v>237.615</v>
      </c>
      <c r="BI42" s="24">
        <v>7.5</v>
      </c>
      <c r="BJ42" s="24">
        <v>8.5</v>
      </c>
      <c r="BK42" s="24">
        <v>-1</v>
      </c>
      <c r="BO42" s="9"/>
      <c r="BS42" s="23" t="s">
        <v>198</v>
      </c>
    </row>
    <row r="43" spans="1:71" ht="15">
      <c r="A43" s="2">
        <v>20</v>
      </c>
      <c r="B43">
        <v>3</v>
      </c>
      <c r="C43" t="s">
        <v>159</v>
      </c>
      <c r="D43" s="21">
        <v>0</v>
      </c>
      <c r="E43" s="21">
        <v>-4</v>
      </c>
      <c r="F43" s="21">
        <v>4</v>
      </c>
      <c r="G43" s="21">
        <v>0.5</v>
      </c>
      <c r="H43" s="21">
        <v>-1.5</v>
      </c>
      <c r="I43" s="21">
        <v>9.375</v>
      </c>
      <c r="J43" s="21">
        <v>-121.77999999999992</v>
      </c>
      <c r="K43" s="21">
        <v>-1.5</v>
      </c>
      <c r="L43" s="21">
        <v>-3</v>
      </c>
      <c r="M43" s="21">
        <v>1.5</v>
      </c>
      <c r="N43" s="21">
        <v>-2.219999999999999</v>
      </c>
      <c r="O43" s="21">
        <v>-145.31999999999994</v>
      </c>
      <c r="P43" s="21">
        <v>1</v>
      </c>
      <c r="Q43" s="21">
        <v>1</v>
      </c>
      <c r="R43" s="21">
        <v>0</v>
      </c>
      <c r="S43" s="27">
        <v>1</v>
      </c>
      <c r="T43" s="27">
        <v>1</v>
      </c>
      <c r="U43" s="27">
        <v>0</v>
      </c>
      <c r="V43" s="27">
        <v>-2.5</v>
      </c>
      <c r="W43" s="27">
        <v>-2.5</v>
      </c>
      <c r="X43" s="27">
        <v>15.625</v>
      </c>
      <c r="Y43" s="27">
        <v>-116.68999999999994</v>
      </c>
      <c r="Z43" s="27">
        <v>-2.5</v>
      </c>
      <c r="AA43" s="27">
        <v>-6</v>
      </c>
      <c r="AB43" s="27">
        <v>3.5</v>
      </c>
      <c r="AC43" s="27">
        <v>-2.219999999999999</v>
      </c>
      <c r="AD43" s="27">
        <v>-70.00999999999999</v>
      </c>
      <c r="AE43" s="27">
        <v>1</v>
      </c>
      <c r="AF43" s="27">
        <v>2</v>
      </c>
      <c r="AG43" s="27">
        <v>-1</v>
      </c>
      <c r="AH43" s="23">
        <v>-9</v>
      </c>
      <c r="AI43" s="23">
        <v>-12</v>
      </c>
      <c r="AJ43" s="23">
        <v>3</v>
      </c>
      <c r="AK43" s="23">
        <v>-1.5</v>
      </c>
      <c r="AL43" s="23">
        <v>0.5</v>
      </c>
      <c r="AM43" s="23">
        <v>-3.125</v>
      </c>
      <c r="AN43" s="23">
        <v>-100.46999999999991</v>
      </c>
      <c r="AO43" s="23">
        <v>-1.5</v>
      </c>
      <c r="AP43" s="23">
        <v>-1</v>
      </c>
      <c r="AQ43" s="23">
        <v>-0.5</v>
      </c>
      <c r="AR43" s="23">
        <v>0</v>
      </c>
      <c r="AS43" s="23">
        <v>-150.18999999999994</v>
      </c>
      <c r="AT43" s="23">
        <v>2</v>
      </c>
      <c r="AU43" s="23">
        <v>3</v>
      </c>
      <c r="AV43" s="23">
        <v>-1</v>
      </c>
      <c r="AW43" s="24">
        <v>-4</v>
      </c>
      <c r="AX43" s="24">
        <v>-3</v>
      </c>
      <c r="AY43" s="24">
        <v>-1</v>
      </c>
      <c r="AZ43" s="24">
        <v>3.5</v>
      </c>
      <c r="BA43" s="24">
        <v>-1.5</v>
      </c>
      <c r="BB43" s="24">
        <v>9.375</v>
      </c>
      <c r="BC43" s="24">
        <v>-96.06999999999994</v>
      </c>
      <c r="BD43" s="24">
        <v>-0.5</v>
      </c>
      <c r="BE43" s="24">
        <v>0</v>
      </c>
      <c r="BF43" s="24">
        <v>-0.5</v>
      </c>
      <c r="BG43" s="24">
        <v>-2.219999999999999</v>
      </c>
      <c r="BH43" s="24">
        <v>-60.610000000000014</v>
      </c>
      <c r="BI43" s="24">
        <v>3</v>
      </c>
      <c r="BJ43" s="24">
        <v>4</v>
      </c>
      <c r="BK43" s="24">
        <v>-1</v>
      </c>
      <c r="BO43" s="9"/>
      <c r="BS43" s="23" t="s">
        <v>199</v>
      </c>
    </row>
    <row r="44" spans="1:71" ht="15">
      <c r="A44" s="2">
        <v>21</v>
      </c>
      <c r="B44">
        <v>3</v>
      </c>
      <c r="C44" t="s">
        <v>159</v>
      </c>
      <c r="D44" s="21">
        <v>0.5</v>
      </c>
      <c r="E44" s="21">
        <v>0.5</v>
      </c>
      <c r="F44" s="21">
        <v>0</v>
      </c>
      <c r="G44" s="21">
        <v>1</v>
      </c>
      <c r="H44" s="21">
        <v>-0.5</v>
      </c>
      <c r="I44" s="21">
        <v>3.125</v>
      </c>
      <c r="J44" s="21">
        <v>24.579999999999984</v>
      </c>
      <c r="K44" s="21">
        <v>-2</v>
      </c>
      <c r="L44" s="21">
        <v>-5.5</v>
      </c>
      <c r="M44" s="21">
        <v>3.5</v>
      </c>
      <c r="N44" s="21">
        <v>-6.670000000000002</v>
      </c>
      <c r="O44" s="21">
        <v>-387.3850000000001</v>
      </c>
      <c r="P44" s="21">
        <v>3.5</v>
      </c>
      <c r="Q44" s="21">
        <v>5.5</v>
      </c>
      <c r="R44" s="21">
        <v>-2</v>
      </c>
      <c r="S44" s="27">
        <v>-1.5</v>
      </c>
      <c r="T44" s="27">
        <v>-2.5</v>
      </c>
      <c r="U44" s="27">
        <v>0</v>
      </c>
      <c r="V44" s="27">
        <v>1</v>
      </c>
      <c r="W44" s="27">
        <v>2.5</v>
      </c>
      <c r="X44" s="27">
        <v>-15.625</v>
      </c>
      <c r="Y44" s="27">
        <v>41.94999999999999</v>
      </c>
      <c r="Z44" s="27">
        <v>-4</v>
      </c>
      <c r="AA44" s="27">
        <v>-4.5</v>
      </c>
      <c r="AB44" s="27">
        <v>0.5</v>
      </c>
      <c r="AC44" s="27">
        <v>0</v>
      </c>
      <c r="AD44" s="27">
        <v>-502.43500000000006</v>
      </c>
      <c r="AE44" s="27">
        <v>3.5</v>
      </c>
      <c r="AF44" s="27">
        <v>5.5</v>
      </c>
      <c r="AG44" s="27">
        <v>-2</v>
      </c>
      <c r="AH44" s="23">
        <v>0.5</v>
      </c>
      <c r="AI44" s="23">
        <v>1.5</v>
      </c>
      <c r="AJ44" s="23">
        <v>-1</v>
      </c>
      <c r="AK44" s="23">
        <v>0</v>
      </c>
      <c r="AL44" s="23">
        <v>2.5</v>
      </c>
      <c r="AM44" s="23">
        <v>-15.625</v>
      </c>
      <c r="AN44" s="23">
        <v>64.36999999999995</v>
      </c>
      <c r="AO44" s="23">
        <v>-6</v>
      </c>
      <c r="AP44" s="23">
        <v>-15.5</v>
      </c>
      <c r="AQ44" s="23">
        <v>9.5</v>
      </c>
      <c r="AR44" s="23">
        <v>-6.670000000000002</v>
      </c>
      <c r="AS44" s="23">
        <v>-369.855</v>
      </c>
      <c r="AT44" s="23">
        <v>5.5</v>
      </c>
      <c r="AU44" s="23">
        <v>8.5</v>
      </c>
      <c r="AV44" s="23">
        <v>-3</v>
      </c>
      <c r="AW44" s="24">
        <v>-0.5</v>
      </c>
      <c r="AX44" s="24">
        <v>-2.5</v>
      </c>
      <c r="AY44" s="24">
        <v>2</v>
      </c>
      <c r="AZ44" s="24">
        <v>0</v>
      </c>
      <c r="BA44" s="24">
        <v>1.5</v>
      </c>
      <c r="BB44" s="24">
        <v>-9.375</v>
      </c>
      <c r="BC44" s="24">
        <v>79.91000000000003</v>
      </c>
      <c r="BD44" s="24">
        <v>-1</v>
      </c>
      <c r="BE44" s="24">
        <v>-1.5</v>
      </c>
      <c r="BF44" s="24">
        <v>0.5</v>
      </c>
      <c r="BG44" s="24">
        <v>-22.22</v>
      </c>
      <c r="BH44" s="24">
        <v>-541.2550000000001</v>
      </c>
      <c r="BI44" s="24">
        <v>5.5</v>
      </c>
      <c r="BJ44" s="24">
        <v>4.5</v>
      </c>
      <c r="BK44" s="24">
        <v>1</v>
      </c>
      <c r="BO44" s="9"/>
      <c r="BS44" s="23" t="s">
        <v>200</v>
      </c>
    </row>
    <row r="45" spans="1:71" ht="15">
      <c r="A45" s="2">
        <v>22</v>
      </c>
      <c r="B45">
        <v>1</v>
      </c>
      <c r="C45" t="s">
        <v>159</v>
      </c>
      <c r="D45" s="21">
        <v>1</v>
      </c>
      <c r="E45" s="21">
        <v>0</v>
      </c>
      <c r="F45" s="21">
        <v>1</v>
      </c>
      <c r="G45" s="21">
        <v>-2.5</v>
      </c>
      <c r="H45" s="21">
        <v>-0.5</v>
      </c>
      <c r="I45" s="21">
        <v>3.125</v>
      </c>
      <c r="J45" s="21">
        <v>-33.805000000000064</v>
      </c>
      <c r="K45" s="21">
        <v>0</v>
      </c>
      <c r="L45" s="21">
        <v>1.5</v>
      </c>
      <c r="M45" s="21">
        <v>-1.5</v>
      </c>
      <c r="N45" s="21">
        <v>-2.219999999999999</v>
      </c>
      <c r="O45" s="21">
        <v>-1129.8199999999997</v>
      </c>
      <c r="P45" s="21">
        <v>0.5</v>
      </c>
      <c r="Q45" s="21">
        <v>0.5</v>
      </c>
      <c r="R45" s="21">
        <v>0</v>
      </c>
      <c r="S45" s="27">
        <v>3</v>
      </c>
      <c r="T45" s="27">
        <v>1</v>
      </c>
      <c r="U45" s="27">
        <v>2</v>
      </c>
      <c r="V45" s="27">
        <v>-2.5</v>
      </c>
      <c r="W45" s="27">
        <v>-2.5</v>
      </c>
      <c r="X45" s="27">
        <v>15.625</v>
      </c>
      <c r="Y45" s="27">
        <v>-42.305000000000064</v>
      </c>
      <c r="Z45" s="27">
        <v>-2</v>
      </c>
      <c r="AA45" s="27">
        <v>-8.5</v>
      </c>
      <c r="AB45" s="27">
        <v>6.5</v>
      </c>
      <c r="AC45" s="27">
        <v>0</v>
      </c>
      <c r="AD45" s="27">
        <v>-1385.1599999999999</v>
      </c>
      <c r="AE45" s="27">
        <v>1.5</v>
      </c>
      <c r="AF45" s="27">
        <v>0.5</v>
      </c>
      <c r="AG45" s="27">
        <v>1</v>
      </c>
      <c r="AH45" s="23">
        <v>1</v>
      </c>
      <c r="AI45" s="23">
        <v>-4</v>
      </c>
      <c r="AJ45" s="23">
        <v>5</v>
      </c>
      <c r="AK45" s="23">
        <v>-5.5</v>
      </c>
      <c r="AL45" s="23">
        <v>-2.5</v>
      </c>
      <c r="AM45" s="23">
        <v>15.625</v>
      </c>
      <c r="AN45" s="23">
        <v>-84.50500000000005</v>
      </c>
      <c r="AO45" s="23">
        <v>0</v>
      </c>
      <c r="AP45" s="23">
        <v>-1.5</v>
      </c>
      <c r="AQ45" s="23">
        <v>1.5</v>
      </c>
      <c r="AR45" s="23">
        <v>0</v>
      </c>
      <c r="AS45" s="23">
        <v>-1818.62</v>
      </c>
      <c r="AT45" s="23">
        <v>0.5</v>
      </c>
      <c r="AU45" s="23">
        <v>2.5</v>
      </c>
      <c r="AV45" s="23">
        <v>-2</v>
      </c>
      <c r="AW45" s="24">
        <v>2</v>
      </c>
      <c r="AX45" s="24">
        <v>1</v>
      </c>
      <c r="AY45" s="24">
        <v>1</v>
      </c>
      <c r="AZ45" s="24">
        <v>-5.5</v>
      </c>
      <c r="BA45" s="24">
        <v>-0.5</v>
      </c>
      <c r="BB45" s="24">
        <v>3.125</v>
      </c>
      <c r="BC45" s="24">
        <v>-83.30500000000006</v>
      </c>
      <c r="BD45" s="24">
        <v>0</v>
      </c>
      <c r="BE45" s="24">
        <v>4.5</v>
      </c>
      <c r="BF45" s="24">
        <v>-4.5</v>
      </c>
      <c r="BG45" s="24">
        <v>-6.670000000000002</v>
      </c>
      <c r="BH45" s="24">
        <v>-896.6199999999999</v>
      </c>
      <c r="BI45" s="24">
        <v>-0.5</v>
      </c>
      <c r="BJ45" s="24">
        <v>2.5</v>
      </c>
      <c r="BK45" s="24">
        <v>-3</v>
      </c>
      <c r="BO45" s="9"/>
      <c r="BS45" s="23" t="s">
        <v>265</v>
      </c>
    </row>
    <row r="46" spans="1:71" ht="15">
      <c r="A46" s="2">
        <v>24</v>
      </c>
      <c r="B46">
        <v>2</v>
      </c>
      <c r="C46" t="s">
        <v>159</v>
      </c>
      <c r="D46" s="21">
        <v>-3</v>
      </c>
      <c r="E46" s="21">
        <v>-4</v>
      </c>
      <c r="F46" s="21">
        <v>1</v>
      </c>
      <c r="G46" s="21">
        <v>0</v>
      </c>
      <c r="H46" s="21">
        <v>1</v>
      </c>
      <c r="I46" s="21">
        <v>-6.25</v>
      </c>
      <c r="J46" s="21">
        <v>-6.015000000000043</v>
      </c>
      <c r="K46" s="21">
        <v>3.5</v>
      </c>
      <c r="L46" s="21">
        <v>4</v>
      </c>
      <c r="M46" s="21">
        <v>-0.5</v>
      </c>
      <c r="N46" s="21">
        <v>-5.560000000000002</v>
      </c>
      <c r="O46" s="21">
        <v>113.55000000000018</v>
      </c>
      <c r="P46" s="21">
        <v>1.5</v>
      </c>
      <c r="Q46" s="21">
        <v>2</v>
      </c>
      <c r="R46" s="21">
        <v>-0.5</v>
      </c>
      <c r="S46" s="27">
        <v>-1</v>
      </c>
      <c r="T46" s="27">
        <v>-1</v>
      </c>
      <c r="U46" s="27">
        <v>0</v>
      </c>
      <c r="V46" s="27">
        <v>2</v>
      </c>
      <c r="W46" s="27">
        <v>1</v>
      </c>
      <c r="X46" s="27">
        <v>-6.25</v>
      </c>
      <c r="Y46" s="27">
        <v>7.514999999999986</v>
      </c>
      <c r="Z46" s="27">
        <v>1.5</v>
      </c>
      <c r="AA46" s="27">
        <v>-3</v>
      </c>
      <c r="AB46" s="27">
        <v>4.5</v>
      </c>
      <c r="AC46" s="27">
        <v>-5.560000000000002</v>
      </c>
      <c r="AD46" s="27">
        <v>422.8100000000002</v>
      </c>
      <c r="AE46" s="27">
        <v>-1.5</v>
      </c>
      <c r="AF46" s="27">
        <v>-2</v>
      </c>
      <c r="AG46" s="27">
        <v>0.5</v>
      </c>
      <c r="AH46" s="23">
        <v>-1</v>
      </c>
      <c r="AI46" s="23">
        <v>1</v>
      </c>
      <c r="AJ46" s="23">
        <v>-2</v>
      </c>
      <c r="AK46" s="23">
        <v>1</v>
      </c>
      <c r="AL46" s="23">
        <v>0</v>
      </c>
      <c r="AM46" s="23">
        <v>0</v>
      </c>
      <c r="AN46" s="23">
        <v>-54.335000000000036</v>
      </c>
      <c r="AO46" s="23">
        <v>0.5</v>
      </c>
      <c r="AP46" s="23">
        <v>0</v>
      </c>
      <c r="AQ46" s="23">
        <v>0.5</v>
      </c>
      <c r="AR46" s="23">
        <v>1.1099999999999994</v>
      </c>
      <c r="AS46" s="23">
        <v>-424.0799999999999</v>
      </c>
      <c r="AT46" s="23">
        <v>-1.5</v>
      </c>
      <c r="AU46" s="23">
        <v>-6</v>
      </c>
      <c r="AV46" s="23">
        <v>4.5</v>
      </c>
      <c r="AW46" s="24">
        <v>-8</v>
      </c>
      <c r="AX46" s="24">
        <v>-8</v>
      </c>
      <c r="AY46" s="24">
        <v>0</v>
      </c>
      <c r="AZ46" s="24">
        <v>1</v>
      </c>
      <c r="BA46" s="24">
        <v>2</v>
      </c>
      <c r="BB46" s="24">
        <v>-12.5</v>
      </c>
      <c r="BC46" s="24">
        <v>-59.21500000000003</v>
      </c>
      <c r="BD46" s="24">
        <v>3.5</v>
      </c>
      <c r="BE46" s="24">
        <v>-1</v>
      </c>
      <c r="BF46" s="24">
        <v>4.5</v>
      </c>
      <c r="BG46" s="24">
        <v>1.1099999999999994</v>
      </c>
      <c r="BH46" s="24">
        <v>-75.51999999999998</v>
      </c>
      <c r="BI46" s="24">
        <v>-1.5</v>
      </c>
      <c r="BJ46" s="24">
        <v>-2</v>
      </c>
      <c r="BK46" s="24">
        <v>0.5</v>
      </c>
      <c r="BO46" s="9"/>
      <c r="BS46" s="23" t="s">
        <v>201</v>
      </c>
    </row>
    <row r="47" spans="1:71" ht="15">
      <c r="A47" s="2">
        <v>25</v>
      </c>
      <c r="B47">
        <v>3</v>
      </c>
      <c r="C47" t="s">
        <v>159</v>
      </c>
      <c r="D47" s="21">
        <v>2</v>
      </c>
      <c r="E47" s="21">
        <v>3</v>
      </c>
      <c r="F47" s="21">
        <v>-1</v>
      </c>
      <c r="G47" s="21">
        <v>0.5</v>
      </c>
      <c r="H47" s="21">
        <v>1.5</v>
      </c>
      <c r="I47" s="21">
        <v>-9.375</v>
      </c>
      <c r="J47" s="21">
        <v>-18.210000000000036</v>
      </c>
      <c r="K47" s="21">
        <v>-0.5</v>
      </c>
      <c r="L47" s="21">
        <v>-2.5</v>
      </c>
      <c r="M47" s="21">
        <v>2</v>
      </c>
      <c r="N47" s="21">
        <v>-1.1099999999999994</v>
      </c>
      <c r="O47" s="21">
        <v>-98.45999999999992</v>
      </c>
      <c r="P47" s="21">
        <v>-2</v>
      </c>
      <c r="Q47" s="21">
        <v>-1.5</v>
      </c>
      <c r="R47" s="21">
        <v>-0.5</v>
      </c>
      <c r="S47" s="27">
        <v>-4</v>
      </c>
      <c r="T47" s="27">
        <v>-7</v>
      </c>
      <c r="U47" s="27">
        <v>3</v>
      </c>
      <c r="V47" s="27">
        <v>2.5</v>
      </c>
      <c r="W47" s="27">
        <v>6.5</v>
      </c>
      <c r="X47" s="27">
        <v>-40.625</v>
      </c>
      <c r="Y47" s="27">
        <v>-42.26999999999998</v>
      </c>
      <c r="Z47" s="27">
        <v>-2.5</v>
      </c>
      <c r="AA47" s="27">
        <v>-4.5</v>
      </c>
      <c r="AB47" s="27">
        <v>2</v>
      </c>
      <c r="AC47" s="27">
        <v>-1.1099999999999994</v>
      </c>
      <c r="AD47" s="27">
        <v>18.910000000000082</v>
      </c>
      <c r="AE47" s="27">
        <v>2</v>
      </c>
      <c r="AF47" s="27">
        <v>1.5</v>
      </c>
      <c r="AG47" s="27">
        <v>0.5</v>
      </c>
      <c r="AH47" s="23">
        <v>10</v>
      </c>
      <c r="AI47" s="23">
        <v>9</v>
      </c>
      <c r="AJ47" s="23">
        <v>1</v>
      </c>
      <c r="AK47" s="23">
        <v>-0.5</v>
      </c>
      <c r="AL47" s="23">
        <v>5.5</v>
      </c>
      <c r="AM47" s="23">
        <v>-34.375</v>
      </c>
      <c r="AN47" s="23">
        <v>-2.169999999999959</v>
      </c>
      <c r="AO47" s="23">
        <v>3.5</v>
      </c>
      <c r="AP47" s="23">
        <v>0.5</v>
      </c>
      <c r="AQ47" s="23">
        <v>3</v>
      </c>
      <c r="AR47" s="23">
        <v>1.1099999999999994</v>
      </c>
      <c r="AS47" s="23">
        <v>2.400000000000091</v>
      </c>
      <c r="AT47" s="23">
        <v>6</v>
      </c>
      <c r="AU47" s="23">
        <v>6.5</v>
      </c>
      <c r="AV47" s="23">
        <v>-0.5</v>
      </c>
      <c r="AW47" s="24">
        <v>5</v>
      </c>
      <c r="AX47" s="24">
        <v>6</v>
      </c>
      <c r="AY47" s="24">
        <v>-1</v>
      </c>
      <c r="AZ47" s="24">
        <v>2.5</v>
      </c>
      <c r="BA47" s="24">
        <v>5.5</v>
      </c>
      <c r="BB47" s="24">
        <v>-34.375</v>
      </c>
      <c r="BC47" s="24">
        <v>5.430000000000064</v>
      </c>
      <c r="BD47" s="24">
        <v>3.5</v>
      </c>
      <c r="BE47" s="24">
        <v>1.5</v>
      </c>
      <c r="BF47" s="24">
        <v>2</v>
      </c>
      <c r="BG47" s="24">
        <v>-1.1099999999999994</v>
      </c>
      <c r="BH47" s="24">
        <v>-152.1099999999999</v>
      </c>
      <c r="BI47" s="24">
        <v>9</v>
      </c>
      <c r="BJ47" s="24">
        <v>9.5</v>
      </c>
      <c r="BK47" s="24">
        <v>-0.5</v>
      </c>
      <c r="BO47" s="9"/>
      <c r="BS47" s="23" t="s">
        <v>202</v>
      </c>
    </row>
    <row r="48" spans="1:71" ht="15">
      <c r="A48" s="2">
        <v>26</v>
      </c>
      <c r="B48">
        <v>2</v>
      </c>
      <c r="C48" t="s">
        <v>159</v>
      </c>
      <c r="D48" s="21">
        <v>-4</v>
      </c>
      <c r="E48" s="21">
        <v>-6</v>
      </c>
      <c r="F48" s="21">
        <v>2</v>
      </c>
      <c r="G48" s="21">
        <v>0.5</v>
      </c>
      <c r="H48" s="21">
        <v>0</v>
      </c>
      <c r="I48" s="21">
        <v>0</v>
      </c>
      <c r="J48" s="21">
        <v>-8.180000000000064</v>
      </c>
      <c r="K48" s="21">
        <v>0.5</v>
      </c>
      <c r="L48" s="21">
        <v>1</v>
      </c>
      <c r="M48" s="21">
        <v>-0.5</v>
      </c>
      <c r="N48" s="21">
        <v>2.2249999999999943</v>
      </c>
      <c r="O48" s="21">
        <v>-438.6300000000001</v>
      </c>
      <c r="P48" s="21">
        <v>-9.5</v>
      </c>
      <c r="Q48" s="21">
        <v>-6</v>
      </c>
      <c r="R48" s="21">
        <v>-3.5</v>
      </c>
      <c r="S48" s="27">
        <v>-7</v>
      </c>
      <c r="T48" s="27">
        <v>-6</v>
      </c>
      <c r="U48" s="27">
        <v>-1</v>
      </c>
      <c r="V48" s="27">
        <v>0.5</v>
      </c>
      <c r="W48" s="27">
        <v>-1</v>
      </c>
      <c r="X48" s="27">
        <v>6.25</v>
      </c>
      <c r="Y48" s="27">
        <v>20.589999999999918</v>
      </c>
      <c r="Z48" s="27">
        <v>-0.5</v>
      </c>
      <c r="AA48" s="27">
        <v>0</v>
      </c>
      <c r="AB48" s="27">
        <v>-0.5</v>
      </c>
      <c r="AC48" s="27">
        <v>2.2249999999999943</v>
      </c>
      <c r="AD48" s="27">
        <v>35.45999999999981</v>
      </c>
      <c r="AE48" s="27">
        <v>0.5</v>
      </c>
      <c r="AF48" s="27">
        <v>3</v>
      </c>
      <c r="AG48" s="27">
        <v>-2.5</v>
      </c>
      <c r="AH48" s="23">
        <v>-3</v>
      </c>
      <c r="AI48" s="23">
        <v>-1</v>
      </c>
      <c r="AJ48" s="23">
        <v>-2</v>
      </c>
      <c r="AK48" s="23">
        <v>0.5</v>
      </c>
      <c r="AL48" s="23">
        <v>1</v>
      </c>
      <c r="AM48" s="23">
        <v>-6.25</v>
      </c>
      <c r="AN48" s="23">
        <v>16.93999999999994</v>
      </c>
      <c r="AO48" s="23">
        <v>2.5</v>
      </c>
      <c r="AP48" s="23">
        <v>5</v>
      </c>
      <c r="AQ48" s="23">
        <v>-2.5</v>
      </c>
      <c r="AR48" s="23">
        <v>4.444999999999993</v>
      </c>
      <c r="AS48" s="23">
        <v>-57.680000000000064</v>
      </c>
      <c r="AT48" s="23">
        <v>-1.5</v>
      </c>
      <c r="AU48" s="23">
        <v>0</v>
      </c>
      <c r="AV48" s="23">
        <v>-1.5</v>
      </c>
      <c r="AW48" s="24">
        <v>0</v>
      </c>
      <c r="AX48" s="24">
        <v>0</v>
      </c>
      <c r="AY48" s="24">
        <v>0</v>
      </c>
      <c r="AZ48" s="24">
        <v>3.5</v>
      </c>
      <c r="BA48" s="24">
        <v>2</v>
      </c>
      <c r="BB48" s="24">
        <v>-12.5</v>
      </c>
      <c r="BC48" s="24">
        <v>-13.180000000000064</v>
      </c>
      <c r="BD48" s="24">
        <v>9.5</v>
      </c>
      <c r="BE48" s="24">
        <v>12</v>
      </c>
      <c r="BF48" s="24">
        <v>-2.5</v>
      </c>
      <c r="BG48" s="24">
        <v>-2.2250000000000085</v>
      </c>
      <c r="BH48" s="24">
        <v>179.1199999999999</v>
      </c>
      <c r="BI48" s="24">
        <v>-2.5</v>
      </c>
      <c r="BJ48" s="24">
        <v>-6</v>
      </c>
      <c r="BK48" s="24">
        <v>3.5</v>
      </c>
      <c r="BO48" s="9"/>
      <c r="BS48" s="23" t="s">
        <v>203</v>
      </c>
    </row>
    <row r="49" spans="1:71" ht="15">
      <c r="A49" s="2">
        <v>28</v>
      </c>
      <c r="B49">
        <v>1</v>
      </c>
      <c r="C49" t="s">
        <v>159</v>
      </c>
      <c r="D49" s="21">
        <v>-3</v>
      </c>
      <c r="E49" s="21">
        <v>-4</v>
      </c>
      <c r="F49" s="21">
        <v>1.5</v>
      </c>
      <c r="G49" s="21">
        <v>0</v>
      </c>
      <c r="H49" s="21">
        <v>-1</v>
      </c>
      <c r="I49" s="21">
        <v>6.25</v>
      </c>
      <c r="J49" s="21">
        <v>-25.975000000000023</v>
      </c>
      <c r="K49" s="21">
        <v>5</v>
      </c>
      <c r="L49" s="21">
        <v>3.5</v>
      </c>
      <c r="M49" s="21">
        <v>0.5</v>
      </c>
      <c r="N49" s="21">
        <v>-3.3349999999999937</v>
      </c>
      <c r="O49" s="21">
        <v>-213.97000000000014</v>
      </c>
      <c r="P49" s="21">
        <v>-2.5</v>
      </c>
      <c r="Q49" s="21">
        <v>-4.5</v>
      </c>
      <c r="R49" s="21">
        <v>2</v>
      </c>
      <c r="S49" s="27">
        <v>3</v>
      </c>
      <c r="T49" s="27">
        <v>4</v>
      </c>
      <c r="U49" s="27">
        <v>-0.5</v>
      </c>
      <c r="V49" s="27">
        <v>2</v>
      </c>
      <c r="W49" s="27">
        <v>0</v>
      </c>
      <c r="X49" s="27">
        <v>0</v>
      </c>
      <c r="Y49" s="27">
        <v>27.934999999999945</v>
      </c>
      <c r="Z49" s="27">
        <v>5</v>
      </c>
      <c r="AA49" s="27">
        <v>6.5</v>
      </c>
      <c r="AB49" s="27">
        <v>-1.5</v>
      </c>
      <c r="AC49" s="27">
        <v>1.115000000000009</v>
      </c>
      <c r="AD49" s="27">
        <v>-442.6600000000001</v>
      </c>
      <c r="AE49" s="27">
        <v>-6.5</v>
      </c>
      <c r="AF49" s="27">
        <v>-4.5</v>
      </c>
      <c r="AG49" s="27">
        <v>-2</v>
      </c>
      <c r="AH49" s="23">
        <v>3</v>
      </c>
      <c r="AI49" s="23">
        <v>0</v>
      </c>
      <c r="AJ49" s="23">
        <v>3.5</v>
      </c>
      <c r="AK49" s="23">
        <v>0</v>
      </c>
      <c r="AL49" s="23">
        <v>0</v>
      </c>
      <c r="AM49" s="23">
        <v>0</v>
      </c>
      <c r="AN49" s="23">
        <v>-30.355000000000018</v>
      </c>
      <c r="AO49" s="23">
        <v>3</v>
      </c>
      <c r="AP49" s="23">
        <v>4.5</v>
      </c>
      <c r="AQ49" s="23">
        <v>-1.5</v>
      </c>
      <c r="AR49" s="23">
        <v>-5.554999999999993</v>
      </c>
      <c r="AS49" s="23">
        <v>-410.7900000000001</v>
      </c>
      <c r="AT49" s="23">
        <v>0.5</v>
      </c>
      <c r="AU49" s="23">
        <v>1.5</v>
      </c>
      <c r="AV49" s="23">
        <v>-1</v>
      </c>
      <c r="AW49" s="24">
        <v>1</v>
      </c>
      <c r="AX49" s="24">
        <v>1</v>
      </c>
      <c r="AY49" s="24">
        <v>0.5</v>
      </c>
      <c r="AZ49" s="24">
        <v>0</v>
      </c>
      <c r="BA49" s="24">
        <v>0</v>
      </c>
      <c r="BB49" s="24">
        <v>0</v>
      </c>
      <c r="BC49" s="24">
        <v>-7.925000000000011</v>
      </c>
      <c r="BD49" s="24">
        <v>6</v>
      </c>
      <c r="BE49" s="24">
        <v>3.5</v>
      </c>
      <c r="BF49" s="24">
        <v>2.5</v>
      </c>
      <c r="BG49" s="24">
        <v>3.335000000000008</v>
      </c>
      <c r="BH49" s="24">
        <v>-504.23000000000013</v>
      </c>
      <c r="BI49" s="24">
        <v>-0.5</v>
      </c>
      <c r="BJ49" s="24">
        <v>0.5</v>
      </c>
      <c r="BK49" s="24">
        <v>-1</v>
      </c>
      <c r="BO49" s="9"/>
      <c r="BS49" s="23" t="s">
        <v>204</v>
      </c>
    </row>
    <row r="50" spans="1:71" ht="15">
      <c r="A50" s="25" t="s">
        <v>156</v>
      </c>
      <c r="B50" s="26"/>
      <c r="C50" s="26"/>
      <c r="D50" s="26">
        <f>AVERAGE(D27:D49)</f>
        <v>1.608695652173913</v>
      </c>
      <c r="E50" s="26">
        <f aca="true" t="shared" si="1" ref="E50:BK50">AVERAGE(E27:E49)</f>
        <v>1.5217391304347827</v>
      </c>
      <c r="F50" s="26">
        <f t="shared" si="1"/>
        <v>0.10869565217391304</v>
      </c>
      <c r="G50" s="26">
        <f t="shared" si="1"/>
        <v>-0.5434782608695652</v>
      </c>
      <c r="H50" s="26">
        <f t="shared" si="1"/>
        <v>-0.5869565217391305</v>
      </c>
      <c r="I50" s="26">
        <f t="shared" si="1"/>
        <v>3.759130434782609</v>
      </c>
      <c r="J50" s="26">
        <f t="shared" si="1"/>
        <v>-7.167826086956527</v>
      </c>
      <c r="K50" s="26">
        <f t="shared" si="1"/>
        <v>1.5</v>
      </c>
      <c r="L50" s="26">
        <f t="shared" si="1"/>
        <v>1.326086956521739</v>
      </c>
      <c r="M50" s="26">
        <f t="shared" si="1"/>
        <v>0.10869565217391304</v>
      </c>
      <c r="N50" s="26">
        <f t="shared" si="1"/>
        <v>-2.0291304347826093</v>
      </c>
      <c r="O50" s="26">
        <f t="shared" si="1"/>
        <v>-243.7236956521739</v>
      </c>
      <c r="P50" s="26">
        <f t="shared" si="1"/>
        <v>0.6739130434782609</v>
      </c>
      <c r="Q50" s="26">
        <f t="shared" si="1"/>
        <v>0.391304347826087</v>
      </c>
      <c r="R50" s="26">
        <f t="shared" si="1"/>
        <v>0.30434782608695654</v>
      </c>
      <c r="S50" s="26">
        <f t="shared" si="1"/>
        <v>0.6521739130434783</v>
      </c>
      <c r="T50" s="26">
        <f t="shared" si="1"/>
        <v>-0.043478260869565216</v>
      </c>
      <c r="U50" s="26">
        <f t="shared" si="1"/>
        <v>0.6739130434782609</v>
      </c>
      <c r="V50" s="26">
        <f t="shared" si="1"/>
        <v>-0.3695652173913043</v>
      </c>
      <c r="W50" s="26">
        <f t="shared" si="1"/>
        <v>-0.1956521739130435</v>
      </c>
      <c r="X50" s="26">
        <f t="shared" si="1"/>
        <v>1.3134782608695657</v>
      </c>
      <c r="Y50" s="26">
        <f t="shared" si="1"/>
        <v>2.060869565217388</v>
      </c>
      <c r="Z50" s="26">
        <f t="shared" si="1"/>
        <v>0.41304347826086957</v>
      </c>
      <c r="AA50" s="26">
        <f t="shared" si="1"/>
        <v>-1.1521739130434783</v>
      </c>
      <c r="AB50" s="26">
        <f t="shared" si="1"/>
        <v>1.5869565217391304</v>
      </c>
      <c r="AC50" s="26">
        <f t="shared" si="1"/>
        <v>-1.835652173913044</v>
      </c>
      <c r="AD50" s="26">
        <f t="shared" si="1"/>
        <v>-287.29804347826087</v>
      </c>
      <c r="AE50" s="26">
        <f t="shared" si="1"/>
        <v>0.717391304347826</v>
      </c>
      <c r="AF50" s="26">
        <f t="shared" si="1"/>
        <v>0.43478260869565216</v>
      </c>
      <c r="AG50" s="26">
        <f t="shared" si="1"/>
        <v>0.30434782608695654</v>
      </c>
      <c r="AH50" s="26">
        <f t="shared" si="1"/>
        <v>1.6956521739130435</v>
      </c>
      <c r="AI50" s="26">
        <f t="shared" si="1"/>
        <v>0.391304347826087</v>
      </c>
      <c r="AJ50" s="26">
        <f t="shared" si="1"/>
        <v>1.326086956521739</v>
      </c>
      <c r="AK50" s="26">
        <f t="shared" si="1"/>
        <v>-0.5</v>
      </c>
      <c r="AL50" s="26">
        <f t="shared" si="1"/>
        <v>0.6739130434782609</v>
      </c>
      <c r="AM50" s="26">
        <f t="shared" si="1"/>
        <v>-4.35695652173913</v>
      </c>
      <c r="AN50" s="26">
        <f t="shared" si="1"/>
        <v>-2.8560869565217315</v>
      </c>
      <c r="AO50" s="26">
        <f t="shared" si="1"/>
        <v>1.4565217391304348</v>
      </c>
      <c r="AP50" s="26">
        <f t="shared" si="1"/>
        <v>-0.10869565217391304</v>
      </c>
      <c r="AQ50" s="26">
        <f t="shared" si="1"/>
        <v>1.5869565217391304</v>
      </c>
      <c r="AR50" s="26">
        <f t="shared" si="1"/>
        <v>-0.2895652173913048</v>
      </c>
      <c r="AS50" s="26">
        <f t="shared" si="1"/>
        <v>-375.74108695652177</v>
      </c>
      <c r="AT50" s="26">
        <f t="shared" si="1"/>
        <v>1.4130434782608696</v>
      </c>
      <c r="AU50" s="26">
        <f t="shared" si="1"/>
        <v>0.8695652173913043</v>
      </c>
      <c r="AV50" s="26">
        <f t="shared" si="1"/>
        <v>0.5652173913043478</v>
      </c>
      <c r="AW50" s="26">
        <f t="shared" si="1"/>
        <v>1.6956521739130435</v>
      </c>
      <c r="AX50" s="26">
        <f t="shared" si="1"/>
        <v>0.5652173913043478</v>
      </c>
      <c r="AY50" s="26">
        <f t="shared" si="1"/>
        <v>1.065217391304348</v>
      </c>
      <c r="AZ50" s="26">
        <f t="shared" si="1"/>
        <v>-0.15217391304347827</v>
      </c>
      <c r="BA50" s="26">
        <f t="shared" si="1"/>
        <v>0.2826086956521739</v>
      </c>
      <c r="BB50" s="26">
        <f t="shared" si="1"/>
        <v>-1.6756521739130432</v>
      </c>
      <c r="BC50" s="26">
        <f t="shared" si="1"/>
        <v>-4.05913043478261</v>
      </c>
      <c r="BD50" s="26">
        <f t="shared" si="1"/>
        <v>1.8043478260869565</v>
      </c>
      <c r="BE50" s="26">
        <f t="shared" si="1"/>
        <v>1.065217391304348</v>
      </c>
      <c r="BF50" s="26">
        <f t="shared" si="1"/>
        <v>0.7608695652173914</v>
      </c>
      <c r="BG50" s="26">
        <f t="shared" si="1"/>
        <v>-1.4491304347826093</v>
      </c>
      <c r="BH50" s="26">
        <f t="shared" si="1"/>
        <v>-292.1558695652174</v>
      </c>
      <c r="BI50" s="26">
        <f t="shared" si="1"/>
        <v>2.630434782608696</v>
      </c>
      <c r="BJ50" s="26">
        <f t="shared" si="1"/>
        <v>2.130434782608696</v>
      </c>
      <c r="BK50" s="26">
        <f t="shared" si="1"/>
        <v>0.5217391304347826</v>
      </c>
      <c r="BO50" s="9"/>
      <c r="BS50" s="24" t="s">
        <v>205</v>
      </c>
    </row>
    <row r="51" spans="1:71" ht="15">
      <c r="A51" s="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O51" s="9"/>
      <c r="BS51" s="24" t="s">
        <v>206</v>
      </c>
    </row>
    <row r="52" spans="1:71" s="9" customFormat="1" ht="15">
      <c r="A52" s="18">
        <v>1</v>
      </c>
      <c r="B52" s="9">
        <v>1</v>
      </c>
      <c r="C52" s="9" t="s">
        <v>158</v>
      </c>
      <c r="D52" s="21">
        <v>8</v>
      </c>
      <c r="E52" s="21">
        <v>5</v>
      </c>
      <c r="F52" s="21">
        <v>3</v>
      </c>
      <c r="G52" s="21">
        <v>0</v>
      </c>
      <c r="H52" s="21">
        <v>-2.5</v>
      </c>
      <c r="I52" s="21">
        <v>15.625</v>
      </c>
      <c r="J52" s="21">
        <v>-43.82000000000005</v>
      </c>
      <c r="K52" s="21">
        <v>8</v>
      </c>
      <c r="L52" s="21">
        <v>9</v>
      </c>
      <c r="M52" s="21">
        <v>-1</v>
      </c>
      <c r="N52" s="21">
        <v>-1.1099999999999994</v>
      </c>
      <c r="O52" s="21">
        <v>-30.52500000000009</v>
      </c>
      <c r="P52" s="21">
        <v>-0.5</v>
      </c>
      <c r="Q52" s="21">
        <v>-4</v>
      </c>
      <c r="R52" s="21">
        <v>3.5</v>
      </c>
      <c r="S52" s="27">
        <v>3</v>
      </c>
      <c r="T52" s="27">
        <v>-3</v>
      </c>
      <c r="U52" s="27">
        <v>6</v>
      </c>
      <c r="V52" s="27">
        <v>2</v>
      </c>
      <c r="W52" s="27">
        <v>-2.5</v>
      </c>
      <c r="X52" s="27">
        <v>15.625</v>
      </c>
      <c r="Y52" s="27">
        <v>27.25999999999999</v>
      </c>
      <c r="Z52" s="27">
        <v>7</v>
      </c>
      <c r="AA52" s="27">
        <v>1</v>
      </c>
      <c r="AB52" s="27">
        <v>6</v>
      </c>
      <c r="AC52" s="27">
        <v>5.560000000000002</v>
      </c>
      <c r="AD52" s="27">
        <v>-226.5250000000001</v>
      </c>
      <c r="AE52" s="27">
        <v>0.5</v>
      </c>
      <c r="AF52" s="27">
        <v>4</v>
      </c>
      <c r="AG52" s="27">
        <v>-3.5</v>
      </c>
      <c r="AH52" s="23">
        <v>3</v>
      </c>
      <c r="AI52" s="23">
        <v>-1</v>
      </c>
      <c r="AJ52" s="23">
        <v>4</v>
      </c>
      <c r="AK52" s="23">
        <v>1</v>
      </c>
      <c r="AL52" s="23">
        <v>-2.5</v>
      </c>
      <c r="AM52" s="23">
        <v>15.625</v>
      </c>
      <c r="AN52" s="23">
        <v>58.94999999999993</v>
      </c>
      <c r="AO52" s="23">
        <v>5</v>
      </c>
      <c r="AP52" s="23">
        <v>7</v>
      </c>
      <c r="AQ52" s="23">
        <v>-2</v>
      </c>
      <c r="AR52" s="23">
        <v>-7.780000000000001</v>
      </c>
      <c r="AS52" s="23">
        <v>0.18499999999994543</v>
      </c>
      <c r="AT52" s="23">
        <v>-2.5</v>
      </c>
      <c r="AU52" s="23">
        <v>-1</v>
      </c>
      <c r="AV52" s="23">
        <v>-1.5</v>
      </c>
      <c r="AW52" s="24">
        <v>-3</v>
      </c>
      <c r="AX52" s="24">
        <v>-8</v>
      </c>
      <c r="AY52" s="24">
        <v>5</v>
      </c>
      <c r="AZ52" s="24">
        <v>0</v>
      </c>
      <c r="BA52" s="24">
        <v>-2.5</v>
      </c>
      <c r="BB52" s="24">
        <v>15.625</v>
      </c>
      <c r="BC52" s="24">
        <v>27.569999999999936</v>
      </c>
      <c r="BD52" s="24">
        <v>5</v>
      </c>
      <c r="BE52" s="24">
        <v>2</v>
      </c>
      <c r="BF52" s="24">
        <v>3</v>
      </c>
      <c r="BG52" s="24">
        <v>-5.549999999999997</v>
      </c>
      <c r="BH52" s="24">
        <v>-61.075000000000045</v>
      </c>
      <c r="BI52" s="24">
        <v>-0.5</v>
      </c>
      <c r="BJ52" s="24">
        <v>0</v>
      </c>
      <c r="BK52" s="24">
        <v>-0.5</v>
      </c>
      <c r="BS52" s="24" t="s">
        <v>207</v>
      </c>
    </row>
    <row r="53" spans="1:71" ht="15">
      <c r="A53" s="2">
        <v>2</v>
      </c>
      <c r="B53">
        <v>2</v>
      </c>
      <c r="C53" t="s">
        <v>158</v>
      </c>
      <c r="D53" s="21">
        <v>5</v>
      </c>
      <c r="E53" s="21">
        <v>6</v>
      </c>
      <c r="F53" s="21">
        <v>-1</v>
      </c>
      <c r="G53" s="21">
        <v>-1.5</v>
      </c>
      <c r="H53" s="21">
        <v>-2</v>
      </c>
      <c r="I53" s="21">
        <v>12.5</v>
      </c>
      <c r="J53" s="21">
        <v>-40.315000000000055</v>
      </c>
      <c r="K53" s="21">
        <v>4</v>
      </c>
      <c r="L53" s="21">
        <v>3.5</v>
      </c>
      <c r="M53" s="21">
        <v>0.5</v>
      </c>
      <c r="N53" s="21">
        <v>-6.670000000000002</v>
      </c>
      <c r="O53" s="21">
        <v>-214.6400000000001</v>
      </c>
      <c r="P53" s="21">
        <v>2.5</v>
      </c>
      <c r="Q53" s="21">
        <v>1</v>
      </c>
      <c r="R53" s="21">
        <v>1.5</v>
      </c>
      <c r="S53" s="27">
        <v>7</v>
      </c>
      <c r="T53" s="27">
        <v>7</v>
      </c>
      <c r="U53" s="27">
        <v>0</v>
      </c>
      <c r="V53" s="27">
        <v>0.5</v>
      </c>
      <c r="W53" s="27">
        <v>-2</v>
      </c>
      <c r="X53" s="27">
        <v>12.5</v>
      </c>
      <c r="Y53" s="27">
        <v>-61.18500000000006</v>
      </c>
      <c r="Z53" s="27">
        <v>3</v>
      </c>
      <c r="AA53" s="27">
        <v>4.5</v>
      </c>
      <c r="AB53" s="27">
        <v>-1.5</v>
      </c>
      <c r="AC53" s="27">
        <v>0</v>
      </c>
      <c r="AD53" s="27">
        <v>-281.07000000000016</v>
      </c>
      <c r="AE53" s="27">
        <v>5.5</v>
      </c>
      <c r="AF53" s="27">
        <v>5</v>
      </c>
      <c r="AG53" s="27">
        <v>0.5</v>
      </c>
      <c r="AH53" s="23">
        <v>8</v>
      </c>
      <c r="AI53" s="23">
        <v>8</v>
      </c>
      <c r="AJ53" s="23">
        <v>0</v>
      </c>
      <c r="AK53" s="23">
        <v>1.5</v>
      </c>
      <c r="AL53" s="23">
        <v>1</v>
      </c>
      <c r="AM53" s="23">
        <v>-6.25</v>
      </c>
      <c r="AN53" s="23">
        <v>-77.61500000000001</v>
      </c>
      <c r="AO53" s="23">
        <v>8</v>
      </c>
      <c r="AP53" s="23">
        <v>9.5</v>
      </c>
      <c r="AQ53" s="23">
        <v>-1.5</v>
      </c>
      <c r="AR53" s="23">
        <v>2.219999999999999</v>
      </c>
      <c r="AS53" s="23">
        <v>-745.8700000000001</v>
      </c>
      <c r="AT53" s="23">
        <v>5.5</v>
      </c>
      <c r="AU53" s="23">
        <v>6</v>
      </c>
      <c r="AV53" s="23">
        <v>-0.5</v>
      </c>
      <c r="AW53" s="24">
        <v>7</v>
      </c>
      <c r="AX53" s="24">
        <v>7</v>
      </c>
      <c r="AY53" s="24">
        <v>0</v>
      </c>
      <c r="AZ53" s="24">
        <v>-0.5</v>
      </c>
      <c r="BA53" s="24">
        <v>-1</v>
      </c>
      <c r="BB53" s="24">
        <v>6.25</v>
      </c>
      <c r="BC53" s="24">
        <v>-48.97500000000002</v>
      </c>
      <c r="BD53" s="24">
        <v>8</v>
      </c>
      <c r="BE53" s="24">
        <v>8.5</v>
      </c>
      <c r="BF53" s="24">
        <v>-0.5</v>
      </c>
      <c r="BG53" s="24">
        <v>0</v>
      </c>
      <c r="BH53" s="24">
        <v>-372.07000000000016</v>
      </c>
      <c r="BI53" s="24">
        <v>7.5</v>
      </c>
      <c r="BJ53" s="24">
        <v>7</v>
      </c>
      <c r="BK53" s="24">
        <v>0.5</v>
      </c>
      <c r="BO53" s="9"/>
      <c r="BS53" s="24" t="s">
        <v>208</v>
      </c>
    </row>
    <row r="54" spans="1:71" ht="15">
      <c r="A54" s="2">
        <v>3</v>
      </c>
      <c r="B54">
        <v>3</v>
      </c>
      <c r="C54" t="s">
        <v>158</v>
      </c>
      <c r="D54" s="21">
        <v>3</v>
      </c>
      <c r="E54" s="21">
        <v>8</v>
      </c>
      <c r="F54" s="21">
        <v>-5</v>
      </c>
      <c r="G54" s="21">
        <v>-0.5</v>
      </c>
      <c r="H54" s="21">
        <v>-3.5</v>
      </c>
      <c r="I54" s="21">
        <v>21.875</v>
      </c>
      <c r="J54" s="21">
        <v>27.5</v>
      </c>
      <c r="K54" s="21">
        <v>1.5</v>
      </c>
      <c r="L54" s="21">
        <v>3</v>
      </c>
      <c r="M54" s="21">
        <v>-1.5</v>
      </c>
      <c r="N54" s="21">
        <v>4.444999999999993</v>
      </c>
      <c r="O54" s="21">
        <v>-181.68999999999994</v>
      </c>
      <c r="P54" s="21">
        <v>-0.5</v>
      </c>
      <c r="Q54" s="21">
        <v>1.5</v>
      </c>
      <c r="R54" s="21">
        <v>-2</v>
      </c>
      <c r="S54" s="27">
        <v>4</v>
      </c>
      <c r="T54" s="27">
        <v>8</v>
      </c>
      <c r="U54" s="27">
        <v>-4</v>
      </c>
      <c r="V54" s="27">
        <v>1.5</v>
      </c>
      <c r="W54" s="27">
        <v>-0.5</v>
      </c>
      <c r="X54" s="27">
        <v>3.125</v>
      </c>
      <c r="Y54" s="27">
        <v>79.10000000000002</v>
      </c>
      <c r="Z54" s="27">
        <v>2.5</v>
      </c>
      <c r="AA54" s="27">
        <v>5</v>
      </c>
      <c r="AB54" s="27">
        <v>-2.5</v>
      </c>
      <c r="AC54" s="27">
        <v>2.2249999999999943</v>
      </c>
      <c r="AD54" s="27">
        <v>-158.4699999999999</v>
      </c>
      <c r="AE54" s="27">
        <v>-5.5</v>
      </c>
      <c r="AF54" s="27">
        <v>-3.5</v>
      </c>
      <c r="AG54" s="27">
        <v>-2</v>
      </c>
      <c r="AH54" s="23">
        <v>6</v>
      </c>
      <c r="AI54" s="23">
        <v>8</v>
      </c>
      <c r="AJ54" s="23">
        <v>-2</v>
      </c>
      <c r="AK54" s="23">
        <v>3.5</v>
      </c>
      <c r="AL54" s="23">
        <v>2.5</v>
      </c>
      <c r="AM54" s="23">
        <v>-15.625</v>
      </c>
      <c r="AN54" s="23">
        <v>212.5</v>
      </c>
      <c r="AO54" s="23">
        <v>-0.5</v>
      </c>
      <c r="AP54" s="23">
        <v>2</v>
      </c>
      <c r="AQ54" s="23">
        <v>-2.5</v>
      </c>
      <c r="AR54" s="23">
        <v>4.444999999999993</v>
      </c>
      <c r="AS54" s="23">
        <v>-123.11000000000001</v>
      </c>
      <c r="AT54" s="23">
        <v>-0.5</v>
      </c>
      <c r="AU54" s="23">
        <v>1.5</v>
      </c>
      <c r="AV54" s="23">
        <v>-2</v>
      </c>
      <c r="AW54" s="24">
        <v>9</v>
      </c>
      <c r="AX54" s="24">
        <v>12</v>
      </c>
      <c r="AY54" s="24">
        <v>-3</v>
      </c>
      <c r="AZ54" s="24">
        <v>0.5</v>
      </c>
      <c r="BA54" s="24">
        <v>-0.5</v>
      </c>
      <c r="BB54" s="24">
        <v>3.125</v>
      </c>
      <c r="BC54" s="24">
        <v>-1.1000000000000227</v>
      </c>
      <c r="BD54" s="24">
        <v>-0.5</v>
      </c>
      <c r="BE54" s="24">
        <v>0</v>
      </c>
      <c r="BF54" s="24">
        <v>-0.5</v>
      </c>
      <c r="BG54" s="24">
        <v>2.2249999999999943</v>
      </c>
      <c r="BH54" s="24">
        <v>-202.4699999999999</v>
      </c>
      <c r="BI54" s="24">
        <v>-2.5</v>
      </c>
      <c r="BJ54" s="24">
        <v>-3.5</v>
      </c>
      <c r="BK54" s="24">
        <v>1</v>
      </c>
      <c r="BO54" s="9"/>
      <c r="BS54" s="24" t="s">
        <v>209</v>
      </c>
    </row>
    <row r="55" spans="1:71" ht="15">
      <c r="A55" s="2">
        <v>4</v>
      </c>
      <c r="B55">
        <v>3</v>
      </c>
      <c r="C55" t="s">
        <v>158</v>
      </c>
      <c r="D55" s="21">
        <v>12</v>
      </c>
      <c r="E55" s="21">
        <v>16.5</v>
      </c>
      <c r="F55" s="21">
        <v>-4.5</v>
      </c>
      <c r="G55" s="21">
        <v>0</v>
      </c>
      <c r="H55" s="21">
        <v>-1</v>
      </c>
      <c r="I55" s="21">
        <v>6.25</v>
      </c>
      <c r="J55" s="21">
        <v>-0.9699999999999704</v>
      </c>
      <c r="K55" s="21">
        <v>3.5</v>
      </c>
      <c r="L55" s="21">
        <v>4</v>
      </c>
      <c r="M55" s="21">
        <v>-0.5</v>
      </c>
      <c r="N55" s="21">
        <v>5.560000000000002</v>
      </c>
      <c r="O55" s="21">
        <v>11.899999999999977</v>
      </c>
      <c r="P55" s="21">
        <v>3</v>
      </c>
      <c r="Q55" s="21">
        <v>4.5</v>
      </c>
      <c r="R55" s="21">
        <v>-1.5</v>
      </c>
      <c r="S55" s="27">
        <v>11</v>
      </c>
      <c r="T55" s="27">
        <v>12.5</v>
      </c>
      <c r="U55" s="27">
        <v>-1.5</v>
      </c>
      <c r="V55" s="27">
        <v>1</v>
      </c>
      <c r="W55" s="27">
        <v>1</v>
      </c>
      <c r="X55" s="27">
        <v>-6.25</v>
      </c>
      <c r="Y55" s="27">
        <v>-67.63</v>
      </c>
      <c r="Z55" s="27">
        <v>3.5</v>
      </c>
      <c r="AA55" s="27">
        <v>2</v>
      </c>
      <c r="AB55" s="27">
        <v>1.5</v>
      </c>
      <c r="AC55" s="27">
        <v>-1.1099999999999994</v>
      </c>
      <c r="AD55" s="27">
        <v>155.7199999999999</v>
      </c>
      <c r="AE55" s="27">
        <v>-3</v>
      </c>
      <c r="AF55" s="27">
        <v>0.5</v>
      </c>
      <c r="AG55" s="27">
        <v>-3.5</v>
      </c>
      <c r="AH55" s="23">
        <v>3</v>
      </c>
      <c r="AI55" s="23">
        <v>7.5</v>
      </c>
      <c r="AJ55" s="23">
        <v>-4.5</v>
      </c>
      <c r="AK55" s="23">
        <v>2</v>
      </c>
      <c r="AL55" s="23">
        <v>4</v>
      </c>
      <c r="AM55" s="23">
        <v>-25</v>
      </c>
      <c r="AN55" s="23">
        <v>31.670000000000016</v>
      </c>
      <c r="AO55" s="23">
        <v>3.5</v>
      </c>
      <c r="AP55" s="23">
        <v>5</v>
      </c>
      <c r="AQ55" s="23">
        <v>-1.5</v>
      </c>
      <c r="AR55" s="23">
        <v>-12.219999999999999</v>
      </c>
      <c r="AS55" s="23">
        <v>253.55000000000007</v>
      </c>
      <c r="AT55" s="23">
        <v>-2</v>
      </c>
      <c r="AU55" s="23">
        <v>0.5</v>
      </c>
      <c r="AV55" s="23">
        <v>-2.5</v>
      </c>
      <c r="AW55" s="24">
        <v>3</v>
      </c>
      <c r="AX55" s="24">
        <v>5.5</v>
      </c>
      <c r="AY55" s="24">
        <v>-2.5</v>
      </c>
      <c r="AZ55" s="24">
        <v>0</v>
      </c>
      <c r="BA55" s="24">
        <v>1</v>
      </c>
      <c r="BB55" s="24">
        <v>-6.25</v>
      </c>
      <c r="BC55" s="24">
        <v>72.57</v>
      </c>
      <c r="BD55" s="24">
        <v>-3.5</v>
      </c>
      <c r="BE55" s="24">
        <v>-6</v>
      </c>
      <c r="BF55" s="24">
        <v>2.5</v>
      </c>
      <c r="BG55" s="24">
        <v>3.3400000000000034</v>
      </c>
      <c r="BH55" s="24">
        <v>-30.00999999999999</v>
      </c>
      <c r="BI55" s="24">
        <v>4</v>
      </c>
      <c r="BJ55" s="24">
        <v>4.5</v>
      </c>
      <c r="BK55" s="24">
        <v>-0.5</v>
      </c>
      <c r="BO55" s="9"/>
      <c r="BS55" s="24" t="s">
        <v>210</v>
      </c>
    </row>
    <row r="56" spans="1:71" ht="15">
      <c r="A56" s="2">
        <v>5</v>
      </c>
      <c r="B56">
        <v>2</v>
      </c>
      <c r="C56" t="s">
        <v>158</v>
      </c>
      <c r="D56" s="21">
        <v>0.5</v>
      </c>
      <c r="E56" s="21">
        <v>1.5</v>
      </c>
      <c r="F56" s="21">
        <v>-1</v>
      </c>
      <c r="G56" s="21">
        <v>1</v>
      </c>
      <c r="H56" s="21">
        <v>1.5</v>
      </c>
      <c r="I56" s="21">
        <v>-9.375</v>
      </c>
      <c r="J56" s="21">
        <v>52.95999999999998</v>
      </c>
      <c r="K56" s="21">
        <v>2</v>
      </c>
      <c r="L56" s="21">
        <v>5.5</v>
      </c>
      <c r="M56" s="21">
        <v>-3.5</v>
      </c>
      <c r="N56" s="21">
        <v>4.450000000000003</v>
      </c>
      <c r="O56" s="21">
        <v>-6.350000000000023</v>
      </c>
      <c r="P56" s="21">
        <v>2</v>
      </c>
      <c r="Q56" s="21">
        <v>1</v>
      </c>
      <c r="R56" s="21">
        <v>1</v>
      </c>
      <c r="S56" s="27">
        <v>-9.5</v>
      </c>
      <c r="T56" s="27">
        <v>-8.5</v>
      </c>
      <c r="U56" s="27">
        <v>-1</v>
      </c>
      <c r="V56" s="27">
        <v>1</v>
      </c>
      <c r="W56" s="27">
        <v>2.5</v>
      </c>
      <c r="X56" s="27">
        <v>-15.625</v>
      </c>
      <c r="Y56" s="27">
        <v>33.839999999999975</v>
      </c>
      <c r="Z56" s="27">
        <v>3</v>
      </c>
      <c r="AA56" s="27">
        <v>5.5</v>
      </c>
      <c r="AB56" s="27">
        <v>-2.5</v>
      </c>
      <c r="AC56" s="27">
        <v>-2.219999999999999</v>
      </c>
      <c r="AD56" s="27">
        <v>102.31000000000006</v>
      </c>
      <c r="AE56" s="27">
        <v>1</v>
      </c>
      <c r="AF56" s="27">
        <v>1</v>
      </c>
      <c r="AG56" s="27">
        <v>0</v>
      </c>
      <c r="AH56" s="23">
        <v>-0.5</v>
      </c>
      <c r="AI56" s="23">
        <v>1.5</v>
      </c>
      <c r="AJ56" s="23">
        <v>-2</v>
      </c>
      <c r="AK56" s="23">
        <v>0</v>
      </c>
      <c r="AL56" s="23">
        <v>1.5</v>
      </c>
      <c r="AM56" s="23">
        <v>-9.375</v>
      </c>
      <c r="AN56" s="23">
        <v>40.95999999999998</v>
      </c>
      <c r="AO56" s="23">
        <v>4</v>
      </c>
      <c r="AP56" s="23">
        <v>4.5</v>
      </c>
      <c r="AQ56" s="23">
        <v>-0.5</v>
      </c>
      <c r="AR56" s="23">
        <v>4.450000000000003</v>
      </c>
      <c r="AS56" s="23">
        <v>24.420000000000073</v>
      </c>
      <c r="AT56" s="23">
        <v>2</v>
      </c>
      <c r="AU56" s="23">
        <v>4</v>
      </c>
      <c r="AV56" s="23">
        <v>-2</v>
      </c>
      <c r="AW56" s="24">
        <v>-1.5</v>
      </c>
      <c r="AX56" s="24">
        <v>1.5</v>
      </c>
      <c r="AY56" s="24">
        <v>-3</v>
      </c>
      <c r="AZ56" s="24">
        <v>0</v>
      </c>
      <c r="BA56" s="24">
        <v>1.5</v>
      </c>
      <c r="BB56" s="24">
        <v>-9.375</v>
      </c>
      <c r="BC56" s="24">
        <v>44.45999999999998</v>
      </c>
      <c r="BD56" s="24">
        <v>0</v>
      </c>
      <c r="BE56" s="24">
        <v>2.5</v>
      </c>
      <c r="BF56" s="24">
        <v>-2.5</v>
      </c>
      <c r="BG56" s="24">
        <v>0</v>
      </c>
      <c r="BH56" s="24">
        <v>71.88999999999999</v>
      </c>
      <c r="BI56" s="24">
        <v>1</v>
      </c>
      <c r="BJ56" s="24">
        <v>-1</v>
      </c>
      <c r="BK56" s="24">
        <v>2</v>
      </c>
      <c r="BO56" s="9"/>
      <c r="BS56" s="24" t="s">
        <v>211</v>
      </c>
    </row>
    <row r="57" spans="1:71" ht="15">
      <c r="A57" s="2">
        <v>7</v>
      </c>
      <c r="B57">
        <v>2</v>
      </c>
      <c r="C57" t="s">
        <v>158</v>
      </c>
      <c r="D57" s="21">
        <v>0.5</v>
      </c>
      <c r="E57" s="21">
        <v>-1</v>
      </c>
      <c r="F57" s="21">
        <v>1.5</v>
      </c>
      <c r="G57" s="21">
        <v>0</v>
      </c>
      <c r="H57" s="21">
        <v>-1</v>
      </c>
      <c r="I57" s="21">
        <v>6.25</v>
      </c>
      <c r="J57" s="21">
        <v>-1.044999999999959</v>
      </c>
      <c r="K57" s="21">
        <v>5</v>
      </c>
      <c r="L57" s="21">
        <v>8</v>
      </c>
      <c r="M57" s="21">
        <v>-3</v>
      </c>
      <c r="N57" s="21">
        <v>-2.219999999999999</v>
      </c>
      <c r="O57" s="21">
        <v>-265.66499999999996</v>
      </c>
      <c r="P57" s="21">
        <v>2</v>
      </c>
      <c r="Q57" s="21">
        <v>4.5</v>
      </c>
      <c r="R57" s="21">
        <v>-2.5</v>
      </c>
      <c r="S57" s="27">
        <v>1.5</v>
      </c>
      <c r="T57" s="27">
        <v>3</v>
      </c>
      <c r="U57" s="27">
        <v>-1.5</v>
      </c>
      <c r="V57" s="27">
        <v>0</v>
      </c>
      <c r="W57" s="27">
        <v>0</v>
      </c>
      <c r="X57" s="27">
        <v>0</v>
      </c>
      <c r="Y57" s="27">
        <v>4.865000000000009</v>
      </c>
      <c r="Z57" s="27">
        <v>6</v>
      </c>
      <c r="AA57" s="27">
        <v>9</v>
      </c>
      <c r="AB57" s="27">
        <v>-3</v>
      </c>
      <c r="AC57" s="27">
        <v>-6.670000000000002</v>
      </c>
      <c r="AD57" s="27">
        <v>48.68500000000006</v>
      </c>
      <c r="AE57" s="27">
        <v>3</v>
      </c>
      <c r="AF57" s="27">
        <v>4.5</v>
      </c>
      <c r="AG57" s="27">
        <v>-1.5</v>
      </c>
      <c r="AH57" s="23">
        <v>5.5</v>
      </c>
      <c r="AI57" s="23">
        <v>4</v>
      </c>
      <c r="AJ57" s="23">
        <v>1.5</v>
      </c>
      <c r="AK57" s="23">
        <v>0</v>
      </c>
      <c r="AL57" s="23">
        <v>-1</v>
      </c>
      <c r="AM57" s="23">
        <v>6.25</v>
      </c>
      <c r="AN57" s="23">
        <v>-9.044999999999959</v>
      </c>
      <c r="AO57" s="23">
        <v>-1</v>
      </c>
      <c r="AP57" s="23">
        <v>-2</v>
      </c>
      <c r="AQ57" s="23">
        <v>0</v>
      </c>
      <c r="AR57" s="23">
        <v>-4.450000000000003</v>
      </c>
      <c r="AS57" s="23">
        <v>-231.135</v>
      </c>
      <c r="AT57" s="23">
        <v>4</v>
      </c>
      <c r="AU57" s="23">
        <v>5.5</v>
      </c>
      <c r="AV57" s="23">
        <v>-1.5</v>
      </c>
      <c r="AW57" s="24">
        <v>-0.5</v>
      </c>
      <c r="AX57" s="24">
        <v>-1</v>
      </c>
      <c r="AY57" s="24">
        <v>0.5</v>
      </c>
      <c r="AZ57" s="24">
        <v>0</v>
      </c>
      <c r="BA57" s="24">
        <v>-1</v>
      </c>
      <c r="BB57" s="24">
        <v>6.25</v>
      </c>
      <c r="BC57" s="24">
        <v>39.21500000000003</v>
      </c>
      <c r="BD57" s="24">
        <v>0</v>
      </c>
      <c r="BE57" s="24">
        <v>3</v>
      </c>
      <c r="BF57" s="24">
        <v>-3</v>
      </c>
      <c r="BG57" s="24">
        <v>-4.450000000000003</v>
      </c>
      <c r="BH57" s="24">
        <v>-100.80499999999995</v>
      </c>
      <c r="BI57" s="24">
        <v>3</v>
      </c>
      <c r="BJ57" s="24">
        <v>1.5</v>
      </c>
      <c r="BK57" s="24">
        <v>1.5</v>
      </c>
      <c r="BO57" s="9"/>
      <c r="BS57" s="24" t="s">
        <v>212</v>
      </c>
    </row>
    <row r="58" spans="1:71" ht="15">
      <c r="A58" s="2">
        <v>8</v>
      </c>
      <c r="B58">
        <v>2</v>
      </c>
      <c r="C58" t="s">
        <v>158</v>
      </c>
      <c r="D58" s="21">
        <v>-0.5</v>
      </c>
      <c r="E58" s="21">
        <v>-0.5</v>
      </c>
      <c r="F58" s="21">
        <v>0</v>
      </c>
      <c r="G58" s="21">
        <v>-1.5</v>
      </c>
      <c r="H58" s="21">
        <v>0</v>
      </c>
      <c r="I58" s="21">
        <v>0</v>
      </c>
      <c r="J58" s="21">
        <v>35.879999999999995</v>
      </c>
      <c r="K58" s="21">
        <v>-3.5</v>
      </c>
      <c r="L58" s="21">
        <v>-3</v>
      </c>
      <c r="M58" s="21">
        <v>-0.5</v>
      </c>
      <c r="N58" s="21">
        <v>-4.439999999999998</v>
      </c>
      <c r="O58" s="21">
        <v>-320.125</v>
      </c>
      <c r="P58" s="21">
        <v>1</v>
      </c>
      <c r="Q58" s="21">
        <v>1</v>
      </c>
      <c r="R58" s="21">
        <v>0</v>
      </c>
      <c r="S58" s="27">
        <v>1.5</v>
      </c>
      <c r="T58" s="27">
        <v>3.5</v>
      </c>
      <c r="U58" s="27">
        <v>-2</v>
      </c>
      <c r="V58" s="27">
        <v>0.5</v>
      </c>
      <c r="W58" s="27">
        <v>-2</v>
      </c>
      <c r="X58" s="27">
        <v>12.5</v>
      </c>
      <c r="Y58" s="27">
        <v>-2.269999999999982</v>
      </c>
      <c r="Z58" s="27">
        <v>-0.5</v>
      </c>
      <c r="AA58" s="27">
        <v>-3</v>
      </c>
      <c r="AB58" s="27">
        <v>2.5</v>
      </c>
      <c r="AC58" s="27">
        <v>0</v>
      </c>
      <c r="AD58" s="27">
        <v>90.98500000000013</v>
      </c>
      <c r="AE58" s="27">
        <v>-1</v>
      </c>
      <c r="AF58" s="27">
        <v>-4</v>
      </c>
      <c r="AG58" s="27">
        <v>3</v>
      </c>
      <c r="AH58" s="23">
        <v>2.5</v>
      </c>
      <c r="AI58" s="23">
        <v>4.5</v>
      </c>
      <c r="AJ58" s="23">
        <v>-2</v>
      </c>
      <c r="AK58" s="23">
        <v>-0.5</v>
      </c>
      <c r="AL58" s="23">
        <v>2</v>
      </c>
      <c r="AM58" s="23">
        <v>-12.5</v>
      </c>
      <c r="AN58" s="23">
        <v>0.6000000000000227</v>
      </c>
      <c r="AO58" s="23">
        <v>-2.5</v>
      </c>
      <c r="AP58" s="23">
        <v>-4</v>
      </c>
      <c r="AQ58" s="23">
        <v>1.5</v>
      </c>
      <c r="AR58" s="23">
        <v>0</v>
      </c>
      <c r="AS58" s="23">
        <v>-651.875</v>
      </c>
      <c r="AT58" s="23">
        <v>-1</v>
      </c>
      <c r="AU58" s="23">
        <v>-8</v>
      </c>
      <c r="AV58" s="23">
        <v>7</v>
      </c>
      <c r="AW58" s="24">
        <v>-1.5</v>
      </c>
      <c r="AX58" s="24">
        <v>0.5</v>
      </c>
      <c r="AY58" s="24">
        <v>-2</v>
      </c>
      <c r="AZ58" s="24">
        <v>0.5</v>
      </c>
      <c r="BA58" s="24">
        <v>2</v>
      </c>
      <c r="BB58" s="24">
        <v>-12.5</v>
      </c>
      <c r="BC58" s="24">
        <v>47.60000000000002</v>
      </c>
      <c r="BD58" s="24">
        <v>1.5</v>
      </c>
      <c r="BE58" s="24">
        <v>1</v>
      </c>
      <c r="BF58" s="24">
        <v>0.5</v>
      </c>
      <c r="BG58" s="24">
        <v>-6.670000000000002</v>
      </c>
      <c r="BH58" s="24">
        <v>-323.5649999999998</v>
      </c>
      <c r="BI58" s="24">
        <v>-1</v>
      </c>
      <c r="BJ58" s="24">
        <v>-2</v>
      </c>
      <c r="BK58" s="24">
        <v>1</v>
      </c>
      <c r="BO58" s="9"/>
      <c r="BS58" s="24" t="s">
        <v>213</v>
      </c>
    </row>
    <row r="59" spans="1:71" ht="15">
      <c r="A59" s="2">
        <v>9</v>
      </c>
      <c r="B59">
        <v>3</v>
      </c>
      <c r="C59" t="s">
        <v>158</v>
      </c>
      <c r="D59" s="21">
        <v>1.5</v>
      </c>
      <c r="E59" s="21">
        <v>1.5</v>
      </c>
      <c r="F59" s="21">
        <v>0</v>
      </c>
      <c r="G59" s="21">
        <v>2</v>
      </c>
      <c r="H59" s="21">
        <v>2</v>
      </c>
      <c r="I59" s="21">
        <v>-12.5</v>
      </c>
      <c r="J59" s="21">
        <v>-19.745000000000005</v>
      </c>
      <c r="K59" s="21">
        <v>2</v>
      </c>
      <c r="L59" s="21">
        <v>-0.5</v>
      </c>
      <c r="M59" s="21">
        <v>2.5</v>
      </c>
      <c r="N59" s="21">
        <v>1.115000000000009</v>
      </c>
      <c r="O59" s="21">
        <v>-153.115</v>
      </c>
      <c r="P59" s="21">
        <v>-2</v>
      </c>
      <c r="Q59" s="21">
        <v>1.5</v>
      </c>
      <c r="R59" s="21">
        <v>-3.5</v>
      </c>
      <c r="S59" s="27">
        <v>-1.5</v>
      </c>
      <c r="T59" s="27">
        <v>-3.5</v>
      </c>
      <c r="U59" s="27">
        <v>2</v>
      </c>
      <c r="V59" s="27">
        <v>1</v>
      </c>
      <c r="W59" s="27">
        <v>2</v>
      </c>
      <c r="X59" s="27">
        <v>-12.5</v>
      </c>
      <c r="Y59" s="27">
        <v>-61.245000000000005</v>
      </c>
      <c r="Z59" s="27">
        <v>0</v>
      </c>
      <c r="AA59" s="27">
        <v>-1.5</v>
      </c>
      <c r="AB59" s="27">
        <v>1.5</v>
      </c>
      <c r="AC59" s="27">
        <v>3.335000000000008</v>
      </c>
      <c r="AD59" s="27">
        <v>200.33499999999992</v>
      </c>
      <c r="AE59" s="27">
        <v>0</v>
      </c>
      <c r="AF59" s="27">
        <v>2.5</v>
      </c>
      <c r="AG59" s="27">
        <v>-2.5</v>
      </c>
      <c r="AH59" s="23">
        <v>-2.5</v>
      </c>
      <c r="AI59" s="23">
        <v>-4.5</v>
      </c>
      <c r="AJ59" s="23">
        <v>2</v>
      </c>
      <c r="AK59" s="23">
        <v>3</v>
      </c>
      <c r="AL59" s="23">
        <v>3</v>
      </c>
      <c r="AM59" s="23">
        <v>-18.75</v>
      </c>
      <c r="AN59" s="23">
        <v>-48.79499999999996</v>
      </c>
      <c r="AO59" s="23">
        <v>-1</v>
      </c>
      <c r="AP59" s="23">
        <v>-3.5</v>
      </c>
      <c r="AQ59" s="23">
        <v>2.5</v>
      </c>
      <c r="AR59" s="23">
        <v>5.555000000000007</v>
      </c>
      <c r="AS59" s="23">
        <v>4.514999999999986</v>
      </c>
      <c r="AT59" s="23">
        <v>-1</v>
      </c>
      <c r="AU59" s="23">
        <v>-2.5</v>
      </c>
      <c r="AV59" s="23">
        <v>1.5</v>
      </c>
      <c r="AW59" s="24">
        <v>-3.5</v>
      </c>
      <c r="AX59" s="24">
        <v>-5.5</v>
      </c>
      <c r="AY59" s="24">
        <v>2</v>
      </c>
      <c r="AZ59" s="24">
        <v>0</v>
      </c>
      <c r="BA59" s="24">
        <v>2</v>
      </c>
      <c r="BB59" s="24">
        <v>-12.5</v>
      </c>
      <c r="BC59" s="24">
        <v>15.254999999999995</v>
      </c>
      <c r="BD59" s="24">
        <v>-1</v>
      </c>
      <c r="BE59" s="24">
        <v>-2.5</v>
      </c>
      <c r="BF59" s="24">
        <v>1.5</v>
      </c>
      <c r="BG59" s="24">
        <v>5.555000000000007</v>
      </c>
      <c r="BH59" s="24">
        <v>6.774999999999977</v>
      </c>
      <c r="BI59" s="24">
        <v>1</v>
      </c>
      <c r="BJ59" s="24">
        <v>-0.5</v>
      </c>
      <c r="BK59" s="24">
        <v>1.5</v>
      </c>
      <c r="BO59" s="9"/>
      <c r="BS59" s="24" t="s">
        <v>214</v>
      </c>
    </row>
    <row r="60" spans="1:71" ht="15">
      <c r="A60" s="2">
        <v>10</v>
      </c>
      <c r="B60">
        <v>3</v>
      </c>
      <c r="C60" t="s">
        <v>158</v>
      </c>
      <c r="D60" s="21">
        <v>4</v>
      </c>
      <c r="E60" s="21">
        <v>6</v>
      </c>
      <c r="F60" s="21">
        <v>-2</v>
      </c>
      <c r="G60" s="21">
        <v>1.5</v>
      </c>
      <c r="H60" s="21">
        <v>1.5</v>
      </c>
      <c r="I60" s="21">
        <v>-9.375</v>
      </c>
      <c r="J60" s="21">
        <v>13.290000000000077</v>
      </c>
      <c r="K60" s="21">
        <v>1.5</v>
      </c>
      <c r="L60" s="21">
        <v>4</v>
      </c>
      <c r="M60" s="21">
        <v>-2.5</v>
      </c>
      <c r="N60" s="21">
        <v>2.2250000000000085</v>
      </c>
      <c r="O60" s="21">
        <v>-199.68499999999995</v>
      </c>
      <c r="P60" s="21">
        <v>4.5</v>
      </c>
      <c r="Q60" s="21">
        <v>5.5</v>
      </c>
      <c r="R60" s="21">
        <v>-1</v>
      </c>
      <c r="S60" s="27">
        <v>-4</v>
      </c>
      <c r="T60" s="27">
        <v>-7</v>
      </c>
      <c r="U60" s="27">
        <v>3</v>
      </c>
      <c r="V60" s="27">
        <v>3.5</v>
      </c>
      <c r="W60" s="27">
        <v>3.5</v>
      </c>
      <c r="X60" s="27">
        <v>-21.875</v>
      </c>
      <c r="Y60" s="27">
        <v>30.740000000000123</v>
      </c>
      <c r="Z60" s="27">
        <v>2.5</v>
      </c>
      <c r="AA60" s="27">
        <v>3</v>
      </c>
      <c r="AB60" s="27">
        <v>-0.5</v>
      </c>
      <c r="AC60" s="27">
        <v>0.005000000000009663</v>
      </c>
      <c r="AD60" s="27">
        <v>89.34500000000003</v>
      </c>
      <c r="AE60" s="27">
        <v>0.5</v>
      </c>
      <c r="AF60" s="27">
        <v>0.5</v>
      </c>
      <c r="AG60" s="27">
        <v>0</v>
      </c>
      <c r="AH60" s="23">
        <v>-5</v>
      </c>
      <c r="AI60" s="23">
        <v>-12</v>
      </c>
      <c r="AJ60" s="23">
        <v>7</v>
      </c>
      <c r="AK60" s="23">
        <v>2.5</v>
      </c>
      <c r="AL60" s="23">
        <v>2.5</v>
      </c>
      <c r="AM60" s="23">
        <v>-15.625</v>
      </c>
      <c r="AN60" s="23">
        <v>-23.87999999999988</v>
      </c>
      <c r="AO60" s="23">
        <v>3.5</v>
      </c>
      <c r="AP60" s="23">
        <v>1</v>
      </c>
      <c r="AQ60" s="23">
        <v>2.5</v>
      </c>
      <c r="AR60" s="23">
        <v>0.005000000000009663</v>
      </c>
      <c r="AS60" s="23">
        <v>-110.25499999999988</v>
      </c>
      <c r="AT60" s="23">
        <v>5.5</v>
      </c>
      <c r="AU60" s="23">
        <v>5.5</v>
      </c>
      <c r="AV60" s="23">
        <v>0</v>
      </c>
      <c r="AW60" s="24">
        <v>3</v>
      </c>
      <c r="AX60" s="24">
        <v>1</v>
      </c>
      <c r="AY60" s="24">
        <v>2</v>
      </c>
      <c r="AZ60" s="24">
        <v>0.5</v>
      </c>
      <c r="BA60" s="24">
        <v>-0.5</v>
      </c>
      <c r="BB60" s="24">
        <v>3.125</v>
      </c>
      <c r="BC60" s="24">
        <v>8.910000000000082</v>
      </c>
      <c r="BD60" s="24">
        <v>5.5</v>
      </c>
      <c r="BE60" s="24">
        <v>9</v>
      </c>
      <c r="BF60" s="24">
        <v>-3.5</v>
      </c>
      <c r="BG60" s="24">
        <v>6.665000000000006</v>
      </c>
      <c r="BH60" s="24">
        <v>-45.21499999999992</v>
      </c>
      <c r="BI60" s="24">
        <v>5.5</v>
      </c>
      <c r="BJ60" s="24">
        <v>2.5</v>
      </c>
      <c r="BK60" s="24">
        <v>3</v>
      </c>
      <c r="BO60" s="9"/>
      <c r="BS60" s="24" t="s">
        <v>215</v>
      </c>
    </row>
    <row r="61" spans="1:71" ht="15">
      <c r="A61" s="2">
        <v>11</v>
      </c>
      <c r="B61">
        <v>1</v>
      </c>
      <c r="C61" t="s">
        <v>158</v>
      </c>
      <c r="D61" s="21">
        <v>1</v>
      </c>
      <c r="E61" s="21">
        <v>-3</v>
      </c>
      <c r="F61" s="21">
        <v>4</v>
      </c>
      <c r="G61" s="21">
        <v>0.5</v>
      </c>
      <c r="H61" s="21">
        <v>-1.5</v>
      </c>
      <c r="I61" s="21">
        <v>9.375</v>
      </c>
      <c r="J61" s="21">
        <v>-19.504999999999995</v>
      </c>
      <c r="K61" s="21">
        <v>5</v>
      </c>
      <c r="L61" s="21">
        <v>5</v>
      </c>
      <c r="M61" s="21">
        <v>0</v>
      </c>
      <c r="N61" s="21">
        <v>-2.2250000000000085</v>
      </c>
      <c r="O61" s="21">
        <v>-116.59000000000015</v>
      </c>
      <c r="P61" s="21">
        <v>-0.5</v>
      </c>
      <c r="Q61" s="21">
        <v>-1.5</v>
      </c>
      <c r="R61" s="21">
        <v>1</v>
      </c>
      <c r="S61" s="27">
        <v>-4</v>
      </c>
      <c r="T61" s="27">
        <v>-4</v>
      </c>
      <c r="U61" s="27">
        <v>0</v>
      </c>
      <c r="V61" s="27">
        <v>0.5</v>
      </c>
      <c r="W61" s="27">
        <v>0.5</v>
      </c>
      <c r="X61" s="27">
        <v>-3.125</v>
      </c>
      <c r="Y61" s="27">
        <v>-7.6650000000000205</v>
      </c>
      <c r="Z61" s="27">
        <v>7</v>
      </c>
      <c r="AA61" s="27">
        <v>3</v>
      </c>
      <c r="AB61" s="27">
        <v>4</v>
      </c>
      <c r="AC61" s="27">
        <v>-4.445000000000007</v>
      </c>
      <c r="AD61" s="27">
        <v>-186.9000000000001</v>
      </c>
      <c r="AE61" s="27">
        <v>3.5</v>
      </c>
      <c r="AF61" s="27">
        <v>6.5</v>
      </c>
      <c r="AG61" s="27">
        <v>-3</v>
      </c>
      <c r="AH61" s="23">
        <v>-2</v>
      </c>
      <c r="AI61" s="23">
        <v>-4</v>
      </c>
      <c r="AJ61" s="23">
        <v>2</v>
      </c>
      <c r="AK61" s="23">
        <v>0.5</v>
      </c>
      <c r="AL61" s="23">
        <v>-1.5</v>
      </c>
      <c r="AM61" s="23">
        <v>9.375</v>
      </c>
      <c r="AN61" s="23">
        <v>-38.30500000000001</v>
      </c>
      <c r="AO61" s="23">
        <v>2</v>
      </c>
      <c r="AP61" s="23">
        <v>-4</v>
      </c>
      <c r="AQ61" s="23">
        <v>6</v>
      </c>
      <c r="AR61" s="23">
        <v>4.444999999999993</v>
      </c>
      <c r="AS61" s="23">
        <v>-325.08000000000015</v>
      </c>
      <c r="AT61" s="23">
        <v>3.5</v>
      </c>
      <c r="AU61" s="23">
        <v>5.5</v>
      </c>
      <c r="AV61" s="23">
        <v>-2</v>
      </c>
      <c r="AW61" s="24">
        <v>-2</v>
      </c>
      <c r="AX61" s="24">
        <v>-3</v>
      </c>
      <c r="AY61" s="24">
        <v>1</v>
      </c>
      <c r="AZ61" s="24">
        <v>-0.5</v>
      </c>
      <c r="BA61" s="24">
        <v>-0.5</v>
      </c>
      <c r="BB61" s="24">
        <v>3.125</v>
      </c>
      <c r="BC61" s="24">
        <v>9.355000000000018</v>
      </c>
      <c r="BD61" s="24">
        <v>5</v>
      </c>
      <c r="BE61" s="24">
        <v>-2</v>
      </c>
      <c r="BF61" s="24">
        <v>7</v>
      </c>
      <c r="BG61" s="24">
        <v>2.2249999999999943</v>
      </c>
      <c r="BH61" s="24">
        <v>-360.99000000000024</v>
      </c>
      <c r="BI61" s="24">
        <v>2.5</v>
      </c>
      <c r="BJ61" s="24">
        <v>4.5</v>
      </c>
      <c r="BK61" s="24">
        <v>-2</v>
      </c>
      <c r="BO61" s="9"/>
      <c r="BS61" s="24" t="s">
        <v>216</v>
      </c>
    </row>
    <row r="62" spans="1:71" ht="15">
      <c r="A62" s="2">
        <v>12</v>
      </c>
      <c r="B62">
        <v>2</v>
      </c>
      <c r="C62" t="s">
        <v>158</v>
      </c>
      <c r="D62" s="21">
        <v>-2</v>
      </c>
      <c r="E62" s="21">
        <v>-3</v>
      </c>
      <c r="F62" s="21">
        <v>1</v>
      </c>
      <c r="G62" s="21">
        <v>0</v>
      </c>
      <c r="H62" s="21">
        <v>0</v>
      </c>
      <c r="I62" s="21">
        <v>0</v>
      </c>
      <c r="J62" s="21">
        <v>25.089999999999975</v>
      </c>
      <c r="K62" s="21">
        <v>-5.5</v>
      </c>
      <c r="L62" s="21">
        <v>-5.5</v>
      </c>
      <c r="M62" s="21">
        <v>0</v>
      </c>
      <c r="N62" s="21">
        <v>-18.89</v>
      </c>
      <c r="O62" s="21">
        <v>-500.28499999999985</v>
      </c>
      <c r="P62" s="21">
        <v>3.5</v>
      </c>
      <c r="Q62" s="21">
        <v>3</v>
      </c>
      <c r="R62" s="21">
        <v>0.5</v>
      </c>
      <c r="S62" s="27">
        <v>8</v>
      </c>
      <c r="T62" s="27">
        <v>6</v>
      </c>
      <c r="U62" s="27">
        <v>2</v>
      </c>
      <c r="V62" s="27">
        <v>2</v>
      </c>
      <c r="W62" s="27">
        <v>5</v>
      </c>
      <c r="X62" s="27">
        <v>-31.25</v>
      </c>
      <c r="Y62" s="27">
        <v>-16.510000000000048</v>
      </c>
      <c r="Z62" s="27">
        <v>2.5</v>
      </c>
      <c r="AA62" s="27">
        <v>2.5</v>
      </c>
      <c r="AB62" s="27">
        <v>0</v>
      </c>
      <c r="AC62" s="27">
        <v>-14.450000000000003</v>
      </c>
      <c r="AD62" s="27">
        <v>-616.0249999999999</v>
      </c>
      <c r="AE62" s="27">
        <v>-2.5</v>
      </c>
      <c r="AF62" s="27">
        <v>-2</v>
      </c>
      <c r="AG62" s="27">
        <v>-0.5</v>
      </c>
      <c r="AH62" s="23">
        <v>10</v>
      </c>
      <c r="AI62" s="23">
        <v>10</v>
      </c>
      <c r="AJ62" s="23">
        <v>0</v>
      </c>
      <c r="AK62" s="23">
        <v>0</v>
      </c>
      <c r="AL62" s="23">
        <v>2</v>
      </c>
      <c r="AM62" s="23">
        <v>-12.5</v>
      </c>
      <c r="AN62" s="23">
        <v>-55.33000000000004</v>
      </c>
      <c r="AO62" s="23">
        <v>1.5</v>
      </c>
      <c r="AP62" s="23">
        <v>1.5</v>
      </c>
      <c r="AQ62" s="23">
        <v>0</v>
      </c>
      <c r="AR62" s="23">
        <v>-7.780000000000001</v>
      </c>
      <c r="AS62" s="23">
        <v>-674.5349999999999</v>
      </c>
      <c r="AT62" s="23">
        <v>8.5</v>
      </c>
      <c r="AU62" s="23">
        <v>9</v>
      </c>
      <c r="AV62" s="23">
        <v>-0.5</v>
      </c>
      <c r="AW62" s="24">
        <v>14</v>
      </c>
      <c r="AX62" s="24">
        <v>14</v>
      </c>
      <c r="AY62" s="24">
        <v>0</v>
      </c>
      <c r="AZ62" s="24">
        <v>0</v>
      </c>
      <c r="BA62" s="24">
        <v>0</v>
      </c>
      <c r="BB62" s="24">
        <v>0</v>
      </c>
      <c r="BC62" s="24">
        <v>33.48999999999995</v>
      </c>
      <c r="BD62" s="24">
        <v>1.5</v>
      </c>
      <c r="BE62" s="24">
        <v>1.5</v>
      </c>
      <c r="BF62" s="24">
        <v>0</v>
      </c>
      <c r="BG62" s="24">
        <v>-5.560000000000002</v>
      </c>
      <c r="BH62" s="24">
        <v>-647.3549999999999</v>
      </c>
      <c r="BI62" s="24">
        <v>6.5</v>
      </c>
      <c r="BJ62" s="24">
        <v>7</v>
      </c>
      <c r="BK62" s="24">
        <v>-0.5</v>
      </c>
      <c r="BO62" s="9"/>
      <c r="BS62" s="24" t="s">
        <v>217</v>
      </c>
    </row>
    <row r="63" spans="1:71" ht="15">
      <c r="A63" s="2">
        <v>13</v>
      </c>
      <c r="B63">
        <v>3</v>
      </c>
      <c r="C63" t="s">
        <v>158</v>
      </c>
      <c r="D63" s="21">
        <v>1</v>
      </c>
      <c r="E63" s="21">
        <v>4.5</v>
      </c>
      <c r="F63" s="21">
        <v>-3.5</v>
      </c>
      <c r="G63" s="21">
        <v>-0.5</v>
      </c>
      <c r="H63" s="21">
        <v>-1.5</v>
      </c>
      <c r="I63" s="21">
        <v>9.375</v>
      </c>
      <c r="J63" s="21">
        <v>-91.4849999999999</v>
      </c>
      <c r="K63" s="21">
        <v>3</v>
      </c>
      <c r="L63" s="21">
        <v>6</v>
      </c>
      <c r="M63" s="21">
        <v>-3</v>
      </c>
      <c r="N63" s="21">
        <v>-2.2250000000000085</v>
      </c>
      <c r="O63" s="21">
        <v>-203.79499999999996</v>
      </c>
      <c r="P63" s="21">
        <v>5</v>
      </c>
      <c r="Q63" s="21">
        <v>5.5</v>
      </c>
      <c r="R63" s="21">
        <v>-0.5</v>
      </c>
      <c r="S63" s="27">
        <v>5</v>
      </c>
      <c r="T63" s="27">
        <v>4.5</v>
      </c>
      <c r="U63" s="27">
        <v>0.5</v>
      </c>
      <c r="V63" s="27">
        <v>-0.5</v>
      </c>
      <c r="W63" s="27">
        <v>-0.5</v>
      </c>
      <c r="X63" s="27">
        <v>3.125</v>
      </c>
      <c r="Y63" s="27">
        <v>-105.65499999999992</v>
      </c>
      <c r="Z63" s="27">
        <v>5</v>
      </c>
      <c r="AA63" s="27">
        <v>6</v>
      </c>
      <c r="AB63" s="27">
        <v>-1</v>
      </c>
      <c r="AC63" s="27">
        <v>-2.2250000000000085</v>
      </c>
      <c r="AD63" s="27">
        <v>-58.86500000000001</v>
      </c>
      <c r="AE63" s="27">
        <v>5</v>
      </c>
      <c r="AF63" s="27">
        <v>6.5</v>
      </c>
      <c r="AG63" s="27">
        <v>-1.5</v>
      </c>
      <c r="AH63" s="23">
        <v>7</v>
      </c>
      <c r="AI63" s="23">
        <v>8.5</v>
      </c>
      <c r="AJ63" s="23">
        <v>-1.5</v>
      </c>
      <c r="AK63" s="23">
        <v>2.5</v>
      </c>
      <c r="AL63" s="23">
        <v>-0.5</v>
      </c>
      <c r="AM63" s="23">
        <v>3.125</v>
      </c>
      <c r="AN63" s="23">
        <v>-15.56499999999994</v>
      </c>
      <c r="AO63" s="23">
        <v>10</v>
      </c>
      <c r="AP63" s="23">
        <v>12</v>
      </c>
      <c r="AQ63" s="23">
        <v>-2</v>
      </c>
      <c r="AR63" s="23">
        <v>0.0049999999999954525</v>
      </c>
      <c r="AS63" s="23">
        <v>-92.95499999999993</v>
      </c>
      <c r="AT63" s="23">
        <v>4</v>
      </c>
      <c r="AU63" s="23">
        <v>4.5</v>
      </c>
      <c r="AV63" s="23">
        <v>-0.5</v>
      </c>
      <c r="AW63" s="24">
        <v>7</v>
      </c>
      <c r="AX63" s="24">
        <v>8.5</v>
      </c>
      <c r="AY63" s="24">
        <v>-1.5</v>
      </c>
      <c r="AZ63" s="24">
        <v>-0.5</v>
      </c>
      <c r="BA63" s="24">
        <v>-1.5</v>
      </c>
      <c r="BB63" s="24">
        <v>9.375</v>
      </c>
      <c r="BC63" s="24">
        <v>-78.71499999999992</v>
      </c>
      <c r="BD63" s="24">
        <v>3</v>
      </c>
      <c r="BE63" s="24">
        <v>2</v>
      </c>
      <c r="BF63" s="24">
        <v>1</v>
      </c>
      <c r="BG63" s="24">
        <v>-4.445000000000007</v>
      </c>
      <c r="BH63" s="24">
        <v>-218.7349999999999</v>
      </c>
      <c r="BI63" s="24">
        <v>0</v>
      </c>
      <c r="BJ63" s="24">
        <v>2.5</v>
      </c>
      <c r="BK63" s="24">
        <v>-2.5</v>
      </c>
      <c r="BO63" s="9"/>
      <c r="BS63" s="24" t="s">
        <v>218</v>
      </c>
    </row>
    <row r="64" spans="1:71" ht="15">
      <c r="A64" s="2">
        <v>14</v>
      </c>
      <c r="B64">
        <v>2</v>
      </c>
      <c r="C64" t="s">
        <v>158</v>
      </c>
      <c r="D64" s="21">
        <v>-3.5</v>
      </c>
      <c r="E64" s="21">
        <v>-5</v>
      </c>
      <c r="F64" s="21">
        <v>1.5</v>
      </c>
      <c r="G64" s="21">
        <v>0</v>
      </c>
      <c r="H64" s="21">
        <v>-2.5</v>
      </c>
      <c r="I64" s="21">
        <v>15.625</v>
      </c>
      <c r="J64" s="21">
        <v>-2.630000000000109</v>
      </c>
      <c r="K64" s="21">
        <v>-2.5</v>
      </c>
      <c r="L64" s="21">
        <v>-3</v>
      </c>
      <c r="M64" s="21">
        <v>0.5</v>
      </c>
      <c r="N64" s="21">
        <v>0.0049999999999954525</v>
      </c>
      <c r="O64" s="21">
        <v>-449.4849999999999</v>
      </c>
      <c r="P64" s="21">
        <v>-1.5</v>
      </c>
      <c r="Q64" s="21">
        <v>0</v>
      </c>
      <c r="R64" s="21">
        <v>-1.5</v>
      </c>
      <c r="S64" s="27">
        <v>3.5</v>
      </c>
      <c r="T64" s="27">
        <v>5</v>
      </c>
      <c r="U64" s="27">
        <v>-1.5</v>
      </c>
      <c r="V64" s="27">
        <v>1</v>
      </c>
      <c r="W64" s="27">
        <v>-0.5</v>
      </c>
      <c r="X64" s="27">
        <v>3.125</v>
      </c>
      <c r="Y64" s="27">
        <v>-5.440000000000055</v>
      </c>
      <c r="Z64" s="27">
        <v>-11.5</v>
      </c>
      <c r="AA64" s="27">
        <v>-26</v>
      </c>
      <c r="AB64" s="27">
        <v>14.5</v>
      </c>
      <c r="AC64" s="27">
        <v>-4.445000000000007</v>
      </c>
      <c r="AD64" s="27">
        <v>-544.7149999999999</v>
      </c>
      <c r="AE64" s="27">
        <v>3.5</v>
      </c>
      <c r="AF64" s="27">
        <v>2</v>
      </c>
      <c r="AG64" s="27">
        <v>1.5</v>
      </c>
      <c r="AH64" s="23">
        <v>-4.5</v>
      </c>
      <c r="AI64" s="23">
        <v>-10</v>
      </c>
      <c r="AJ64" s="23">
        <v>5.5</v>
      </c>
      <c r="AK64" s="23">
        <v>-1</v>
      </c>
      <c r="AL64" s="23">
        <v>-0.5</v>
      </c>
      <c r="AM64" s="23">
        <v>3.125</v>
      </c>
      <c r="AN64" s="23">
        <v>-0.9900000000001228</v>
      </c>
      <c r="AO64" s="23">
        <v>-7.5</v>
      </c>
      <c r="AP64" s="23">
        <v>-13</v>
      </c>
      <c r="AQ64" s="23">
        <v>5.5</v>
      </c>
      <c r="AR64" s="23">
        <v>-8.885000000000005</v>
      </c>
      <c r="AS64" s="23">
        <v>-864.0649999999999</v>
      </c>
      <c r="AT64" s="23">
        <v>-1.5</v>
      </c>
      <c r="AU64" s="23">
        <v>-2</v>
      </c>
      <c r="AV64" s="23">
        <v>0.5</v>
      </c>
      <c r="AW64" s="24">
        <v>-3.5</v>
      </c>
      <c r="AX64" s="24">
        <v>-9</v>
      </c>
      <c r="AY64" s="24">
        <v>5.5</v>
      </c>
      <c r="AZ64" s="24">
        <v>0</v>
      </c>
      <c r="BA64" s="24">
        <v>7.5</v>
      </c>
      <c r="BB64" s="24">
        <v>-46.875</v>
      </c>
      <c r="BC64" s="24">
        <v>-77.50000000000006</v>
      </c>
      <c r="BD64" s="24">
        <v>-6.5</v>
      </c>
      <c r="BE64" s="24">
        <v>-11</v>
      </c>
      <c r="BF64" s="24">
        <v>4.5</v>
      </c>
      <c r="BG64" s="24">
        <v>-4.445000000000007</v>
      </c>
      <c r="BH64" s="24">
        <v>-875.155</v>
      </c>
      <c r="BI64" s="24">
        <v>-0.5</v>
      </c>
      <c r="BJ64" s="24">
        <v>0</v>
      </c>
      <c r="BK64" s="24">
        <v>-0.5</v>
      </c>
      <c r="BO64" s="9"/>
      <c r="BS64" s="24" t="s">
        <v>219</v>
      </c>
    </row>
    <row r="65" spans="1:71" ht="15">
      <c r="A65" s="2">
        <v>16</v>
      </c>
      <c r="B65">
        <v>3</v>
      </c>
      <c r="C65" t="s">
        <v>158</v>
      </c>
      <c r="D65" s="21">
        <v>4.5</v>
      </c>
      <c r="E65" s="21">
        <v>6.5</v>
      </c>
      <c r="F65" s="21">
        <v>-2</v>
      </c>
      <c r="G65" s="21">
        <v>-0.5</v>
      </c>
      <c r="H65" s="21">
        <v>0</v>
      </c>
      <c r="I65" s="21">
        <v>0</v>
      </c>
      <c r="J65" s="21">
        <v>-2.839999999999975</v>
      </c>
      <c r="K65" s="21">
        <v>-3</v>
      </c>
      <c r="L65" s="21">
        <v>-2</v>
      </c>
      <c r="M65" s="21">
        <v>-1</v>
      </c>
      <c r="N65" s="21">
        <v>-7.780000000000001</v>
      </c>
      <c r="O65" s="21">
        <v>-241.4949999999999</v>
      </c>
      <c r="P65" s="21">
        <v>-0.5</v>
      </c>
      <c r="Q65" s="21">
        <v>-1.5</v>
      </c>
      <c r="R65" s="21">
        <v>1</v>
      </c>
      <c r="S65" s="27">
        <v>-0.5</v>
      </c>
      <c r="T65" s="27">
        <v>-1.5</v>
      </c>
      <c r="U65" s="27">
        <v>1</v>
      </c>
      <c r="V65" s="27">
        <v>-1.5</v>
      </c>
      <c r="W65" s="27">
        <v>0</v>
      </c>
      <c r="X65" s="27">
        <v>0</v>
      </c>
      <c r="Y65" s="27">
        <v>-13.170000000000016</v>
      </c>
      <c r="Z65" s="27">
        <v>1</v>
      </c>
      <c r="AA65" s="27">
        <v>-1</v>
      </c>
      <c r="AB65" s="27">
        <v>2</v>
      </c>
      <c r="AC65" s="27">
        <v>-5.560000000000002</v>
      </c>
      <c r="AD65" s="27">
        <v>508.105</v>
      </c>
      <c r="AE65" s="27">
        <v>-0.5</v>
      </c>
      <c r="AF65" s="27">
        <v>-1.5</v>
      </c>
      <c r="AG65" s="27">
        <v>1</v>
      </c>
      <c r="AH65" s="23">
        <v>4.5</v>
      </c>
      <c r="AI65" s="23">
        <v>5.5</v>
      </c>
      <c r="AJ65" s="23">
        <v>-1</v>
      </c>
      <c r="AK65" s="23">
        <v>0.5</v>
      </c>
      <c r="AL65" s="23">
        <v>1</v>
      </c>
      <c r="AM65" s="23">
        <v>-6.25</v>
      </c>
      <c r="AN65" s="23">
        <v>6.800000000000011</v>
      </c>
      <c r="AO65" s="23">
        <v>4</v>
      </c>
      <c r="AP65" s="23">
        <v>1</v>
      </c>
      <c r="AQ65" s="23">
        <v>3</v>
      </c>
      <c r="AR65" s="23">
        <v>-3.3299999999999983</v>
      </c>
      <c r="AS65" s="23">
        <v>808.415</v>
      </c>
      <c r="AT65" s="23">
        <v>-0.5</v>
      </c>
      <c r="AU65" s="23">
        <v>-1.5</v>
      </c>
      <c r="AV65" s="23">
        <v>1</v>
      </c>
      <c r="AW65" s="24">
        <v>5.5</v>
      </c>
      <c r="AX65" s="24">
        <v>6.5</v>
      </c>
      <c r="AY65" s="24">
        <v>-1</v>
      </c>
      <c r="AZ65" s="24">
        <v>1.5</v>
      </c>
      <c r="BA65" s="24">
        <v>0</v>
      </c>
      <c r="BB65" s="24">
        <v>0</v>
      </c>
      <c r="BC65" s="24">
        <v>1.490000000000009</v>
      </c>
      <c r="BD65" s="24">
        <v>2</v>
      </c>
      <c r="BE65" s="24">
        <v>1</v>
      </c>
      <c r="BF65" s="24">
        <v>1</v>
      </c>
      <c r="BG65" s="24">
        <v>-1.1099999999999994</v>
      </c>
      <c r="BH65" s="24">
        <v>174.56500000000005</v>
      </c>
      <c r="BI65" s="24">
        <v>0.5</v>
      </c>
      <c r="BJ65" s="24">
        <v>2.5</v>
      </c>
      <c r="BK65" s="24">
        <v>-2</v>
      </c>
      <c r="BS65" s="21" t="s">
        <v>220</v>
      </c>
    </row>
    <row r="66" spans="1:71" ht="15">
      <c r="A66" s="2">
        <v>17</v>
      </c>
      <c r="B66">
        <v>3</v>
      </c>
      <c r="C66" t="s">
        <v>158</v>
      </c>
      <c r="D66" s="21">
        <v>0</v>
      </c>
      <c r="E66" s="21">
        <v>-3.5</v>
      </c>
      <c r="F66" s="21">
        <v>3.5</v>
      </c>
      <c r="G66" s="21">
        <v>0</v>
      </c>
      <c r="H66" s="21">
        <v>-2</v>
      </c>
      <c r="I66" s="21">
        <v>12.5</v>
      </c>
      <c r="J66" s="21">
        <v>-1.7200000000000273</v>
      </c>
      <c r="K66" s="21">
        <v>-4</v>
      </c>
      <c r="L66" s="21">
        <v>-1.5</v>
      </c>
      <c r="M66" s="21">
        <v>-2.5</v>
      </c>
      <c r="N66" s="21">
        <v>5.555000000000007</v>
      </c>
      <c r="O66" s="21">
        <v>-137.68999999999994</v>
      </c>
      <c r="P66" s="21">
        <v>2.5</v>
      </c>
      <c r="Q66" s="21">
        <v>5</v>
      </c>
      <c r="R66" s="21">
        <v>-2.5</v>
      </c>
      <c r="S66" s="27">
        <v>-1</v>
      </c>
      <c r="T66" s="27">
        <v>-6.5</v>
      </c>
      <c r="U66" s="27">
        <v>5.5</v>
      </c>
      <c r="V66" s="27">
        <v>1</v>
      </c>
      <c r="W66" s="27">
        <v>0</v>
      </c>
      <c r="X66" s="27">
        <v>0</v>
      </c>
      <c r="Y66" s="27">
        <v>-7.3700000000000045</v>
      </c>
      <c r="Z66" s="27">
        <v>2</v>
      </c>
      <c r="AA66" s="27">
        <v>4.5</v>
      </c>
      <c r="AB66" s="27">
        <v>-2.5</v>
      </c>
      <c r="AC66" s="27">
        <v>1.105000000000004</v>
      </c>
      <c r="AD66" s="27">
        <v>49.67000000000007</v>
      </c>
      <c r="AE66" s="27">
        <v>2.5</v>
      </c>
      <c r="AF66" s="27">
        <v>5</v>
      </c>
      <c r="AG66" s="27">
        <v>-2.5</v>
      </c>
      <c r="AH66" s="23">
        <v>-5</v>
      </c>
      <c r="AI66" s="23">
        <v>-11.5</v>
      </c>
      <c r="AJ66" s="23">
        <v>6.5</v>
      </c>
      <c r="AK66" s="23">
        <v>0</v>
      </c>
      <c r="AL66" s="23">
        <v>0</v>
      </c>
      <c r="AM66" s="23">
        <v>0</v>
      </c>
      <c r="AN66" s="23">
        <v>-8.870000000000005</v>
      </c>
      <c r="AO66" s="23">
        <v>-2</v>
      </c>
      <c r="AP66" s="23">
        <v>-6.5</v>
      </c>
      <c r="AQ66" s="23">
        <v>4.5</v>
      </c>
      <c r="AR66" s="23">
        <v>-5.554999999999993</v>
      </c>
      <c r="AS66" s="23">
        <v>-11.439999999999827</v>
      </c>
      <c r="AT66" s="23">
        <v>1.5</v>
      </c>
      <c r="AU66" s="23">
        <v>-10</v>
      </c>
      <c r="AV66" s="23">
        <v>11.5</v>
      </c>
      <c r="AW66" s="24">
        <v>-3</v>
      </c>
      <c r="AX66" s="24">
        <v>-5.5</v>
      </c>
      <c r="AY66" s="24">
        <v>2.5</v>
      </c>
      <c r="AZ66" s="24">
        <v>0</v>
      </c>
      <c r="BA66" s="24">
        <v>-1</v>
      </c>
      <c r="BB66" s="24">
        <v>6.25</v>
      </c>
      <c r="BC66" s="24">
        <v>30.66999999999996</v>
      </c>
      <c r="BD66" s="24">
        <v>-2</v>
      </c>
      <c r="BE66" s="24">
        <v>-3.5</v>
      </c>
      <c r="BF66" s="24">
        <v>1.5</v>
      </c>
      <c r="BG66" s="24">
        <v>3.335000000000008</v>
      </c>
      <c r="BH66" s="24">
        <v>-29.70999999999981</v>
      </c>
      <c r="BI66" s="24">
        <v>0.5</v>
      </c>
      <c r="BJ66" s="24">
        <v>0</v>
      </c>
      <c r="BK66" s="24">
        <v>0.5</v>
      </c>
      <c r="BS66" s="21" t="s">
        <v>221</v>
      </c>
    </row>
    <row r="67" spans="1:71" ht="15">
      <c r="A67" s="2">
        <v>18</v>
      </c>
      <c r="B67">
        <v>1</v>
      </c>
      <c r="C67" t="s">
        <v>158</v>
      </c>
      <c r="D67" s="21">
        <v>-4.5</v>
      </c>
      <c r="E67" s="21">
        <v>-4.5</v>
      </c>
      <c r="F67" s="21">
        <v>0</v>
      </c>
      <c r="G67" s="21">
        <v>1</v>
      </c>
      <c r="H67" s="21">
        <v>0.5</v>
      </c>
      <c r="I67" s="21">
        <v>-3.125</v>
      </c>
      <c r="J67" s="21">
        <v>-8.605000000000018</v>
      </c>
      <c r="K67" s="21">
        <v>7</v>
      </c>
      <c r="L67" s="21">
        <v>7.5</v>
      </c>
      <c r="M67" s="21">
        <v>-0.5</v>
      </c>
      <c r="N67" s="21">
        <v>-2.2250000000000085</v>
      </c>
      <c r="O67" s="21">
        <v>-117.34000000000003</v>
      </c>
      <c r="P67" s="21">
        <v>1</v>
      </c>
      <c r="Q67" s="21">
        <v>2</v>
      </c>
      <c r="R67" s="21">
        <v>-1</v>
      </c>
      <c r="S67" s="27">
        <v>1.5</v>
      </c>
      <c r="T67" s="27">
        <v>1.5</v>
      </c>
      <c r="U67" s="27">
        <v>0</v>
      </c>
      <c r="V67" s="27">
        <v>0</v>
      </c>
      <c r="W67" s="27">
        <v>0.5</v>
      </c>
      <c r="X67" s="27">
        <v>-3.125</v>
      </c>
      <c r="Y67" s="27">
        <v>-1.204999999999984</v>
      </c>
      <c r="Z67" s="27">
        <v>1</v>
      </c>
      <c r="AA67" s="27">
        <v>-1.5</v>
      </c>
      <c r="AB67" s="27">
        <v>2.5</v>
      </c>
      <c r="AC67" s="27">
        <v>2.2249999999999943</v>
      </c>
      <c r="AD67" s="27">
        <v>285.05999999999995</v>
      </c>
      <c r="AE67" s="27">
        <v>1</v>
      </c>
      <c r="AF67" s="27">
        <v>3</v>
      </c>
      <c r="AG67" s="27">
        <v>-2</v>
      </c>
      <c r="AH67" s="23">
        <v>-8.5</v>
      </c>
      <c r="AI67" s="23">
        <v>-7.5</v>
      </c>
      <c r="AJ67" s="23">
        <v>-1</v>
      </c>
      <c r="AK67" s="23">
        <v>0</v>
      </c>
      <c r="AL67" s="23">
        <v>-0.5</v>
      </c>
      <c r="AM67" s="23">
        <v>3.125</v>
      </c>
      <c r="AN67" s="23">
        <v>30.194999999999993</v>
      </c>
      <c r="AO67" s="23">
        <v>4</v>
      </c>
      <c r="AP67" s="23">
        <v>1.5</v>
      </c>
      <c r="AQ67" s="23">
        <v>2.5</v>
      </c>
      <c r="AR67" s="23">
        <v>-2.2250000000000085</v>
      </c>
      <c r="AS67" s="23">
        <v>-248.64999999999998</v>
      </c>
      <c r="AT67" s="23">
        <v>3</v>
      </c>
      <c r="AU67" s="23">
        <v>4</v>
      </c>
      <c r="AV67" s="23">
        <v>-1</v>
      </c>
      <c r="AW67" s="24">
        <v>-0.5</v>
      </c>
      <c r="AX67" s="24">
        <v>-0.5</v>
      </c>
      <c r="AY67" s="24">
        <v>0</v>
      </c>
      <c r="AZ67" s="24">
        <v>0</v>
      </c>
      <c r="BA67" s="24">
        <v>-0.5</v>
      </c>
      <c r="BB67" s="24">
        <v>3.125</v>
      </c>
      <c r="BC67" s="24">
        <v>-36.86500000000001</v>
      </c>
      <c r="BD67" s="24">
        <v>4</v>
      </c>
      <c r="BE67" s="24">
        <v>4.5</v>
      </c>
      <c r="BF67" s="24">
        <v>-0.5</v>
      </c>
      <c r="BG67" s="24">
        <v>0.0049999999999954525</v>
      </c>
      <c r="BH67" s="24">
        <v>-354.99</v>
      </c>
      <c r="BI67" s="24">
        <v>2</v>
      </c>
      <c r="BJ67" s="24">
        <v>4</v>
      </c>
      <c r="BK67" s="24">
        <v>-2</v>
      </c>
      <c r="BS67" s="21" t="s">
        <v>222</v>
      </c>
    </row>
    <row r="68" spans="1:71" ht="15">
      <c r="A68" s="2">
        <v>20</v>
      </c>
      <c r="B68">
        <v>2</v>
      </c>
      <c r="C68" t="s">
        <v>158</v>
      </c>
      <c r="D68" s="21">
        <v>1.5</v>
      </c>
      <c r="E68" s="21">
        <v>0</v>
      </c>
      <c r="F68" s="21">
        <v>1.5</v>
      </c>
      <c r="G68" s="21">
        <v>4.5</v>
      </c>
      <c r="H68" s="21">
        <v>3.5</v>
      </c>
      <c r="I68" s="21">
        <v>-21.875</v>
      </c>
      <c r="J68" s="21">
        <v>61.81999999999999</v>
      </c>
      <c r="K68" s="21">
        <v>4</v>
      </c>
      <c r="L68" s="21">
        <v>6.5</v>
      </c>
      <c r="M68" s="21">
        <v>-2.5</v>
      </c>
      <c r="N68" s="21">
        <v>-1.1099999999999994</v>
      </c>
      <c r="O68" s="21">
        <v>61.065000000000055</v>
      </c>
      <c r="P68" s="21">
        <v>2</v>
      </c>
      <c r="Q68" s="21">
        <v>4</v>
      </c>
      <c r="R68" s="21">
        <v>-2</v>
      </c>
      <c r="S68" s="27">
        <v>0.5</v>
      </c>
      <c r="T68" s="27">
        <v>0</v>
      </c>
      <c r="U68" s="27">
        <v>0.5</v>
      </c>
      <c r="V68" s="27">
        <v>-2.5</v>
      </c>
      <c r="W68" s="27">
        <v>3.5</v>
      </c>
      <c r="X68" s="27">
        <v>-21.875</v>
      </c>
      <c r="Y68" s="27">
        <v>46.31999999999999</v>
      </c>
      <c r="Z68" s="27">
        <v>-1</v>
      </c>
      <c r="AA68" s="27">
        <v>1.5</v>
      </c>
      <c r="AB68" s="27">
        <v>-2.5</v>
      </c>
      <c r="AC68" s="27">
        <v>-1.1099999999999994</v>
      </c>
      <c r="AD68" s="27">
        <v>-16.355000000000018</v>
      </c>
      <c r="AE68" s="27">
        <v>1</v>
      </c>
      <c r="AF68" s="27">
        <v>1</v>
      </c>
      <c r="AG68" s="27">
        <v>0</v>
      </c>
      <c r="AH68" s="23">
        <v>3.5</v>
      </c>
      <c r="AI68" s="23">
        <v>2</v>
      </c>
      <c r="AJ68" s="23">
        <v>1.5</v>
      </c>
      <c r="AK68" s="23">
        <v>-1.5</v>
      </c>
      <c r="AL68" s="23">
        <v>-0.5</v>
      </c>
      <c r="AM68" s="23">
        <v>3.125</v>
      </c>
      <c r="AN68" s="23">
        <v>74.21999999999997</v>
      </c>
      <c r="AO68" s="23">
        <v>5</v>
      </c>
      <c r="AP68" s="23">
        <v>7.5</v>
      </c>
      <c r="AQ68" s="23">
        <v>-2.5</v>
      </c>
      <c r="AR68" s="23">
        <v>3.3299999999999983</v>
      </c>
      <c r="AS68" s="23">
        <v>-110.53499999999997</v>
      </c>
      <c r="AT68" s="23">
        <v>1</v>
      </c>
      <c r="AU68" s="23">
        <v>2</v>
      </c>
      <c r="AV68" s="23">
        <v>-1</v>
      </c>
      <c r="AW68" s="24">
        <v>1.5</v>
      </c>
      <c r="AX68" s="24">
        <v>1</v>
      </c>
      <c r="AY68" s="24">
        <v>0.5</v>
      </c>
      <c r="AZ68" s="24">
        <v>0.5</v>
      </c>
      <c r="BA68" s="24">
        <v>5.5</v>
      </c>
      <c r="BB68" s="24">
        <v>-34.375</v>
      </c>
      <c r="BC68" s="24">
        <v>35.06999999999999</v>
      </c>
      <c r="BD68" s="24">
        <v>3</v>
      </c>
      <c r="BE68" s="24">
        <v>3.5</v>
      </c>
      <c r="BF68" s="24">
        <v>-0.5</v>
      </c>
      <c r="BG68" s="24">
        <v>-3.3299999999999983</v>
      </c>
      <c r="BH68" s="24">
        <v>-237.39499999999998</v>
      </c>
      <c r="BI68" s="24">
        <v>0</v>
      </c>
      <c r="BJ68" s="24">
        <v>2</v>
      </c>
      <c r="BK68" s="24">
        <v>-2</v>
      </c>
      <c r="BS68" s="21" t="s">
        <v>223</v>
      </c>
    </row>
    <row r="69" spans="1:71" s="9" customFormat="1" ht="15">
      <c r="A69" s="18">
        <v>21</v>
      </c>
      <c r="B69" s="9">
        <v>1</v>
      </c>
      <c r="C69" s="9" t="s">
        <v>158</v>
      </c>
      <c r="D69" s="21">
        <v>5.5</v>
      </c>
      <c r="E69" s="21">
        <v>2.5</v>
      </c>
      <c r="F69" s="21">
        <v>3</v>
      </c>
      <c r="G69" s="21">
        <v>0</v>
      </c>
      <c r="H69" s="21">
        <v>-0.5</v>
      </c>
      <c r="I69" s="21">
        <v>3.125</v>
      </c>
      <c r="J69" s="21">
        <v>-22.235000000000014</v>
      </c>
      <c r="K69" s="21">
        <v>4</v>
      </c>
      <c r="L69" s="21">
        <v>3</v>
      </c>
      <c r="M69" s="21">
        <v>1</v>
      </c>
      <c r="N69" s="21">
        <v>-1.1149999999999949</v>
      </c>
      <c r="O69" s="21">
        <v>-145.07500000000005</v>
      </c>
      <c r="P69" s="21">
        <v>2</v>
      </c>
      <c r="Q69" s="21">
        <v>1</v>
      </c>
      <c r="R69" s="21">
        <v>1</v>
      </c>
      <c r="S69" s="27">
        <v>5.5</v>
      </c>
      <c r="T69" s="27">
        <v>5.5</v>
      </c>
      <c r="U69" s="27">
        <v>0</v>
      </c>
      <c r="V69" s="27">
        <v>2</v>
      </c>
      <c r="W69" s="27">
        <v>3.5</v>
      </c>
      <c r="X69" s="27">
        <v>-21.875</v>
      </c>
      <c r="Y69" s="27">
        <v>-11.095000000000027</v>
      </c>
      <c r="Z69" s="27">
        <v>6</v>
      </c>
      <c r="AA69" s="27">
        <v>2</v>
      </c>
      <c r="AB69" s="27">
        <v>4</v>
      </c>
      <c r="AC69" s="27">
        <v>3.335000000000008</v>
      </c>
      <c r="AD69" s="27">
        <v>-186.43500000000017</v>
      </c>
      <c r="AE69" s="27">
        <v>1</v>
      </c>
      <c r="AF69" s="27">
        <v>-3</v>
      </c>
      <c r="AG69" s="27">
        <v>4</v>
      </c>
      <c r="AH69" s="23">
        <v>3.5</v>
      </c>
      <c r="AI69" s="23">
        <v>0.5</v>
      </c>
      <c r="AJ69" s="23">
        <v>3</v>
      </c>
      <c r="AK69" s="23">
        <v>4</v>
      </c>
      <c r="AL69" s="23">
        <v>1.5</v>
      </c>
      <c r="AM69" s="23">
        <v>-9.375</v>
      </c>
      <c r="AN69" s="23">
        <v>-1.7450000000000045</v>
      </c>
      <c r="AO69" s="23">
        <v>6</v>
      </c>
      <c r="AP69" s="23">
        <v>3</v>
      </c>
      <c r="AQ69" s="23">
        <v>3</v>
      </c>
      <c r="AR69" s="23">
        <v>-14.444999999999993</v>
      </c>
      <c r="AS69" s="23">
        <v>-660.9050000000001</v>
      </c>
      <c r="AT69" s="23">
        <v>3</v>
      </c>
      <c r="AU69" s="23">
        <v>2</v>
      </c>
      <c r="AV69" s="23">
        <v>1</v>
      </c>
      <c r="AW69" s="24">
        <v>-3.5</v>
      </c>
      <c r="AX69" s="24">
        <v>-3.5</v>
      </c>
      <c r="AY69" s="24">
        <v>0</v>
      </c>
      <c r="AZ69" s="24">
        <v>0</v>
      </c>
      <c r="BA69" s="24">
        <v>2.5</v>
      </c>
      <c r="BB69" s="24">
        <v>-15.625</v>
      </c>
      <c r="BC69" s="24">
        <v>-6.365000000000009</v>
      </c>
      <c r="BD69" s="24">
        <v>2</v>
      </c>
      <c r="BE69" s="24">
        <v>-2</v>
      </c>
      <c r="BF69" s="24">
        <v>4</v>
      </c>
      <c r="BG69" s="24">
        <v>-10.004999999999995</v>
      </c>
      <c r="BH69" s="24">
        <v>-754.7650000000001</v>
      </c>
      <c r="BI69" s="24">
        <v>2</v>
      </c>
      <c r="BJ69" s="24">
        <v>3</v>
      </c>
      <c r="BK69" s="24">
        <v>-1</v>
      </c>
      <c r="BS69" s="21" t="s">
        <v>224</v>
      </c>
    </row>
    <row r="70" spans="1:71" ht="15">
      <c r="A70" s="2">
        <v>22</v>
      </c>
      <c r="B70">
        <v>2</v>
      </c>
      <c r="C70" t="s">
        <v>158</v>
      </c>
      <c r="D70" s="21">
        <v>2.5</v>
      </c>
      <c r="E70" s="21">
        <v>1</v>
      </c>
      <c r="F70" s="21">
        <v>1.5</v>
      </c>
      <c r="G70" s="21">
        <v>0.5</v>
      </c>
      <c r="H70" s="21">
        <v>1</v>
      </c>
      <c r="I70" s="21">
        <v>-6.25</v>
      </c>
      <c r="J70" s="21">
        <v>-42.07499999999999</v>
      </c>
      <c r="K70" s="21">
        <v>0.5</v>
      </c>
      <c r="L70" s="21">
        <v>4.5</v>
      </c>
      <c r="M70" s="21">
        <v>-4</v>
      </c>
      <c r="N70" s="21">
        <v>-2.219999999999999</v>
      </c>
      <c r="O70" s="21">
        <v>-57.20499999999993</v>
      </c>
      <c r="P70" s="21">
        <v>1.5</v>
      </c>
      <c r="Q70" s="21">
        <v>-0.5</v>
      </c>
      <c r="R70" s="21">
        <v>2</v>
      </c>
      <c r="S70" s="27">
        <v>1.5</v>
      </c>
      <c r="T70" s="27">
        <v>1</v>
      </c>
      <c r="U70" s="27">
        <v>0.5</v>
      </c>
      <c r="V70" s="27">
        <v>1.5</v>
      </c>
      <c r="W70" s="27">
        <v>3</v>
      </c>
      <c r="X70" s="27">
        <v>-18.75</v>
      </c>
      <c r="Y70" s="27">
        <v>10.345000000000027</v>
      </c>
      <c r="Z70" s="27">
        <v>-3.5</v>
      </c>
      <c r="AA70" s="27">
        <v>1.5</v>
      </c>
      <c r="AB70" s="27">
        <v>-5</v>
      </c>
      <c r="AC70" s="27">
        <v>-6.670000000000002</v>
      </c>
      <c r="AD70" s="27">
        <v>-511.625</v>
      </c>
      <c r="AE70" s="27">
        <v>1.5</v>
      </c>
      <c r="AF70" s="27">
        <v>-0.5</v>
      </c>
      <c r="AG70" s="27">
        <v>2</v>
      </c>
      <c r="AH70" s="23">
        <v>-2.5</v>
      </c>
      <c r="AI70" s="23">
        <v>-3</v>
      </c>
      <c r="AJ70" s="23">
        <v>0.5</v>
      </c>
      <c r="AK70" s="23">
        <v>-0.5</v>
      </c>
      <c r="AL70" s="23">
        <v>6</v>
      </c>
      <c r="AM70" s="23">
        <v>-37.5</v>
      </c>
      <c r="AN70" s="23">
        <v>19.735000000000014</v>
      </c>
      <c r="AO70" s="23">
        <v>-1.5</v>
      </c>
      <c r="AP70" s="23">
        <v>-0.5</v>
      </c>
      <c r="AQ70" s="23">
        <v>-1</v>
      </c>
      <c r="AR70" s="23">
        <v>-4.450000000000003</v>
      </c>
      <c r="AS70" s="23">
        <v>-864.1150000000002</v>
      </c>
      <c r="AT70" s="23">
        <v>0.5</v>
      </c>
      <c r="AU70" s="23">
        <v>-2.5</v>
      </c>
      <c r="AV70" s="23">
        <v>3</v>
      </c>
      <c r="AW70" s="24">
        <v>-1.5</v>
      </c>
      <c r="AX70" s="24">
        <v>-2</v>
      </c>
      <c r="AY70" s="24">
        <v>0.5</v>
      </c>
      <c r="AZ70" s="24">
        <v>0.5</v>
      </c>
      <c r="BA70" s="24">
        <v>4</v>
      </c>
      <c r="BB70" s="24">
        <v>-25</v>
      </c>
      <c r="BC70" s="24">
        <v>-29.685000000000002</v>
      </c>
      <c r="BD70" s="24">
        <v>1.5</v>
      </c>
      <c r="BE70" s="24">
        <v>6.5</v>
      </c>
      <c r="BF70" s="24">
        <v>-5</v>
      </c>
      <c r="BG70" s="24">
        <v>-2.219999999999999</v>
      </c>
      <c r="BH70" s="24">
        <v>-574.4549999999999</v>
      </c>
      <c r="BI70" s="24">
        <v>2.5</v>
      </c>
      <c r="BJ70" s="24">
        <v>-0.5</v>
      </c>
      <c r="BK70" s="24">
        <v>3</v>
      </c>
      <c r="BS70" s="21" t="s">
        <v>225</v>
      </c>
    </row>
    <row r="71" spans="1:71" ht="15">
      <c r="A71" s="2">
        <v>24</v>
      </c>
      <c r="B71">
        <v>3</v>
      </c>
      <c r="C71" t="s">
        <v>158</v>
      </c>
      <c r="D71" s="21">
        <v>-5.5</v>
      </c>
      <c r="E71" s="21">
        <v>-6</v>
      </c>
      <c r="F71" s="21">
        <v>0.5</v>
      </c>
      <c r="G71" s="21">
        <v>-1.5</v>
      </c>
      <c r="H71" s="21">
        <v>-1</v>
      </c>
      <c r="I71" s="21">
        <v>6.25</v>
      </c>
      <c r="J71" s="21">
        <v>-25.310000000000002</v>
      </c>
      <c r="K71" s="21">
        <v>3.5</v>
      </c>
      <c r="L71" s="21">
        <v>4.5</v>
      </c>
      <c r="M71" s="21">
        <v>-1</v>
      </c>
      <c r="N71" s="21">
        <v>-1.1099999999999994</v>
      </c>
      <c r="O71" s="21">
        <v>-227.88999999999987</v>
      </c>
      <c r="P71" s="21">
        <v>-2</v>
      </c>
      <c r="Q71" s="21">
        <v>1</v>
      </c>
      <c r="R71" s="21">
        <v>-2.5</v>
      </c>
      <c r="S71" s="27">
        <v>-1.5</v>
      </c>
      <c r="T71" s="27">
        <v>0</v>
      </c>
      <c r="U71" s="27">
        <v>-1.5</v>
      </c>
      <c r="V71" s="27">
        <v>9.5</v>
      </c>
      <c r="W71" s="27">
        <v>9</v>
      </c>
      <c r="X71" s="27">
        <v>-60.42</v>
      </c>
      <c r="Y71" s="27">
        <v>87.58000000000004</v>
      </c>
      <c r="Z71" s="27">
        <v>-1.5</v>
      </c>
      <c r="AA71" s="27">
        <v>-3.5</v>
      </c>
      <c r="AB71" s="27">
        <v>2</v>
      </c>
      <c r="AC71" s="27">
        <v>3.3299999999999983</v>
      </c>
      <c r="AD71" s="27">
        <v>-442.7399999999999</v>
      </c>
      <c r="AE71" s="27">
        <v>-1</v>
      </c>
      <c r="AF71" s="27">
        <v>1</v>
      </c>
      <c r="AG71" s="27">
        <v>-1.5</v>
      </c>
      <c r="AH71" s="23">
        <v>-1.5</v>
      </c>
      <c r="AI71" s="23">
        <v>-2</v>
      </c>
      <c r="AJ71" s="23">
        <v>0.5</v>
      </c>
      <c r="AK71" s="23">
        <v>-1.5</v>
      </c>
      <c r="AL71" s="23">
        <v>1</v>
      </c>
      <c r="AM71" s="23">
        <v>-6.25</v>
      </c>
      <c r="AN71" s="23">
        <v>-34.55000000000001</v>
      </c>
      <c r="AO71" s="23">
        <v>4.5</v>
      </c>
      <c r="AP71" s="23">
        <v>4.5</v>
      </c>
      <c r="AQ71" s="23">
        <v>0</v>
      </c>
      <c r="AR71" s="23">
        <v>-5.560000000000002</v>
      </c>
      <c r="AS71" s="23">
        <v>-365.53999999999996</v>
      </c>
      <c r="AT71" s="23">
        <v>2</v>
      </c>
      <c r="AU71" s="23">
        <v>5</v>
      </c>
      <c r="AV71" s="23">
        <v>-2.5</v>
      </c>
      <c r="AW71" s="24">
        <v>-7.5</v>
      </c>
      <c r="AX71" s="24">
        <v>-6</v>
      </c>
      <c r="AY71" s="24">
        <v>-1.5</v>
      </c>
      <c r="AZ71" s="24">
        <v>-1.5</v>
      </c>
      <c r="BA71" s="24">
        <v>0</v>
      </c>
      <c r="BB71" s="24">
        <v>0</v>
      </c>
      <c r="BC71" s="24">
        <v>1.1100000000000136</v>
      </c>
      <c r="BD71" s="24">
        <v>0.5</v>
      </c>
      <c r="BE71" s="24">
        <v>1.5</v>
      </c>
      <c r="BF71" s="24">
        <v>-1</v>
      </c>
      <c r="BG71" s="24">
        <v>1.1099999999999994</v>
      </c>
      <c r="BH71" s="24">
        <v>-171.53999999999996</v>
      </c>
      <c r="BI71" s="24">
        <v>3</v>
      </c>
      <c r="BJ71" s="24">
        <v>3</v>
      </c>
      <c r="BK71" s="24">
        <v>0.5</v>
      </c>
      <c r="BS71" s="21" t="s">
        <v>226</v>
      </c>
    </row>
    <row r="72" spans="1:71" ht="15">
      <c r="A72" s="2">
        <v>25</v>
      </c>
      <c r="B72">
        <v>1</v>
      </c>
      <c r="C72" t="s">
        <v>158</v>
      </c>
      <c r="D72" s="21">
        <v>0.5</v>
      </c>
      <c r="E72" s="21">
        <v>-1.5</v>
      </c>
      <c r="F72" s="21">
        <v>2</v>
      </c>
      <c r="G72" s="21">
        <v>2.5</v>
      </c>
      <c r="H72" s="21">
        <v>1</v>
      </c>
      <c r="I72" s="21">
        <v>-6.25</v>
      </c>
      <c r="J72" s="21">
        <v>15.644999999999982</v>
      </c>
      <c r="K72" s="21">
        <v>2</v>
      </c>
      <c r="L72" s="21">
        <v>3.5</v>
      </c>
      <c r="M72" s="21">
        <v>-1.5</v>
      </c>
      <c r="N72" s="21">
        <v>-1.1099999999999994</v>
      </c>
      <c r="O72" s="21">
        <v>-127.75500000000011</v>
      </c>
      <c r="P72" s="21">
        <v>-1.5</v>
      </c>
      <c r="Q72" s="21">
        <v>-1.5</v>
      </c>
      <c r="R72" s="21">
        <v>0</v>
      </c>
      <c r="S72" s="27">
        <v>-2.5</v>
      </c>
      <c r="T72" s="27">
        <v>-2.5</v>
      </c>
      <c r="U72" s="27">
        <v>0</v>
      </c>
      <c r="V72" s="27">
        <v>1.5</v>
      </c>
      <c r="W72" s="27">
        <v>3</v>
      </c>
      <c r="X72" s="27">
        <v>-18.75</v>
      </c>
      <c r="Y72" s="27">
        <v>73.64499999999998</v>
      </c>
      <c r="Z72" s="27">
        <v>-2</v>
      </c>
      <c r="AA72" s="27">
        <v>-3.5</v>
      </c>
      <c r="AB72" s="27">
        <v>1.5</v>
      </c>
      <c r="AC72" s="27">
        <v>-3.3299999999999983</v>
      </c>
      <c r="AD72" s="27">
        <v>-821.2850000000001</v>
      </c>
      <c r="AE72" s="27">
        <v>1.5</v>
      </c>
      <c r="AF72" s="27">
        <v>3.5</v>
      </c>
      <c r="AG72" s="27">
        <v>-2</v>
      </c>
      <c r="AH72" s="23">
        <v>-3.5</v>
      </c>
      <c r="AI72" s="23">
        <v>-3.5</v>
      </c>
      <c r="AJ72" s="23">
        <v>0</v>
      </c>
      <c r="AK72" s="23">
        <v>2.5</v>
      </c>
      <c r="AL72" s="23">
        <v>2</v>
      </c>
      <c r="AM72" s="23">
        <v>-12.5</v>
      </c>
      <c r="AN72" s="23">
        <v>-16.144999999999982</v>
      </c>
      <c r="AO72" s="23">
        <v>-7</v>
      </c>
      <c r="AP72" s="23">
        <v>-6.5</v>
      </c>
      <c r="AQ72" s="23">
        <v>-0.5</v>
      </c>
      <c r="AR72" s="23">
        <v>-1.1099999999999994</v>
      </c>
      <c r="AS72" s="23">
        <v>-290.375</v>
      </c>
      <c r="AT72" s="23">
        <v>-0.5</v>
      </c>
      <c r="AU72" s="23">
        <v>-0.5</v>
      </c>
      <c r="AV72" s="23">
        <v>0</v>
      </c>
      <c r="AW72" s="24">
        <v>-0.5</v>
      </c>
      <c r="AX72" s="24">
        <v>0.5</v>
      </c>
      <c r="AY72" s="24">
        <v>-1</v>
      </c>
      <c r="AZ72" s="24">
        <v>3.5</v>
      </c>
      <c r="BA72" s="24">
        <v>6</v>
      </c>
      <c r="BB72" s="24">
        <v>-37.5</v>
      </c>
      <c r="BC72" s="24">
        <v>-0.8550000000000182</v>
      </c>
      <c r="BD72" s="24">
        <v>-2</v>
      </c>
      <c r="BE72" s="24">
        <v>-3.5</v>
      </c>
      <c r="BF72" s="24">
        <v>1.5</v>
      </c>
      <c r="BG72" s="24">
        <v>-3.3299999999999983</v>
      </c>
      <c r="BH72" s="24">
        <v>-565.5050000000001</v>
      </c>
      <c r="BI72" s="24">
        <v>3.5</v>
      </c>
      <c r="BJ72" s="24">
        <v>5.5</v>
      </c>
      <c r="BK72" s="24">
        <v>-2</v>
      </c>
      <c r="BS72" s="21" t="s">
        <v>227</v>
      </c>
    </row>
    <row r="73" spans="1:71" ht="15">
      <c r="A73" s="2">
        <v>26</v>
      </c>
      <c r="B73">
        <v>1</v>
      </c>
      <c r="C73" t="s">
        <v>158</v>
      </c>
      <c r="D73" s="21">
        <v>8.5</v>
      </c>
      <c r="E73" s="21">
        <v>7.5</v>
      </c>
      <c r="F73" s="21">
        <v>0</v>
      </c>
      <c r="G73" s="21">
        <v>0.5</v>
      </c>
      <c r="H73" s="21">
        <v>1.5</v>
      </c>
      <c r="I73" s="21">
        <v>-9.375</v>
      </c>
      <c r="J73" s="21">
        <v>-36.35500000000002</v>
      </c>
      <c r="K73" s="21">
        <v>6</v>
      </c>
      <c r="L73" s="21">
        <v>7.5</v>
      </c>
      <c r="M73" s="21">
        <v>-1.5</v>
      </c>
      <c r="N73" s="21">
        <v>2.219999999999999</v>
      </c>
      <c r="O73" s="21">
        <v>-655.4099999999999</v>
      </c>
      <c r="P73" s="21">
        <v>10.5</v>
      </c>
      <c r="Q73" s="21">
        <v>8.5</v>
      </c>
      <c r="R73" s="21">
        <v>2</v>
      </c>
      <c r="S73" s="27">
        <v>-4.5</v>
      </c>
      <c r="T73" s="27">
        <v>-3.5</v>
      </c>
      <c r="U73" s="27">
        <v>-1</v>
      </c>
      <c r="V73" s="27">
        <v>-0.5</v>
      </c>
      <c r="W73" s="27">
        <v>-0.5</v>
      </c>
      <c r="X73" s="27">
        <v>3.125</v>
      </c>
      <c r="Y73" s="27">
        <v>66.39499999999998</v>
      </c>
      <c r="Z73" s="27">
        <v>6</v>
      </c>
      <c r="AA73" s="27">
        <v>7.5</v>
      </c>
      <c r="AB73" s="27">
        <v>-1.5</v>
      </c>
      <c r="AC73" s="27">
        <v>0</v>
      </c>
      <c r="AD73" s="27">
        <v>-729.0299999999999</v>
      </c>
      <c r="AE73" s="27">
        <v>4.5</v>
      </c>
      <c r="AF73" s="27">
        <v>3.5</v>
      </c>
      <c r="AG73" s="27">
        <v>1</v>
      </c>
      <c r="AH73" s="23">
        <v>-6.5</v>
      </c>
      <c r="AI73" s="23">
        <v>-6.5</v>
      </c>
      <c r="AJ73" s="23">
        <v>-1</v>
      </c>
      <c r="AK73" s="23">
        <v>1.5</v>
      </c>
      <c r="AL73" s="23">
        <v>1.5</v>
      </c>
      <c r="AM73" s="23">
        <v>-9.375</v>
      </c>
      <c r="AN73" s="23">
        <v>-17.355000000000018</v>
      </c>
      <c r="AO73" s="23">
        <v>5</v>
      </c>
      <c r="AP73" s="23">
        <v>5.5</v>
      </c>
      <c r="AQ73" s="23">
        <v>-0.5</v>
      </c>
      <c r="AR73" s="23">
        <v>-2.219999999999999</v>
      </c>
      <c r="AS73" s="23">
        <v>-635.01</v>
      </c>
      <c r="AT73" s="23">
        <v>2.5</v>
      </c>
      <c r="AU73" s="23">
        <v>1.5</v>
      </c>
      <c r="AV73" s="23">
        <v>1</v>
      </c>
      <c r="AW73" s="24">
        <v>0.5</v>
      </c>
      <c r="AX73" s="24">
        <v>1.5</v>
      </c>
      <c r="AY73" s="24">
        <v>-1</v>
      </c>
      <c r="AZ73" s="24">
        <v>4.5</v>
      </c>
      <c r="BA73" s="24">
        <v>2.5</v>
      </c>
      <c r="BB73" s="24">
        <v>-15.625</v>
      </c>
      <c r="BC73" s="24">
        <v>12.495000000000005</v>
      </c>
      <c r="BD73" s="24">
        <v>8</v>
      </c>
      <c r="BE73" s="24">
        <v>10.5</v>
      </c>
      <c r="BF73" s="24">
        <v>-2.5</v>
      </c>
      <c r="BG73" s="24">
        <v>2.219999999999999</v>
      </c>
      <c r="BH73" s="24">
        <v>-446.89999999999986</v>
      </c>
      <c r="BI73" s="24">
        <v>0.5</v>
      </c>
      <c r="BJ73" s="24">
        <v>-1.5</v>
      </c>
      <c r="BK73" s="24">
        <v>2</v>
      </c>
      <c r="BS73" s="21" t="s">
        <v>228</v>
      </c>
    </row>
    <row r="74" spans="1:71" ht="15">
      <c r="A74" s="2">
        <v>28</v>
      </c>
      <c r="B74">
        <v>3</v>
      </c>
      <c r="C74" t="s">
        <v>158</v>
      </c>
      <c r="D74" s="21">
        <v>9</v>
      </c>
      <c r="E74" s="21">
        <v>6</v>
      </c>
      <c r="F74" s="21">
        <v>3</v>
      </c>
      <c r="G74" s="21">
        <v>-2</v>
      </c>
      <c r="H74" s="21">
        <v>1</v>
      </c>
      <c r="I74" s="21">
        <v>-6.25</v>
      </c>
      <c r="J74" s="21">
        <v>-37.120000000000005</v>
      </c>
      <c r="K74" s="21">
        <v>6</v>
      </c>
      <c r="L74" s="21">
        <v>5.5</v>
      </c>
      <c r="M74" s="21">
        <v>0.5</v>
      </c>
      <c r="N74" s="21">
        <v>0</v>
      </c>
      <c r="O74" s="21">
        <v>-185.82500000000005</v>
      </c>
      <c r="P74" s="21">
        <v>-2</v>
      </c>
      <c r="Q74" s="21">
        <v>-2</v>
      </c>
      <c r="R74" s="21">
        <v>0</v>
      </c>
      <c r="S74" s="27">
        <v>3</v>
      </c>
      <c r="T74" s="27">
        <v>3</v>
      </c>
      <c r="U74" s="27">
        <v>0</v>
      </c>
      <c r="V74" s="27">
        <v>-2</v>
      </c>
      <c r="W74" s="27">
        <v>-2</v>
      </c>
      <c r="X74" s="27">
        <v>12.5</v>
      </c>
      <c r="Y74" s="27">
        <v>-12.420000000000016</v>
      </c>
      <c r="Z74" s="27">
        <v>2</v>
      </c>
      <c r="AA74" s="27">
        <v>-0.5</v>
      </c>
      <c r="AB74" s="27">
        <v>2.5</v>
      </c>
      <c r="AC74" s="27">
        <v>-4.450000000000003</v>
      </c>
      <c r="AD74" s="27">
        <v>-186.02499999999998</v>
      </c>
      <c r="AE74" s="27">
        <v>-1</v>
      </c>
      <c r="AF74" s="27">
        <v>-4</v>
      </c>
      <c r="AG74" s="27">
        <v>3</v>
      </c>
      <c r="AH74" s="23">
        <v>7</v>
      </c>
      <c r="AI74" s="23">
        <v>8</v>
      </c>
      <c r="AJ74" s="23">
        <v>-1</v>
      </c>
      <c r="AK74" s="23">
        <v>-2</v>
      </c>
      <c r="AL74" s="23">
        <v>3</v>
      </c>
      <c r="AM74" s="23">
        <v>-18.75</v>
      </c>
      <c r="AN74" s="23">
        <v>-116.32</v>
      </c>
      <c r="AO74" s="23">
        <v>3</v>
      </c>
      <c r="AP74" s="23">
        <v>1.5</v>
      </c>
      <c r="AQ74" s="23">
        <v>1.5</v>
      </c>
      <c r="AR74" s="23">
        <v>-4.450000000000003</v>
      </c>
      <c r="AS74" s="23">
        <v>-175.77499999999998</v>
      </c>
      <c r="AT74" s="23">
        <v>-1</v>
      </c>
      <c r="AU74" s="23">
        <v>-2</v>
      </c>
      <c r="AV74" s="23">
        <v>1</v>
      </c>
      <c r="AW74" s="24">
        <v>7</v>
      </c>
      <c r="AX74" s="24">
        <v>7</v>
      </c>
      <c r="AY74" s="24">
        <v>0</v>
      </c>
      <c r="AZ74" s="24">
        <v>-1</v>
      </c>
      <c r="BA74" s="24">
        <v>-1</v>
      </c>
      <c r="BB74" s="24">
        <v>6.25</v>
      </c>
      <c r="BC74" s="24">
        <v>-55.68000000000001</v>
      </c>
      <c r="BD74" s="24">
        <v>0</v>
      </c>
      <c r="BE74" s="24">
        <v>-1.5</v>
      </c>
      <c r="BF74" s="24">
        <v>1.5</v>
      </c>
      <c r="BG74" s="24">
        <v>-8.89</v>
      </c>
      <c r="BH74" s="24">
        <v>-123.64499999999998</v>
      </c>
      <c r="BI74" s="24">
        <v>1</v>
      </c>
      <c r="BJ74" s="24">
        <v>3</v>
      </c>
      <c r="BK74" s="24">
        <v>-2</v>
      </c>
      <c r="BS74" s="21" t="s">
        <v>229</v>
      </c>
    </row>
    <row r="75" spans="1:71" ht="15">
      <c r="A75" s="26" t="s">
        <v>156</v>
      </c>
      <c r="B75" s="26"/>
      <c r="C75" s="26"/>
      <c r="D75" s="26">
        <f>AVERAGE(D52:D74)</f>
        <v>2.282608695652174</v>
      </c>
      <c r="E75" s="26">
        <f aca="true" t="shared" si="2" ref="E75:BK75">AVERAGE(E52:E74)</f>
        <v>1.934782608695652</v>
      </c>
      <c r="F75" s="26">
        <f t="shared" si="2"/>
        <v>0.30434782608695654</v>
      </c>
      <c r="G75" s="26">
        <f t="shared" si="2"/>
        <v>0.2608695652173913</v>
      </c>
      <c r="H75" s="26">
        <f t="shared" si="2"/>
        <v>-0.2391304347826087</v>
      </c>
      <c r="I75" s="26">
        <f t="shared" si="2"/>
        <v>1.4945652173913044</v>
      </c>
      <c r="J75" s="26">
        <f t="shared" si="2"/>
        <v>-7.1126086956521775</v>
      </c>
      <c r="K75" s="26">
        <f t="shared" si="2"/>
        <v>2.1739130434782608</v>
      </c>
      <c r="L75" s="26">
        <f t="shared" si="2"/>
        <v>3.260869565217391</v>
      </c>
      <c r="M75" s="26">
        <f t="shared" si="2"/>
        <v>-1.0869565217391304</v>
      </c>
      <c r="N75" s="26">
        <f t="shared" si="2"/>
        <v>-1.2554347826086956</v>
      </c>
      <c r="O75" s="26">
        <f t="shared" si="2"/>
        <v>-194.1160869565217</v>
      </c>
      <c r="P75" s="26">
        <f t="shared" si="2"/>
        <v>1.391304347826087</v>
      </c>
      <c r="Q75" s="26">
        <f t="shared" si="2"/>
        <v>1.7173913043478262</v>
      </c>
      <c r="R75" s="26">
        <f t="shared" si="2"/>
        <v>-0.30434782608695654</v>
      </c>
      <c r="S75" s="26">
        <f t="shared" si="2"/>
        <v>1.1956521739130435</v>
      </c>
      <c r="T75" s="26">
        <f t="shared" si="2"/>
        <v>0.8913043478260869</v>
      </c>
      <c r="U75" s="26">
        <f t="shared" si="2"/>
        <v>0.30434782608695654</v>
      </c>
      <c r="V75" s="26">
        <f t="shared" si="2"/>
        <v>1</v>
      </c>
      <c r="W75" s="26">
        <f t="shared" si="2"/>
        <v>1.1521739130434783</v>
      </c>
      <c r="X75" s="26">
        <f t="shared" si="2"/>
        <v>-7.382391304347827</v>
      </c>
      <c r="Y75" s="26">
        <f t="shared" si="2"/>
        <v>3.7926086956521745</v>
      </c>
      <c r="Z75" s="26">
        <f t="shared" si="2"/>
        <v>1.7391304347826086</v>
      </c>
      <c r="AA75" s="26">
        <f t="shared" si="2"/>
        <v>0.782608695652174</v>
      </c>
      <c r="AB75" s="26">
        <f t="shared" si="2"/>
        <v>0.9565217391304348</v>
      </c>
      <c r="AC75" s="26">
        <f t="shared" si="2"/>
        <v>-1.5463043478260874</v>
      </c>
      <c r="AD75" s="26">
        <f t="shared" si="2"/>
        <v>-149.38478260869564</v>
      </c>
      <c r="AE75" s="26">
        <f t="shared" si="2"/>
        <v>0.9130434782608695</v>
      </c>
      <c r="AF75" s="26">
        <f t="shared" si="2"/>
        <v>1.3695652173913044</v>
      </c>
      <c r="AG75" s="26">
        <f t="shared" si="2"/>
        <v>-0.43478260869565216</v>
      </c>
      <c r="AH75" s="26">
        <f t="shared" si="2"/>
        <v>0.9347826086956522</v>
      </c>
      <c r="AI75" s="26">
        <f t="shared" si="2"/>
        <v>0.10869565217391304</v>
      </c>
      <c r="AJ75" s="26">
        <f t="shared" si="2"/>
        <v>0.782608695652174</v>
      </c>
      <c r="AK75" s="26">
        <f t="shared" si="2"/>
        <v>0.782608695652174</v>
      </c>
      <c r="AL75" s="26">
        <f t="shared" si="2"/>
        <v>1.1956521739130435</v>
      </c>
      <c r="AM75" s="26">
        <f t="shared" si="2"/>
        <v>-7.4728260869565215</v>
      </c>
      <c r="AN75" s="26">
        <f t="shared" si="2"/>
        <v>0.4834782608695654</v>
      </c>
      <c r="AO75" s="26">
        <f t="shared" si="2"/>
        <v>2</v>
      </c>
      <c r="AP75" s="26">
        <f t="shared" si="2"/>
        <v>1.173913043478261</v>
      </c>
      <c r="AQ75" s="26">
        <f t="shared" si="2"/>
        <v>0.782608695652174</v>
      </c>
      <c r="AR75" s="26">
        <f t="shared" si="2"/>
        <v>-2.6089130434782613</v>
      </c>
      <c r="AS75" s="26">
        <f t="shared" si="2"/>
        <v>-264.78869565217394</v>
      </c>
      <c r="AT75" s="26">
        <f t="shared" si="2"/>
        <v>1.565217391304348</v>
      </c>
      <c r="AU75" s="26">
        <f t="shared" si="2"/>
        <v>1.1521739130434783</v>
      </c>
      <c r="AV75" s="26">
        <f t="shared" si="2"/>
        <v>0.43478260869565216</v>
      </c>
      <c r="AW75" s="26">
        <f t="shared" si="2"/>
        <v>1.108695652173913</v>
      </c>
      <c r="AX75" s="26">
        <f t="shared" si="2"/>
        <v>0.9782608695652174</v>
      </c>
      <c r="AY75" s="26">
        <f t="shared" si="2"/>
        <v>0.13043478260869565</v>
      </c>
      <c r="AZ75" s="26">
        <f t="shared" si="2"/>
        <v>0.34782608695652173</v>
      </c>
      <c r="BA75" s="26">
        <f t="shared" si="2"/>
        <v>1.065217391304348</v>
      </c>
      <c r="BB75" s="26">
        <f t="shared" si="2"/>
        <v>-6.657608695652174</v>
      </c>
      <c r="BC75" s="26">
        <f t="shared" si="2"/>
        <v>1.892173913043475</v>
      </c>
      <c r="BD75" s="26">
        <f t="shared" si="2"/>
        <v>1.5217391304347827</v>
      </c>
      <c r="BE75" s="26">
        <f t="shared" si="2"/>
        <v>1.0869565217391304</v>
      </c>
      <c r="BF75" s="26">
        <f t="shared" si="2"/>
        <v>0.43478260869565216</v>
      </c>
      <c r="BG75" s="26">
        <f t="shared" si="2"/>
        <v>-1.4489130434782609</v>
      </c>
      <c r="BH75" s="26">
        <f t="shared" si="2"/>
        <v>-271.43999999999994</v>
      </c>
      <c r="BI75" s="26">
        <f t="shared" si="2"/>
        <v>1.826086956521739</v>
      </c>
      <c r="BJ75" s="26">
        <f t="shared" si="2"/>
        <v>1.891304347826087</v>
      </c>
      <c r="BK75" s="26">
        <f t="shared" si="2"/>
        <v>-0.043478260869565216</v>
      </c>
      <c r="BS75" s="21" t="s">
        <v>230</v>
      </c>
    </row>
    <row r="76" ht="15">
      <c r="BS76" s="21" t="s">
        <v>231</v>
      </c>
    </row>
    <row r="77" ht="15">
      <c r="BS77" s="21" t="s">
        <v>232</v>
      </c>
    </row>
    <row r="78" ht="15">
      <c r="BS78" s="21" t="s">
        <v>233</v>
      </c>
    </row>
    <row r="79" ht="15">
      <c r="BS79" s="21" t="s">
        <v>234</v>
      </c>
    </row>
    <row r="80" ht="15">
      <c r="BS80" s="27" t="s">
        <v>235</v>
      </c>
    </row>
    <row r="81" ht="15">
      <c r="BS81" s="27" t="s">
        <v>236</v>
      </c>
    </row>
    <row r="82" ht="15">
      <c r="BS82" s="27" t="s">
        <v>237</v>
      </c>
    </row>
    <row r="83" ht="15">
      <c r="BS83" s="27" t="s">
        <v>238</v>
      </c>
    </row>
    <row r="84" ht="15">
      <c r="BS84" s="27" t="s">
        <v>239</v>
      </c>
    </row>
    <row r="85" ht="15">
      <c r="BS85" s="27" t="s">
        <v>240</v>
      </c>
    </row>
    <row r="86" ht="15">
      <c r="BS86" s="27" t="s">
        <v>241</v>
      </c>
    </row>
    <row r="87" ht="15">
      <c r="BS87" s="27" t="s">
        <v>242</v>
      </c>
    </row>
    <row r="88" ht="15">
      <c r="BS88" s="27" t="s">
        <v>243</v>
      </c>
    </row>
    <row r="89" ht="15">
      <c r="BS89" s="27" t="s">
        <v>244</v>
      </c>
    </row>
    <row r="90" ht="15">
      <c r="BS90" s="27" t="s">
        <v>245</v>
      </c>
    </row>
    <row r="91" ht="15">
      <c r="BS91" s="27" t="s">
        <v>246</v>
      </c>
    </row>
    <row r="92" ht="15">
      <c r="BS92" s="27" t="s">
        <v>247</v>
      </c>
    </row>
    <row r="93" ht="15">
      <c r="BS93" s="27" t="s">
        <v>248</v>
      </c>
    </row>
    <row r="94" ht="15">
      <c r="BS94" s="27" t="s">
        <v>249</v>
      </c>
    </row>
    <row r="95" ht="15">
      <c r="BS95" s="23" t="s">
        <v>250</v>
      </c>
    </row>
    <row r="96" ht="15">
      <c r="BS96" s="23" t="s">
        <v>251</v>
      </c>
    </row>
    <row r="97" ht="15">
      <c r="BS97" s="23" t="s">
        <v>252</v>
      </c>
    </row>
    <row r="98" ht="15">
      <c r="BS98" s="23" t="s">
        <v>253</v>
      </c>
    </row>
    <row r="99" ht="15">
      <c r="BS99" s="23" t="s">
        <v>254</v>
      </c>
    </row>
    <row r="100" ht="15">
      <c r="BS100" s="23" t="s">
        <v>255</v>
      </c>
    </row>
    <row r="101" ht="15">
      <c r="BS101" s="23" t="s">
        <v>256</v>
      </c>
    </row>
    <row r="102" ht="15">
      <c r="BS102" s="23" t="s">
        <v>257</v>
      </c>
    </row>
    <row r="103" ht="15">
      <c r="BS103" s="23" t="s">
        <v>258</v>
      </c>
    </row>
    <row r="104" ht="15">
      <c r="BS104" s="23" t="s">
        <v>259</v>
      </c>
    </row>
    <row r="105" ht="15">
      <c r="BS105" s="23" t="s">
        <v>260</v>
      </c>
    </row>
    <row r="106" ht="15">
      <c r="BS106" s="23" t="s">
        <v>261</v>
      </c>
    </row>
    <row r="107" ht="15">
      <c r="BS107" s="23" t="s">
        <v>262</v>
      </c>
    </row>
    <row r="108" ht="15">
      <c r="BS108" s="23" t="s">
        <v>263</v>
      </c>
    </row>
    <row r="109" ht="15">
      <c r="BS109" s="23" t="s">
        <v>264</v>
      </c>
    </row>
    <row r="110" ht="15">
      <c r="BS110" s="24" t="s">
        <v>266</v>
      </c>
    </row>
    <row r="111" ht="15">
      <c r="BS111" s="24" t="s">
        <v>267</v>
      </c>
    </row>
    <row r="112" ht="15">
      <c r="BS112" s="24" t="s">
        <v>268</v>
      </c>
    </row>
    <row r="113" ht="15">
      <c r="BS113" s="24" t="s">
        <v>269</v>
      </c>
    </row>
    <row r="114" ht="15">
      <c r="BS114" s="24" t="s">
        <v>270</v>
      </c>
    </row>
    <row r="115" ht="15">
      <c r="BS115" s="24" t="s">
        <v>271</v>
      </c>
    </row>
    <row r="116" ht="15">
      <c r="BS116" s="24" t="s">
        <v>272</v>
      </c>
    </row>
    <row r="117" ht="15">
      <c r="BS117" s="24" t="s">
        <v>273</v>
      </c>
    </row>
    <row r="118" ht="15">
      <c r="BS118" s="24" t="s">
        <v>274</v>
      </c>
    </row>
    <row r="119" ht="15">
      <c r="BS119" s="24" t="s">
        <v>275</v>
      </c>
    </row>
    <row r="120" ht="15">
      <c r="BS120" s="24" t="s">
        <v>276</v>
      </c>
    </row>
    <row r="121" ht="15">
      <c r="BS121" s="24" t="s">
        <v>277</v>
      </c>
    </row>
    <row r="122" ht="15">
      <c r="BS122" s="24" t="s">
        <v>278</v>
      </c>
    </row>
    <row r="123" ht="15">
      <c r="BS123" s="24" t="s">
        <v>279</v>
      </c>
    </row>
    <row r="124" ht="15">
      <c r="BS124" s="24" t="s">
        <v>280</v>
      </c>
    </row>
    <row r="125" ht="15">
      <c r="BS125" s="21" t="s">
        <v>281</v>
      </c>
    </row>
    <row r="126" ht="15">
      <c r="BS126" s="21" t="s">
        <v>282</v>
      </c>
    </row>
    <row r="127" ht="15">
      <c r="BS127" s="21" t="s">
        <v>283</v>
      </c>
    </row>
    <row r="128" ht="15">
      <c r="BS128" s="21" t="s">
        <v>284</v>
      </c>
    </row>
    <row r="129" ht="15">
      <c r="BS129" s="21" t="s">
        <v>285</v>
      </c>
    </row>
    <row r="130" ht="15">
      <c r="BS130" s="21" t="s">
        <v>286</v>
      </c>
    </row>
    <row r="131" ht="15">
      <c r="BS131" s="21" t="s">
        <v>287</v>
      </c>
    </row>
    <row r="132" ht="15">
      <c r="BS132" s="21" t="s">
        <v>288</v>
      </c>
    </row>
    <row r="133" ht="15">
      <c r="BS133" s="21" t="s">
        <v>289</v>
      </c>
    </row>
    <row r="134" ht="15">
      <c r="BS134" s="21" t="s">
        <v>290</v>
      </c>
    </row>
    <row r="135" ht="15">
      <c r="BS135" s="21" t="s">
        <v>291</v>
      </c>
    </row>
    <row r="136" ht="15">
      <c r="BS136" s="21" t="s">
        <v>292</v>
      </c>
    </row>
    <row r="137" ht="15">
      <c r="BS137" s="21" t="s">
        <v>293</v>
      </c>
    </row>
    <row r="138" ht="15">
      <c r="BS138" s="21" t="s">
        <v>294</v>
      </c>
    </row>
    <row r="139" ht="15">
      <c r="BS139" s="21" t="s">
        <v>295</v>
      </c>
    </row>
    <row r="140" ht="15">
      <c r="BS140" s="27" t="s">
        <v>296</v>
      </c>
    </row>
    <row r="141" ht="15">
      <c r="BS141" s="27" t="s">
        <v>297</v>
      </c>
    </row>
    <row r="142" ht="15">
      <c r="BS142" s="27" t="s">
        <v>298</v>
      </c>
    </row>
    <row r="143" ht="15">
      <c r="BS143" s="27" t="s">
        <v>299</v>
      </c>
    </row>
    <row r="144" ht="15">
      <c r="BS144" s="27" t="s">
        <v>300</v>
      </c>
    </row>
    <row r="145" ht="15">
      <c r="BS145" s="27" t="s">
        <v>301</v>
      </c>
    </row>
    <row r="146" ht="15">
      <c r="BS146" s="27" t="s">
        <v>302</v>
      </c>
    </row>
    <row r="147" ht="15">
      <c r="BS147" s="27" t="s">
        <v>303</v>
      </c>
    </row>
    <row r="148" ht="15">
      <c r="BS148" s="27" t="s">
        <v>304</v>
      </c>
    </row>
    <row r="149" ht="15">
      <c r="BS149" s="27" t="s">
        <v>305</v>
      </c>
    </row>
    <row r="150" ht="15">
      <c r="BS150" s="27" t="s">
        <v>306</v>
      </c>
    </row>
    <row r="151" ht="15">
      <c r="BS151" s="27" t="s">
        <v>307</v>
      </c>
    </row>
    <row r="152" ht="15">
      <c r="BS152" s="27" t="s">
        <v>308</v>
      </c>
    </row>
    <row r="153" ht="15">
      <c r="BS153" s="27" t="s">
        <v>309</v>
      </c>
    </row>
    <row r="154" ht="15">
      <c r="BS154" s="27" t="s">
        <v>310</v>
      </c>
    </row>
    <row r="155" ht="15">
      <c r="BS155" s="23" t="s">
        <v>311</v>
      </c>
    </row>
    <row r="156" ht="15">
      <c r="BS156" s="23" t="s">
        <v>312</v>
      </c>
    </row>
    <row r="157" ht="15">
      <c r="BS157" s="23" t="s">
        <v>313</v>
      </c>
    </row>
    <row r="158" ht="15">
      <c r="BS158" s="23" t="s">
        <v>314</v>
      </c>
    </row>
    <row r="159" ht="15">
      <c r="BS159" s="23" t="s">
        <v>315</v>
      </c>
    </row>
    <row r="160" ht="15">
      <c r="BS160" s="23" t="s">
        <v>316</v>
      </c>
    </row>
    <row r="161" ht="15">
      <c r="BS161" s="23" t="s">
        <v>317</v>
      </c>
    </row>
    <row r="162" ht="15">
      <c r="BS162" s="23" t="s">
        <v>318</v>
      </c>
    </row>
    <row r="163" ht="15">
      <c r="BS163" s="23" t="s">
        <v>319</v>
      </c>
    </row>
    <row r="164" ht="15">
      <c r="BS164" s="23" t="s">
        <v>320</v>
      </c>
    </row>
    <row r="165" ht="15">
      <c r="BS165" s="23" t="s">
        <v>321</v>
      </c>
    </row>
    <row r="166" ht="15">
      <c r="BS166" s="23" t="s">
        <v>322</v>
      </c>
    </row>
    <row r="167" ht="15">
      <c r="BS167" s="23" t="s">
        <v>323</v>
      </c>
    </row>
    <row r="168" ht="15">
      <c r="BS168" s="23" t="s">
        <v>324</v>
      </c>
    </row>
    <row r="169" ht="15">
      <c r="BS169" s="23" t="s">
        <v>325</v>
      </c>
    </row>
    <row r="170" ht="15">
      <c r="BS170" s="24" t="s">
        <v>326</v>
      </c>
    </row>
    <row r="171" ht="15">
      <c r="BS171" s="24" t="s">
        <v>327</v>
      </c>
    </row>
    <row r="172" ht="15">
      <c r="BS172" s="24" t="s">
        <v>328</v>
      </c>
    </row>
    <row r="173" ht="15">
      <c r="BS173" s="24" t="s">
        <v>329</v>
      </c>
    </row>
    <row r="174" ht="15">
      <c r="BS174" s="24" t="s">
        <v>330</v>
      </c>
    </row>
    <row r="175" ht="15">
      <c r="BS175" s="24" t="s">
        <v>331</v>
      </c>
    </row>
    <row r="176" ht="15">
      <c r="BS176" s="24" t="s">
        <v>332</v>
      </c>
    </row>
    <row r="177" ht="15">
      <c r="BS177" s="24" t="s">
        <v>333</v>
      </c>
    </row>
    <row r="178" ht="15">
      <c r="BS178" s="24" t="s">
        <v>334</v>
      </c>
    </row>
    <row r="179" ht="15">
      <c r="BS179" s="24" t="s">
        <v>335</v>
      </c>
    </row>
    <row r="180" ht="15">
      <c r="BS180" s="24" t="s">
        <v>336</v>
      </c>
    </row>
    <row r="181" ht="15">
      <c r="BS181" s="24" t="s">
        <v>337</v>
      </c>
    </row>
    <row r="182" ht="15">
      <c r="BS182" s="24" t="s">
        <v>338</v>
      </c>
    </row>
    <row r="183" ht="15">
      <c r="BS183" s="24" t="s">
        <v>339</v>
      </c>
    </row>
    <row r="184" ht="15">
      <c r="BS184" s="24" t="s">
        <v>340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1"/>
  <sheetViews>
    <sheetView tabSelected="1" zoomScalePageLayoutView="0" workbookViewId="0" topLeftCell="AE1">
      <pane ySplit="1" topLeftCell="A20" activePane="bottomLeft" state="frozen"/>
      <selection pane="topLeft" activeCell="A1" sqref="A1"/>
      <selection pane="bottomLeft" activeCell="AI27" sqref="AI27"/>
    </sheetView>
  </sheetViews>
  <sheetFormatPr defaultColWidth="9.140625" defaultRowHeight="15"/>
  <cols>
    <col min="1" max="1" width="18.421875" style="0" customWidth="1"/>
    <col min="17" max="31" width="12.00390625" style="0" customWidth="1"/>
    <col min="32" max="46" width="14.28125" style="0" customWidth="1"/>
  </cols>
  <sheetData>
    <row r="1" spans="1:46" ht="15">
      <c r="A1" t="s">
        <v>155</v>
      </c>
      <c r="B1" s="21" t="s">
        <v>341</v>
      </c>
      <c r="C1" s="21" t="s">
        <v>342</v>
      </c>
      <c r="D1" s="21" t="s">
        <v>343</v>
      </c>
      <c r="E1" s="21" t="s">
        <v>344</v>
      </c>
      <c r="F1" s="21" t="s">
        <v>345</v>
      </c>
      <c r="G1" s="21" t="s">
        <v>346</v>
      </c>
      <c r="H1" s="21" t="s">
        <v>347</v>
      </c>
      <c r="I1" s="21" t="s">
        <v>348</v>
      </c>
      <c r="J1" s="21" t="s">
        <v>349</v>
      </c>
      <c r="K1" s="21" t="s">
        <v>350</v>
      </c>
      <c r="L1" s="21" t="s">
        <v>351</v>
      </c>
      <c r="M1" s="21" t="s">
        <v>352</v>
      </c>
      <c r="N1" s="21" t="s">
        <v>353</v>
      </c>
      <c r="O1" s="21" t="s">
        <v>354</v>
      </c>
      <c r="P1" s="21" t="s">
        <v>355</v>
      </c>
      <c r="Q1" s="27" t="s">
        <v>356</v>
      </c>
      <c r="R1" s="27" t="s">
        <v>357</v>
      </c>
      <c r="S1" s="27" t="s">
        <v>358</v>
      </c>
      <c r="T1" s="27" t="s">
        <v>359</v>
      </c>
      <c r="U1" s="27" t="s">
        <v>360</v>
      </c>
      <c r="V1" s="27" t="s">
        <v>361</v>
      </c>
      <c r="W1" s="27" t="s">
        <v>362</v>
      </c>
      <c r="X1" s="27" t="s">
        <v>363</v>
      </c>
      <c r="Y1" s="27" t="s">
        <v>364</v>
      </c>
      <c r="Z1" s="27" t="s">
        <v>365</v>
      </c>
      <c r="AA1" s="27" t="s">
        <v>366</v>
      </c>
      <c r="AB1" s="27" t="s">
        <v>367</v>
      </c>
      <c r="AC1" s="27" t="s">
        <v>368</v>
      </c>
      <c r="AD1" s="27" t="s">
        <v>369</v>
      </c>
      <c r="AE1" s="27" t="s">
        <v>370</v>
      </c>
      <c r="AF1" s="34" t="s">
        <v>371</v>
      </c>
      <c r="AG1" s="34" t="s">
        <v>372</v>
      </c>
      <c r="AH1" s="34" t="s">
        <v>373</v>
      </c>
      <c r="AI1" s="34" t="s">
        <v>374</v>
      </c>
      <c r="AJ1" s="34" t="s">
        <v>375</v>
      </c>
      <c r="AK1" s="34" t="s">
        <v>376</v>
      </c>
      <c r="AL1" s="34" t="s">
        <v>377</v>
      </c>
      <c r="AM1" s="34" t="s">
        <v>378</v>
      </c>
      <c r="AN1" s="34" t="s">
        <v>379</v>
      </c>
      <c r="AO1" s="34" t="s">
        <v>380</v>
      </c>
      <c r="AP1" s="34" t="s">
        <v>381</v>
      </c>
      <c r="AQ1" s="34" t="s">
        <v>382</v>
      </c>
      <c r="AR1" s="34" t="s">
        <v>383</v>
      </c>
      <c r="AS1" s="34" t="s">
        <v>384</v>
      </c>
      <c r="AT1" s="34" t="s">
        <v>385</v>
      </c>
    </row>
    <row r="2" spans="1:46" ht="15">
      <c r="A2" s="18">
        <v>1</v>
      </c>
      <c r="B2" s="21">
        <v>46.5</v>
      </c>
      <c r="C2" s="21">
        <v>44.5</v>
      </c>
      <c r="D2" s="21">
        <v>2</v>
      </c>
      <c r="E2" s="21">
        <v>1</v>
      </c>
      <c r="F2" s="21">
        <v>2.5</v>
      </c>
      <c r="G2" s="21">
        <v>84.375</v>
      </c>
      <c r="H2" s="21">
        <v>509.925</v>
      </c>
      <c r="I2" s="21">
        <v>41</v>
      </c>
      <c r="J2" s="21">
        <v>37</v>
      </c>
      <c r="K2" s="21">
        <v>3.5</v>
      </c>
      <c r="L2" s="21">
        <v>91.11</v>
      </c>
      <c r="M2" s="21">
        <v>1267.48</v>
      </c>
      <c r="N2" s="21">
        <v>36.5</v>
      </c>
      <c r="O2" s="21">
        <v>33</v>
      </c>
      <c r="P2" s="21">
        <v>3.5</v>
      </c>
      <c r="Q2" s="27">
        <v>40.5</v>
      </c>
      <c r="R2" s="27">
        <v>38.5</v>
      </c>
      <c r="S2" s="27">
        <v>2</v>
      </c>
      <c r="T2" s="27">
        <v>2.5</v>
      </c>
      <c r="U2" s="27">
        <v>2.5</v>
      </c>
      <c r="V2" s="27">
        <v>84.375</v>
      </c>
      <c r="W2" s="27">
        <v>465.52</v>
      </c>
      <c r="X2" s="27">
        <v>37.5</v>
      </c>
      <c r="Y2" s="27">
        <v>35</v>
      </c>
      <c r="Z2" s="27">
        <v>2.5</v>
      </c>
      <c r="AA2" s="27">
        <v>93.33500000000001</v>
      </c>
      <c r="AB2" s="27">
        <v>1317.2</v>
      </c>
      <c r="AC2" s="27">
        <v>29</v>
      </c>
      <c r="AD2" s="27">
        <v>25.5</v>
      </c>
      <c r="AE2" s="27">
        <v>3.5</v>
      </c>
      <c r="AF2" s="34">
        <v>38</v>
      </c>
      <c r="AG2" s="34">
        <v>35</v>
      </c>
      <c r="AH2" s="34">
        <v>3</v>
      </c>
      <c r="AI2" s="34">
        <v>1</v>
      </c>
      <c r="AJ2" s="34">
        <v>5.5</v>
      </c>
      <c r="AK2" s="34">
        <v>65.625</v>
      </c>
      <c r="AL2" s="34">
        <v>499.97</v>
      </c>
      <c r="AM2" s="34">
        <v>33</v>
      </c>
      <c r="AN2" s="34">
        <v>29</v>
      </c>
      <c r="AO2" s="34">
        <v>4</v>
      </c>
      <c r="AP2" s="34">
        <v>92.22</v>
      </c>
      <c r="AQ2" s="34">
        <v>1090.545</v>
      </c>
      <c r="AR2" s="34">
        <v>30.5</v>
      </c>
      <c r="AS2" s="34">
        <v>27</v>
      </c>
      <c r="AT2" s="34">
        <v>3.5</v>
      </c>
    </row>
    <row r="3" spans="1:46" ht="15">
      <c r="A3" s="2">
        <v>2</v>
      </c>
      <c r="B3" s="21">
        <v>31.5</v>
      </c>
      <c r="C3" s="21">
        <v>31.5</v>
      </c>
      <c r="D3" s="21">
        <v>0</v>
      </c>
      <c r="E3" s="21">
        <v>0.5</v>
      </c>
      <c r="F3" s="21">
        <v>1</v>
      </c>
      <c r="G3" s="21">
        <v>93.75</v>
      </c>
      <c r="H3" s="21">
        <v>593.87</v>
      </c>
      <c r="I3" s="21">
        <v>24</v>
      </c>
      <c r="J3" s="21">
        <v>23</v>
      </c>
      <c r="K3" s="21">
        <v>1</v>
      </c>
      <c r="L3" s="21">
        <v>98.89</v>
      </c>
      <c r="M3" s="21">
        <v>1846.345</v>
      </c>
      <c r="N3" s="21">
        <v>20</v>
      </c>
      <c r="O3" s="21">
        <v>18.5</v>
      </c>
      <c r="P3" s="21">
        <v>1.5</v>
      </c>
      <c r="Q3" s="27">
        <v>18</v>
      </c>
      <c r="R3" s="27">
        <v>14.5</v>
      </c>
      <c r="S3" s="27">
        <v>3.5</v>
      </c>
      <c r="T3" s="27">
        <v>2</v>
      </c>
      <c r="U3" s="27">
        <v>3.5</v>
      </c>
      <c r="V3" s="27">
        <v>78.125</v>
      </c>
      <c r="W3" s="27">
        <v>585.7149999999999</v>
      </c>
      <c r="X3" s="27">
        <v>16.5</v>
      </c>
      <c r="Y3" s="27">
        <v>15.5</v>
      </c>
      <c r="Z3" s="27">
        <v>1</v>
      </c>
      <c r="AA3" s="27">
        <v>93.33500000000001</v>
      </c>
      <c r="AB3" s="27">
        <v>3331.38</v>
      </c>
      <c r="AC3" s="27">
        <v>11</v>
      </c>
      <c r="AD3" s="27">
        <v>10.5</v>
      </c>
      <c r="AE3" s="27">
        <v>0.5</v>
      </c>
      <c r="AF3" s="34">
        <v>21</v>
      </c>
      <c r="AG3" s="34">
        <v>20</v>
      </c>
      <c r="AH3" s="34">
        <v>1</v>
      </c>
      <c r="AI3" s="34">
        <v>1.5</v>
      </c>
      <c r="AJ3" s="34">
        <v>3</v>
      </c>
      <c r="AK3" s="34">
        <v>81.25</v>
      </c>
      <c r="AL3" s="34">
        <v>625.115</v>
      </c>
      <c r="AM3" s="34">
        <v>21</v>
      </c>
      <c r="AN3" s="34">
        <v>19.5</v>
      </c>
      <c r="AO3" s="34">
        <v>1.5</v>
      </c>
      <c r="AP3" s="34">
        <v>97.78</v>
      </c>
      <c r="AQ3" s="34">
        <v>2021.6000000000001</v>
      </c>
      <c r="AR3" s="34">
        <v>14.5</v>
      </c>
      <c r="AS3" s="34">
        <v>14</v>
      </c>
      <c r="AT3" s="34">
        <v>0.5</v>
      </c>
    </row>
    <row r="4" spans="1:46" ht="15">
      <c r="A4" s="2">
        <v>3</v>
      </c>
      <c r="B4" s="21">
        <v>14</v>
      </c>
      <c r="C4" s="21">
        <v>13</v>
      </c>
      <c r="D4" s="21">
        <v>1</v>
      </c>
      <c r="E4" s="21">
        <v>0.5</v>
      </c>
      <c r="F4" s="21">
        <v>7</v>
      </c>
      <c r="G4" s="21">
        <v>56.25</v>
      </c>
      <c r="H4" s="21">
        <v>466.84000000000003</v>
      </c>
      <c r="I4" s="21">
        <v>13.5</v>
      </c>
      <c r="J4" s="21">
        <v>10</v>
      </c>
      <c r="K4" s="21">
        <v>3.5</v>
      </c>
      <c r="L4" s="21">
        <v>97.78</v>
      </c>
      <c r="M4" s="21">
        <v>777.6099999999999</v>
      </c>
      <c r="N4" s="21">
        <v>13</v>
      </c>
      <c r="O4" s="21">
        <v>12.5</v>
      </c>
      <c r="P4" s="21">
        <v>0.5</v>
      </c>
      <c r="Q4" s="27">
        <v>9</v>
      </c>
      <c r="R4" s="27">
        <v>8.5</v>
      </c>
      <c r="S4" s="27">
        <v>0.5</v>
      </c>
      <c r="T4" s="27">
        <v>0.5</v>
      </c>
      <c r="U4" s="27">
        <v>8</v>
      </c>
      <c r="V4" s="27">
        <v>50</v>
      </c>
      <c r="W4" s="27">
        <v>478.605</v>
      </c>
      <c r="X4" s="27">
        <v>12.5</v>
      </c>
      <c r="Y4" s="27">
        <v>11.5</v>
      </c>
      <c r="Z4" s="27">
        <v>1</v>
      </c>
      <c r="AA4" s="27">
        <v>96.67</v>
      </c>
      <c r="AB4" s="27">
        <v>1147.975</v>
      </c>
      <c r="AC4" s="27">
        <v>10.5</v>
      </c>
      <c r="AD4" s="27">
        <v>8.5</v>
      </c>
      <c r="AE4" s="27">
        <v>1.5</v>
      </c>
      <c r="AF4" s="34">
        <v>17</v>
      </c>
      <c r="AG4" s="34">
        <v>12</v>
      </c>
      <c r="AH4" s="34">
        <v>5</v>
      </c>
      <c r="AI4" s="34">
        <v>0.5</v>
      </c>
      <c r="AJ4" s="34">
        <v>11.5</v>
      </c>
      <c r="AK4" s="34">
        <v>28.125</v>
      </c>
      <c r="AL4" s="34">
        <v>454.5</v>
      </c>
      <c r="AM4" s="34">
        <v>15.5</v>
      </c>
      <c r="AN4" s="34">
        <v>13</v>
      </c>
      <c r="AO4" s="34">
        <v>2.5</v>
      </c>
      <c r="AP4" s="34">
        <v>95.555</v>
      </c>
      <c r="AQ4" s="34">
        <v>916.29</v>
      </c>
      <c r="AR4" s="34">
        <v>13.5</v>
      </c>
      <c r="AS4" s="34">
        <v>9.5</v>
      </c>
      <c r="AT4" s="34">
        <v>4</v>
      </c>
    </row>
    <row r="5" spans="1:46" ht="15">
      <c r="A5" s="2">
        <v>4</v>
      </c>
      <c r="B5" s="21">
        <v>30</v>
      </c>
      <c r="C5" s="21">
        <v>26.5</v>
      </c>
      <c r="D5" s="21">
        <v>3.5</v>
      </c>
      <c r="E5" s="21">
        <v>1</v>
      </c>
      <c r="F5" s="21">
        <v>8.5</v>
      </c>
      <c r="G5" s="21">
        <v>46.875</v>
      </c>
      <c r="H5" s="21">
        <v>467.195</v>
      </c>
      <c r="I5" s="21">
        <v>25.5</v>
      </c>
      <c r="J5" s="21">
        <v>22.5</v>
      </c>
      <c r="K5" s="21">
        <v>3</v>
      </c>
      <c r="L5" s="21">
        <v>94.445</v>
      </c>
      <c r="M5" s="21">
        <v>1748.6550000000002</v>
      </c>
      <c r="N5" s="21">
        <v>18.5</v>
      </c>
      <c r="O5" s="21">
        <v>13.5</v>
      </c>
      <c r="P5" s="21">
        <v>5</v>
      </c>
      <c r="Q5" s="27">
        <v>30</v>
      </c>
      <c r="R5" s="27">
        <v>27</v>
      </c>
      <c r="S5" s="27">
        <v>3</v>
      </c>
      <c r="T5" s="27">
        <v>0</v>
      </c>
      <c r="U5" s="27">
        <v>9</v>
      </c>
      <c r="V5" s="27">
        <v>43.75</v>
      </c>
      <c r="W5" s="27">
        <v>451.03499999999997</v>
      </c>
      <c r="X5" s="27">
        <v>28.5</v>
      </c>
      <c r="Y5" s="27">
        <v>28.5</v>
      </c>
      <c r="Z5" s="27">
        <v>0</v>
      </c>
      <c r="AA5" s="27">
        <v>94.445</v>
      </c>
      <c r="AB5" s="27">
        <v>1280.745</v>
      </c>
      <c r="AC5" s="27">
        <v>21</v>
      </c>
      <c r="AD5" s="27">
        <v>19.5</v>
      </c>
      <c r="AE5" s="27">
        <v>1.5</v>
      </c>
      <c r="AF5" s="34">
        <v>32</v>
      </c>
      <c r="AG5" s="34">
        <v>27.5</v>
      </c>
      <c r="AH5" s="34">
        <v>4.5</v>
      </c>
      <c r="AI5" s="34">
        <v>0</v>
      </c>
      <c r="AJ5" s="34">
        <v>10</v>
      </c>
      <c r="AK5" s="34">
        <v>37.5</v>
      </c>
      <c r="AL5" s="34">
        <v>463.83</v>
      </c>
      <c r="AM5" s="34">
        <v>32.5</v>
      </c>
      <c r="AN5" s="34">
        <v>30</v>
      </c>
      <c r="AO5" s="34">
        <v>2.5</v>
      </c>
      <c r="AP5" s="34">
        <v>92.22</v>
      </c>
      <c r="AQ5" s="34">
        <v>994.12</v>
      </c>
      <c r="AR5" s="34">
        <v>26</v>
      </c>
      <c r="AS5" s="34">
        <v>21.5</v>
      </c>
      <c r="AT5" s="34">
        <v>4.5</v>
      </c>
    </row>
    <row r="6" spans="1:46" ht="15">
      <c r="A6" s="2">
        <v>5</v>
      </c>
      <c r="B6" s="21">
        <v>25.5</v>
      </c>
      <c r="C6" s="21">
        <v>23.5</v>
      </c>
      <c r="D6" s="21">
        <v>2</v>
      </c>
      <c r="E6" s="21">
        <v>1</v>
      </c>
      <c r="F6" s="21">
        <v>6.5</v>
      </c>
      <c r="G6" s="21">
        <v>59.375</v>
      </c>
      <c r="H6" s="21">
        <v>453.26</v>
      </c>
      <c r="I6" s="21">
        <v>18</v>
      </c>
      <c r="J6" s="21">
        <v>15.5</v>
      </c>
      <c r="K6" s="21">
        <v>2.5</v>
      </c>
      <c r="L6" s="21">
        <v>94.445</v>
      </c>
      <c r="M6" s="21">
        <v>713.28</v>
      </c>
      <c r="N6" s="21">
        <v>17</v>
      </c>
      <c r="O6" s="21">
        <v>14.5</v>
      </c>
      <c r="P6" s="21">
        <v>2.5</v>
      </c>
      <c r="Q6" s="27">
        <v>26</v>
      </c>
      <c r="R6" s="27">
        <v>22.5</v>
      </c>
      <c r="S6" s="27">
        <v>3.5</v>
      </c>
      <c r="T6" s="27">
        <v>1.5</v>
      </c>
      <c r="U6" s="27">
        <v>5.5</v>
      </c>
      <c r="V6" s="27">
        <v>65.625</v>
      </c>
      <c r="W6" s="27">
        <v>440.325</v>
      </c>
      <c r="X6" s="27">
        <v>13</v>
      </c>
      <c r="Y6" s="27">
        <v>10</v>
      </c>
      <c r="Z6" s="27">
        <v>3</v>
      </c>
      <c r="AA6" s="27">
        <v>90</v>
      </c>
      <c r="AB6" s="27">
        <v>766.075</v>
      </c>
      <c r="AC6" s="27">
        <v>14.5</v>
      </c>
      <c r="AD6" s="27">
        <v>10.5</v>
      </c>
      <c r="AE6" s="27">
        <v>4</v>
      </c>
      <c r="AF6" s="34">
        <v>31.5</v>
      </c>
      <c r="AG6" s="34">
        <v>28.5</v>
      </c>
      <c r="AH6" s="34">
        <v>3</v>
      </c>
      <c r="AI6" s="34">
        <v>1</v>
      </c>
      <c r="AJ6" s="34">
        <v>4.5</v>
      </c>
      <c r="AK6" s="34">
        <v>71.875</v>
      </c>
      <c r="AL6" s="34">
        <v>412.94</v>
      </c>
      <c r="AM6" s="34">
        <v>17</v>
      </c>
      <c r="AN6" s="34">
        <v>12.5</v>
      </c>
      <c r="AO6" s="34">
        <v>4.5</v>
      </c>
      <c r="AP6" s="34">
        <v>91.11</v>
      </c>
      <c r="AQ6" s="34">
        <v>681.02</v>
      </c>
      <c r="AR6" s="34">
        <v>16</v>
      </c>
      <c r="AS6" s="34">
        <v>14</v>
      </c>
      <c r="AT6" s="34">
        <v>2</v>
      </c>
    </row>
    <row r="7" spans="1:46" ht="15">
      <c r="A7" s="2">
        <v>7</v>
      </c>
      <c r="B7" s="21">
        <v>22.5</v>
      </c>
      <c r="C7" s="21">
        <v>18</v>
      </c>
      <c r="D7" s="21">
        <v>4.5</v>
      </c>
      <c r="E7" s="21">
        <v>1</v>
      </c>
      <c r="F7" s="21">
        <v>0.5</v>
      </c>
      <c r="G7" s="21">
        <v>96.875</v>
      </c>
      <c r="H7" s="21">
        <v>446.91499999999996</v>
      </c>
      <c r="I7" s="21">
        <v>16.5</v>
      </c>
      <c r="J7" s="21">
        <v>14</v>
      </c>
      <c r="K7" s="21">
        <v>2.5</v>
      </c>
      <c r="L7" s="21">
        <v>96.67</v>
      </c>
      <c r="M7" s="21">
        <v>1589.51</v>
      </c>
      <c r="N7" s="21">
        <v>20.5</v>
      </c>
      <c r="O7" s="21">
        <v>17</v>
      </c>
      <c r="P7" s="21">
        <v>3.5</v>
      </c>
      <c r="Q7" s="27">
        <v>26.5</v>
      </c>
      <c r="R7" s="27">
        <v>26.5</v>
      </c>
      <c r="S7" s="27">
        <v>0</v>
      </c>
      <c r="T7" s="27">
        <v>5.5</v>
      </c>
      <c r="U7" s="27">
        <v>5</v>
      </c>
      <c r="V7" s="27">
        <v>66.66499999999999</v>
      </c>
      <c r="W7" s="27">
        <v>480.49</v>
      </c>
      <c r="X7" s="27">
        <v>25</v>
      </c>
      <c r="Y7" s="27">
        <v>21</v>
      </c>
      <c r="Z7" s="27">
        <v>4</v>
      </c>
      <c r="AA7" s="27">
        <v>98.89</v>
      </c>
      <c r="AB7" s="27">
        <v>829.855</v>
      </c>
      <c r="AC7" s="27">
        <v>26.5</v>
      </c>
      <c r="AD7" s="27">
        <v>25</v>
      </c>
      <c r="AE7" s="27">
        <v>1.5</v>
      </c>
      <c r="AF7" s="34">
        <v>27.5</v>
      </c>
      <c r="AG7" s="34">
        <v>26</v>
      </c>
      <c r="AH7" s="34">
        <v>1.5</v>
      </c>
      <c r="AI7" s="34">
        <v>0</v>
      </c>
      <c r="AJ7" s="34">
        <v>1</v>
      </c>
      <c r="AK7" s="34">
        <v>93.75</v>
      </c>
      <c r="AL7" s="34">
        <v>435.66499999999996</v>
      </c>
      <c r="AM7" s="34">
        <v>24</v>
      </c>
      <c r="AN7" s="34">
        <v>20</v>
      </c>
      <c r="AO7" s="34">
        <v>4</v>
      </c>
      <c r="AP7" s="34">
        <v>97.78</v>
      </c>
      <c r="AQ7" s="34">
        <v>836.4449999999999</v>
      </c>
      <c r="AR7" s="34">
        <v>23</v>
      </c>
      <c r="AS7" s="34">
        <v>20.5</v>
      </c>
      <c r="AT7" s="34">
        <v>2.5</v>
      </c>
    </row>
    <row r="8" spans="1:46" ht="15">
      <c r="A8" s="2">
        <v>8</v>
      </c>
      <c r="B8" s="21">
        <v>22.5</v>
      </c>
      <c r="C8" s="21">
        <v>22</v>
      </c>
      <c r="D8" s="21">
        <v>0.5</v>
      </c>
      <c r="E8" s="21">
        <v>1.5</v>
      </c>
      <c r="F8" s="21">
        <v>2</v>
      </c>
      <c r="G8" s="21">
        <v>87.5</v>
      </c>
      <c r="H8" s="21">
        <v>469.5</v>
      </c>
      <c r="I8" s="21">
        <v>17.5</v>
      </c>
      <c r="J8" s="21">
        <v>17.5</v>
      </c>
      <c r="K8" s="21">
        <v>0</v>
      </c>
      <c r="L8" s="21">
        <v>100</v>
      </c>
      <c r="M8" s="21">
        <v>2449.91</v>
      </c>
      <c r="N8" s="21">
        <v>12.5</v>
      </c>
      <c r="O8" s="21">
        <v>7.5</v>
      </c>
      <c r="P8" s="21">
        <v>5</v>
      </c>
      <c r="Q8" s="27">
        <v>26.5</v>
      </c>
      <c r="R8" s="27">
        <v>25</v>
      </c>
      <c r="S8" s="27">
        <v>1.5</v>
      </c>
      <c r="T8" s="27">
        <v>1.5</v>
      </c>
      <c r="U8" s="27">
        <v>3.5</v>
      </c>
      <c r="V8" s="27">
        <v>78.125</v>
      </c>
      <c r="W8" s="27">
        <v>482.635</v>
      </c>
      <c r="X8" s="27">
        <v>21</v>
      </c>
      <c r="Y8" s="27">
        <v>20.5</v>
      </c>
      <c r="Z8" s="27">
        <v>0.5</v>
      </c>
      <c r="AA8" s="27">
        <v>98.89</v>
      </c>
      <c r="AB8" s="27">
        <v>1140.01</v>
      </c>
      <c r="AC8" s="27">
        <v>18</v>
      </c>
      <c r="AD8" s="27">
        <v>15</v>
      </c>
      <c r="AE8" s="27">
        <v>3</v>
      </c>
      <c r="AF8" s="34">
        <v>23.5</v>
      </c>
      <c r="AG8" s="34">
        <v>21.5</v>
      </c>
      <c r="AH8" s="34">
        <v>2</v>
      </c>
      <c r="AI8" s="34">
        <v>1.5</v>
      </c>
      <c r="AJ8" s="34">
        <v>4</v>
      </c>
      <c r="AK8" s="34">
        <v>75</v>
      </c>
      <c r="AL8" s="34">
        <v>438.2</v>
      </c>
      <c r="AM8" s="34">
        <v>20.5</v>
      </c>
      <c r="AN8" s="34">
        <v>18</v>
      </c>
      <c r="AO8" s="34">
        <v>2.5</v>
      </c>
      <c r="AP8" s="34">
        <v>100</v>
      </c>
      <c r="AQ8" s="34">
        <v>1721.455</v>
      </c>
      <c r="AR8" s="34">
        <v>17</v>
      </c>
      <c r="AS8" s="34">
        <v>16</v>
      </c>
      <c r="AT8" s="34">
        <v>1</v>
      </c>
    </row>
    <row r="9" spans="1:46" ht="15">
      <c r="A9" s="2">
        <v>9</v>
      </c>
      <c r="B9" s="21">
        <v>12</v>
      </c>
      <c r="C9" s="21">
        <v>10</v>
      </c>
      <c r="D9" s="21">
        <v>2</v>
      </c>
      <c r="E9" s="21">
        <v>1.5</v>
      </c>
      <c r="F9" s="21">
        <v>8</v>
      </c>
      <c r="G9" s="21">
        <v>50</v>
      </c>
      <c r="H9" s="21">
        <v>477</v>
      </c>
      <c r="I9" s="21">
        <v>9.5</v>
      </c>
      <c r="J9" s="21">
        <v>7</v>
      </c>
      <c r="K9" s="21">
        <v>2.5</v>
      </c>
      <c r="L9" s="21">
        <v>94.445</v>
      </c>
      <c r="M9" s="21">
        <v>1798.565</v>
      </c>
      <c r="N9" s="21">
        <v>9.5</v>
      </c>
      <c r="O9" s="21">
        <v>9</v>
      </c>
      <c r="P9" s="21">
        <v>0.5</v>
      </c>
      <c r="Q9" s="27">
        <v>18</v>
      </c>
      <c r="R9" s="27">
        <v>18</v>
      </c>
      <c r="S9" s="27">
        <v>0</v>
      </c>
      <c r="T9" s="27">
        <v>2</v>
      </c>
      <c r="U9" s="27">
        <v>9</v>
      </c>
      <c r="V9" s="27">
        <v>43.75</v>
      </c>
      <c r="W9" s="27">
        <v>562.0699999999999</v>
      </c>
      <c r="X9" s="27">
        <v>17</v>
      </c>
      <c r="Y9" s="27">
        <v>16</v>
      </c>
      <c r="Z9" s="27">
        <v>1</v>
      </c>
      <c r="AA9" s="27">
        <v>95.56</v>
      </c>
      <c r="AB9" s="27">
        <v>1563.19</v>
      </c>
      <c r="AC9" s="27">
        <v>13.5</v>
      </c>
      <c r="AD9" s="27">
        <v>12</v>
      </c>
      <c r="AE9" s="27">
        <v>1.5</v>
      </c>
      <c r="AF9" s="34">
        <v>24.5</v>
      </c>
      <c r="AG9" s="34">
        <v>24.5</v>
      </c>
      <c r="AH9" s="34">
        <v>0</v>
      </c>
      <c r="AI9" s="34">
        <v>1</v>
      </c>
      <c r="AJ9" s="34">
        <v>6</v>
      </c>
      <c r="AK9" s="34">
        <v>62.5</v>
      </c>
      <c r="AL9" s="34">
        <v>623.365</v>
      </c>
      <c r="AM9" s="34">
        <v>16</v>
      </c>
      <c r="AN9" s="34">
        <v>15.5</v>
      </c>
      <c r="AO9" s="34">
        <v>0.5</v>
      </c>
      <c r="AP9" s="34">
        <v>94.445</v>
      </c>
      <c r="AQ9" s="34">
        <v>959.755</v>
      </c>
      <c r="AR9" s="34">
        <v>17</v>
      </c>
      <c r="AS9" s="34">
        <v>13.5</v>
      </c>
      <c r="AT9" s="34">
        <v>3.5</v>
      </c>
    </row>
    <row r="10" spans="1:46" ht="15">
      <c r="A10" s="2">
        <v>10</v>
      </c>
      <c r="B10" s="21">
        <v>29.5</v>
      </c>
      <c r="C10" s="21">
        <v>25.5</v>
      </c>
      <c r="D10" s="21">
        <v>4</v>
      </c>
      <c r="E10" s="21">
        <v>0.5</v>
      </c>
      <c r="F10" s="21">
        <v>5.5</v>
      </c>
      <c r="G10" s="21">
        <v>65.625</v>
      </c>
      <c r="H10" s="21">
        <v>495.36</v>
      </c>
      <c r="I10" s="21">
        <v>25.5</v>
      </c>
      <c r="J10" s="21">
        <v>22.5</v>
      </c>
      <c r="K10" s="21">
        <v>3</v>
      </c>
      <c r="L10" s="21">
        <v>96.67</v>
      </c>
      <c r="M10" s="21">
        <v>1625.145</v>
      </c>
      <c r="N10" s="21">
        <v>18</v>
      </c>
      <c r="O10" s="21">
        <v>13.5</v>
      </c>
      <c r="P10" s="21">
        <v>4.5</v>
      </c>
      <c r="Q10" s="27">
        <v>30</v>
      </c>
      <c r="R10" s="27">
        <v>29</v>
      </c>
      <c r="S10" s="27">
        <v>1</v>
      </c>
      <c r="T10" s="27">
        <v>1</v>
      </c>
      <c r="U10" s="27">
        <v>5</v>
      </c>
      <c r="V10" s="27">
        <v>68.75</v>
      </c>
      <c r="W10" s="27">
        <v>568.315</v>
      </c>
      <c r="X10" s="27">
        <v>23.5</v>
      </c>
      <c r="Y10" s="27">
        <v>18.5</v>
      </c>
      <c r="Z10" s="27">
        <v>4.5</v>
      </c>
      <c r="AA10" s="27">
        <v>93.33</v>
      </c>
      <c r="AB10" s="27">
        <v>1618.145</v>
      </c>
      <c r="AC10" s="27">
        <v>20.5</v>
      </c>
      <c r="AD10" s="27">
        <v>18.5</v>
      </c>
      <c r="AE10" s="27">
        <v>2</v>
      </c>
      <c r="AF10" s="34">
        <v>28</v>
      </c>
      <c r="AG10" s="34">
        <v>25</v>
      </c>
      <c r="AH10" s="34">
        <v>3</v>
      </c>
      <c r="AI10" s="34">
        <v>0.5</v>
      </c>
      <c r="AJ10" s="34">
        <v>6.5</v>
      </c>
      <c r="AK10" s="34">
        <v>59.375</v>
      </c>
      <c r="AL10" s="34">
        <v>562.5899999999999</v>
      </c>
      <c r="AM10" s="34">
        <v>22.5</v>
      </c>
      <c r="AN10" s="34">
        <v>18</v>
      </c>
      <c r="AO10" s="34">
        <v>4.5</v>
      </c>
      <c r="AP10" s="34">
        <v>86.66499999999999</v>
      </c>
      <c r="AQ10" s="34">
        <v>1880.925</v>
      </c>
      <c r="AR10" s="34">
        <v>15.5</v>
      </c>
      <c r="AS10" s="34">
        <v>11.5</v>
      </c>
      <c r="AT10" s="34">
        <v>4</v>
      </c>
    </row>
    <row r="11" spans="1:46" ht="15">
      <c r="A11" s="2">
        <v>11</v>
      </c>
      <c r="B11" s="21">
        <v>41</v>
      </c>
      <c r="C11" s="21">
        <v>38.5</v>
      </c>
      <c r="D11" s="21">
        <v>2.5</v>
      </c>
      <c r="E11" s="21">
        <v>1</v>
      </c>
      <c r="F11" s="21">
        <v>2</v>
      </c>
      <c r="G11" s="21">
        <v>87.5</v>
      </c>
      <c r="H11" s="21">
        <v>474.25</v>
      </c>
      <c r="I11" s="21">
        <v>26</v>
      </c>
      <c r="J11" s="21">
        <v>25</v>
      </c>
      <c r="K11" s="21">
        <v>1</v>
      </c>
      <c r="L11" s="21">
        <v>95.555</v>
      </c>
      <c r="M11" s="21">
        <v>1339.075</v>
      </c>
      <c r="N11" s="21">
        <v>20</v>
      </c>
      <c r="O11" s="21">
        <v>18.5</v>
      </c>
      <c r="P11" s="21">
        <v>1.5</v>
      </c>
      <c r="Q11" s="27">
        <v>41</v>
      </c>
      <c r="R11" s="27">
        <v>40.5</v>
      </c>
      <c r="S11" s="27">
        <v>0.5</v>
      </c>
      <c r="T11" s="27">
        <v>0</v>
      </c>
      <c r="U11" s="27">
        <v>2</v>
      </c>
      <c r="V11" s="27">
        <v>87.5</v>
      </c>
      <c r="W11" s="27">
        <v>447.315</v>
      </c>
      <c r="X11" s="27">
        <v>28</v>
      </c>
      <c r="Y11" s="27">
        <v>26.5</v>
      </c>
      <c r="Z11" s="27">
        <v>1.5</v>
      </c>
      <c r="AA11" s="27">
        <v>98.89</v>
      </c>
      <c r="AB11" s="27">
        <v>1079.3</v>
      </c>
      <c r="AC11" s="27">
        <v>23.5</v>
      </c>
      <c r="AD11" s="27">
        <v>23</v>
      </c>
      <c r="AE11" s="27">
        <v>0.5</v>
      </c>
      <c r="AF11" s="34">
        <v>39</v>
      </c>
      <c r="AG11" s="34">
        <v>38</v>
      </c>
      <c r="AH11" s="34">
        <v>1</v>
      </c>
      <c r="AI11" s="34">
        <v>0.5</v>
      </c>
      <c r="AJ11" s="34">
        <v>2.5</v>
      </c>
      <c r="AK11" s="34">
        <v>84.375</v>
      </c>
      <c r="AL11" s="34">
        <v>472.435</v>
      </c>
      <c r="AM11" s="34">
        <v>23</v>
      </c>
      <c r="AN11" s="34">
        <v>23</v>
      </c>
      <c r="AO11" s="34">
        <v>0</v>
      </c>
      <c r="AP11" s="34">
        <v>95.555</v>
      </c>
      <c r="AQ11" s="34">
        <v>1466.3200000000002</v>
      </c>
      <c r="AR11" s="34">
        <v>15.5</v>
      </c>
      <c r="AS11" s="34">
        <v>11.5</v>
      </c>
      <c r="AT11" s="34">
        <v>4</v>
      </c>
    </row>
    <row r="12" spans="1:46" ht="15">
      <c r="A12" s="2">
        <v>12</v>
      </c>
      <c r="B12" s="21">
        <v>21.5</v>
      </c>
      <c r="C12" s="21">
        <v>21.5</v>
      </c>
      <c r="D12" s="21">
        <v>0</v>
      </c>
      <c r="E12" s="21">
        <v>0</v>
      </c>
      <c r="F12" s="21">
        <v>3</v>
      </c>
      <c r="G12" s="21">
        <v>81.25</v>
      </c>
      <c r="H12" s="21">
        <v>446.03499999999997</v>
      </c>
      <c r="I12" s="21">
        <v>14</v>
      </c>
      <c r="J12" s="21">
        <v>13.5</v>
      </c>
      <c r="K12" s="21">
        <v>0.5</v>
      </c>
      <c r="L12" s="21">
        <v>93.33500000000001</v>
      </c>
      <c r="M12" s="21">
        <v>1682.21</v>
      </c>
      <c r="N12" s="21">
        <v>12.5</v>
      </c>
      <c r="O12" s="21">
        <v>11.5</v>
      </c>
      <c r="P12" s="21">
        <v>1</v>
      </c>
      <c r="Q12" s="27">
        <v>26</v>
      </c>
      <c r="R12" s="27">
        <v>25.5</v>
      </c>
      <c r="S12" s="27">
        <v>0.5</v>
      </c>
      <c r="T12" s="27">
        <v>0.5</v>
      </c>
      <c r="U12" s="27">
        <v>6</v>
      </c>
      <c r="V12" s="27">
        <v>62.5</v>
      </c>
      <c r="W12" s="27">
        <v>445.365</v>
      </c>
      <c r="X12" s="27">
        <v>22.5</v>
      </c>
      <c r="Y12" s="27">
        <v>22</v>
      </c>
      <c r="Z12" s="27">
        <v>0.5</v>
      </c>
      <c r="AA12" s="27">
        <v>84.44</v>
      </c>
      <c r="AB12" s="27">
        <v>1185.755</v>
      </c>
      <c r="AC12" s="27">
        <v>17</v>
      </c>
      <c r="AD12" s="27">
        <v>17</v>
      </c>
      <c r="AE12" s="27">
        <v>0</v>
      </c>
      <c r="AF12" s="34">
        <v>20</v>
      </c>
      <c r="AG12" s="34">
        <v>19</v>
      </c>
      <c r="AH12" s="34">
        <v>1</v>
      </c>
      <c r="AI12" s="34">
        <v>0</v>
      </c>
      <c r="AJ12" s="34">
        <v>6</v>
      </c>
      <c r="AK12" s="34">
        <v>62.5</v>
      </c>
      <c r="AL12" s="34">
        <v>438.71000000000004</v>
      </c>
      <c r="AM12" s="34">
        <v>18.5</v>
      </c>
      <c r="AN12" s="34">
        <v>17.5</v>
      </c>
      <c r="AO12" s="34">
        <v>1</v>
      </c>
      <c r="AP12" s="34">
        <v>87.78</v>
      </c>
      <c r="AQ12" s="34">
        <v>1224.245</v>
      </c>
      <c r="AR12" s="34">
        <v>13.5</v>
      </c>
      <c r="AS12" s="34">
        <v>13</v>
      </c>
      <c r="AT12" s="34">
        <v>0.5</v>
      </c>
    </row>
    <row r="13" spans="1:46" ht="15">
      <c r="A13" s="2">
        <v>13</v>
      </c>
      <c r="B13" s="21">
        <v>34.5</v>
      </c>
      <c r="C13" s="21">
        <v>33.5</v>
      </c>
      <c r="D13" s="21">
        <v>1</v>
      </c>
      <c r="E13" s="21">
        <v>2</v>
      </c>
      <c r="F13" s="21">
        <v>4.5</v>
      </c>
      <c r="G13" s="21">
        <v>71.875</v>
      </c>
      <c r="H13" s="21">
        <v>555.845</v>
      </c>
      <c r="I13" s="21">
        <v>26.5</v>
      </c>
      <c r="J13" s="21">
        <v>24</v>
      </c>
      <c r="K13" s="21">
        <v>2.5</v>
      </c>
      <c r="L13" s="21">
        <v>95.555</v>
      </c>
      <c r="M13" s="21">
        <v>1177</v>
      </c>
      <c r="N13" s="21">
        <v>22.5</v>
      </c>
      <c r="O13" s="21">
        <v>22</v>
      </c>
      <c r="P13" s="21">
        <v>0.5</v>
      </c>
      <c r="Q13" s="27">
        <v>29.5</v>
      </c>
      <c r="R13" s="27">
        <v>28</v>
      </c>
      <c r="S13" s="27">
        <v>1.5</v>
      </c>
      <c r="T13" s="27">
        <v>1</v>
      </c>
      <c r="U13" s="27">
        <v>5.5</v>
      </c>
      <c r="V13" s="27">
        <v>65.625</v>
      </c>
      <c r="W13" s="27">
        <v>502.48</v>
      </c>
      <c r="X13" s="27">
        <v>25</v>
      </c>
      <c r="Y13" s="27">
        <v>24</v>
      </c>
      <c r="Z13" s="27">
        <v>1</v>
      </c>
      <c r="AA13" s="27">
        <v>92.22</v>
      </c>
      <c r="AB13" s="27">
        <v>1295.69</v>
      </c>
      <c r="AC13" s="27">
        <v>19</v>
      </c>
      <c r="AD13" s="27">
        <v>17</v>
      </c>
      <c r="AE13" s="27">
        <v>2</v>
      </c>
      <c r="AF13" s="34">
        <v>31</v>
      </c>
      <c r="AG13" s="34">
        <v>27.5</v>
      </c>
      <c r="AH13" s="34">
        <v>3.5</v>
      </c>
      <c r="AI13" s="34">
        <v>0.5</v>
      </c>
      <c r="AJ13" s="34">
        <v>4.5</v>
      </c>
      <c r="AK13" s="34">
        <v>71.875</v>
      </c>
      <c r="AL13" s="34">
        <v>576.4849999999999</v>
      </c>
      <c r="AM13" s="34">
        <v>26</v>
      </c>
      <c r="AN13" s="34">
        <v>23</v>
      </c>
      <c r="AO13" s="34">
        <v>3</v>
      </c>
      <c r="AP13" s="34">
        <v>95.555</v>
      </c>
      <c r="AQ13" s="34">
        <v>1156.175</v>
      </c>
      <c r="AR13" s="34">
        <v>22</v>
      </c>
      <c r="AS13" s="34">
        <v>19.5</v>
      </c>
      <c r="AT13" s="34">
        <v>2.5</v>
      </c>
    </row>
    <row r="14" spans="1:46" ht="15">
      <c r="A14" s="2">
        <v>14</v>
      </c>
      <c r="B14" s="21">
        <v>40</v>
      </c>
      <c r="C14" s="21">
        <v>39.5</v>
      </c>
      <c r="D14" s="21">
        <v>0.5</v>
      </c>
      <c r="E14" s="21">
        <v>0</v>
      </c>
      <c r="F14" s="21">
        <v>5.5</v>
      </c>
      <c r="G14" s="21">
        <v>65.625</v>
      </c>
      <c r="H14" s="21">
        <v>549.385</v>
      </c>
      <c r="I14" s="21">
        <v>28.5</v>
      </c>
      <c r="J14" s="21">
        <v>24.5</v>
      </c>
      <c r="K14" s="21">
        <v>4</v>
      </c>
      <c r="L14" s="21">
        <v>92.22</v>
      </c>
      <c r="M14" s="21">
        <v>1161.74</v>
      </c>
      <c r="N14" s="21">
        <v>20.5</v>
      </c>
      <c r="O14" s="21">
        <v>18</v>
      </c>
      <c r="P14" s="21">
        <v>2.5</v>
      </c>
      <c r="Q14" s="27">
        <v>31</v>
      </c>
      <c r="R14" s="27">
        <v>27.5</v>
      </c>
      <c r="S14" s="27">
        <v>3.5</v>
      </c>
      <c r="T14" s="27">
        <v>0</v>
      </c>
      <c r="U14" s="27">
        <v>6.5</v>
      </c>
      <c r="V14" s="27">
        <v>59.375</v>
      </c>
      <c r="W14" s="27">
        <v>527.605</v>
      </c>
      <c r="X14" s="27">
        <v>21.5</v>
      </c>
      <c r="Y14" s="27">
        <v>14.5</v>
      </c>
      <c r="Z14" s="27">
        <v>7</v>
      </c>
      <c r="AA14" s="27">
        <v>94.445</v>
      </c>
      <c r="AB14" s="27">
        <v>1137.1750000000002</v>
      </c>
      <c r="AC14" s="27">
        <v>17.5</v>
      </c>
      <c r="AD14" s="27">
        <v>13</v>
      </c>
      <c r="AE14" s="27">
        <v>4.5</v>
      </c>
      <c r="AF14" s="34">
        <v>33.5</v>
      </c>
      <c r="AG14" s="34">
        <v>32</v>
      </c>
      <c r="AH14" s="34">
        <v>1.5</v>
      </c>
      <c r="AI14" s="34">
        <v>1</v>
      </c>
      <c r="AJ14" s="34">
        <v>5.5</v>
      </c>
      <c r="AK14" s="34">
        <v>65.625</v>
      </c>
      <c r="AL14" s="34">
        <v>544.1700000000001</v>
      </c>
      <c r="AM14" s="34">
        <v>30.5</v>
      </c>
      <c r="AN14" s="34">
        <v>28</v>
      </c>
      <c r="AO14" s="34">
        <v>2.5</v>
      </c>
      <c r="AP14" s="34">
        <v>95.555</v>
      </c>
      <c r="AQ14" s="34">
        <v>1708.445</v>
      </c>
      <c r="AR14" s="34">
        <v>21.5</v>
      </c>
      <c r="AS14" s="34">
        <v>18</v>
      </c>
      <c r="AT14" s="34">
        <v>3.5</v>
      </c>
    </row>
    <row r="15" spans="1:46" ht="15">
      <c r="A15" s="2">
        <v>16</v>
      </c>
      <c r="B15" s="21">
        <v>20</v>
      </c>
      <c r="C15" s="21">
        <v>18</v>
      </c>
      <c r="D15" s="21">
        <v>2</v>
      </c>
      <c r="E15" s="21">
        <v>3.5</v>
      </c>
      <c r="F15" s="21">
        <v>5</v>
      </c>
      <c r="G15" s="21">
        <v>68.75</v>
      </c>
      <c r="H15" s="21">
        <v>423.575</v>
      </c>
      <c r="I15" s="21">
        <v>19</v>
      </c>
      <c r="J15" s="21">
        <v>17.5</v>
      </c>
      <c r="K15" s="21">
        <v>1.5</v>
      </c>
      <c r="L15" s="21">
        <v>86.67</v>
      </c>
      <c r="M15" s="21">
        <v>3292.935</v>
      </c>
      <c r="N15" s="21">
        <v>14</v>
      </c>
      <c r="O15" s="21">
        <v>12</v>
      </c>
      <c r="P15" s="21">
        <v>2</v>
      </c>
      <c r="Q15" s="27">
        <v>24.5</v>
      </c>
      <c r="R15" s="27">
        <v>21.5</v>
      </c>
      <c r="S15" s="27">
        <v>3</v>
      </c>
      <c r="T15" s="27">
        <v>2.5</v>
      </c>
      <c r="U15" s="27">
        <v>6.5</v>
      </c>
      <c r="V15" s="27">
        <v>59.375</v>
      </c>
      <c r="W15" s="27">
        <v>460.41999999999996</v>
      </c>
      <c r="X15" s="27">
        <v>21.5</v>
      </c>
      <c r="Y15" s="27">
        <v>20</v>
      </c>
      <c r="Z15" s="27">
        <v>1.5</v>
      </c>
      <c r="AA15" s="27">
        <v>85.555</v>
      </c>
      <c r="AB15" s="27">
        <v>2635.27</v>
      </c>
      <c r="AC15" s="27">
        <v>16</v>
      </c>
      <c r="AD15" s="27">
        <v>14</v>
      </c>
      <c r="AE15" s="27">
        <v>2</v>
      </c>
      <c r="AF15" s="34">
        <v>25.5</v>
      </c>
      <c r="AG15" s="34">
        <v>23.5</v>
      </c>
      <c r="AH15" s="34">
        <v>2</v>
      </c>
      <c r="AI15" s="34">
        <v>1.5</v>
      </c>
      <c r="AJ15" s="34">
        <v>7</v>
      </c>
      <c r="AK15" s="34">
        <v>56.25</v>
      </c>
      <c r="AL15" s="34">
        <v>455.95</v>
      </c>
      <c r="AM15" s="34">
        <v>21</v>
      </c>
      <c r="AN15" s="34">
        <v>20</v>
      </c>
      <c r="AO15" s="34">
        <v>1</v>
      </c>
      <c r="AP15" s="34">
        <v>90</v>
      </c>
      <c r="AQ15" s="34">
        <v>3332.365</v>
      </c>
      <c r="AR15" s="34">
        <v>16.5</v>
      </c>
      <c r="AS15" s="34">
        <v>14.5</v>
      </c>
      <c r="AT15" s="34">
        <v>2</v>
      </c>
    </row>
    <row r="16" spans="1:46" ht="15">
      <c r="A16" s="2">
        <v>17</v>
      </c>
      <c r="B16" s="21">
        <v>25</v>
      </c>
      <c r="C16" s="21">
        <v>21.5</v>
      </c>
      <c r="D16" s="21">
        <v>3.5</v>
      </c>
      <c r="E16" s="21">
        <v>1</v>
      </c>
      <c r="F16" s="21">
        <v>5.5</v>
      </c>
      <c r="G16" s="21">
        <v>65.625</v>
      </c>
      <c r="H16" s="21">
        <v>513.885</v>
      </c>
      <c r="I16" s="21">
        <v>16.5</v>
      </c>
      <c r="J16" s="21">
        <v>13.5</v>
      </c>
      <c r="K16" s="21">
        <v>3</v>
      </c>
      <c r="L16" s="21">
        <v>85.555</v>
      </c>
      <c r="M16" s="21">
        <v>985.655</v>
      </c>
      <c r="N16" s="21">
        <v>16</v>
      </c>
      <c r="O16" s="21">
        <v>13</v>
      </c>
      <c r="P16" s="21">
        <v>3</v>
      </c>
      <c r="Q16" s="27">
        <v>22</v>
      </c>
      <c r="R16" s="27">
        <v>20</v>
      </c>
      <c r="S16" s="27">
        <v>2</v>
      </c>
      <c r="T16" s="27">
        <v>3</v>
      </c>
      <c r="U16" s="27">
        <v>10</v>
      </c>
      <c r="V16" s="27">
        <v>37.5</v>
      </c>
      <c r="W16" s="27">
        <v>503</v>
      </c>
      <c r="X16" s="27">
        <v>8.5</v>
      </c>
      <c r="Y16" s="27">
        <v>7</v>
      </c>
      <c r="Z16" s="27">
        <v>1.5</v>
      </c>
      <c r="AA16" s="27">
        <v>88.89</v>
      </c>
      <c r="AB16" s="27">
        <v>1402.0900000000001</v>
      </c>
      <c r="AC16" s="27">
        <v>16</v>
      </c>
      <c r="AD16" s="27">
        <v>11.5</v>
      </c>
      <c r="AE16" s="27">
        <v>4.5</v>
      </c>
      <c r="AF16" s="34">
        <v>35</v>
      </c>
      <c r="AG16" s="34">
        <v>33.5</v>
      </c>
      <c r="AH16" s="34">
        <v>1.5</v>
      </c>
      <c r="AI16" s="34">
        <v>1</v>
      </c>
      <c r="AJ16" s="34">
        <v>6</v>
      </c>
      <c r="AK16" s="34">
        <v>62.5</v>
      </c>
      <c r="AL16" s="34">
        <v>486.97</v>
      </c>
      <c r="AM16" s="34">
        <v>24</v>
      </c>
      <c r="AN16" s="34">
        <v>18.5</v>
      </c>
      <c r="AO16" s="34">
        <v>5.5</v>
      </c>
      <c r="AP16" s="34">
        <v>92.225</v>
      </c>
      <c r="AQ16" s="34">
        <v>1079.11</v>
      </c>
      <c r="AR16" s="34">
        <v>17.5</v>
      </c>
      <c r="AS16" s="34">
        <v>12</v>
      </c>
      <c r="AT16" s="34">
        <v>5.5</v>
      </c>
    </row>
    <row r="17" spans="1:46" ht="15">
      <c r="A17" s="2">
        <v>18</v>
      </c>
      <c r="B17" s="21">
        <v>44.5</v>
      </c>
      <c r="C17" s="21">
        <v>44</v>
      </c>
      <c r="D17" s="21">
        <v>0.5</v>
      </c>
      <c r="E17" s="21">
        <v>0.5</v>
      </c>
      <c r="F17" s="21">
        <v>0.5</v>
      </c>
      <c r="G17" s="21">
        <v>96.875</v>
      </c>
      <c r="H17" s="21">
        <v>475.975</v>
      </c>
      <c r="I17" s="21">
        <v>40.5</v>
      </c>
      <c r="J17" s="21">
        <v>39.5</v>
      </c>
      <c r="K17" s="21">
        <v>1</v>
      </c>
      <c r="L17" s="21">
        <v>97.78</v>
      </c>
      <c r="M17" s="21">
        <v>788.745</v>
      </c>
      <c r="N17" s="21">
        <v>30.5</v>
      </c>
      <c r="O17" s="21">
        <v>28.5</v>
      </c>
      <c r="P17" s="21">
        <v>2</v>
      </c>
      <c r="Q17" s="27">
        <v>51</v>
      </c>
      <c r="R17" s="27">
        <v>50</v>
      </c>
      <c r="S17" s="27">
        <v>1</v>
      </c>
      <c r="T17" s="27">
        <v>1</v>
      </c>
      <c r="U17" s="27">
        <v>1</v>
      </c>
      <c r="V17" s="27">
        <v>93.75</v>
      </c>
      <c r="W17" s="27">
        <v>483.8</v>
      </c>
      <c r="X17" s="27">
        <v>40</v>
      </c>
      <c r="Y17" s="27">
        <v>40</v>
      </c>
      <c r="Z17" s="27">
        <v>0</v>
      </c>
      <c r="AA17" s="27">
        <v>93.33500000000001</v>
      </c>
      <c r="AB17" s="27">
        <v>669.855</v>
      </c>
      <c r="AC17" s="27">
        <v>33.5</v>
      </c>
      <c r="AD17" s="27">
        <v>32.5</v>
      </c>
      <c r="AE17" s="27">
        <v>1</v>
      </c>
      <c r="AF17" s="34">
        <v>50.5</v>
      </c>
      <c r="AG17" s="34">
        <v>49.5</v>
      </c>
      <c r="AH17" s="34">
        <v>1</v>
      </c>
      <c r="AI17" s="34">
        <v>0</v>
      </c>
      <c r="AJ17" s="34">
        <v>0.5</v>
      </c>
      <c r="AK17" s="34">
        <v>96.875</v>
      </c>
      <c r="AL17" s="34">
        <v>472.805</v>
      </c>
      <c r="AM17" s="34">
        <v>37</v>
      </c>
      <c r="AN17" s="34">
        <v>36.5</v>
      </c>
      <c r="AO17" s="34">
        <v>0.5</v>
      </c>
      <c r="AP17" s="34">
        <v>95.555</v>
      </c>
      <c r="AQ17" s="34">
        <v>972.01</v>
      </c>
      <c r="AR17" s="34">
        <v>31</v>
      </c>
      <c r="AS17" s="34">
        <v>29</v>
      </c>
      <c r="AT17" s="34">
        <v>2</v>
      </c>
    </row>
    <row r="18" spans="1:46" ht="15">
      <c r="A18" s="2">
        <v>20</v>
      </c>
      <c r="B18" s="21">
        <v>17</v>
      </c>
      <c r="C18" s="21">
        <v>13.5</v>
      </c>
      <c r="D18" s="21">
        <v>3.5</v>
      </c>
      <c r="E18" s="21">
        <v>11.5</v>
      </c>
      <c r="F18" s="21">
        <v>10</v>
      </c>
      <c r="G18" s="21">
        <v>37.5</v>
      </c>
      <c r="H18" s="21">
        <v>448.08500000000004</v>
      </c>
      <c r="I18" s="21">
        <v>8.5</v>
      </c>
      <c r="J18" s="21">
        <v>6.5</v>
      </c>
      <c r="K18" s="21">
        <v>2</v>
      </c>
      <c r="L18" s="21">
        <v>75.555</v>
      </c>
      <c r="M18" s="21">
        <v>1311.975</v>
      </c>
      <c r="N18" s="21">
        <v>10.5</v>
      </c>
      <c r="O18" s="21">
        <v>9</v>
      </c>
      <c r="P18" s="21">
        <v>1.5</v>
      </c>
      <c r="Q18" s="27">
        <v>24</v>
      </c>
      <c r="R18" s="27">
        <v>23</v>
      </c>
      <c r="S18" s="27">
        <v>1</v>
      </c>
      <c r="T18" s="27">
        <v>4.5</v>
      </c>
      <c r="U18" s="27">
        <v>10.5</v>
      </c>
      <c r="V18" s="27">
        <v>34.375</v>
      </c>
      <c r="W18" s="27">
        <v>575.0699999999999</v>
      </c>
      <c r="X18" s="27">
        <v>17.5</v>
      </c>
      <c r="Y18" s="27">
        <v>17</v>
      </c>
      <c r="Z18" s="27">
        <v>0.5</v>
      </c>
      <c r="AA18" s="27">
        <v>91.11</v>
      </c>
      <c r="AB18" s="27">
        <v>921.01</v>
      </c>
      <c r="AC18" s="27">
        <v>13</v>
      </c>
      <c r="AD18" s="27">
        <v>12</v>
      </c>
      <c r="AE18" s="27">
        <v>1</v>
      </c>
      <c r="AF18" s="34">
        <v>22.5</v>
      </c>
      <c r="AG18" s="34">
        <v>22</v>
      </c>
      <c r="AH18" s="34">
        <v>0.5</v>
      </c>
      <c r="AI18" s="34">
        <v>3.5</v>
      </c>
      <c r="AJ18" s="34">
        <v>6.5</v>
      </c>
      <c r="AK18" s="34">
        <v>59.375</v>
      </c>
      <c r="AL18" s="34">
        <v>439.18</v>
      </c>
      <c r="AM18" s="34">
        <v>11</v>
      </c>
      <c r="AN18" s="34">
        <v>8.5</v>
      </c>
      <c r="AO18" s="34">
        <v>2.5</v>
      </c>
      <c r="AP18" s="34">
        <v>90</v>
      </c>
      <c r="AQ18" s="34">
        <v>985.355</v>
      </c>
      <c r="AR18" s="34">
        <v>14</v>
      </c>
      <c r="AS18" s="34">
        <v>12</v>
      </c>
      <c r="AT18" s="34">
        <v>2</v>
      </c>
    </row>
    <row r="19" spans="1:46" ht="15">
      <c r="A19" s="18">
        <v>21</v>
      </c>
      <c r="B19" s="21">
        <v>49.5</v>
      </c>
      <c r="C19" s="21">
        <v>48</v>
      </c>
      <c r="D19" s="21">
        <v>1.5</v>
      </c>
      <c r="E19" s="21">
        <v>1.5</v>
      </c>
      <c r="F19" s="21">
        <v>3</v>
      </c>
      <c r="G19" s="21">
        <v>81.25</v>
      </c>
      <c r="H19" s="21">
        <v>492.57</v>
      </c>
      <c r="I19" s="21">
        <v>40.5</v>
      </c>
      <c r="J19" s="21">
        <v>39</v>
      </c>
      <c r="K19" s="21">
        <v>1.5</v>
      </c>
      <c r="L19" s="21">
        <v>84.445</v>
      </c>
      <c r="M19" s="21">
        <v>1089.275</v>
      </c>
      <c r="N19" s="21">
        <v>34</v>
      </c>
      <c r="O19" s="21">
        <v>31</v>
      </c>
      <c r="P19" s="21">
        <v>3</v>
      </c>
      <c r="Q19" s="27">
        <v>52.5</v>
      </c>
      <c r="R19" s="27">
        <v>50.5</v>
      </c>
      <c r="S19" s="27">
        <v>2</v>
      </c>
      <c r="T19" s="27">
        <v>0</v>
      </c>
      <c r="U19" s="27">
        <v>1.5</v>
      </c>
      <c r="V19" s="27">
        <v>90.625</v>
      </c>
      <c r="W19" s="27">
        <v>478.55</v>
      </c>
      <c r="X19" s="27">
        <v>44</v>
      </c>
      <c r="Y19" s="27">
        <v>42.5</v>
      </c>
      <c r="Z19" s="27">
        <v>1.5</v>
      </c>
      <c r="AA19" s="27">
        <v>100</v>
      </c>
      <c r="AB19" s="27">
        <v>1277.565</v>
      </c>
      <c r="AC19" s="27">
        <v>34.5</v>
      </c>
      <c r="AD19" s="27">
        <v>30.5</v>
      </c>
      <c r="AE19" s="27">
        <v>4</v>
      </c>
      <c r="AF19" s="34">
        <v>41.5</v>
      </c>
      <c r="AG19" s="34">
        <v>40.5</v>
      </c>
      <c r="AH19" s="34">
        <v>1</v>
      </c>
      <c r="AI19" s="34">
        <v>0</v>
      </c>
      <c r="AJ19" s="34">
        <v>0.5</v>
      </c>
      <c r="AK19" s="34">
        <v>96.875</v>
      </c>
      <c r="AL19" s="34">
        <v>499.675</v>
      </c>
      <c r="AM19" s="34">
        <v>32</v>
      </c>
      <c r="AN19" s="34">
        <v>32</v>
      </c>
      <c r="AO19" s="34">
        <v>0</v>
      </c>
      <c r="AP19" s="34">
        <v>94.445</v>
      </c>
      <c r="AQ19" s="34">
        <v>1306.2350000000001</v>
      </c>
      <c r="AR19" s="34">
        <v>29</v>
      </c>
      <c r="AS19" s="34">
        <v>28</v>
      </c>
      <c r="AT19" s="34">
        <v>1</v>
      </c>
    </row>
    <row r="20" spans="1:46" ht="15">
      <c r="A20" s="2">
        <v>22</v>
      </c>
      <c r="B20" s="21">
        <v>26</v>
      </c>
      <c r="C20" s="21">
        <v>25</v>
      </c>
      <c r="D20" s="21">
        <v>1</v>
      </c>
      <c r="E20" s="21">
        <v>2</v>
      </c>
      <c r="F20" s="21">
        <v>6</v>
      </c>
      <c r="G20" s="21">
        <v>62.5</v>
      </c>
      <c r="H20" s="21">
        <v>512.985</v>
      </c>
      <c r="I20" s="21">
        <v>17.5</v>
      </c>
      <c r="J20" s="21">
        <v>15</v>
      </c>
      <c r="K20" s="21">
        <v>2.5</v>
      </c>
      <c r="L20" s="21">
        <v>95.555</v>
      </c>
      <c r="M20" s="21">
        <v>3350</v>
      </c>
      <c r="N20" s="21">
        <v>12</v>
      </c>
      <c r="O20" s="21">
        <v>10.5</v>
      </c>
      <c r="P20" s="21">
        <v>1.5</v>
      </c>
      <c r="Q20" s="27">
        <v>19</v>
      </c>
      <c r="R20" s="27">
        <v>18</v>
      </c>
      <c r="S20" s="27">
        <v>1</v>
      </c>
      <c r="T20" s="27">
        <v>5.5</v>
      </c>
      <c r="U20" s="27">
        <v>8.5</v>
      </c>
      <c r="V20" s="27">
        <v>46.875</v>
      </c>
      <c r="W20" s="27">
        <v>515.3050000000001</v>
      </c>
      <c r="X20" s="27">
        <v>14</v>
      </c>
      <c r="Y20" s="27">
        <v>9.5</v>
      </c>
      <c r="Z20" s="27">
        <v>4.5</v>
      </c>
      <c r="AA20" s="27">
        <v>100</v>
      </c>
      <c r="AB20" s="27">
        <v>4687.2</v>
      </c>
      <c r="AC20" s="27">
        <v>9.5</v>
      </c>
      <c r="AD20" s="27">
        <v>6.5</v>
      </c>
      <c r="AE20" s="27">
        <v>3</v>
      </c>
      <c r="AF20" s="34">
        <v>21.5</v>
      </c>
      <c r="AG20" s="34">
        <v>20</v>
      </c>
      <c r="AH20" s="34">
        <v>1.5</v>
      </c>
      <c r="AI20" s="34">
        <v>0.5</v>
      </c>
      <c r="AJ20" s="34">
        <v>6</v>
      </c>
      <c r="AK20" s="34">
        <v>62.5</v>
      </c>
      <c r="AL20" s="34">
        <v>508.515</v>
      </c>
      <c r="AM20" s="34">
        <v>16.5</v>
      </c>
      <c r="AN20" s="34">
        <v>10.5</v>
      </c>
      <c r="AO20" s="34">
        <v>6</v>
      </c>
      <c r="AP20" s="34">
        <v>97.78</v>
      </c>
      <c r="AQ20" s="34">
        <v>3756.585</v>
      </c>
      <c r="AR20" s="34">
        <v>9.5</v>
      </c>
      <c r="AS20" s="34">
        <v>7.5</v>
      </c>
      <c r="AT20" s="34">
        <v>2</v>
      </c>
    </row>
    <row r="21" spans="1:46" ht="15">
      <c r="A21" s="2">
        <v>24</v>
      </c>
      <c r="B21" s="21">
        <v>28.5</v>
      </c>
      <c r="C21" s="21">
        <v>27.5</v>
      </c>
      <c r="D21" s="21">
        <v>1</v>
      </c>
      <c r="E21" s="21">
        <v>0</v>
      </c>
      <c r="F21" s="21">
        <v>1</v>
      </c>
      <c r="G21" s="21">
        <v>93.75</v>
      </c>
      <c r="H21" s="21">
        <v>513.6949999999999</v>
      </c>
      <c r="I21" s="21">
        <v>26</v>
      </c>
      <c r="J21" s="21">
        <v>24.5</v>
      </c>
      <c r="K21" s="21">
        <v>1.5</v>
      </c>
      <c r="L21" s="21">
        <v>94.445</v>
      </c>
      <c r="M21" s="21">
        <v>1750.1</v>
      </c>
      <c r="N21" s="21">
        <v>18</v>
      </c>
      <c r="O21" s="21">
        <v>16.5</v>
      </c>
      <c r="P21" s="21">
        <v>1.5</v>
      </c>
      <c r="Q21" s="27">
        <v>36</v>
      </c>
      <c r="R21" s="27">
        <v>34</v>
      </c>
      <c r="S21" s="27">
        <v>2</v>
      </c>
      <c r="T21" s="27">
        <v>0</v>
      </c>
      <c r="U21" s="27">
        <v>0</v>
      </c>
      <c r="V21" s="27">
        <v>100</v>
      </c>
      <c r="W21" s="27">
        <v>489.21500000000003</v>
      </c>
      <c r="X21" s="27">
        <v>30.5</v>
      </c>
      <c r="Y21" s="27">
        <v>30</v>
      </c>
      <c r="Z21" s="27">
        <v>0.5</v>
      </c>
      <c r="AA21" s="27">
        <v>98.89</v>
      </c>
      <c r="AB21" s="27">
        <v>1146.12</v>
      </c>
      <c r="AC21" s="27">
        <v>23.5</v>
      </c>
      <c r="AD21" s="27">
        <v>22</v>
      </c>
      <c r="AE21" s="27">
        <v>1.5</v>
      </c>
      <c r="AF21" s="34">
        <v>36.5</v>
      </c>
      <c r="AG21" s="34">
        <v>35</v>
      </c>
      <c r="AH21" s="34">
        <v>1.5</v>
      </c>
      <c r="AI21" s="34">
        <v>1.5</v>
      </c>
      <c r="AJ21" s="34">
        <v>1</v>
      </c>
      <c r="AK21" s="34">
        <v>93.75</v>
      </c>
      <c r="AL21" s="34">
        <v>497.62</v>
      </c>
      <c r="AM21" s="34">
        <v>29.5</v>
      </c>
      <c r="AN21" s="34">
        <v>28.5</v>
      </c>
      <c r="AO21" s="34">
        <v>1</v>
      </c>
      <c r="AP21" s="34">
        <v>96.67</v>
      </c>
      <c r="AQ21" s="34">
        <v>1061.58</v>
      </c>
      <c r="AR21" s="34">
        <v>23</v>
      </c>
      <c r="AS21" s="34">
        <v>20</v>
      </c>
      <c r="AT21" s="34">
        <v>2.5</v>
      </c>
    </row>
    <row r="22" spans="1:46" ht="15">
      <c r="A22" s="2">
        <v>25</v>
      </c>
      <c r="B22" s="21">
        <v>34.5</v>
      </c>
      <c r="C22" s="21">
        <v>33.5</v>
      </c>
      <c r="D22" s="21">
        <v>1</v>
      </c>
      <c r="E22" s="21">
        <v>1.5</v>
      </c>
      <c r="F22" s="21">
        <v>8</v>
      </c>
      <c r="G22" s="21">
        <v>50</v>
      </c>
      <c r="H22" s="21">
        <v>556.87</v>
      </c>
      <c r="I22" s="21">
        <v>28.5</v>
      </c>
      <c r="J22" s="21">
        <v>28.5</v>
      </c>
      <c r="K22" s="21">
        <v>0</v>
      </c>
      <c r="L22" s="21">
        <v>98.89</v>
      </c>
      <c r="M22" s="21">
        <v>1248.875</v>
      </c>
      <c r="N22" s="21">
        <v>20.5</v>
      </c>
      <c r="O22" s="21">
        <v>17.5</v>
      </c>
      <c r="P22" s="21">
        <v>3</v>
      </c>
      <c r="Q22" s="27">
        <v>37</v>
      </c>
      <c r="R22" s="27">
        <v>36</v>
      </c>
      <c r="S22" s="27">
        <v>1</v>
      </c>
      <c r="T22" s="27">
        <v>0.5</v>
      </c>
      <c r="U22" s="27">
        <v>5.5</v>
      </c>
      <c r="V22" s="27">
        <v>65.625</v>
      </c>
      <c r="W22" s="27">
        <v>572.77</v>
      </c>
      <c r="X22" s="27">
        <v>27.5</v>
      </c>
      <c r="Y22" s="27">
        <v>26.5</v>
      </c>
      <c r="Z22" s="27">
        <v>1</v>
      </c>
      <c r="AA22" s="27">
        <v>98.89</v>
      </c>
      <c r="AB22" s="27">
        <v>1105.62</v>
      </c>
      <c r="AC22" s="27">
        <v>22</v>
      </c>
      <c r="AD22" s="27">
        <v>21.5</v>
      </c>
      <c r="AE22" s="27">
        <v>0.5</v>
      </c>
      <c r="AF22" s="34">
        <v>27.5</v>
      </c>
      <c r="AG22" s="34">
        <v>26.5</v>
      </c>
      <c r="AH22" s="34">
        <v>1</v>
      </c>
      <c r="AI22" s="34">
        <v>0.5</v>
      </c>
      <c r="AJ22" s="34">
        <v>7</v>
      </c>
      <c r="AK22" s="34">
        <v>56.25</v>
      </c>
      <c r="AL22" s="34">
        <v>572.855</v>
      </c>
      <c r="AM22" s="34">
        <v>23</v>
      </c>
      <c r="AN22" s="34">
        <v>21.5</v>
      </c>
      <c r="AO22" s="34">
        <v>1.5</v>
      </c>
      <c r="AP22" s="34">
        <v>98.89</v>
      </c>
      <c r="AQ22" s="34">
        <v>2207.085</v>
      </c>
      <c r="AR22" s="34">
        <v>14.5</v>
      </c>
      <c r="AS22" s="34">
        <v>12.5</v>
      </c>
      <c r="AT22" s="34">
        <v>2</v>
      </c>
    </row>
    <row r="23" spans="1:46" ht="15">
      <c r="A23" s="2">
        <v>26</v>
      </c>
      <c r="B23" s="21">
        <v>66.5</v>
      </c>
      <c r="C23" s="21">
        <v>65.5</v>
      </c>
      <c r="D23" s="21">
        <v>1</v>
      </c>
      <c r="E23" s="21">
        <v>2</v>
      </c>
      <c r="F23" s="21">
        <v>2.5</v>
      </c>
      <c r="G23" s="21">
        <v>84.375</v>
      </c>
      <c r="H23" s="21">
        <v>530.915</v>
      </c>
      <c r="I23" s="21">
        <v>51</v>
      </c>
      <c r="J23" s="21">
        <v>49</v>
      </c>
      <c r="K23" s="21">
        <v>2</v>
      </c>
      <c r="L23" s="21">
        <v>93.33500000000001</v>
      </c>
      <c r="M23" s="21">
        <v>1569.9299999999998</v>
      </c>
      <c r="N23" s="21">
        <v>38</v>
      </c>
      <c r="O23" s="21">
        <v>37</v>
      </c>
      <c r="P23" s="21">
        <v>1</v>
      </c>
      <c r="Q23" s="27">
        <v>62</v>
      </c>
      <c r="R23" s="27">
        <v>60</v>
      </c>
      <c r="S23" s="27">
        <v>2</v>
      </c>
      <c r="T23" s="27">
        <v>1.5</v>
      </c>
      <c r="U23" s="27">
        <v>2</v>
      </c>
      <c r="V23" s="27">
        <v>87.5</v>
      </c>
      <c r="W23" s="27">
        <v>532.6800000000001</v>
      </c>
      <c r="X23" s="27">
        <v>46.5</v>
      </c>
      <c r="Y23" s="27">
        <v>44</v>
      </c>
      <c r="Z23" s="27">
        <v>2.5</v>
      </c>
      <c r="AA23" s="27">
        <v>95.555</v>
      </c>
      <c r="AB23" s="27">
        <v>1207.9</v>
      </c>
      <c r="AC23" s="27">
        <v>36.5</v>
      </c>
      <c r="AD23" s="27">
        <v>33</v>
      </c>
      <c r="AE23" s="27">
        <v>3.5</v>
      </c>
      <c r="AF23" s="34">
        <v>55.5</v>
      </c>
      <c r="AG23" s="34">
        <v>53.5</v>
      </c>
      <c r="AH23" s="34">
        <v>2</v>
      </c>
      <c r="AI23" s="34">
        <v>0.5</v>
      </c>
      <c r="AJ23" s="34">
        <v>0.5</v>
      </c>
      <c r="AK23" s="34">
        <v>96.875</v>
      </c>
      <c r="AL23" s="34">
        <v>526.355</v>
      </c>
      <c r="AM23" s="34">
        <v>38</v>
      </c>
      <c r="AN23" s="34">
        <v>35.5</v>
      </c>
      <c r="AO23" s="34">
        <v>2.5</v>
      </c>
      <c r="AP23" s="34">
        <v>97.78</v>
      </c>
      <c r="AQ23" s="34">
        <v>1699.12</v>
      </c>
      <c r="AR23" s="34">
        <v>28.5</v>
      </c>
      <c r="AS23" s="34">
        <v>26.5</v>
      </c>
      <c r="AT23" s="34">
        <v>2</v>
      </c>
    </row>
    <row r="24" spans="1:46" ht="15">
      <c r="A24" s="2">
        <v>28</v>
      </c>
      <c r="B24" s="21">
        <v>24</v>
      </c>
      <c r="C24" s="21">
        <v>19.5</v>
      </c>
      <c r="D24" s="21">
        <v>4.5</v>
      </c>
      <c r="E24" s="21">
        <v>1</v>
      </c>
      <c r="F24" s="21">
        <v>8.5</v>
      </c>
      <c r="G24" s="21">
        <v>46.875</v>
      </c>
      <c r="H24" s="21">
        <v>493.58500000000004</v>
      </c>
      <c r="I24" s="21">
        <v>24.5</v>
      </c>
      <c r="J24" s="21">
        <v>22</v>
      </c>
      <c r="K24" s="21">
        <v>2.5</v>
      </c>
      <c r="L24" s="21">
        <v>94.445</v>
      </c>
      <c r="M24" s="21">
        <v>866.37</v>
      </c>
      <c r="N24" s="21">
        <v>14</v>
      </c>
      <c r="O24" s="21">
        <v>12</v>
      </c>
      <c r="P24" s="21">
        <v>2</v>
      </c>
      <c r="Q24" s="27">
        <v>22</v>
      </c>
      <c r="R24" s="27">
        <v>19</v>
      </c>
      <c r="S24" s="27">
        <v>2.5</v>
      </c>
      <c r="T24" s="27">
        <v>1</v>
      </c>
      <c r="U24" s="27">
        <v>9</v>
      </c>
      <c r="V24" s="27">
        <v>43.75</v>
      </c>
      <c r="W24" s="27">
        <v>490.355</v>
      </c>
      <c r="X24" s="27">
        <v>19</v>
      </c>
      <c r="Y24" s="27">
        <v>16.5</v>
      </c>
      <c r="Z24" s="27">
        <v>2.5</v>
      </c>
      <c r="AA24" s="27">
        <v>94.445</v>
      </c>
      <c r="AB24" s="27">
        <v>1208.9</v>
      </c>
      <c r="AC24" s="27">
        <v>13.5</v>
      </c>
      <c r="AD24" s="27">
        <v>10.5</v>
      </c>
      <c r="AE24" s="27">
        <v>3</v>
      </c>
      <c r="AF24" s="34">
        <v>25</v>
      </c>
      <c r="AG24" s="34">
        <v>23</v>
      </c>
      <c r="AH24" s="34">
        <v>2</v>
      </c>
      <c r="AI24" s="34">
        <v>2</v>
      </c>
      <c r="AJ24" s="34">
        <v>8</v>
      </c>
      <c r="AK24" s="34">
        <v>50</v>
      </c>
      <c r="AL24" s="34">
        <v>474.12</v>
      </c>
      <c r="AM24" s="34">
        <v>25</v>
      </c>
      <c r="AN24" s="34">
        <v>23.5</v>
      </c>
      <c r="AO24" s="34">
        <v>1.5</v>
      </c>
      <c r="AP24" s="34">
        <v>95.56</v>
      </c>
      <c r="AQ24" s="34">
        <v>869.135</v>
      </c>
      <c r="AR24" s="34">
        <v>17</v>
      </c>
      <c r="AS24" s="34">
        <v>15</v>
      </c>
      <c r="AT24" s="34">
        <v>2</v>
      </c>
    </row>
    <row r="25" spans="1:46" s="31" customFormat="1" ht="15">
      <c r="A25" s="30" t="s">
        <v>400</v>
      </c>
      <c r="B25" s="31">
        <f>AVERAGE(B2:B24)</f>
        <v>30.717391304347824</v>
      </c>
      <c r="C25" s="31">
        <f aca="true" t="shared" si="0" ref="C25:AT25">AVERAGE(C2:C24)</f>
        <v>28.847826086956523</v>
      </c>
      <c r="D25" s="31">
        <f t="shared" si="0"/>
        <v>1.8695652173913044</v>
      </c>
      <c r="E25" s="31">
        <f t="shared" si="0"/>
        <v>1.565217391304348</v>
      </c>
      <c r="F25" s="31">
        <f t="shared" si="0"/>
        <v>4.630434782608695</v>
      </c>
      <c r="G25" s="31">
        <f t="shared" si="0"/>
        <v>71.05978260869566</v>
      </c>
      <c r="H25" s="31">
        <f t="shared" si="0"/>
        <v>494.24</v>
      </c>
      <c r="I25" s="31">
        <f t="shared" si="0"/>
        <v>24.282608695652176</v>
      </c>
      <c r="J25" s="31">
        <f t="shared" si="0"/>
        <v>22.217391304347824</v>
      </c>
      <c r="K25" s="31">
        <f t="shared" si="0"/>
        <v>2.0434782608695654</v>
      </c>
      <c r="L25" s="31">
        <f t="shared" si="0"/>
        <v>93.38239130434783</v>
      </c>
      <c r="M25" s="31">
        <f t="shared" si="0"/>
        <v>1540.4515217391308</v>
      </c>
      <c r="N25" s="31">
        <f t="shared" si="0"/>
        <v>19.5</v>
      </c>
      <c r="O25" s="31">
        <f t="shared" si="0"/>
        <v>17.217391304347824</v>
      </c>
      <c r="P25" s="31">
        <f t="shared" si="0"/>
        <v>2.282608695652174</v>
      </c>
      <c r="Q25" s="31">
        <f t="shared" si="0"/>
        <v>30.52173913043478</v>
      </c>
      <c r="R25" s="31">
        <f t="shared" si="0"/>
        <v>28.82608695652174</v>
      </c>
      <c r="S25" s="31">
        <f t="shared" si="0"/>
        <v>1.673913043478261</v>
      </c>
      <c r="T25" s="31">
        <f t="shared" si="0"/>
        <v>1.6304347826086956</v>
      </c>
      <c r="U25" s="31">
        <f t="shared" si="0"/>
        <v>5.456521739130435</v>
      </c>
      <c r="V25" s="31">
        <f t="shared" si="0"/>
        <v>65.80608695652174</v>
      </c>
      <c r="W25" s="31">
        <f t="shared" si="0"/>
        <v>501.67999999999995</v>
      </c>
      <c r="X25" s="31">
        <f t="shared" si="0"/>
        <v>24.369565217391305</v>
      </c>
      <c r="Y25" s="31">
        <f t="shared" si="0"/>
        <v>22.456521739130434</v>
      </c>
      <c r="Z25" s="31">
        <f t="shared" si="0"/>
        <v>1.891304347826087</v>
      </c>
      <c r="AA25" s="31">
        <f t="shared" si="0"/>
        <v>94.39652173913045</v>
      </c>
      <c r="AB25" s="31">
        <f t="shared" si="0"/>
        <v>1476.261956521739</v>
      </c>
      <c r="AC25" s="31">
        <f t="shared" si="0"/>
        <v>19.97826086956522</v>
      </c>
      <c r="AD25" s="31">
        <f t="shared" si="0"/>
        <v>17.782608695652176</v>
      </c>
      <c r="AE25" s="31">
        <f t="shared" si="0"/>
        <v>2.1739130434782608</v>
      </c>
      <c r="AF25" s="31">
        <f t="shared" si="0"/>
        <v>30.76086956521739</v>
      </c>
      <c r="AG25" s="31">
        <f t="shared" si="0"/>
        <v>28.847826086956523</v>
      </c>
      <c r="AH25" s="31">
        <f t="shared" si="0"/>
        <v>1.9130434782608696</v>
      </c>
      <c r="AI25" s="31">
        <f t="shared" si="0"/>
        <v>0.8695652173913043</v>
      </c>
      <c r="AJ25" s="31">
        <f t="shared" si="0"/>
        <v>4.934782608695652</v>
      </c>
      <c r="AK25" s="31">
        <f t="shared" si="0"/>
        <v>69.15760869565217</v>
      </c>
      <c r="AL25" s="31">
        <f t="shared" si="0"/>
        <v>499.21826086956526</v>
      </c>
      <c r="AM25" s="31">
        <f t="shared" si="0"/>
        <v>24.217391304347824</v>
      </c>
      <c r="AN25" s="31">
        <f t="shared" si="0"/>
        <v>21.82608695652174</v>
      </c>
      <c r="AO25" s="31">
        <f t="shared" si="0"/>
        <v>2.391304347826087</v>
      </c>
      <c r="AP25" s="31">
        <f t="shared" si="0"/>
        <v>94.39673913043478</v>
      </c>
      <c r="AQ25" s="31">
        <f t="shared" si="0"/>
        <v>1475.04</v>
      </c>
      <c r="AR25" s="31">
        <f t="shared" si="0"/>
        <v>19.391304347826086</v>
      </c>
      <c r="AS25" s="31">
        <f t="shared" si="0"/>
        <v>16.804347826086957</v>
      </c>
      <c r="AT25" s="31">
        <f t="shared" si="0"/>
        <v>2.5652173913043477</v>
      </c>
    </row>
    <row r="26" spans="1:46" s="33" customFormat="1" ht="15">
      <c r="A26" s="32" t="s">
        <v>401</v>
      </c>
      <c r="B26" s="33">
        <f>STDEV(B2:B24)</f>
        <v>12.75719590783296</v>
      </c>
      <c r="C26" s="33">
        <f aca="true" t="shared" si="1" ref="C26:AT26">STDEV(C2:C24)</f>
        <v>13.182663186763598</v>
      </c>
      <c r="D26" s="33">
        <f t="shared" si="1"/>
        <v>1.4159592901854383</v>
      </c>
      <c r="E26" s="33">
        <f t="shared" si="1"/>
        <v>2.307617562385338</v>
      </c>
      <c r="F26" s="33">
        <f t="shared" si="1"/>
        <v>2.8889184485498274</v>
      </c>
      <c r="G26" s="33">
        <f t="shared" si="1"/>
        <v>18.055740303436416</v>
      </c>
      <c r="H26" s="33">
        <f t="shared" si="1"/>
        <v>42.58008387945921</v>
      </c>
      <c r="I26" s="33">
        <f t="shared" si="1"/>
        <v>10.74267835969787</v>
      </c>
      <c r="J26" s="33">
        <f t="shared" si="1"/>
        <v>10.80175289537065</v>
      </c>
      <c r="K26" s="33">
        <f t="shared" si="1"/>
        <v>1.1069310921135729</v>
      </c>
      <c r="L26" s="33">
        <f t="shared" si="1"/>
        <v>5.620974492826876</v>
      </c>
      <c r="M26" s="33">
        <f t="shared" si="1"/>
        <v>699.856127994815</v>
      </c>
      <c r="N26" s="33">
        <f t="shared" si="1"/>
        <v>8.08196645737792</v>
      </c>
      <c r="O26" s="33">
        <f t="shared" si="1"/>
        <v>8.03942852864516</v>
      </c>
      <c r="P26" s="33">
        <f t="shared" si="1"/>
        <v>1.355343691370986</v>
      </c>
      <c r="Q26" s="33">
        <f t="shared" si="1"/>
        <v>12.400951448898779</v>
      </c>
      <c r="R26" s="33">
        <f t="shared" si="1"/>
        <v>12.412977717303642</v>
      </c>
      <c r="S26" s="33">
        <f t="shared" si="1"/>
        <v>1.1038022679086668</v>
      </c>
      <c r="T26" s="33">
        <f t="shared" si="1"/>
        <v>1.6598014072359533</v>
      </c>
      <c r="U26" s="33">
        <f t="shared" si="1"/>
        <v>3.074503076915109</v>
      </c>
      <c r="V26" s="33">
        <f t="shared" si="1"/>
        <v>19.206487715241753</v>
      </c>
      <c r="W26" s="33">
        <f t="shared" si="1"/>
        <v>45.40664248563448</v>
      </c>
      <c r="X26" s="33">
        <f t="shared" si="1"/>
        <v>10.05464319617417</v>
      </c>
      <c r="Y26" s="33">
        <f t="shared" si="1"/>
        <v>10.418420142270591</v>
      </c>
      <c r="Z26" s="33">
        <f t="shared" si="1"/>
        <v>1.7317655319665852</v>
      </c>
      <c r="AA26" s="33">
        <f t="shared" si="1"/>
        <v>4.3622274425876455</v>
      </c>
      <c r="AB26" s="33">
        <f t="shared" si="1"/>
        <v>907.3476241355388</v>
      </c>
      <c r="AC26" s="33">
        <f t="shared" si="1"/>
        <v>7.731985310251478</v>
      </c>
      <c r="AD26" s="33">
        <f t="shared" si="1"/>
        <v>7.713368099010318</v>
      </c>
      <c r="AE26" s="33">
        <f t="shared" si="1"/>
        <v>1.3702081432144626</v>
      </c>
      <c r="AF26" s="33">
        <f t="shared" si="1"/>
        <v>9.615174518835735</v>
      </c>
      <c r="AG26" s="33">
        <f t="shared" si="1"/>
        <v>9.80078241613288</v>
      </c>
      <c r="AH26" s="33">
        <f t="shared" si="1"/>
        <v>1.2399795994751786</v>
      </c>
      <c r="AI26" s="33">
        <f t="shared" si="1"/>
        <v>0.8148813536665075</v>
      </c>
      <c r="AJ26" s="33">
        <f t="shared" si="1"/>
        <v>2.9973637956244414</v>
      </c>
      <c r="AK26" s="33">
        <f t="shared" si="1"/>
        <v>18.733523722652752</v>
      </c>
      <c r="AL26" s="33">
        <f t="shared" si="1"/>
        <v>60.0412291984108</v>
      </c>
      <c r="AM26" s="33">
        <f t="shared" si="1"/>
        <v>7.179241044587133</v>
      </c>
      <c r="AN26" s="33">
        <f t="shared" si="1"/>
        <v>7.670203114017036</v>
      </c>
      <c r="AO26" s="33">
        <f t="shared" si="1"/>
        <v>1.7053160313556015</v>
      </c>
      <c r="AP26" s="33">
        <f t="shared" si="1"/>
        <v>3.5536426921397006</v>
      </c>
      <c r="AQ26" s="33">
        <f t="shared" si="1"/>
        <v>774.4731797706692</v>
      </c>
      <c r="AR26" s="33">
        <f t="shared" si="1"/>
        <v>6.14032224824178</v>
      </c>
      <c r="AS26" s="33">
        <f t="shared" si="1"/>
        <v>6.171302961057262</v>
      </c>
      <c r="AT26" s="33">
        <f t="shared" si="1"/>
        <v>1.2995134388938085</v>
      </c>
    </row>
    <row r="27" spans="1:4" ht="15">
      <c r="A27" s="18"/>
      <c r="D27" t="s">
        <v>341</v>
      </c>
    </row>
    <row r="28" ht="15">
      <c r="D28" t="s">
        <v>342</v>
      </c>
    </row>
    <row r="29" ht="15">
      <c r="D29" t="s">
        <v>343</v>
      </c>
    </row>
    <row r="30" ht="15">
      <c r="D30" t="s">
        <v>344</v>
      </c>
    </row>
    <row r="31" ht="15">
      <c r="D31" t="s">
        <v>345</v>
      </c>
    </row>
    <row r="32" ht="15">
      <c r="D32" t="s">
        <v>346</v>
      </c>
    </row>
    <row r="33" ht="15">
      <c r="D33" t="s">
        <v>347</v>
      </c>
    </row>
    <row r="34" ht="15">
      <c r="D34" t="s">
        <v>348</v>
      </c>
    </row>
    <row r="35" ht="15">
      <c r="D35" t="s">
        <v>349</v>
      </c>
    </row>
    <row r="36" ht="15">
      <c r="D36" t="s">
        <v>350</v>
      </c>
    </row>
    <row r="37" ht="15">
      <c r="D37" t="s">
        <v>351</v>
      </c>
    </row>
    <row r="38" ht="15">
      <c r="D38" t="s">
        <v>352</v>
      </c>
    </row>
    <row r="39" ht="15">
      <c r="D39" t="s">
        <v>353</v>
      </c>
    </row>
    <row r="40" ht="15">
      <c r="D40" t="s">
        <v>354</v>
      </c>
    </row>
    <row r="41" ht="15">
      <c r="D41" t="s">
        <v>355</v>
      </c>
    </row>
    <row r="42" ht="15">
      <c r="D42" t="s">
        <v>356</v>
      </c>
    </row>
    <row r="43" ht="15">
      <c r="D43" t="s">
        <v>357</v>
      </c>
    </row>
    <row r="44" ht="15">
      <c r="D44" t="s">
        <v>358</v>
      </c>
    </row>
    <row r="45" ht="15">
      <c r="D45" t="s">
        <v>359</v>
      </c>
    </row>
    <row r="46" ht="15">
      <c r="D46" t="s">
        <v>360</v>
      </c>
    </row>
    <row r="47" ht="15">
      <c r="D47" t="s">
        <v>361</v>
      </c>
    </row>
    <row r="48" ht="15">
      <c r="D48" t="s">
        <v>362</v>
      </c>
    </row>
    <row r="49" ht="15">
      <c r="D49" t="s">
        <v>363</v>
      </c>
    </row>
    <row r="50" ht="15">
      <c r="D50" t="s">
        <v>364</v>
      </c>
    </row>
    <row r="51" ht="15">
      <c r="D51" t="s">
        <v>365</v>
      </c>
    </row>
    <row r="52" spans="1:4" ht="15">
      <c r="A52" s="18"/>
      <c r="D52" t="s">
        <v>366</v>
      </c>
    </row>
    <row r="53" ht="15">
      <c r="D53" t="s">
        <v>367</v>
      </c>
    </row>
    <row r="54" ht="15">
      <c r="D54" t="s">
        <v>368</v>
      </c>
    </row>
    <row r="55" ht="15">
      <c r="D55" t="s">
        <v>369</v>
      </c>
    </row>
    <row r="56" ht="15">
      <c r="D56" t="s">
        <v>370</v>
      </c>
    </row>
    <row r="57" ht="15">
      <c r="D57" t="s">
        <v>371</v>
      </c>
    </row>
    <row r="58" ht="15">
      <c r="D58" t="s">
        <v>372</v>
      </c>
    </row>
    <row r="59" ht="15">
      <c r="D59" t="s">
        <v>373</v>
      </c>
    </row>
    <row r="60" ht="15">
      <c r="D60" t="s">
        <v>374</v>
      </c>
    </row>
    <row r="61" ht="15">
      <c r="D61" t="s">
        <v>375</v>
      </c>
    </row>
    <row r="62" ht="15">
      <c r="D62" t="s">
        <v>376</v>
      </c>
    </row>
    <row r="63" ht="15">
      <c r="D63" t="s">
        <v>377</v>
      </c>
    </row>
    <row r="64" ht="15">
      <c r="D64" t="s">
        <v>378</v>
      </c>
    </row>
    <row r="65" ht="15">
      <c r="D65" t="s">
        <v>379</v>
      </c>
    </row>
    <row r="66" ht="15">
      <c r="D66" t="s">
        <v>380</v>
      </c>
    </row>
    <row r="67" ht="15">
      <c r="D67" t="s">
        <v>381</v>
      </c>
    </row>
    <row r="68" ht="15">
      <c r="D68" t="s">
        <v>382</v>
      </c>
    </row>
    <row r="69" ht="15">
      <c r="D69" t="s">
        <v>383</v>
      </c>
    </row>
    <row r="70" ht="15">
      <c r="D70" t="s">
        <v>384</v>
      </c>
    </row>
    <row r="71" ht="15">
      <c r="D71" t="s">
        <v>385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2" width="18.421875" style="0" customWidth="1"/>
    <col min="4" max="4" width="18.421875" style="0" customWidth="1"/>
    <col min="6" max="6" width="18.140625" style="0" customWidth="1"/>
  </cols>
  <sheetData>
    <row r="1" spans="1:4" ht="15">
      <c r="A1" t="s">
        <v>386</v>
      </c>
      <c r="B1" t="s">
        <v>387</v>
      </c>
      <c r="C1" t="s">
        <v>388</v>
      </c>
      <c r="D1" t="s">
        <v>397</v>
      </c>
    </row>
    <row r="2" spans="1:4" ht="15">
      <c r="A2">
        <v>1</v>
      </c>
      <c r="B2">
        <v>2</v>
      </c>
      <c r="C2">
        <v>19</v>
      </c>
      <c r="D2">
        <v>1</v>
      </c>
    </row>
    <row r="3" spans="1:7" ht="15">
      <c r="A3">
        <v>2</v>
      </c>
      <c r="B3">
        <v>2</v>
      </c>
      <c r="C3">
        <v>19</v>
      </c>
      <c r="D3">
        <v>1</v>
      </c>
      <c r="F3" t="s">
        <v>393</v>
      </c>
      <c r="G3">
        <v>23</v>
      </c>
    </row>
    <row r="4" spans="1:7" ht="15">
      <c r="A4">
        <v>3</v>
      </c>
      <c r="B4">
        <v>2</v>
      </c>
      <c r="C4">
        <v>19</v>
      </c>
      <c r="D4">
        <v>1</v>
      </c>
      <c r="F4" t="s">
        <v>390</v>
      </c>
      <c r="G4" t="s">
        <v>394</v>
      </c>
    </row>
    <row r="5" spans="1:7" ht="15">
      <c r="A5" t="s">
        <v>389</v>
      </c>
      <c r="B5">
        <v>2</v>
      </c>
      <c r="C5">
        <v>19</v>
      </c>
      <c r="D5">
        <v>1</v>
      </c>
      <c r="F5" t="s">
        <v>391</v>
      </c>
      <c r="G5">
        <f>AVERAGE(C2:C24)</f>
        <v>21</v>
      </c>
    </row>
    <row r="6" spans="1:7" ht="15">
      <c r="A6">
        <v>5</v>
      </c>
      <c r="B6">
        <v>2</v>
      </c>
      <c r="C6">
        <v>24</v>
      </c>
      <c r="D6">
        <v>1</v>
      </c>
      <c r="F6" t="s">
        <v>392</v>
      </c>
      <c r="G6">
        <f>STDEV(C2:C24)</f>
        <v>3.261343839027654</v>
      </c>
    </row>
    <row r="7" spans="1:7" ht="15">
      <c r="A7">
        <v>7</v>
      </c>
      <c r="B7">
        <v>2</v>
      </c>
      <c r="C7">
        <v>20</v>
      </c>
      <c r="D7">
        <v>1</v>
      </c>
      <c r="F7" t="s">
        <v>395</v>
      </c>
      <c r="G7">
        <v>4</v>
      </c>
    </row>
    <row r="8" spans="1:7" ht="15">
      <c r="A8">
        <v>8</v>
      </c>
      <c r="B8">
        <v>2</v>
      </c>
      <c r="C8">
        <v>19</v>
      </c>
      <c r="D8">
        <v>1</v>
      </c>
      <c r="F8" t="s">
        <v>396</v>
      </c>
      <c r="G8">
        <v>19</v>
      </c>
    </row>
    <row r="9" spans="1:7" ht="15">
      <c r="A9">
        <v>9</v>
      </c>
      <c r="B9">
        <v>2</v>
      </c>
      <c r="C9">
        <v>20</v>
      </c>
      <c r="D9">
        <v>1</v>
      </c>
      <c r="F9" t="s">
        <v>398</v>
      </c>
      <c r="G9">
        <v>23</v>
      </c>
    </row>
    <row r="10" spans="1:7" ht="15">
      <c r="A10">
        <v>10</v>
      </c>
      <c r="B10">
        <v>2</v>
      </c>
      <c r="C10">
        <v>19</v>
      </c>
      <c r="D10">
        <v>1</v>
      </c>
      <c r="F10" t="s">
        <v>399</v>
      </c>
      <c r="G10">
        <v>0</v>
      </c>
    </row>
    <row r="11" spans="1:4" ht="15">
      <c r="A11">
        <v>11</v>
      </c>
      <c r="B11">
        <v>2</v>
      </c>
      <c r="C11">
        <v>20</v>
      </c>
      <c r="D11">
        <v>1</v>
      </c>
    </row>
    <row r="12" spans="1:4" ht="15">
      <c r="A12">
        <v>12</v>
      </c>
      <c r="B12">
        <v>2</v>
      </c>
      <c r="C12">
        <v>25</v>
      </c>
      <c r="D12">
        <v>1</v>
      </c>
    </row>
    <row r="13" spans="1:4" ht="15">
      <c r="A13">
        <v>13</v>
      </c>
      <c r="B13">
        <v>2</v>
      </c>
      <c r="C13">
        <v>20</v>
      </c>
      <c r="D13">
        <v>1</v>
      </c>
    </row>
    <row r="14" spans="1:4" ht="15">
      <c r="A14">
        <v>14</v>
      </c>
      <c r="B14">
        <v>2</v>
      </c>
      <c r="C14">
        <v>19</v>
      </c>
      <c r="D14">
        <v>1</v>
      </c>
    </row>
    <row r="15" spans="1:4" ht="15">
      <c r="A15">
        <v>16</v>
      </c>
      <c r="B15">
        <v>1</v>
      </c>
      <c r="C15">
        <v>22</v>
      </c>
      <c r="D15">
        <v>1</v>
      </c>
    </row>
    <row r="16" spans="1:4" ht="15">
      <c r="A16">
        <v>17</v>
      </c>
      <c r="B16">
        <v>2</v>
      </c>
      <c r="C16">
        <v>20</v>
      </c>
      <c r="D16">
        <v>1</v>
      </c>
    </row>
    <row r="17" spans="1:4" ht="15">
      <c r="A17">
        <v>18</v>
      </c>
      <c r="B17">
        <v>2</v>
      </c>
      <c r="C17">
        <v>34</v>
      </c>
      <c r="D17">
        <v>1</v>
      </c>
    </row>
    <row r="18" spans="1:4" ht="15">
      <c r="A18">
        <v>20</v>
      </c>
      <c r="B18">
        <v>1</v>
      </c>
      <c r="C18">
        <v>20</v>
      </c>
      <c r="D18">
        <v>1</v>
      </c>
    </row>
    <row r="19" spans="1:4" ht="15">
      <c r="A19">
        <v>21</v>
      </c>
      <c r="B19">
        <v>1</v>
      </c>
      <c r="C19">
        <v>20</v>
      </c>
      <c r="D19">
        <v>1</v>
      </c>
    </row>
    <row r="20" spans="1:4" ht="15">
      <c r="A20">
        <v>22</v>
      </c>
      <c r="B20">
        <v>2</v>
      </c>
      <c r="C20">
        <v>21</v>
      </c>
      <c r="D20">
        <v>1</v>
      </c>
    </row>
    <row r="21" spans="1:4" ht="15">
      <c r="A21">
        <v>24</v>
      </c>
      <c r="B21">
        <v>1</v>
      </c>
      <c r="C21">
        <v>22</v>
      </c>
      <c r="D21">
        <v>1</v>
      </c>
    </row>
    <row r="22" spans="1:4" ht="15">
      <c r="A22">
        <v>25</v>
      </c>
      <c r="B22">
        <v>2</v>
      </c>
      <c r="C22">
        <v>22</v>
      </c>
      <c r="D22">
        <v>1</v>
      </c>
    </row>
    <row r="23" spans="1:4" ht="15">
      <c r="A23">
        <v>26</v>
      </c>
      <c r="B23">
        <v>2</v>
      </c>
      <c r="C23">
        <v>20</v>
      </c>
      <c r="D23">
        <v>1</v>
      </c>
    </row>
    <row r="24" spans="1:4" ht="15">
      <c r="A24">
        <v>28</v>
      </c>
      <c r="B24">
        <v>2</v>
      </c>
      <c r="C24">
        <v>20</v>
      </c>
      <c r="D2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Northumbria at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ryft8</dc:creator>
  <cp:keywords/>
  <dc:description/>
  <cp:lastModifiedBy> </cp:lastModifiedBy>
  <dcterms:created xsi:type="dcterms:W3CDTF">2010-11-11T15:21:40Z</dcterms:created>
  <dcterms:modified xsi:type="dcterms:W3CDTF">2013-02-28T11:06:21Z</dcterms:modified>
  <cp:category/>
  <cp:version/>
  <cp:contentType/>
  <cp:contentStatus/>
</cp:coreProperties>
</file>