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ntiquity\Antiquity WORKING FILES\IN PRODUCTION\d'Alpoim Guedes  AQY-RE-19-221.R1\In Copy-Edit\FINAL Files\"/>
    </mc:Choice>
  </mc:AlternateContent>
  <bookViews>
    <workbookView xWindow="780" yWindow="960" windowWidth="27645" windowHeight="1573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72" i="1" l="1"/>
  <c r="L32" i="1"/>
</calcChain>
</file>

<file path=xl/sharedStrings.xml><?xml version="1.0" encoding="utf-8"?>
<sst xmlns="http://schemas.openxmlformats.org/spreadsheetml/2006/main" count="988" uniqueCount="115">
  <si>
    <t>Sample Number</t>
  </si>
  <si>
    <t>Period</t>
  </si>
  <si>
    <t>OP</t>
  </si>
  <si>
    <t xml:space="preserve">Lot </t>
  </si>
  <si>
    <t>Level</t>
  </si>
  <si>
    <t>Area</t>
  </si>
  <si>
    <t>Feature</t>
  </si>
  <si>
    <t>Liters</t>
  </si>
  <si>
    <t>Wood count</t>
  </si>
  <si>
    <t>Wood weight</t>
  </si>
  <si>
    <t>Setaria italica (whole)</t>
  </si>
  <si>
    <t>Setaria italica (frag)</t>
  </si>
  <si>
    <t>Setaria immature</t>
  </si>
  <si>
    <r>
      <t xml:space="preserve">Cf. </t>
    </r>
    <r>
      <rPr>
        <b/>
        <i/>
        <sz val="12"/>
        <color theme="1"/>
        <rFont val="Calibri"/>
        <family val="2"/>
        <scheme val="minor"/>
      </rPr>
      <t>Setaria italica</t>
    </r>
    <r>
      <rPr>
        <b/>
        <sz val="12"/>
        <color theme="1"/>
        <rFont val="Calibri"/>
        <family val="2"/>
        <scheme val="minor"/>
      </rPr>
      <t xml:space="preserve"> fragment</t>
    </r>
  </si>
  <si>
    <r>
      <rPr>
        <b/>
        <i/>
        <sz val="12"/>
        <color theme="1"/>
        <rFont val="Calibri"/>
        <family val="2"/>
        <scheme val="minor"/>
      </rPr>
      <t>Setaria italica</t>
    </r>
    <r>
      <rPr>
        <b/>
        <sz val="12"/>
        <color theme="1"/>
        <rFont val="Calibri"/>
        <family val="2"/>
        <scheme val="minor"/>
      </rPr>
      <t xml:space="preserve"> (hulled)</t>
    </r>
  </si>
  <si>
    <t>Undet panicoid grass fragment</t>
  </si>
  <si>
    <t>c.f Panicum miliaceum</t>
  </si>
  <si>
    <r>
      <rPr>
        <b/>
        <i/>
        <sz val="12"/>
        <color theme="1"/>
        <rFont val="Calibri"/>
        <family val="2"/>
        <scheme val="minor"/>
      </rPr>
      <t>Oryza sativa</t>
    </r>
    <r>
      <rPr>
        <b/>
        <sz val="12"/>
        <color theme="1"/>
        <rFont val="Calibri"/>
        <family val="2"/>
        <scheme val="minor"/>
      </rPr>
      <t xml:space="preserve"> (whole)</t>
    </r>
  </si>
  <si>
    <r>
      <rPr>
        <b/>
        <i/>
        <sz val="12"/>
        <color theme="1"/>
        <rFont val="Calibri"/>
        <family val="2"/>
        <scheme val="minor"/>
      </rPr>
      <t xml:space="preserve">Oryza sativa </t>
    </r>
    <r>
      <rPr>
        <b/>
        <sz val="12"/>
        <color theme="1"/>
        <rFont val="Calibri"/>
        <family val="2"/>
        <scheme val="minor"/>
      </rPr>
      <t>(fragment)</t>
    </r>
  </si>
  <si>
    <t>Oryza embryo</t>
  </si>
  <si>
    <t>Rice husk</t>
  </si>
  <si>
    <t>Spikelet (wild)</t>
  </si>
  <si>
    <t>Spikelet (domesticated)</t>
  </si>
  <si>
    <t>Spikelet (immature)</t>
  </si>
  <si>
    <t>Spikelet (undet)</t>
  </si>
  <si>
    <t>Cheno-am perisperm</t>
  </si>
  <si>
    <t>Chenpodium</t>
  </si>
  <si>
    <t>Amaranthaceae</t>
  </si>
  <si>
    <t>Acmella paniculata</t>
  </si>
  <si>
    <t>Cerealia fragment (cf. wheat or barley)</t>
  </si>
  <si>
    <t>Flat round Fabaceae</t>
  </si>
  <si>
    <t>Unidentifiable  Fabaceae</t>
  </si>
  <si>
    <t>Aveneae (whole)</t>
  </si>
  <si>
    <t>Aveneae fragments</t>
  </si>
  <si>
    <t>Trianthema</t>
  </si>
  <si>
    <t>Wild panicoid grass fragments</t>
  </si>
  <si>
    <t xml:space="preserve">Ziziphus </t>
  </si>
  <si>
    <t>Abutilon</t>
  </si>
  <si>
    <t>Cf. Luffa gourd</t>
  </si>
  <si>
    <t>Cyperaceae</t>
  </si>
  <si>
    <t>Undet 1 Teardrop</t>
  </si>
  <si>
    <t>Undet 2 triangle heart shape</t>
  </si>
  <si>
    <t>Undet 3 triangle no heart</t>
  </si>
  <si>
    <t xml:space="preserve">Undet 4: porous flat </t>
  </si>
  <si>
    <t>Undet 6 cf. Potamogeton</t>
  </si>
  <si>
    <t>NKH</t>
  </si>
  <si>
    <t>?</t>
  </si>
  <si>
    <t>C</t>
  </si>
  <si>
    <t>NPW</t>
  </si>
  <si>
    <t>Unit 1</t>
  </si>
  <si>
    <t>100+</t>
  </si>
  <si>
    <t>SE</t>
  </si>
  <si>
    <t>NML</t>
  </si>
  <si>
    <t>SWQ</t>
  </si>
  <si>
    <t>P1</t>
  </si>
  <si>
    <t>NWQ</t>
  </si>
  <si>
    <t>ROT</t>
  </si>
  <si>
    <t>NE/NWQ</t>
  </si>
  <si>
    <t>NEQ</t>
  </si>
  <si>
    <t>A1</t>
  </si>
  <si>
    <t>P1-P2</t>
  </si>
  <si>
    <t>S</t>
  </si>
  <si>
    <t>D</t>
  </si>
  <si>
    <t>P1-P3</t>
  </si>
  <si>
    <t>SEQ</t>
  </si>
  <si>
    <t>P2</t>
  </si>
  <si>
    <t>H</t>
  </si>
  <si>
    <t xml:space="preserve">NKH </t>
  </si>
  <si>
    <t>A</t>
  </si>
  <si>
    <t>N/A</t>
  </si>
  <si>
    <t>A2/B2</t>
  </si>
  <si>
    <t>NW/SWQ</t>
  </si>
  <si>
    <t>P2-3</t>
  </si>
  <si>
    <t>P3</t>
  </si>
  <si>
    <t xml:space="preserve">NPW </t>
  </si>
  <si>
    <t>P3-P4</t>
  </si>
  <si>
    <t>P4</t>
  </si>
  <si>
    <t>J/SEQ</t>
  </si>
  <si>
    <t>SEQ/A</t>
  </si>
  <si>
    <t>B/SEQ</t>
  </si>
  <si>
    <t>SWQ B</t>
  </si>
  <si>
    <t>NPW (cannot find form)</t>
  </si>
  <si>
    <t>W</t>
  </si>
  <si>
    <t xml:space="preserve">P4 </t>
  </si>
  <si>
    <t>P4-5</t>
  </si>
  <si>
    <t>SEQ/C</t>
  </si>
  <si>
    <t>SEQ/B</t>
  </si>
  <si>
    <t>SEQ B</t>
  </si>
  <si>
    <t>SEQ/D</t>
  </si>
  <si>
    <t>SWQ/A</t>
  </si>
  <si>
    <t>P4-P5</t>
  </si>
  <si>
    <t>P4-P6</t>
  </si>
  <si>
    <t>P5</t>
  </si>
  <si>
    <t>P5.1</t>
  </si>
  <si>
    <t>O/NWQ</t>
  </si>
  <si>
    <t>P5.2</t>
  </si>
  <si>
    <t>G</t>
  </si>
  <si>
    <t>F</t>
  </si>
  <si>
    <t>E</t>
  </si>
  <si>
    <t>P6</t>
  </si>
  <si>
    <t xml:space="preserve">NML </t>
  </si>
  <si>
    <t>Site</t>
  </si>
  <si>
    <t>Undet Fabaceae 1 (frag)</t>
  </si>
  <si>
    <r>
      <rPr>
        <b/>
        <i/>
        <sz val="12"/>
        <color theme="1"/>
        <rFont val="Calibri"/>
        <family val="2"/>
        <scheme val="minor"/>
      </rPr>
      <t xml:space="preserve">Cassia </t>
    </r>
    <r>
      <rPr>
        <b/>
        <sz val="12"/>
        <color theme="1"/>
        <rFont val="Calibri"/>
        <family val="2"/>
        <scheme val="minor"/>
      </rPr>
      <t>sp.</t>
    </r>
  </si>
  <si>
    <r>
      <t xml:space="preserve">cf. </t>
    </r>
    <r>
      <rPr>
        <b/>
        <i/>
        <sz val="12"/>
        <color theme="1"/>
        <rFont val="Calibri"/>
        <family val="2"/>
        <scheme val="minor"/>
      </rPr>
      <t>Cajanus</t>
    </r>
    <r>
      <rPr>
        <b/>
        <sz val="12"/>
        <color theme="1"/>
        <rFont val="Calibri"/>
        <family val="2"/>
        <scheme val="minor"/>
      </rPr>
      <t xml:space="preserve"> sp. </t>
    </r>
  </si>
  <si>
    <r>
      <rPr>
        <b/>
        <i/>
        <sz val="12"/>
        <color theme="1"/>
        <rFont val="Calibri"/>
        <family val="2"/>
        <scheme val="minor"/>
      </rPr>
      <t xml:space="preserve">Phoenix </t>
    </r>
    <r>
      <rPr>
        <b/>
        <sz val="12"/>
        <color theme="1"/>
        <rFont val="Calibri"/>
        <family val="2"/>
        <scheme val="minor"/>
      </rPr>
      <t>sp. (whole)</t>
    </r>
  </si>
  <si>
    <r>
      <rPr>
        <b/>
        <i/>
        <sz val="12"/>
        <color theme="1"/>
        <rFont val="Calibri"/>
        <family val="2"/>
        <scheme val="minor"/>
      </rPr>
      <t>Phoenix</t>
    </r>
    <r>
      <rPr>
        <b/>
        <sz val="12"/>
        <color theme="1"/>
        <rFont val="Calibri"/>
        <family val="2"/>
        <scheme val="minor"/>
      </rPr>
      <t xml:space="preserve"> sp. (fragment)</t>
    </r>
  </si>
  <si>
    <r>
      <t xml:space="preserve">Fabaceae cf. </t>
    </r>
    <r>
      <rPr>
        <b/>
        <i/>
        <sz val="12"/>
        <color theme="1"/>
        <rFont val="Calibri"/>
        <family val="2"/>
        <scheme val="minor"/>
      </rPr>
      <t>Vigna</t>
    </r>
    <r>
      <rPr>
        <b/>
        <sz val="12"/>
        <color theme="1"/>
        <rFont val="Calibri"/>
        <family val="2"/>
        <scheme val="minor"/>
      </rPr>
      <t xml:space="preserve"> fragment</t>
    </r>
  </si>
  <si>
    <t>Undet Fabaceae 1 (whole)</t>
  </si>
  <si>
    <r>
      <rPr>
        <b/>
        <i/>
        <sz val="12"/>
        <color theme="1"/>
        <rFont val="Calibri"/>
        <family val="2"/>
        <scheme val="minor"/>
      </rPr>
      <t>Citrus</t>
    </r>
    <r>
      <rPr>
        <b/>
        <sz val="12"/>
        <color theme="1"/>
        <rFont val="Calibri"/>
        <family val="2"/>
        <scheme val="minor"/>
      </rPr>
      <t xml:space="preserve"> rind</t>
    </r>
  </si>
  <si>
    <r>
      <rPr>
        <b/>
        <i/>
        <sz val="12"/>
        <color theme="1"/>
        <rFont val="Calibri"/>
        <family val="2"/>
        <scheme val="minor"/>
      </rPr>
      <t>Gossypium</t>
    </r>
    <r>
      <rPr>
        <b/>
        <sz val="12"/>
        <color theme="1"/>
        <rFont val="Calibri"/>
        <family val="2"/>
        <scheme val="minor"/>
      </rPr>
      <t xml:space="preserve"> funicular cap</t>
    </r>
  </si>
  <si>
    <t>Polygonaceae</t>
  </si>
  <si>
    <r>
      <t xml:space="preserve">Cf. </t>
    </r>
    <r>
      <rPr>
        <b/>
        <i/>
        <sz val="12"/>
        <color theme="1"/>
        <rFont val="Calibri"/>
        <family val="2"/>
        <scheme val="minor"/>
      </rPr>
      <t>Fragaria</t>
    </r>
  </si>
  <si>
    <t xml:space="preserve">Curcurbitaceae </t>
  </si>
  <si>
    <r>
      <t xml:space="preserve">cf. </t>
    </r>
    <r>
      <rPr>
        <b/>
        <i/>
        <sz val="12"/>
        <color theme="1"/>
        <rFont val="Calibri"/>
        <family val="2"/>
        <scheme val="minor"/>
      </rPr>
      <t>Coix</t>
    </r>
    <r>
      <rPr>
        <b/>
        <sz val="12"/>
        <color theme="1"/>
        <rFont val="Calibri"/>
        <family val="2"/>
        <scheme val="minor"/>
      </rPr>
      <t xml:space="preserve"> fragments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</si>
</sst>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3" borderId="0" xfId="0" applyFill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 applyAlignment="1">
      <alignment horizontal="right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1"/>
  <sheetViews>
    <sheetView tabSelected="1" topLeftCell="B1" workbookViewId="0">
      <selection activeCell="AA3" sqref="AA3"/>
    </sheetView>
  </sheetViews>
  <sheetFormatPr defaultColWidth="11" defaultRowHeight="15.75" x14ac:dyDescent="0.25"/>
  <cols>
    <col min="37" max="38" width="10.875" style="14"/>
  </cols>
  <sheetData>
    <row r="1" spans="1:59" x14ac:dyDescent="0.25">
      <c r="A1" s="1" t="s">
        <v>101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4" t="s">
        <v>9</v>
      </c>
      <c r="L1" s="5" t="s">
        <v>10</v>
      </c>
      <c r="M1" s="5" t="s">
        <v>11</v>
      </c>
      <c r="N1" s="5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5" t="s">
        <v>26</v>
      </c>
      <c r="AC1" s="1" t="s">
        <v>27</v>
      </c>
      <c r="AD1" s="5" t="s">
        <v>28</v>
      </c>
      <c r="AE1" s="1" t="s">
        <v>114</v>
      </c>
      <c r="AF1" s="1" t="s">
        <v>29</v>
      </c>
      <c r="AG1" s="1" t="s">
        <v>103</v>
      </c>
      <c r="AH1" s="1" t="s">
        <v>104</v>
      </c>
      <c r="AI1" s="1" t="s">
        <v>105</v>
      </c>
      <c r="AJ1" s="1" t="s">
        <v>106</v>
      </c>
      <c r="AK1" s="19" t="s">
        <v>108</v>
      </c>
      <c r="AL1" s="19" t="s">
        <v>102</v>
      </c>
      <c r="AM1" s="1" t="s">
        <v>30</v>
      </c>
      <c r="AN1" s="1" t="s">
        <v>107</v>
      </c>
      <c r="AO1" s="1" t="s">
        <v>31</v>
      </c>
      <c r="AP1" s="1" t="s">
        <v>109</v>
      </c>
      <c r="AQ1" s="1" t="s">
        <v>32</v>
      </c>
      <c r="AR1" s="1" t="s">
        <v>33</v>
      </c>
      <c r="AS1" s="5" t="s">
        <v>34</v>
      </c>
      <c r="AT1" s="1" t="s">
        <v>110</v>
      </c>
      <c r="AU1" s="1" t="s">
        <v>35</v>
      </c>
      <c r="AV1" s="1" t="s">
        <v>111</v>
      </c>
      <c r="AW1" s="1" t="s">
        <v>112</v>
      </c>
      <c r="AX1" s="5" t="s">
        <v>36</v>
      </c>
      <c r="AY1" s="5" t="s">
        <v>37</v>
      </c>
      <c r="AZ1" s="1" t="s">
        <v>113</v>
      </c>
      <c r="BA1" s="1" t="s">
        <v>38</v>
      </c>
      <c r="BB1" s="1" t="s">
        <v>39</v>
      </c>
      <c r="BC1" s="1" t="s">
        <v>40</v>
      </c>
      <c r="BD1" s="1" t="s">
        <v>41</v>
      </c>
      <c r="BE1" s="1" t="s">
        <v>42</v>
      </c>
      <c r="BF1" s="1" t="s">
        <v>43</v>
      </c>
      <c r="BG1" s="1" t="s">
        <v>44</v>
      </c>
    </row>
    <row r="2" spans="1:59" s="14" customFormat="1" x14ac:dyDescent="0.25">
      <c r="A2" s="14" t="s">
        <v>45</v>
      </c>
      <c r="B2" s="14">
        <v>2319</v>
      </c>
      <c r="C2" s="15" t="s">
        <v>46</v>
      </c>
      <c r="D2" s="15">
        <v>1</v>
      </c>
      <c r="E2" s="15">
        <v>58</v>
      </c>
      <c r="F2" s="15">
        <v>6</v>
      </c>
      <c r="G2" s="15" t="s">
        <v>47</v>
      </c>
      <c r="H2" s="15">
        <v>0</v>
      </c>
      <c r="I2" s="16" t="s">
        <v>46</v>
      </c>
      <c r="J2" s="15">
        <v>0</v>
      </c>
      <c r="K2" s="17">
        <v>0</v>
      </c>
      <c r="T2" s="14">
        <v>1</v>
      </c>
    </row>
    <row r="3" spans="1:59" s="14" customFormat="1" x14ac:dyDescent="0.25">
      <c r="A3" s="14" t="s">
        <v>45</v>
      </c>
      <c r="B3" s="14">
        <v>5540</v>
      </c>
      <c r="C3" s="15" t="s">
        <v>46</v>
      </c>
      <c r="D3" s="15">
        <v>1</v>
      </c>
      <c r="E3" s="15">
        <v>160</v>
      </c>
      <c r="F3" s="15">
        <v>0</v>
      </c>
      <c r="G3" s="15">
        <v>0</v>
      </c>
      <c r="H3" s="15">
        <v>0</v>
      </c>
      <c r="I3" s="16" t="s">
        <v>46</v>
      </c>
      <c r="J3" s="15">
        <v>1</v>
      </c>
      <c r="K3" s="17">
        <v>0</v>
      </c>
      <c r="M3" s="14">
        <v>1</v>
      </c>
      <c r="AR3" s="14">
        <v>5</v>
      </c>
      <c r="AU3" s="14">
        <v>1</v>
      </c>
    </row>
    <row r="4" spans="1:59" s="14" customFormat="1" x14ac:dyDescent="0.25">
      <c r="A4" s="14" t="s">
        <v>45</v>
      </c>
      <c r="B4" s="14">
        <v>13399</v>
      </c>
      <c r="C4" s="15" t="s">
        <v>46</v>
      </c>
      <c r="D4" s="15"/>
      <c r="E4" s="15"/>
      <c r="F4" s="15"/>
      <c r="G4" s="15"/>
      <c r="H4" s="15"/>
      <c r="I4" s="16"/>
      <c r="J4" s="15"/>
      <c r="K4" s="17"/>
      <c r="W4" s="14">
        <v>1</v>
      </c>
      <c r="X4" s="14">
        <v>2</v>
      </c>
      <c r="Z4" s="14">
        <v>1</v>
      </c>
      <c r="AO4" s="14">
        <v>1</v>
      </c>
    </row>
    <row r="5" spans="1:59" s="14" customFormat="1" x14ac:dyDescent="0.25">
      <c r="A5" s="14" t="s">
        <v>48</v>
      </c>
      <c r="B5" s="14">
        <v>15217</v>
      </c>
      <c r="C5" s="15" t="s">
        <v>46</v>
      </c>
      <c r="D5" s="15">
        <v>8</v>
      </c>
      <c r="E5" s="15">
        <v>76</v>
      </c>
      <c r="F5" s="15">
        <v>415</v>
      </c>
      <c r="G5" s="15" t="s">
        <v>49</v>
      </c>
      <c r="H5" s="15">
        <v>0</v>
      </c>
      <c r="I5" s="16" t="s">
        <v>46</v>
      </c>
      <c r="J5" s="15">
        <v>0</v>
      </c>
      <c r="K5" s="17">
        <v>0</v>
      </c>
      <c r="BC5" s="14">
        <v>1</v>
      </c>
    </row>
    <row r="6" spans="1:59" s="14" customFormat="1" x14ac:dyDescent="0.25">
      <c r="A6" s="14" t="s">
        <v>48</v>
      </c>
      <c r="B6" s="14">
        <v>15218</v>
      </c>
      <c r="C6" s="15" t="s">
        <v>46</v>
      </c>
      <c r="D6" s="15">
        <v>8</v>
      </c>
      <c r="E6" s="15">
        <v>76</v>
      </c>
      <c r="F6" s="15">
        <v>415</v>
      </c>
      <c r="G6" s="15" t="s">
        <v>49</v>
      </c>
      <c r="H6" s="15">
        <v>0</v>
      </c>
      <c r="I6" s="16" t="s">
        <v>46</v>
      </c>
      <c r="J6" s="15">
        <v>0</v>
      </c>
      <c r="K6" s="17">
        <v>0</v>
      </c>
      <c r="V6" s="14">
        <v>1</v>
      </c>
    </row>
    <row r="7" spans="1:59" s="14" customFormat="1" x14ac:dyDescent="0.25">
      <c r="A7" s="14" t="s">
        <v>48</v>
      </c>
      <c r="B7" s="14">
        <v>15932</v>
      </c>
      <c r="C7" s="15" t="s">
        <v>46</v>
      </c>
      <c r="D7" s="15">
        <v>1</v>
      </c>
      <c r="E7" s="15">
        <v>185</v>
      </c>
      <c r="F7" s="15">
        <v>0</v>
      </c>
      <c r="G7" s="15">
        <v>0</v>
      </c>
      <c r="H7" s="15">
        <v>0</v>
      </c>
      <c r="I7" s="16">
        <v>9.5</v>
      </c>
      <c r="J7" s="15" t="s">
        <v>50</v>
      </c>
      <c r="K7" s="18">
        <v>1.175</v>
      </c>
      <c r="L7" s="14">
        <v>2</v>
      </c>
      <c r="M7" s="14">
        <v>6</v>
      </c>
      <c r="Z7" s="14">
        <v>4</v>
      </c>
      <c r="AD7" s="14">
        <v>2</v>
      </c>
    </row>
    <row r="8" spans="1:59" s="14" customFormat="1" x14ac:dyDescent="0.25">
      <c r="A8" s="14" t="s">
        <v>48</v>
      </c>
      <c r="B8" s="14">
        <v>18163</v>
      </c>
      <c r="C8" s="15" t="s">
        <v>46</v>
      </c>
      <c r="D8" s="15">
        <v>2</v>
      </c>
      <c r="E8" s="15">
        <v>221</v>
      </c>
      <c r="F8" s="15">
        <v>0</v>
      </c>
      <c r="G8" s="15" t="s">
        <v>51</v>
      </c>
      <c r="H8" s="15">
        <v>44</v>
      </c>
      <c r="I8" s="16" t="s">
        <v>46</v>
      </c>
      <c r="J8" s="15">
        <v>0</v>
      </c>
      <c r="K8" s="17">
        <v>0</v>
      </c>
      <c r="V8" s="14">
        <v>1</v>
      </c>
      <c r="AD8" s="14">
        <v>1</v>
      </c>
    </row>
    <row r="9" spans="1:59" s="14" customFormat="1" x14ac:dyDescent="0.25">
      <c r="A9" s="14" t="s">
        <v>52</v>
      </c>
      <c r="B9" s="14">
        <v>18777</v>
      </c>
      <c r="C9" s="15" t="s">
        <v>46</v>
      </c>
      <c r="D9" s="15">
        <v>5</v>
      </c>
      <c r="E9" s="15">
        <v>15</v>
      </c>
      <c r="F9" s="15">
        <v>0</v>
      </c>
      <c r="G9" s="15" t="s">
        <v>53</v>
      </c>
      <c r="H9" s="15">
        <v>0</v>
      </c>
      <c r="I9" s="16" t="s">
        <v>46</v>
      </c>
      <c r="J9" s="15" t="s">
        <v>46</v>
      </c>
      <c r="K9" s="17" t="s">
        <v>46</v>
      </c>
      <c r="AD9" s="14">
        <v>5</v>
      </c>
    </row>
    <row r="10" spans="1:59" s="14" customFormat="1" x14ac:dyDescent="0.25">
      <c r="A10" s="14" t="s">
        <v>48</v>
      </c>
      <c r="B10" s="14">
        <v>20150</v>
      </c>
      <c r="C10" s="15" t="s">
        <v>46</v>
      </c>
      <c r="D10" s="15">
        <v>2</v>
      </c>
      <c r="E10" s="15">
        <v>208</v>
      </c>
      <c r="F10" s="15">
        <v>0</v>
      </c>
      <c r="G10" s="15" t="s">
        <v>51</v>
      </c>
      <c r="H10" s="15">
        <v>44</v>
      </c>
      <c r="I10" s="16" t="s">
        <v>46</v>
      </c>
      <c r="J10" s="15">
        <v>0</v>
      </c>
      <c r="K10" s="17">
        <v>0</v>
      </c>
      <c r="V10" s="14">
        <v>100</v>
      </c>
    </row>
    <row r="11" spans="1:59" s="14" customFormat="1" x14ac:dyDescent="0.25">
      <c r="A11" s="14" t="s">
        <v>52</v>
      </c>
      <c r="B11" s="14">
        <v>20360</v>
      </c>
      <c r="C11" s="15" t="s">
        <v>46</v>
      </c>
      <c r="D11" s="15">
        <v>5</v>
      </c>
      <c r="E11" s="15">
        <v>15</v>
      </c>
      <c r="F11" s="15">
        <v>0</v>
      </c>
      <c r="G11" s="15" t="s">
        <v>53</v>
      </c>
      <c r="H11" s="15">
        <v>0</v>
      </c>
      <c r="I11" s="16" t="s">
        <v>46</v>
      </c>
      <c r="J11" s="15" t="s">
        <v>46</v>
      </c>
      <c r="K11" s="17" t="s">
        <v>46</v>
      </c>
      <c r="AD11" s="14">
        <v>5</v>
      </c>
    </row>
    <row r="12" spans="1:59" s="14" customFormat="1" x14ac:dyDescent="0.25">
      <c r="A12" s="14" t="s">
        <v>46</v>
      </c>
      <c r="B12" s="14">
        <v>15905</v>
      </c>
      <c r="C12" s="15"/>
      <c r="D12" s="15"/>
      <c r="E12" s="15"/>
      <c r="F12" s="15"/>
      <c r="G12" s="15"/>
      <c r="H12" s="15"/>
      <c r="I12" s="16" t="s">
        <v>46</v>
      </c>
      <c r="J12" s="15"/>
      <c r="K12" s="17"/>
      <c r="AD12" s="14">
        <v>1</v>
      </c>
    </row>
    <row r="13" spans="1:59" s="14" customFormat="1" x14ac:dyDescent="0.25">
      <c r="A13" s="14" t="s">
        <v>46</v>
      </c>
      <c r="B13" s="14">
        <v>14034</v>
      </c>
      <c r="C13" s="15"/>
      <c r="D13" s="15"/>
      <c r="E13" s="15"/>
      <c r="F13" s="15"/>
      <c r="G13" s="15"/>
      <c r="H13" s="15"/>
      <c r="I13" s="16"/>
      <c r="J13" s="15"/>
      <c r="K13" s="17"/>
      <c r="L13" s="14">
        <v>2</v>
      </c>
      <c r="M13" s="14">
        <v>1</v>
      </c>
    </row>
    <row r="14" spans="1:59" s="14" customFormat="1" x14ac:dyDescent="0.25">
      <c r="A14" s="14" t="s">
        <v>46</v>
      </c>
      <c r="B14" s="14">
        <v>14065</v>
      </c>
      <c r="C14" s="15"/>
      <c r="D14" s="15"/>
      <c r="E14" s="15"/>
      <c r="F14" s="15"/>
      <c r="G14" s="15"/>
      <c r="H14" s="15"/>
      <c r="I14" s="16"/>
      <c r="J14" s="15"/>
      <c r="K14" s="17"/>
      <c r="AN14" s="14">
        <v>1</v>
      </c>
      <c r="AO14" s="14">
        <v>2</v>
      </c>
      <c r="BB14" s="14">
        <v>1</v>
      </c>
    </row>
    <row r="15" spans="1:59" s="14" customFormat="1" x14ac:dyDescent="0.25">
      <c r="A15" s="14" t="s">
        <v>46</v>
      </c>
      <c r="B15" s="14">
        <v>9814</v>
      </c>
      <c r="C15" s="15"/>
      <c r="D15" s="15"/>
      <c r="E15" s="15"/>
      <c r="F15" s="15"/>
      <c r="G15" s="15"/>
      <c r="H15" s="15"/>
      <c r="I15" s="16"/>
      <c r="J15" s="15"/>
      <c r="K15" s="17"/>
    </row>
    <row r="16" spans="1:59" x14ac:dyDescent="0.25">
      <c r="A16" t="s">
        <v>45</v>
      </c>
      <c r="B16">
        <v>1353</v>
      </c>
      <c r="C16" s="6" t="s">
        <v>54</v>
      </c>
      <c r="D16" s="6">
        <v>1</v>
      </c>
      <c r="E16" s="6">
        <v>36</v>
      </c>
      <c r="F16" s="6">
        <v>4</v>
      </c>
      <c r="G16" s="6" t="s">
        <v>55</v>
      </c>
      <c r="H16" s="6">
        <v>0</v>
      </c>
      <c r="I16" s="7" t="s">
        <v>46</v>
      </c>
      <c r="J16" s="6">
        <v>69</v>
      </c>
      <c r="K16" s="8">
        <v>0.59</v>
      </c>
      <c r="AA16">
        <v>1</v>
      </c>
    </row>
    <row r="17" spans="1:46" x14ac:dyDescent="0.25">
      <c r="A17" t="s">
        <v>48</v>
      </c>
      <c r="B17">
        <v>6439</v>
      </c>
      <c r="C17" s="6" t="s">
        <v>54</v>
      </c>
      <c r="D17" s="6">
        <v>5</v>
      </c>
      <c r="E17" s="6">
        <v>4</v>
      </c>
      <c r="F17" s="6">
        <v>1</v>
      </c>
      <c r="G17" s="6" t="s">
        <v>53</v>
      </c>
      <c r="H17" s="6">
        <v>0</v>
      </c>
      <c r="I17" s="7">
        <v>6.6669999999999998</v>
      </c>
      <c r="J17" s="6">
        <v>6</v>
      </c>
      <c r="K17" s="8">
        <v>3.1E-2</v>
      </c>
    </row>
    <row r="18" spans="1:46" x14ac:dyDescent="0.25">
      <c r="A18" t="s">
        <v>48</v>
      </c>
      <c r="B18">
        <v>6876</v>
      </c>
      <c r="C18" s="6" t="s">
        <v>54</v>
      </c>
      <c r="D18" s="6">
        <v>5</v>
      </c>
      <c r="E18" s="6">
        <v>17</v>
      </c>
      <c r="F18" s="6">
        <v>2</v>
      </c>
      <c r="G18" s="6" t="s">
        <v>56</v>
      </c>
      <c r="H18" s="6">
        <v>0</v>
      </c>
      <c r="I18" s="7">
        <v>4.5</v>
      </c>
      <c r="J18" s="6">
        <v>3</v>
      </c>
      <c r="K18" s="8">
        <v>8.9999999999999993E-3</v>
      </c>
    </row>
    <row r="19" spans="1:46" x14ac:dyDescent="0.25">
      <c r="A19" t="s">
        <v>48</v>
      </c>
      <c r="B19">
        <v>11155</v>
      </c>
      <c r="C19" s="6" t="s">
        <v>54</v>
      </c>
      <c r="D19" s="6">
        <v>9</v>
      </c>
      <c r="E19" s="6">
        <v>16</v>
      </c>
      <c r="F19" s="6">
        <v>5</v>
      </c>
      <c r="G19" s="6" t="s">
        <v>57</v>
      </c>
      <c r="H19" s="6">
        <v>5</v>
      </c>
      <c r="I19" s="7">
        <v>4.5</v>
      </c>
      <c r="J19" s="6">
        <v>4</v>
      </c>
      <c r="K19" s="8">
        <v>0</v>
      </c>
    </row>
    <row r="20" spans="1:46" x14ac:dyDescent="0.25">
      <c r="A20" t="s">
        <v>48</v>
      </c>
      <c r="B20">
        <v>11185</v>
      </c>
      <c r="C20" s="6" t="s">
        <v>54</v>
      </c>
      <c r="D20" s="6">
        <v>9</v>
      </c>
      <c r="E20" s="6">
        <v>15</v>
      </c>
      <c r="F20" s="6">
        <v>7</v>
      </c>
      <c r="G20" s="6" t="s">
        <v>58</v>
      </c>
      <c r="H20" s="6">
        <v>3</v>
      </c>
      <c r="I20" s="7">
        <v>3.66</v>
      </c>
      <c r="J20" s="6">
        <v>0</v>
      </c>
      <c r="K20" s="8">
        <v>0</v>
      </c>
    </row>
    <row r="21" spans="1:46" x14ac:dyDescent="0.25">
      <c r="A21" t="s">
        <v>48</v>
      </c>
      <c r="B21">
        <v>11199</v>
      </c>
      <c r="C21" s="6" t="s">
        <v>54</v>
      </c>
      <c r="D21" s="6">
        <v>9</v>
      </c>
      <c r="E21" s="6">
        <v>23</v>
      </c>
      <c r="F21" s="6">
        <v>10</v>
      </c>
      <c r="G21" s="6" t="s">
        <v>51</v>
      </c>
      <c r="H21" s="6">
        <v>8</v>
      </c>
      <c r="I21" s="7">
        <v>4</v>
      </c>
      <c r="J21" s="6">
        <v>4</v>
      </c>
      <c r="K21" s="8">
        <v>0</v>
      </c>
    </row>
    <row r="22" spans="1:46" x14ac:dyDescent="0.25">
      <c r="A22" t="s">
        <v>48</v>
      </c>
      <c r="B22">
        <v>11716</v>
      </c>
      <c r="C22" s="6" t="s">
        <v>54</v>
      </c>
      <c r="D22" s="6">
        <v>9</v>
      </c>
      <c r="E22" s="6">
        <v>23</v>
      </c>
      <c r="F22" s="6">
        <v>10</v>
      </c>
      <c r="G22" s="6" t="s">
        <v>51</v>
      </c>
      <c r="H22" s="6">
        <v>8</v>
      </c>
      <c r="I22" s="7">
        <v>6.5</v>
      </c>
      <c r="J22" s="6">
        <v>0</v>
      </c>
      <c r="K22" s="8">
        <v>0</v>
      </c>
    </row>
    <row r="23" spans="1:46" x14ac:dyDescent="0.25">
      <c r="A23" t="s">
        <v>48</v>
      </c>
      <c r="B23">
        <v>11718</v>
      </c>
      <c r="C23" s="6" t="s">
        <v>54</v>
      </c>
      <c r="D23" s="6">
        <v>9</v>
      </c>
      <c r="E23" s="6">
        <v>23</v>
      </c>
      <c r="F23" s="6">
        <v>10</v>
      </c>
      <c r="G23" s="6" t="s">
        <v>51</v>
      </c>
      <c r="H23" s="6">
        <v>8</v>
      </c>
      <c r="I23" s="7">
        <v>7</v>
      </c>
      <c r="J23" s="6">
        <v>0</v>
      </c>
      <c r="K23" s="8">
        <v>0</v>
      </c>
    </row>
    <row r="24" spans="1:46" x14ac:dyDescent="0.25">
      <c r="A24" t="s">
        <v>48</v>
      </c>
      <c r="B24">
        <v>12455</v>
      </c>
      <c r="C24" s="6" t="s">
        <v>54</v>
      </c>
      <c r="D24" s="6">
        <v>9</v>
      </c>
      <c r="E24" s="6">
        <v>23</v>
      </c>
      <c r="F24" s="6">
        <v>10</v>
      </c>
      <c r="G24" s="6" t="s">
        <v>51</v>
      </c>
      <c r="H24" s="6">
        <v>8</v>
      </c>
      <c r="I24" s="7">
        <v>6</v>
      </c>
      <c r="J24" s="6">
        <v>0</v>
      </c>
      <c r="K24" s="8">
        <v>0</v>
      </c>
      <c r="AD24">
        <v>1</v>
      </c>
    </row>
    <row r="25" spans="1:46" x14ac:dyDescent="0.25">
      <c r="A25" t="s">
        <v>48</v>
      </c>
      <c r="B25">
        <v>12466</v>
      </c>
      <c r="C25" s="6" t="s">
        <v>54</v>
      </c>
      <c r="D25" s="6">
        <v>9</v>
      </c>
      <c r="E25" s="6">
        <v>23</v>
      </c>
      <c r="F25" s="6">
        <v>10</v>
      </c>
      <c r="G25" s="6" t="s">
        <v>51</v>
      </c>
      <c r="H25" s="6">
        <v>8</v>
      </c>
      <c r="I25" s="7">
        <v>5</v>
      </c>
      <c r="J25" s="6">
        <v>0</v>
      </c>
      <c r="K25" s="8">
        <v>0</v>
      </c>
      <c r="AD25">
        <v>1</v>
      </c>
    </row>
    <row r="26" spans="1:46" x14ac:dyDescent="0.25">
      <c r="A26" t="s">
        <v>48</v>
      </c>
      <c r="B26">
        <v>12498</v>
      </c>
      <c r="C26" s="6" t="s">
        <v>54</v>
      </c>
      <c r="D26" s="6">
        <v>9</v>
      </c>
      <c r="E26" s="6">
        <v>23</v>
      </c>
      <c r="F26" s="6">
        <v>10</v>
      </c>
      <c r="G26" s="6" t="s">
        <v>51</v>
      </c>
      <c r="H26" s="6">
        <v>8</v>
      </c>
      <c r="I26" s="7">
        <v>4</v>
      </c>
      <c r="J26" s="6">
        <v>1</v>
      </c>
      <c r="K26" s="8">
        <v>0</v>
      </c>
      <c r="AD26">
        <v>1</v>
      </c>
    </row>
    <row r="27" spans="1:46" x14ac:dyDescent="0.25">
      <c r="A27" t="s">
        <v>48</v>
      </c>
      <c r="B27">
        <v>13160</v>
      </c>
      <c r="C27" s="6" t="s">
        <v>54</v>
      </c>
      <c r="D27" s="6">
        <v>9</v>
      </c>
      <c r="E27" s="6">
        <v>23</v>
      </c>
      <c r="F27" s="6">
        <v>10</v>
      </c>
      <c r="G27" s="6" t="s">
        <v>51</v>
      </c>
      <c r="H27" s="6">
        <v>8</v>
      </c>
      <c r="I27" s="7">
        <v>7</v>
      </c>
      <c r="J27" s="6">
        <v>2</v>
      </c>
      <c r="K27" s="8">
        <v>0</v>
      </c>
    </row>
    <row r="28" spans="1:46" x14ac:dyDescent="0.25">
      <c r="A28" t="s">
        <v>48</v>
      </c>
      <c r="B28">
        <v>13162</v>
      </c>
      <c r="C28" s="6" t="s">
        <v>54</v>
      </c>
      <c r="D28" s="6">
        <v>9</v>
      </c>
      <c r="E28" s="6">
        <v>23</v>
      </c>
      <c r="F28" s="6">
        <v>10</v>
      </c>
      <c r="G28" s="6" t="s">
        <v>51</v>
      </c>
      <c r="H28" s="6">
        <v>8</v>
      </c>
      <c r="I28" s="7">
        <v>7</v>
      </c>
      <c r="J28" s="6">
        <v>2</v>
      </c>
      <c r="K28" s="8">
        <v>0</v>
      </c>
    </row>
    <row r="29" spans="1:46" x14ac:dyDescent="0.25">
      <c r="A29" t="s">
        <v>48</v>
      </c>
      <c r="B29">
        <v>13197</v>
      </c>
      <c r="C29" s="6" t="s">
        <v>54</v>
      </c>
      <c r="D29" s="6">
        <v>9</v>
      </c>
      <c r="E29" s="6">
        <v>47</v>
      </c>
      <c r="F29" s="6">
        <v>13</v>
      </c>
      <c r="G29" s="6">
        <v>0</v>
      </c>
      <c r="H29" s="6">
        <v>24</v>
      </c>
      <c r="I29" s="7">
        <v>7</v>
      </c>
      <c r="J29" s="6">
        <v>3</v>
      </c>
      <c r="K29" s="8">
        <v>4.0000000000000001E-3</v>
      </c>
      <c r="AC29">
        <v>1</v>
      </c>
    </row>
    <row r="30" spans="1:46" x14ac:dyDescent="0.25">
      <c r="A30" t="s">
        <v>48</v>
      </c>
      <c r="B30">
        <v>14191</v>
      </c>
      <c r="C30" s="6" t="s">
        <v>54</v>
      </c>
      <c r="D30" s="6">
        <v>9</v>
      </c>
      <c r="E30" s="6">
        <v>47</v>
      </c>
      <c r="F30" s="6">
        <v>13</v>
      </c>
      <c r="G30" s="6">
        <v>0</v>
      </c>
      <c r="H30" s="6">
        <v>24</v>
      </c>
      <c r="I30" s="7">
        <v>10</v>
      </c>
      <c r="J30" s="6">
        <v>0</v>
      </c>
      <c r="K30" s="8">
        <v>0</v>
      </c>
      <c r="AT30">
        <v>1</v>
      </c>
    </row>
    <row r="31" spans="1:46" x14ac:dyDescent="0.25">
      <c r="A31" t="s">
        <v>52</v>
      </c>
      <c r="B31">
        <v>18513</v>
      </c>
      <c r="C31" s="6" t="s">
        <v>54</v>
      </c>
      <c r="D31" s="6">
        <v>4</v>
      </c>
      <c r="E31" s="6">
        <v>13</v>
      </c>
      <c r="F31" s="6">
        <v>12</v>
      </c>
      <c r="G31" s="6" t="s">
        <v>59</v>
      </c>
      <c r="H31" s="6">
        <v>4</v>
      </c>
      <c r="I31" s="7" t="s">
        <v>46</v>
      </c>
      <c r="J31" s="6">
        <v>0</v>
      </c>
      <c r="K31" s="8">
        <v>0</v>
      </c>
      <c r="L31">
        <v>0</v>
      </c>
      <c r="AD31">
        <v>1</v>
      </c>
    </row>
    <row r="32" spans="1:46" x14ac:dyDescent="0.25">
      <c r="A32" t="s">
        <v>48</v>
      </c>
      <c r="B32">
        <v>7722</v>
      </c>
      <c r="C32" s="6" t="s">
        <v>54</v>
      </c>
      <c r="D32" s="6">
        <v>5</v>
      </c>
      <c r="E32" s="6">
        <v>23</v>
      </c>
      <c r="F32" s="6">
        <v>3</v>
      </c>
      <c r="G32" s="6">
        <v>0</v>
      </c>
      <c r="H32" s="6">
        <v>4</v>
      </c>
      <c r="I32" s="7">
        <v>6</v>
      </c>
      <c r="J32" s="6">
        <v>0</v>
      </c>
      <c r="K32" s="8">
        <v>0</v>
      </c>
      <c r="L32">
        <f>SUM(L16:L31)</f>
        <v>0</v>
      </c>
    </row>
    <row r="33" spans="1:42" s="14" customFormat="1" x14ac:dyDescent="0.25">
      <c r="A33" s="14" t="s">
        <v>45</v>
      </c>
      <c r="B33" s="14">
        <v>8324</v>
      </c>
      <c r="C33" s="15" t="s">
        <v>54</v>
      </c>
      <c r="D33" s="15">
        <v>1</v>
      </c>
      <c r="E33" s="15">
        <v>195</v>
      </c>
      <c r="F33" s="15">
        <v>10</v>
      </c>
      <c r="G33" s="15" t="s">
        <v>53</v>
      </c>
      <c r="H33" s="15">
        <v>0</v>
      </c>
      <c r="I33" s="16">
        <v>10</v>
      </c>
      <c r="J33" s="15" t="s">
        <v>50</v>
      </c>
      <c r="K33" s="17">
        <v>2.79</v>
      </c>
      <c r="L33" s="14">
        <v>9</v>
      </c>
      <c r="AP33" s="14">
        <v>1</v>
      </c>
    </row>
    <row r="34" spans="1:42" x14ac:dyDescent="0.25">
      <c r="A34" t="s">
        <v>48</v>
      </c>
      <c r="B34">
        <v>12428</v>
      </c>
      <c r="C34" s="6" t="s">
        <v>60</v>
      </c>
      <c r="D34" s="6">
        <v>3</v>
      </c>
      <c r="E34" s="6">
        <v>161</v>
      </c>
      <c r="F34" s="6" t="s">
        <v>61</v>
      </c>
      <c r="G34" s="6" t="s">
        <v>62</v>
      </c>
      <c r="H34" s="6">
        <v>74</v>
      </c>
      <c r="I34" s="7">
        <v>11</v>
      </c>
      <c r="J34" s="6">
        <v>4</v>
      </c>
      <c r="K34" s="8">
        <v>3.5000000000000003E-2</v>
      </c>
    </row>
    <row r="35" spans="1:42" x14ac:dyDescent="0.25">
      <c r="A35" t="s">
        <v>48</v>
      </c>
      <c r="B35">
        <v>15319</v>
      </c>
      <c r="C35" s="6" t="s">
        <v>63</v>
      </c>
      <c r="D35" s="6">
        <v>2</v>
      </c>
      <c r="E35" s="6">
        <v>117</v>
      </c>
      <c r="F35" s="6">
        <v>5</v>
      </c>
      <c r="G35" s="6" t="s">
        <v>58</v>
      </c>
      <c r="H35" s="6">
        <v>26</v>
      </c>
      <c r="I35" s="7">
        <v>1</v>
      </c>
      <c r="J35" s="6">
        <v>6</v>
      </c>
      <c r="K35" s="8">
        <v>7.0000000000000001E-3</v>
      </c>
    </row>
    <row r="36" spans="1:42" x14ac:dyDescent="0.25">
      <c r="A36" t="s">
        <v>48</v>
      </c>
      <c r="B36">
        <v>15334</v>
      </c>
      <c r="C36" s="6" t="s">
        <v>63</v>
      </c>
      <c r="D36" s="6">
        <v>2</v>
      </c>
      <c r="E36" s="6">
        <v>117</v>
      </c>
      <c r="F36" s="6">
        <v>5</v>
      </c>
      <c r="G36" s="6" t="s">
        <v>58</v>
      </c>
      <c r="H36" s="6">
        <v>26</v>
      </c>
      <c r="I36" s="7" t="s">
        <v>46</v>
      </c>
      <c r="J36" s="6">
        <v>0</v>
      </c>
      <c r="K36" s="8">
        <v>0</v>
      </c>
    </row>
    <row r="37" spans="1:42" x14ac:dyDescent="0.25">
      <c r="A37" t="s">
        <v>48</v>
      </c>
      <c r="B37">
        <v>15335</v>
      </c>
      <c r="C37" s="6" t="s">
        <v>63</v>
      </c>
      <c r="D37" s="6">
        <v>2</v>
      </c>
      <c r="E37" s="6">
        <v>131</v>
      </c>
      <c r="F37" s="6">
        <v>5</v>
      </c>
      <c r="G37" s="6" t="s">
        <v>58</v>
      </c>
      <c r="H37" s="6">
        <v>26</v>
      </c>
      <c r="I37" s="7" t="s">
        <v>46</v>
      </c>
      <c r="J37" s="6">
        <v>0</v>
      </c>
      <c r="K37" s="8">
        <v>0</v>
      </c>
    </row>
    <row r="38" spans="1:42" x14ac:dyDescent="0.25">
      <c r="A38" t="s">
        <v>48</v>
      </c>
      <c r="B38">
        <v>15920</v>
      </c>
      <c r="C38" s="6" t="s">
        <v>63</v>
      </c>
      <c r="D38" s="6">
        <v>1</v>
      </c>
      <c r="E38" s="6">
        <v>186</v>
      </c>
      <c r="F38" s="6">
        <v>0</v>
      </c>
      <c r="G38" s="6">
        <v>0</v>
      </c>
      <c r="H38" s="6">
        <v>0</v>
      </c>
      <c r="I38" s="7">
        <v>2.5</v>
      </c>
      <c r="J38" s="6">
        <v>63</v>
      </c>
      <c r="K38" s="8">
        <v>0.93200000000000005</v>
      </c>
      <c r="L38">
        <v>1</v>
      </c>
    </row>
    <row r="39" spans="1:42" x14ac:dyDescent="0.25">
      <c r="A39" t="s">
        <v>48</v>
      </c>
      <c r="B39">
        <v>15926</v>
      </c>
      <c r="C39" s="6" t="s">
        <v>63</v>
      </c>
      <c r="D39" s="6">
        <v>1</v>
      </c>
      <c r="E39" s="6">
        <v>192</v>
      </c>
      <c r="F39" s="6">
        <v>0</v>
      </c>
      <c r="G39" s="6">
        <v>0</v>
      </c>
      <c r="H39" s="6">
        <v>0</v>
      </c>
      <c r="I39" s="7">
        <v>6</v>
      </c>
      <c r="J39" s="6">
        <v>4</v>
      </c>
      <c r="K39" s="8">
        <v>3.2000000000000001E-2</v>
      </c>
      <c r="AD39">
        <v>2</v>
      </c>
    </row>
    <row r="40" spans="1:42" x14ac:dyDescent="0.25">
      <c r="A40" t="s">
        <v>48</v>
      </c>
      <c r="B40">
        <v>15936</v>
      </c>
      <c r="C40" s="6" t="s">
        <v>63</v>
      </c>
      <c r="D40" s="6">
        <v>1</v>
      </c>
      <c r="E40" s="6">
        <v>194</v>
      </c>
      <c r="F40" s="6">
        <v>0</v>
      </c>
      <c r="G40" s="6">
        <v>0</v>
      </c>
      <c r="H40" s="6">
        <v>0</v>
      </c>
      <c r="I40" s="7">
        <v>5.25</v>
      </c>
      <c r="J40" s="6">
        <v>0</v>
      </c>
      <c r="K40" s="8">
        <v>0</v>
      </c>
    </row>
    <row r="41" spans="1:42" x14ac:dyDescent="0.25">
      <c r="A41" t="s">
        <v>48</v>
      </c>
      <c r="B41">
        <v>15939</v>
      </c>
      <c r="C41" s="6" t="s">
        <v>63</v>
      </c>
      <c r="D41" s="6">
        <v>1</v>
      </c>
      <c r="E41" s="6">
        <v>198</v>
      </c>
      <c r="F41" s="6">
        <v>11</v>
      </c>
      <c r="G41" s="6" t="s">
        <v>55</v>
      </c>
      <c r="H41" s="6">
        <v>0</v>
      </c>
      <c r="I41" s="7">
        <v>8</v>
      </c>
      <c r="J41" s="6">
        <v>7</v>
      </c>
      <c r="K41" s="8">
        <v>9.5000000000000001E-2</v>
      </c>
      <c r="AD41">
        <v>1</v>
      </c>
    </row>
    <row r="42" spans="1:42" x14ac:dyDescent="0.25">
      <c r="A42" t="s">
        <v>45</v>
      </c>
      <c r="B42">
        <v>16099</v>
      </c>
      <c r="C42" s="6" t="s">
        <v>63</v>
      </c>
      <c r="D42" s="6">
        <v>2</v>
      </c>
      <c r="E42" s="6">
        <v>208</v>
      </c>
      <c r="F42" s="6">
        <v>0</v>
      </c>
      <c r="G42" s="6" t="s">
        <v>64</v>
      </c>
      <c r="H42" s="6">
        <v>44</v>
      </c>
      <c r="I42" s="7">
        <v>5</v>
      </c>
      <c r="J42" s="6">
        <v>62</v>
      </c>
      <c r="K42" s="8">
        <v>0.8</v>
      </c>
      <c r="L42">
        <v>2</v>
      </c>
      <c r="N42">
        <v>1</v>
      </c>
    </row>
    <row r="43" spans="1:42" x14ac:dyDescent="0.25">
      <c r="A43" t="s">
        <v>45</v>
      </c>
      <c r="B43">
        <v>2209</v>
      </c>
      <c r="C43" s="6" t="s">
        <v>65</v>
      </c>
      <c r="D43" s="6">
        <v>2</v>
      </c>
      <c r="E43" s="6">
        <v>87</v>
      </c>
      <c r="F43" s="6">
        <v>4</v>
      </c>
      <c r="G43" s="6" t="s">
        <v>66</v>
      </c>
      <c r="H43" s="6">
        <v>46</v>
      </c>
      <c r="I43" s="7" t="s">
        <v>46</v>
      </c>
      <c r="J43" s="6">
        <v>0</v>
      </c>
      <c r="K43" s="8">
        <v>0</v>
      </c>
      <c r="W43">
        <v>2</v>
      </c>
    </row>
    <row r="44" spans="1:42" x14ac:dyDescent="0.25">
      <c r="A44" t="s">
        <v>45</v>
      </c>
      <c r="B44">
        <v>2232</v>
      </c>
      <c r="C44" s="6" t="s">
        <v>65</v>
      </c>
      <c r="D44" s="6">
        <v>2</v>
      </c>
      <c r="E44" s="6">
        <v>62</v>
      </c>
      <c r="F44" s="6">
        <v>4</v>
      </c>
      <c r="G44" s="6" t="s">
        <v>62</v>
      </c>
      <c r="H44" s="6">
        <v>56</v>
      </c>
      <c r="I44" s="7">
        <v>10</v>
      </c>
      <c r="J44" s="6" t="s">
        <v>50</v>
      </c>
      <c r="K44" s="8">
        <v>1.86</v>
      </c>
      <c r="L44">
        <v>1</v>
      </c>
    </row>
    <row r="45" spans="1:42" x14ac:dyDescent="0.25">
      <c r="A45" t="s">
        <v>45</v>
      </c>
      <c r="B45">
        <v>2233</v>
      </c>
      <c r="C45" s="6" t="s">
        <v>65</v>
      </c>
      <c r="D45" s="6">
        <v>2</v>
      </c>
      <c r="E45" s="6">
        <v>61</v>
      </c>
      <c r="F45" s="6">
        <v>4</v>
      </c>
      <c r="G45" s="6" t="s">
        <v>66</v>
      </c>
      <c r="H45" s="6">
        <v>47</v>
      </c>
      <c r="I45" s="7" t="s">
        <v>46</v>
      </c>
      <c r="J45" s="6">
        <v>0</v>
      </c>
      <c r="K45" s="8">
        <v>0</v>
      </c>
      <c r="M45">
        <v>1</v>
      </c>
    </row>
    <row r="46" spans="1:42" s="14" customFormat="1" x14ac:dyDescent="0.25">
      <c r="A46" s="14" t="s">
        <v>67</v>
      </c>
      <c r="B46" s="14">
        <v>2240</v>
      </c>
      <c r="C46" s="15" t="s">
        <v>65</v>
      </c>
      <c r="D46" s="15">
        <v>2</v>
      </c>
      <c r="E46" s="15">
        <v>67</v>
      </c>
      <c r="F46" s="15">
        <v>4</v>
      </c>
      <c r="G46" s="15" t="s">
        <v>68</v>
      </c>
      <c r="H46" s="15">
        <v>50</v>
      </c>
      <c r="I46" s="16">
        <v>7</v>
      </c>
      <c r="J46" s="15" t="s">
        <v>50</v>
      </c>
      <c r="K46" s="17">
        <v>0.85</v>
      </c>
      <c r="S46" s="14">
        <v>1</v>
      </c>
    </row>
    <row r="47" spans="1:42" s="14" customFormat="1" x14ac:dyDescent="0.25">
      <c r="A47" s="14" t="s">
        <v>45</v>
      </c>
      <c r="B47" s="14">
        <v>8338</v>
      </c>
      <c r="C47" s="15" t="s">
        <v>65</v>
      </c>
      <c r="D47" s="15">
        <v>1</v>
      </c>
      <c r="E47" s="15">
        <v>197</v>
      </c>
      <c r="F47" s="15">
        <v>10</v>
      </c>
      <c r="G47" s="15" t="s">
        <v>53</v>
      </c>
      <c r="H47" s="15">
        <v>85</v>
      </c>
      <c r="I47" s="16">
        <v>10.67</v>
      </c>
      <c r="J47" s="15" t="s">
        <v>50</v>
      </c>
      <c r="K47" s="17">
        <v>6.45</v>
      </c>
      <c r="L47" s="14">
        <v>9</v>
      </c>
      <c r="M47" s="14">
        <v>7</v>
      </c>
      <c r="N47" s="14">
        <v>2</v>
      </c>
    </row>
    <row r="48" spans="1:42" x14ac:dyDescent="0.25">
      <c r="A48" t="s">
        <v>52</v>
      </c>
      <c r="B48">
        <v>18868</v>
      </c>
      <c r="C48" s="6" t="s">
        <v>65</v>
      </c>
      <c r="D48" s="6">
        <v>5</v>
      </c>
      <c r="E48" s="6">
        <v>36</v>
      </c>
      <c r="F48" s="6">
        <v>4</v>
      </c>
      <c r="G48" s="6" t="s">
        <v>64</v>
      </c>
      <c r="H48" s="6" t="s">
        <v>69</v>
      </c>
      <c r="I48" s="7" t="s">
        <v>46</v>
      </c>
      <c r="J48" s="6">
        <v>0</v>
      </c>
      <c r="K48" s="8">
        <v>0</v>
      </c>
      <c r="AD48">
        <v>2</v>
      </c>
    </row>
    <row r="49" spans="1:59" x14ac:dyDescent="0.25">
      <c r="A49" t="s">
        <v>52</v>
      </c>
      <c r="B49">
        <v>18964</v>
      </c>
      <c r="C49" s="6" t="s">
        <v>65</v>
      </c>
      <c r="D49" s="6">
        <v>4</v>
      </c>
      <c r="E49" s="6">
        <v>41</v>
      </c>
      <c r="F49" s="6">
        <v>2</v>
      </c>
      <c r="G49" s="6" t="s">
        <v>70</v>
      </c>
      <c r="H49" s="6">
        <v>0</v>
      </c>
      <c r="I49" s="7" t="s">
        <v>46</v>
      </c>
      <c r="J49" s="6">
        <v>0</v>
      </c>
      <c r="K49" s="8">
        <v>0</v>
      </c>
    </row>
    <row r="50" spans="1:59" x14ac:dyDescent="0.25">
      <c r="A50" t="s">
        <v>52</v>
      </c>
      <c r="B50">
        <v>19028</v>
      </c>
      <c r="C50" s="6" t="s">
        <v>65</v>
      </c>
      <c r="D50" s="6">
        <v>5</v>
      </c>
      <c r="E50" s="6">
        <v>36</v>
      </c>
      <c r="F50" s="6">
        <v>4</v>
      </c>
      <c r="G50" s="6" t="s">
        <v>64</v>
      </c>
      <c r="H50" s="6" t="s">
        <v>69</v>
      </c>
      <c r="I50" s="7" t="s">
        <v>46</v>
      </c>
      <c r="J50" s="6">
        <v>0</v>
      </c>
      <c r="K50" s="8">
        <v>0</v>
      </c>
      <c r="N50">
        <v>1</v>
      </c>
      <c r="AD50">
        <v>14</v>
      </c>
      <c r="AS50">
        <v>5</v>
      </c>
      <c r="AY50">
        <v>1</v>
      </c>
    </row>
    <row r="51" spans="1:59" x14ac:dyDescent="0.25">
      <c r="A51" t="s">
        <v>52</v>
      </c>
      <c r="B51">
        <v>19283</v>
      </c>
      <c r="C51" s="6" t="s">
        <v>65</v>
      </c>
      <c r="D51" s="6">
        <v>5</v>
      </c>
      <c r="E51" s="6">
        <v>53</v>
      </c>
      <c r="F51" s="6">
        <v>4</v>
      </c>
      <c r="G51" s="6" t="s">
        <v>58</v>
      </c>
      <c r="H51" s="6" t="s">
        <v>69</v>
      </c>
      <c r="I51" s="7" t="s">
        <v>46</v>
      </c>
      <c r="J51" s="6">
        <v>0</v>
      </c>
      <c r="K51" s="8">
        <v>0</v>
      </c>
      <c r="AD51">
        <v>4</v>
      </c>
    </row>
    <row r="52" spans="1:59" x14ac:dyDescent="0.25">
      <c r="A52" t="s">
        <v>52</v>
      </c>
      <c r="B52">
        <v>19453</v>
      </c>
      <c r="C52" s="6" t="s">
        <v>65</v>
      </c>
      <c r="D52" s="6">
        <v>5</v>
      </c>
      <c r="E52" s="6">
        <v>37</v>
      </c>
      <c r="F52" s="6">
        <v>4</v>
      </c>
      <c r="G52" s="6" t="s">
        <v>58</v>
      </c>
      <c r="H52" s="6" t="s">
        <v>69</v>
      </c>
      <c r="I52" s="7" t="s">
        <v>46</v>
      </c>
      <c r="J52" s="6">
        <v>0</v>
      </c>
      <c r="K52" s="8">
        <v>0</v>
      </c>
      <c r="AD52">
        <v>11</v>
      </c>
    </row>
    <row r="53" spans="1:59" x14ac:dyDescent="0.25">
      <c r="A53" t="s">
        <v>52</v>
      </c>
      <c r="B53">
        <v>20341</v>
      </c>
      <c r="C53" s="6" t="s">
        <v>65</v>
      </c>
      <c r="D53" s="6">
        <v>1</v>
      </c>
      <c r="E53" s="6">
        <v>56</v>
      </c>
      <c r="F53" s="6">
        <v>4</v>
      </c>
      <c r="G53" s="6" t="s">
        <v>55</v>
      </c>
      <c r="H53" s="6">
        <v>0</v>
      </c>
      <c r="I53" s="7">
        <v>8</v>
      </c>
      <c r="J53" s="6">
        <v>0</v>
      </c>
      <c r="K53" s="8">
        <v>0</v>
      </c>
      <c r="AF53">
        <v>1</v>
      </c>
      <c r="AS53">
        <v>2</v>
      </c>
    </row>
    <row r="54" spans="1:59" x14ac:dyDescent="0.25">
      <c r="A54" t="s">
        <v>52</v>
      </c>
      <c r="B54">
        <v>20342</v>
      </c>
      <c r="C54" s="6" t="s">
        <v>65</v>
      </c>
      <c r="D54" s="6">
        <v>1</v>
      </c>
      <c r="E54" s="6">
        <v>56</v>
      </c>
      <c r="F54" s="6">
        <v>4</v>
      </c>
      <c r="G54" s="6" t="s">
        <v>55</v>
      </c>
      <c r="H54" s="6" t="s">
        <v>69</v>
      </c>
      <c r="I54" s="7" t="s">
        <v>46</v>
      </c>
      <c r="J54" s="6">
        <v>0</v>
      </c>
      <c r="K54" s="8">
        <v>0</v>
      </c>
      <c r="AD54">
        <v>20</v>
      </c>
      <c r="AS54">
        <v>2</v>
      </c>
    </row>
    <row r="55" spans="1:59" x14ac:dyDescent="0.25">
      <c r="A55" t="s">
        <v>52</v>
      </c>
      <c r="B55">
        <v>30737</v>
      </c>
      <c r="C55" s="6" t="s">
        <v>65</v>
      </c>
      <c r="D55" s="6">
        <v>5</v>
      </c>
      <c r="E55" s="6">
        <v>80</v>
      </c>
      <c r="F55" s="6">
        <v>4</v>
      </c>
      <c r="G55" s="6" t="s">
        <v>53</v>
      </c>
      <c r="H55" s="6" t="s">
        <v>69</v>
      </c>
      <c r="I55" s="7" t="s">
        <v>46</v>
      </c>
      <c r="J55" s="6">
        <v>0</v>
      </c>
      <c r="K55" s="8">
        <v>0</v>
      </c>
      <c r="AD55">
        <v>35</v>
      </c>
    </row>
    <row r="56" spans="1:59" x14ac:dyDescent="0.25">
      <c r="A56" t="s">
        <v>52</v>
      </c>
      <c r="B56">
        <v>31022</v>
      </c>
      <c r="C56" s="6" t="s">
        <v>65</v>
      </c>
      <c r="D56" s="6">
        <v>5</v>
      </c>
      <c r="E56" s="6">
        <v>76</v>
      </c>
      <c r="F56" s="6">
        <v>4</v>
      </c>
      <c r="G56" s="6" t="s">
        <v>64</v>
      </c>
      <c r="H56" s="6">
        <v>5</v>
      </c>
      <c r="I56" s="7" t="s">
        <v>46</v>
      </c>
      <c r="J56" s="6">
        <v>0</v>
      </c>
      <c r="K56" s="8">
        <v>0</v>
      </c>
      <c r="AP56">
        <v>1</v>
      </c>
      <c r="BC56" s="1"/>
      <c r="BD56" s="1"/>
      <c r="BE56" s="1"/>
      <c r="BF56" s="1"/>
      <c r="BG56" s="1"/>
    </row>
    <row r="57" spans="1:59" x14ac:dyDescent="0.25">
      <c r="A57" t="s">
        <v>52</v>
      </c>
      <c r="B57">
        <v>31120</v>
      </c>
      <c r="C57" s="6" t="s">
        <v>65</v>
      </c>
      <c r="D57" s="6">
        <v>5</v>
      </c>
      <c r="E57" s="6">
        <v>76</v>
      </c>
      <c r="F57" s="6">
        <v>4</v>
      </c>
      <c r="G57" s="6" t="s">
        <v>64</v>
      </c>
      <c r="H57" s="6">
        <v>5</v>
      </c>
      <c r="I57" s="7" t="s">
        <v>46</v>
      </c>
      <c r="J57" s="6">
        <v>0</v>
      </c>
      <c r="K57" s="8">
        <v>0</v>
      </c>
      <c r="AD57">
        <v>20</v>
      </c>
    </row>
    <row r="58" spans="1:59" x14ac:dyDescent="0.25">
      <c r="A58" t="s">
        <v>52</v>
      </c>
      <c r="B58">
        <v>31124</v>
      </c>
      <c r="C58" s="6" t="s">
        <v>65</v>
      </c>
      <c r="D58" s="6">
        <v>5</v>
      </c>
      <c r="E58" s="6">
        <v>76</v>
      </c>
      <c r="F58" s="6">
        <v>4</v>
      </c>
      <c r="G58" s="6" t="s">
        <v>64</v>
      </c>
      <c r="H58" s="6">
        <v>5</v>
      </c>
      <c r="I58" s="7" t="s">
        <v>46</v>
      </c>
      <c r="J58" s="6">
        <v>0</v>
      </c>
      <c r="K58" s="8">
        <v>0</v>
      </c>
      <c r="AD58">
        <v>20</v>
      </c>
    </row>
    <row r="59" spans="1:59" x14ac:dyDescent="0.25">
      <c r="A59" t="s">
        <v>52</v>
      </c>
      <c r="B59">
        <v>31287</v>
      </c>
      <c r="C59" s="6" t="s">
        <v>65</v>
      </c>
      <c r="D59" s="6">
        <v>5</v>
      </c>
      <c r="E59" s="6">
        <v>109</v>
      </c>
      <c r="F59" s="6">
        <v>4</v>
      </c>
      <c r="G59" s="6" t="s">
        <v>55</v>
      </c>
      <c r="H59" s="6" t="s">
        <v>69</v>
      </c>
      <c r="I59" s="7" t="s">
        <v>46</v>
      </c>
      <c r="J59" s="6">
        <v>1</v>
      </c>
      <c r="K59" s="8">
        <v>6.0000000000000001E-3</v>
      </c>
      <c r="AD59">
        <v>2</v>
      </c>
    </row>
    <row r="60" spans="1:59" x14ac:dyDescent="0.25">
      <c r="A60" t="s">
        <v>52</v>
      </c>
      <c r="B60">
        <v>31576</v>
      </c>
      <c r="C60" s="6" t="s">
        <v>65</v>
      </c>
      <c r="D60" s="6">
        <v>5</v>
      </c>
      <c r="E60" s="6">
        <v>102</v>
      </c>
      <c r="F60" s="6">
        <v>4</v>
      </c>
      <c r="G60" s="6" t="s">
        <v>58</v>
      </c>
      <c r="H60" s="6" t="s">
        <v>69</v>
      </c>
      <c r="I60" s="7" t="s">
        <v>46</v>
      </c>
      <c r="J60" s="6">
        <v>0</v>
      </c>
      <c r="K60" s="8">
        <v>0</v>
      </c>
      <c r="AD60">
        <v>100</v>
      </c>
    </row>
    <row r="61" spans="1:59" x14ac:dyDescent="0.25">
      <c r="A61" t="s">
        <v>52</v>
      </c>
      <c r="B61">
        <v>31579</v>
      </c>
      <c r="C61" s="6" t="s">
        <v>65</v>
      </c>
      <c r="D61" s="6">
        <v>5</v>
      </c>
      <c r="E61" s="6">
        <v>106</v>
      </c>
      <c r="F61" s="6">
        <v>4</v>
      </c>
      <c r="G61" s="6" t="s">
        <v>71</v>
      </c>
      <c r="H61" s="6">
        <v>0</v>
      </c>
      <c r="I61" s="7" t="s">
        <v>46</v>
      </c>
      <c r="J61" s="6">
        <v>0</v>
      </c>
      <c r="K61" s="8">
        <v>0</v>
      </c>
      <c r="AD61">
        <v>13</v>
      </c>
    </row>
    <row r="62" spans="1:59" x14ac:dyDescent="0.25">
      <c r="A62" t="s">
        <v>52</v>
      </c>
      <c r="B62">
        <v>31593</v>
      </c>
      <c r="C62" s="6" t="s">
        <v>65</v>
      </c>
      <c r="D62" s="6">
        <v>5</v>
      </c>
      <c r="E62" s="6">
        <v>106</v>
      </c>
      <c r="F62" s="6">
        <v>4</v>
      </c>
      <c r="G62" s="6" t="s">
        <v>71</v>
      </c>
      <c r="H62" s="6">
        <v>0</v>
      </c>
      <c r="I62" s="7" t="s">
        <v>46</v>
      </c>
      <c r="J62" s="6">
        <v>0</v>
      </c>
      <c r="K62" s="8">
        <v>0</v>
      </c>
      <c r="AD62">
        <v>31</v>
      </c>
    </row>
    <row r="63" spans="1:59" x14ac:dyDescent="0.25">
      <c r="A63" t="s">
        <v>52</v>
      </c>
      <c r="B63">
        <v>32013</v>
      </c>
      <c r="C63" s="6" t="s">
        <v>65</v>
      </c>
      <c r="D63" s="6">
        <v>5</v>
      </c>
      <c r="E63" s="6">
        <v>115</v>
      </c>
      <c r="F63" s="6">
        <v>4</v>
      </c>
      <c r="G63" s="6" t="s">
        <v>64</v>
      </c>
      <c r="H63" s="6" t="s">
        <v>69</v>
      </c>
      <c r="I63" s="7" t="s">
        <v>46</v>
      </c>
      <c r="J63" s="6">
        <v>0</v>
      </c>
      <c r="K63" s="8">
        <v>0</v>
      </c>
      <c r="AD63">
        <v>13</v>
      </c>
    </row>
    <row r="64" spans="1:59" x14ac:dyDescent="0.25">
      <c r="A64" t="s">
        <v>52</v>
      </c>
      <c r="B64">
        <v>32068</v>
      </c>
      <c r="C64" s="6" t="s">
        <v>65</v>
      </c>
      <c r="D64" s="6">
        <v>7</v>
      </c>
      <c r="E64" s="6">
        <v>61</v>
      </c>
      <c r="F64" s="6">
        <v>5</v>
      </c>
      <c r="G64" s="6" t="s">
        <v>53</v>
      </c>
      <c r="H64" s="6" t="s">
        <v>69</v>
      </c>
      <c r="I64" s="7">
        <v>3.6669999999999998</v>
      </c>
      <c r="J64" s="6">
        <v>2</v>
      </c>
      <c r="K64" s="8">
        <v>7.0000000000000001E-3</v>
      </c>
      <c r="AD64">
        <v>22</v>
      </c>
    </row>
    <row r="65" spans="1:59" x14ac:dyDescent="0.25">
      <c r="A65" t="s">
        <v>52</v>
      </c>
      <c r="B65">
        <v>18196</v>
      </c>
      <c r="C65" s="6" t="s">
        <v>72</v>
      </c>
      <c r="D65" s="6">
        <v>5</v>
      </c>
      <c r="E65" s="6">
        <v>18</v>
      </c>
      <c r="F65" s="6">
        <v>3</v>
      </c>
      <c r="G65" s="6" t="s">
        <v>58</v>
      </c>
      <c r="H65" s="6">
        <v>2</v>
      </c>
      <c r="I65" s="7" t="s">
        <v>46</v>
      </c>
      <c r="J65" s="6">
        <v>0</v>
      </c>
      <c r="K65" s="8">
        <v>0</v>
      </c>
      <c r="L65">
        <v>0</v>
      </c>
      <c r="N65">
        <v>3</v>
      </c>
    </row>
    <row r="66" spans="1:59" x14ac:dyDescent="0.25">
      <c r="A66" t="s">
        <v>45</v>
      </c>
      <c r="B66">
        <v>1223</v>
      </c>
      <c r="C66" s="6" t="s">
        <v>73</v>
      </c>
      <c r="D66" s="6">
        <v>3</v>
      </c>
      <c r="E66" s="6">
        <v>59</v>
      </c>
      <c r="F66" s="6">
        <v>8</v>
      </c>
      <c r="G66" s="6" t="s">
        <v>55</v>
      </c>
      <c r="H66" s="6">
        <v>0</v>
      </c>
      <c r="I66" s="7">
        <v>12.5</v>
      </c>
      <c r="J66" s="6" t="s">
        <v>50</v>
      </c>
      <c r="K66" s="8">
        <v>1.8</v>
      </c>
      <c r="AJ66">
        <v>1</v>
      </c>
    </row>
    <row r="67" spans="1:59" x14ac:dyDescent="0.25">
      <c r="A67" t="s">
        <v>48</v>
      </c>
      <c r="B67">
        <v>12642</v>
      </c>
      <c r="C67" s="6" t="s">
        <v>73</v>
      </c>
      <c r="D67" s="6">
        <v>1</v>
      </c>
      <c r="E67" s="6">
        <v>132</v>
      </c>
      <c r="F67" s="6">
        <v>0</v>
      </c>
      <c r="G67" s="6">
        <v>0</v>
      </c>
      <c r="H67" s="6">
        <v>0</v>
      </c>
      <c r="I67" s="7">
        <v>6.5</v>
      </c>
      <c r="J67" s="6">
        <v>23</v>
      </c>
      <c r="K67" s="8">
        <v>0.38600000000000001</v>
      </c>
      <c r="L67">
        <v>1</v>
      </c>
    </row>
    <row r="68" spans="1:59" x14ac:dyDescent="0.25">
      <c r="A68" t="s">
        <v>48</v>
      </c>
      <c r="B68">
        <v>12643</v>
      </c>
      <c r="C68" s="6" t="s">
        <v>73</v>
      </c>
      <c r="D68" s="6">
        <v>1</v>
      </c>
      <c r="E68" s="6">
        <v>134</v>
      </c>
      <c r="F68" s="6">
        <v>0</v>
      </c>
      <c r="G68" s="6">
        <v>0</v>
      </c>
      <c r="H68" s="6">
        <v>0</v>
      </c>
      <c r="I68" s="7">
        <v>6</v>
      </c>
      <c r="J68" s="6">
        <v>59</v>
      </c>
      <c r="K68" s="8">
        <v>0.71199999999999997</v>
      </c>
    </row>
    <row r="69" spans="1:59" x14ac:dyDescent="0.25">
      <c r="A69" t="s">
        <v>48</v>
      </c>
      <c r="B69">
        <v>13587</v>
      </c>
      <c r="C69" s="6" t="s">
        <v>73</v>
      </c>
      <c r="D69" s="6">
        <v>1</v>
      </c>
      <c r="E69" s="6">
        <v>138</v>
      </c>
      <c r="F69" s="6">
        <v>0</v>
      </c>
      <c r="G69" s="6">
        <v>0</v>
      </c>
      <c r="H69" s="6">
        <v>11</v>
      </c>
      <c r="I69" s="7">
        <v>6.6669999999999998</v>
      </c>
      <c r="J69" s="6">
        <v>25</v>
      </c>
      <c r="K69" s="8">
        <v>0.26500000000000001</v>
      </c>
    </row>
    <row r="70" spans="1:59" x14ac:dyDescent="0.25">
      <c r="A70" t="s">
        <v>48</v>
      </c>
      <c r="B70">
        <v>14019</v>
      </c>
      <c r="C70" s="6" t="s">
        <v>73</v>
      </c>
      <c r="D70" s="6">
        <v>1</v>
      </c>
      <c r="E70" s="6">
        <v>144</v>
      </c>
      <c r="F70" s="6">
        <v>0</v>
      </c>
      <c r="G70" s="6">
        <v>0</v>
      </c>
      <c r="H70" s="6">
        <v>16</v>
      </c>
      <c r="I70" s="7">
        <v>2.75</v>
      </c>
      <c r="J70" s="6">
        <v>35</v>
      </c>
      <c r="K70" s="8">
        <v>0.215</v>
      </c>
      <c r="L70">
        <v>2</v>
      </c>
    </row>
    <row r="71" spans="1:59" x14ac:dyDescent="0.25">
      <c r="A71" t="s">
        <v>48</v>
      </c>
      <c r="B71">
        <v>14030</v>
      </c>
      <c r="C71" s="6" t="s">
        <v>73</v>
      </c>
      <c r="D71" s="6">
        <v>1</v>
      </c>
      <c r="E71" s="6">
        <v>147</v>
      </c>
      <c r="F71" s="6">
        <v>0</v>
      </c>
      <c r="G71" s="6">
        <v>0</v>
      </c>
      <c r="H71" s="6">
        <v>15</v>
      </c>
      <c r="I71" s="7">
        <v>7</v>
      </c>
      <c r="J71" s="6">
        <v>41</v>
      </c>
      <c r="K71" s="8">
        <v>0.47199999999999998</v>
      </c>
      <c r="AD71">
        <v>1</v>
      </c>
    </row>
    <row r="72" spans="1:59" x14ac:dyDescent="0.25">
      <c r="A72" t="s">
        <v>48</v>
      </c>
      <c r="B72">
        <v>14049</v>
      </c>
      <c r="C72" s="6" t="s">
        <v>73</v>
      </c>
      <c r="D72" s="6">
        <v>1</v>
      </c>
      <c r="E72" s="6">
        <v>144</v>
      </c>
      <c r="F72" s="6">
        <v>0</v>
      </c>
      <c r="G72" s="6">
        <v>0</v>
      </c>
      <c r="H72" s="6">
        <v>16</v>
      </c>
      <c r="I72" s="7">
        <v>7.5</v>
      </c>
      <c r="J72" s="6">
        <v>30</v>
      </c>
      <c r="K72" s="8">
        <v>0.27900000000000003</v>
      </c>
      <c r="L72">
        <v>13</v>
      </c>
      <c r="M72">
        <v>6</v>
      </c>
      <c r="AD72">
        <v>1</v>
      </c>
    </row>
    <row r="73" spans="1:59" x14ac:dyDescent="0.25">
      <c r="A73" t="s">
        <v>48</v>
      </c>
      <c r="B73">
        <v>14050</v>
      </c>
      <c r="C73" s="6" t="s">
        <v>73</v>
      </c>
      <c r="D73" s="6">
        <v>1</v>
      </c>
      <c r="E73" s="6">
        <v>144</v>
      </c>
      <c r="F73" s="6">
        <v>0</v>
      </c>
      <c r="G73" s="6">
        <v>0</v>
      </c>
      <c r="H73" s="6">
        <v>16</v>
      </c>
      <c r="I73" s="7">
        <v>6.5</v>
      </c>
      <c r="J73" s="6">
        <v>48</v>
      </c>
      <c r="K73" s="8">
        <v>0.41599999999999998</v>
      </c>
      <c r="L73">
        <v>2</v>
      </c>
    </row>
    <row r="74" spans="1:59" x14ac:dyDescent="0.25">
      <c r="A74" t="s">
        <v>48</v>
      </c>
      <c r="B74">
        <v>14060</v>
      </c>
      <c r="C74" s="6" t="s">
        <v>73</v>
      </c>
      <c r="D74" s="6">
        <v>1</v>
      </c>
      <c r="E74" s="6">
        <v>170</v>
      </c>
      <c r="F74" s="6">
        <v>0</v>
      </c>
      <c r="G74" s="6">
        <v>0</v>
      </c>
      <c r="H74" s="6">
        <v>18</v>
      </c>
      <c r="I74" s="7">
        <v>5</v>
      </c>
      <c r="J74" s="6" t="s">
        <v>50</v>
      </c>
      <c r="K74" s="8">
        <v>2.4820000000000002</v>
      </c>
      <c r="AD74">
        <v>1</v>
      </c>
    </row>
    <row r="75" spans="1:59" x14ac:dyDescent="0.25">
      <c r="A75" t="s">
        <v>48</v>
      </c>
      <c r="B75">
        <v>14061</v>
      </c>
      <c r="C75" s="6" t="s">
        <v>73</v>
      </c>
      <c r="D75" s="6">
        <v>1</v>
      </c>
      <c r="E75" s="6">
        <v>170</v>
      </c>
      <c r="F75" s="6">
        <v>0</v>
      </c>
      <c r="G75" s="6">
        <v>0</v>
      </c>
      <c r="H75" s="6">
        <v>18</v>
      </c>
      <c r="I75" s="7">
        <v>6</v>
      </c>
      <c r="J75" s="6">
        <v>52</v>
      </c>
      <c r="K75" s="8">
        <v>0.35599999999999998</v>
      </c>
      <c r="AD75">
        <v>2</v>
      </c>
    </row>
    <row r="76" spans="1:59" x14ac:dyDescent="0.25">
      <c r="A76" t="s">
        <v>48</v>
      </c>
      <c r="B76">
        <v>14063</v>
      </c>
      <c r="C76" s="6" t="s">
        <v>73</v>
      </c>
      <c r="D76" s="6">
        <v>1</v>
      </c>
      <c r="E76" s="6">
        <v>171</v>
      </c>
      <c r="F76" s="6">
        <v>0</v>
      </c>
      <c r="G76" s="6">
        <v>0</v>
      </c>
      <c r="H76" s="6">
        <v>18</v>
      </c>
      <c r="I76" s="7">
        <v>5</v>
      </c>
      <c r="J76" s="6">
        <v>2</v>
      </c>
      <c r="K76" s="8">
        <v>7.0999999999999994E-2</v>
      </c>
      <c r="AD76">
        <v>1</v>
      </c>
    </row>
    <row r="77" spans="1:59" x14ac:dyDescent="0.25">
      <c r="A77" t="s">
        <v>74</v>
      </c>
      <c r="B77">
        <v>14066</v>
      </c>
      <c r="C77" s="6" t="s">
        <v>73</v>
      </c>
      <c r="D77" s="6">
        <v>1</v>
      </c>
      <c r="E77" s="6">
        <v>144</v>
      </c>
      <c r="F77" s="6">
        <v>0</v>
      </c>
      <c r="G77" s="6">
        <v>0</v>
      </c>
      <c r="H77" s="6">
        <v>16</v>
      </c>
      <c r="I77" s="7">
        <v>7</v>
      </c>
      <c r="J77" s="6">
        <v>18</v>
      </c>
      <c r="K77" s="8">
        <v>0.2</v>
      </c>
      <c r="L77">
        <v>2</v>
      </c>
      <c r="M77">
        <v>1</v>
      </c>
      <c r="AH77">
        <v>1</v>
      </c>
    </row>
    <row r="78" spans="1:59" x14ac:dyDescent="0.25">
      <c r="A78" t="s">
        <v>48</v>
      </c>
      <c r="B78">
        <v>14068</v>
      </c>
      <c r="C78" s="6" t="s">
        <v>73</v>
      </c>
      <c r="D78" s="6">
        <v>1</v>
      </c>
      <c r="E78" s="6">
        <v>163</v>
      </c>
      <c r="F78" s="6">
        <v>0</v>
      </c>
      <c r="G78" s="6">
        <v>0</v>
      </c>
      <c r="H78" s="6">
        <v>0</v>
      </c>
      <c r="I78" s="7">
        <v>5</v>
      </c>
      <c r="J78" s="6">
        <v>0</v>
      </c>
      <c r="K78" s="8">
        <v>0</v>
      </c>
      <c r="AD78">
        <v>1</v>
      </c>
      <c r="BC78" s="1"/>
      <c r="BD78" s="1"/>
      <c r="BE78" s="1"/>
      <c r="BF78" s="1"/>
      <c r="BG78" s="1"/>
    </row>
    <row r="79" spans="1:59" x14ac:dyDescent="0.25">
      <c r="A79" t="s">
        <v>48</v>
      </c>
      <c r="B79">
        <v>14069</v>
      </c>
      <c r="C79" s="6" t="s">
        <v>73</v>
      </c>
      <c r="D79" s="6">
        <v>1</v>
      </c>
      <c r="E79" s="6">
        <v>174</v>
      </c>
      <c r="F79" s="6">
        <v>0</v>
      </c>
      <c r="G79" s="6">
        <v>0</v>
      </c>
      <c r="H79" s="6">
        <v>23</v>
      </c>
      <c r="I79" s="7">
        <v>5.5</v>
      </c>
      <c r="J79" s="6">
        <v>0</v>
      </c>
      <c r="K79" s="8">
        <v>0</v>
      </c>
      <c r="AD79">
        <v>1</v>
      </c>
    </row>
    <row r="80" spans="1:59" x14ac:dyDescent="0.25">
      <c r="A80" t="s">
        <v>48</v>
      </c>
      <c r="B80">
        <v>14101</v>
      </c>
      <c r="C80" s="6" t="s">
        <v>73</v>
      </c>
      <c r="D80" s="6">
        <v>1</v>
      </c>
      <c r="E80" s="6">
        <v>144</v>
      </c>
      <c r="F80" s="6">
        <v>0</v>
      </c>
      <c r="G80" s="6">
        <v>0</v>
      </c>
      <c r="H80" s="6">
        <v>16</v>
      </c>
      <c r="I80" s="7">
        <v>8</v>
      </c>
      <c r="J80" s="6">
        <v>34</v>
      </c>
      <c r="K80" s="8">
        <v>0.7</v>
      </c>
      <c r="L80">
        <v>10</v>
      </c>
      <c r="M80">
        <v>9</v>
      </c>
      <c r="AO80">
        <v>1</v>
      </c>
    </row>
    <row r="81" spans="1:41" x14ac:dyDescent="0.25">
      <c r="A81" t="s">
        <v>48</v>
      </c>
      <c r="B81">
        <v>14102</v>
      </c>
      <c r="C81" s="6" t="s">
        <v>73</v>
      </c>
      <c r="D81" s="6">
        <v>1</v>
      </c>
      <c r="E81" s="6">
        <v>144</v>
      </c>
      <c r="F81" s="6">
        <v>0</v>
      </c>
      <c r="G81" s="6">
        <v>0</v>
      </c>
      <c r="H81" s="6">
        <v>16</v>
      </c>
      <c r="I81" s="7">
        <v>6</v>
      </c>
      <c r="J81" s="6">
        <v>28</v>
      </c>
      <c r="K81" s="8">
        <v>0.26600000000000001</v>
      </c>
      <c r="L81">
        <v>11</v>
      </c>
      <c r="M81">
        <v>8</v>
      </c>
      <c r="X81">
        <v>1</v>
      </c>
      <c r="AD81">
        <v>1</v>
      </c>
    </row>
    <row r="82" spans="1:41" x14ac:dyDescent="0.25">
      <c r="A82" t="s">
        <v>48</v>
      </c>
      <c r="B82">
        <v>14103</v>
      </c>
      <c r="C82" s="6" t="s">
        <v>73</v>
      </c>
      <c r="D82" s="6">
        <v>1</v>
      </c>
      <c r="E82" s="6">
        <v>144</v>
      </c>
      <c r="F82" s="6">
        <v>0</v>
      </c>
      <c r="G82" s="6">
        <v>0</v>
      </c>
      <c r="H82" s="6">
        <v>16</v>
      </c>
      <c r="I82" s="7">
        <v>6.75</v>
      </c>
      <c r="J82" s="6">
        <v>16</v>
      </c>
      <c r="K82" s="8">
        <v>0.23100000000000001</v>
      </c>
      <c r="L82">
        <v>2</v>
      </c>
    </row>
    <row r="83" spans="1:41" x14ac:dyDescent="0.25">
      <c r="A83" t="s">
        <v>48</v>
      </c>
      <c r="B83">
        <v>14104</v>
      </c>
      <c r="C83" s="6" t="s">
        <v>73</v>
      </c>
      <c r="D83" s="6">
        <v>1</v>
      </c>
      <c r="E83" s="6">
        <v>144</v>
      </c>
      <c r="F83" s="6">
        <v>0</v>
      </c>
      <c r="G83" s="6">
        <v>0</v>
      </c>
      <c r="H83" s="6">
        <v>16</v>
      </c>
      <c r="I83" s="7">
        <v>5</v>
      </c>
      <c r="J83" s="6">
        <v>11</v>
      </c>
      <c r="K83" s="8">
        <v>9.6000000000000002E-2</v>
      </c>
      <c r="L83">
        <v>10</v>
      </c>
      <c r="M83">
        <v>10</v>
      </c>
      <c r="AD83">
        <v>1</v>
      </c>
    </row>
    <row r="84" spans="1:41" x14ac:dyDescent="0.25">
      <c r="A84" t="s">
        <v>48</v>
      </c>
      <c r="B84">
        <v>14109</v>
      </c>
      <c r="C84" s="6" t="s">
        <v>73</v>
      </c>
      <c r="D84" s="6">
        <v>1</v>
      </c>
      <c r="E84" s="6">
        <v>154</v>
      </c>
      <c r="F84" s="6">
        <v>0</v>
      </c>
      <c r="G84" s="6">
        <v>0</v>
      </c>
      <c r="H84" s="6">
        <v>0</v>
      </c>
      <c r="I84" s="7">
        <v>4</v>
      </c>
      <c r="J84" s="6">
        <v>9</v>
      </c>
      <c r="K84" s="8">
        <v>0.11700000000000001</v>
      </c>
      <c r="L84">
        <v>2</v>
      </c>
      <c r="M84">
        <v>2</v>
      </c>
    </row>
    <row r="85" spans="1:41" x14ac:dyDescent="0.25">
      <c r="A85" t="s">
        <v>48</v>
      </c>
      <c r="B85">
        <v>14118</v>
      </c>
      <c r="C85" s="6" t="s">
        <v>73</v>
      </c>
      <c r="D85" s="6">
        <v>1</v>
      </c>
      <c r="E85" s="6">
        <v>154</v>
      </c>
      <c r="F85" s="6">
        <v>0</v>
      </c>
      <c r="G85" s="6">
        <v>0</v>
      </c>
      <c r="H85" s="6">
        <v>0</v>
      </c>
      <c r="I85" s="7">
        <v>3</v>
      </c>
      <c r="J85" s="6">
        <v>16</v>
      </c>
      <c r="K85" s="8">
        <v>0.215</v>
      </c>
      <c r="AD85">
        <v>1</v>
      </c>
    </row>
    <row r="86" spans="1:41" x14ac:dyDescent="0.25">
      <c r="A86" t="s">
        <v>48</v>
      </c>
      <c r="B86">
        <v>14119</v>
      </c>
      <c r="C86" s="6" t="s">
        <v>73</v>
      </c>
      <c r="D86" s="6">
        <v>1</v>
      </c>
      <c r="E86" s="6">
        <v>161</v>
      </c>
      <c r="F86" s="6">
        <v>0</v>
      </c>
      <c r="G86" s="6">
        <v>0</v>
      </c>
      <c r="H86" s="6">
        <v>13</v>
      </c>
      <c r="I86" s="7">
        <v>7.5</v>
      </c>
      <c r="J86" s="6">
        <v>5</v>
      </c>
      <c r="K86" s="8">
        <v>2.7E-2</v>
      </c>
      <c r="L86">
        <v>1</v>
      </c>
      <c r="M86">
        <v>1</v>
      </c>
    </row>
    <row r="87" spans="1:41" x14ac:dyDescent="0.25">
      <c r="A87" t="s">
        <v>48</v>
      </c>
      <c r="B87">
        <v>14120</v>
      </c>
      <c r="C87" s="6" t="s">
        <v>73</v>
      </c>
      <c r="D87" s="6">
        <v>1</v>
      </c>
      <c r="E87" s="6">
        <v>161</v>
      </c>
      <c r="F87" s="6">
        <v>0</v>
      </c>
      <c r="G87" s="6">
        <v>0</v>
      </c>
      <c r="H87" s="6">
        <v>13</v>
      </c>
      <c r="I87" s="7">
        <v>7</v>
      </c>
      <c r="J87" s="6" t="s">
        <v>50</v>
      </c>
      <c r="K87" s="8">
        <v>1.802</v>
      </c>
      <c r="L87">
        <v>10</v>
      </c>
      <c r="M87">
        <v>5</v>
      </c>
      <c r="T87">
        <v>1</v>
      </c>
      <c r="AD87">
        <v>1</v>
      </c>
    </row>
    <row r="88" spans="1:41" x14ac:dyDescent="0.25">
      <c r="A88" t="s">
        <v>48</v>
      </c>
      <c r="B88">
        <v>14124</v>
      </c>
      <c r="C88" s="6" t="s">
        <v>73</v>
      </c>
      <c r="D88" s="6">
        <v>1</v>
      </c>
      <c r="E88" s="6">
        <v>160</v>
      </c>
      <c r="F88" s="6">
        <v>0</v>
      </c>
      <c r="G88" s="6">
        <v>0</v>
      </c>
      <c r="H88" s="6">
        <v>0</v>
      </c>
      <c r="I88" s="7">
        <v>4</v>
      </c>
      <c r="J88" s="6">
        <v>17</v>
      </c>
      <c r="K88" s="8">
        <v>0.109</v>
      </c>
      <c r="AM88">
        <v>1</v>
      </c>
    </row>
    <row r="89" spans="1:41" x14ac:dyDescent="0.25">
      <c r="A89" t="s">
        <v>48</v>
      </c>
      <c r="B89">
        <v>14125</v>
      </c>
      <c r="C89" s="6" t="s">
        <v>73</v>
      </c>
      <c r="D89" s="6">
        <v>1</v>
      </c>
      <c r="E89" s="6">
        <v>160</v>
      </c>
      <c r="F89" s="6">
        <v>0</v>
      </c>
      <c r="G89" s="6">
        <v>0</v>
      </c>
      <c r="H89" s="6">
        <v>0</v>
      </c>
      <c r="I89" s="7">
        <v>6</v>
      </c>
      <c r="J89" s="6">
        <v>7</v>
      </c>
      <c r="K89" s="8">
        <v>0.08</v>
      </c>
      <c r="L89">
        <v>7</v>
      </c>
      <c r="M89">
        <v>8</v>
      </c>
    </row>
    <row r="90" spans="1:41" x14ac:dyDescent="0.25">
      <c r="A90" t="s">
        <v>48</v>
      </c>
      <c r="B90">
        <v>14135</v>
      </c>
      <c r="C90" s="6" t="s">
        <v>73</v>
      </c>
      <c r="D90" s="6">
        <v>1</v>
      </c>
      <c r="E90" s="6">
        <v>164</v>
      </c>
      <c r="F90" s="6">
        <v>0</v>
      </c>
      <c r="G90" s="6">
        <v>0</v>
      </c>
      <c r="H90" s="6">
        <v>0</v>
      </c>
      <c r="I90" s="7">
        <v>7.5</v>
      </c>
      <c r="J90" s="6">
        <v>7</v>
      </c>
      <c r="K90" s="8">
        <v>0</v>
      </c>
      <c r="AD90">
        <v>1</v>
      </c>
    </row>
    <row r="91" spans="1:41" x14ac:dyDescent="0.25">
      <c r="A91" t="s">
        <v>48</v>
      </c>
      <c r="B91">
        <v>14137</v>
      </c>
      <c r="C91" s="6" t="s">
        <v>73</v>
      </c>
      <c r="D91" s="6">
        <v>1</v>
      </c>
      <c r="E91" s="6">
        <v>166</v>
      </c>
      <c r="F91" s="6">
        <v>0</v>
      </c>
      <c r="G91" s="6">
        <v>0</v>
      </c>
      <c r="H91" s="6">
        <v>0</v>
      </c>
      <c r="I91" s="7">
        <v>6.5</v>
      </c>
      <c r="J91" s="6">
        <v>40</v>
      </c>
      <c r="K91" s="8">
        <v>0.36599999999999999</v>
      </c>
      <c r="L91">
        <v>6</v>
      </c>
      <c r="M91">
        <v>4</v>
      </c>
      <c r="AD91">
        <v>1</v>
      </c>
      <c r="AM91">
        <v>1</v>
      </c>
      <c r="AO91">
        <v>1</v>
      </c>
    </row>
    <row r="92" spans="1:41" x14ac:dyDescent="0.25">
      <c r="A92" t="s">
        <v>48</v>
      </c>
      <c r="B92">
        <v>14139</v>
      </c>
      <c r="C92" s="6" t="s">
        <v>73</v>
      </c>
      <c r="D92" s="6">
        <v>1</v>
      </c>
      <c r="E92" s="6">
        <v>164</v>
      </c>
      <c r="F92" s="6">
        <v>0</v>
      </c>
      <c r="G92" s="6">
        <v>0</v>
      </c>
      <c r="H92" s="6">
        <v>0</v>
      </c>
      <c r="I92" s="7">
        <v>8</v>
      </c>
      <c r="J92" s="6">
        <v>0</v>
      </c>
      <c r="K92" s="8">
        <v>0</v>
      </c>
      <c r="Q92">
        <v>10</v>
      </c>
      <c r="AD92">
        <v>1</v>
      </c>
    </row>
    <row r="93" spans="1:41" x14ac:dyDescent="0.25">
      <c r="A93" t="s">
        <v>48</v>
      </c>
      <c r="B93">
        <v>14140</v>
      </c>
      <c r="C93" s="6" t="s">
        <v>73</v>
      </c>
      <c r="D93" s="6">
        <v>1</v>
      </c>
      <c r="E93" s="6">
        <v>168</v>
      </c>
      <c r="F93" s="6">
        <v>0</v>
      </c>
      <c r="G93" s="6">
        <v>0</v>
      </c>
      <c r="H93" s="6">
        <v>0</v>
      </c>
      <c r="I93" s="7">
        <v>7</v>
      </c>
      <c r="J93" s="6">
        <v>0</v>
      </c>
      <c r="K93" s="8">
        <v>0</v>
      </c>
      <c r="AA93">
        <v>1</v>
      </c>
      <c r="AD93">
        <v>1</v>
      </c>
    </row>
    <row r="94" spans="1:41" x14ac:dyDescent="0.25">
      <c r="A94" t="s">
        <v>48</v>
      </c>
      <c r="B94">
        <v>15128</v>
      </c>
      <c r="C94" s="6" t="s">
        <v>73</v>
      </c>
      <c r="D94" s="6">
        <v>1</v>
      </c>
      <c r="E94" s="6">
        <v>184</v>
      </c>
      <c r="F94" s="6">
        <v>0</v>
      </c>
      <c r="G94" s="6">
        <v>0</v>
      </c>
      <c r="H94" s="6">
        <v>22</v>
      </c>
      <c r="I94" s="7">
        <v>6</v>
      </c>
      <c r="J94" s="6">
        <v>3</v>
      </c>
      <c r="K94" s="8">
        <v>2.9000000000000001E-2</v>
      </c>
      <c r="AC94">
        <v>1</v>
      </c>
    </row>
    <row r="95" spans="1:41" x14ac:dyDescent="0.25">
      <c r="A95" t="s">
        <v>48</v>
      </c>
      <c r="B95">
        <v>15130</v>
      </c>
      <c r="C95" s="6" t="s">
        <v>73</v>
      </c>
      <c r="D95" s="6">
        <v>1</v>
      </c>
      <c r="E95" s="6">
        <v>184</v>
      </c>
      <c r="F95" s="6">
        <v>0</v>
      </c>
      <c r="G95" s="6">
        <v>0</v>
      </c>
      <c r="H95" s="6">
        <v>22</v>
      </c>
      <c r="I95" s="7">
        <v>6.5</v>
      </c>
      <c r="J95" s="6">
        <v>4</v>
      </c>
      <c r="K95" s="8">
        <v>0.03</v>
      </c>
      <c r="M95">
        <v>1</v>
      </c>
    </row>
    <row r="96" spans="1:41" x14ac:dyDescent="0.25">
      <c r="A96" t="s">
        <v>48</v>
      </c>
      <c r="B96">
        <v>15140</v>
      </c>
      <c r="C96" s="6" t="s">
        <v>73</v>
      </c>
      <c r="D96" s="6">
        <v>1</v>
      </c>
      <c r="E96" s="6">
        <v>184</v>
      </c>
      <c r="F96" s="6">
        <v>0</v>
      </c>
      <c r="G96" s="6">
        <v>0</v>
      </c>
      <c r="H96" s="6">
        <v>22</v>
      </c>
      <c r="I96" s="7">
        <v>2.25</v>
      </c>
      <c r="J96" s="6">
        <v>6</v>
      </c>
      <c r="K96" s="8">
        <v>2.3E-2</v>
      </c>
      <c r="W96">
        <v>3</v>
      </c>
    </row>
    <row r="97" spans="1:45" x14ac:dyDescent="0.25">
      <c r="A97" t="s">
        <v>48</v>
      </c>
      <c r="B97">
        <v>15904</v>
      </c>
      <c r="C97" s="6" t="s">
        <v>73</v>
      </c>
      <c r="D97" s="6">
        <v>1</v>
      </c>
      <c r="E97" s="6">
        <v>178</v>
      </c>
      <c r="F97" s="6">
        <v>0</v>
      </c>
      <c r="G97" s="6">
        <v>0</v>
      </c>
      <c r="H97" s="6">
        <v>21</v>
      </c>
      <c r="I97" s="7">
        <v>7</v>
      </c>
      <c r="J97" s="6">
        <v>9</v>
      </c>
      <c r="K97" s="8">
        <v>5.5E-2</v>
      </c>
      <c r="AD97">
        <v>1</v>
      </c>
    </row>
    <row r="98" spans="1:45" x14ac:dyDescent="0.25">
      <c r="A98" t="s">
        <v>48</v>
      </c>
      <c r="B98">
        <v>15906</v>
      </c>
      <c r="C98" s="6" t="s">
        <v>73</v>
      </c>
      <c r="D98" s="6">
        <v>1</v>
      </c>
      <c r="E98" s="6">
        <v>178</v>
      </c>
      <c r="F98" s="6">
        <v>0</v>
      </c>
      <c r="G98" s="6">
        <v>0</v>
      </c>
      <c r="H98" s="6">
        <v>21</v>
      </c>
      <c r="I98" s="7">
        <v>11.75</v>
      </c>
      <c r="J98" s="6">
        <v>14</v>
      </c>
      <c r="K98" s="8">
        <v>1.1900000000000001E-2</v>
      </c>
      <c r="AD98">
        <v>1</v>
      </c>
    </row>
    <row r="99" spans="1:45" x14ac:dyDescent="0.25">
      <c r="A99" t="s">
        <v>48</v>
      </c>
      <c r="B99">
        <v>15907</v>
      </c>
      <c r="C99" s="6" t="s">
        <v>73</v>
      </c>
      <c r="D99" s="6">
        <v>1</v>
      </c>
      <c r="E99" s="6">
        <v>178</v>
      </c>
      <c r="F99" s="6">
        <v>0</v>
      </c>
      <c r="G99" s="6">
        <v>0</v>
      </c>
      <c r="H99" s="6">
        <v>21</v>
      </c>
      <c r="I99" s="7">
        <v>6.5</v>
      </c>
      <c r="J99" s="6">
        <v>0</v>
      </c>
      <c r="K99" s="8">
        <v>0</v>
      </c>
      <c r="L99">
        <v>1</v>
      </c>
    </row>
    <row r="100" spans="1:45" x14ac:dyDescent="0.25">
      <c r="A100" t="s">
        <v>48</v>
      </c>
      <c r="B100">
        <v>15909</v>
      </c>
      <c r="C100" s="6" t="s">
        <v>73</v>
      </c>
      <c r="D100" s="6">
        <v>1</v>
      </c>
      <c r="E100" s="6">
        <v>178</v>
      </c>
      <c r="F100" s="6">
        <v>0</v>
      </c>
      <c r="G100" s="6">
        <v>0</v>
      </c>
      <c r="H100" s="6">
        <v>21</v>
      </c>
      <c r="I100" s="7">
        <v>7</v>
      </c>
      <c r="J100" s="6">
        <v>0</v>
      </c>
      <c r="K100" s="8">
        <v>0</v>
      </c>
      <c r="AD100">
        <v>1</v>
      </c>
    </row>
    <row r="101" spans="1:45" x14ac:dyDescent="0.25">
      <c r="A101" t="s">
        <v>48</v>
      </c>
      <c r="B101">
        <v>15910</v>
      </c>
      <c r="C101" s="6" t="s">
        <v>73</v>
      </c>
      <c r="D101" s="6">
        <v>1</v>
      </c>
      <c r="E101" s="6">
        <v>178</v>
      </c>
      <c r="F101" s="6">
        <v>0</v>
      </c>
      <c r="G101" s="6">
        <v>0</v>
      </c>
      <c r="H101" s="6">
        <v>21</v>
      </c>
      <c r="I101" s="7">
        <v>6.5</v>
      </c>
      <c r="J101" s="6">
        <v>7</v>
      </c>
      <c r="K101" s="8">
        <v>5.8999999999999997E-2</v>
      </c>
      <c r="L101">
        <v>1</v>
      </c>
    </row>
    <row r="102" spans="1:45" x14ac:dyDescent="0.25">
      <c r="A102" t="s">
        <v>48</v>
      </c>
      <c r="B102">
        <v>15911</v>
      </c>
      <c r="C102" s="6" t="s">
        <v>73</v>
      </c>
      <c r="D102" s="6">
        <v>1</v>
      </c>
      <c r="E102" s="6">
        <v>178</v>
      </c>
      <c r="F102" s="6">
        <v>0</v>
      </c>
      <c r="G102" s="6">
        <v>0</v>
      </c>
      <c r="H102" s="6">
        <v>21</v>
      </c>
      <c r="I102" s="7">
        <v>7</v>
      </c>
      <c r="J102" s="6">
        <v>5</v>
      </c>
      <c r="K102" s="8">
        <v>5.6000000000000001E-2</v>
      </c>
      <c r="AD102">
        <v>3</v>
      </c>
    </row>
    <row r="103" spans="1:45" x14ac:dyDescent="0.25">
      <c r="A103" t="s">
        <v>48</v>
      </c>
      <c r="B103">
        <v>15913</v>
      </c>
      <c r="C103" s="6" t="s">
        <v>73</v>
      </c>
      <c r="D103" s="6">
        <v>1</v>
      </c>
      <c r="E103" s="6">
        <v>183</v>
      </c>
      <c r="F103" s="6">
        <v>0</v>
      </c>
      <c r="G103" s="6">
        <v>0</v>
      </c>
      <c r="H103" s="6">
        <v>22</v>
      </c>
      <c r="I103" s="7">
        <v>5.5</v>
      </c>
      <c r="J103" s="6">
        <v>93</v>
      </c>
      <c r="K103" s="8">
        <v>1.01</v>
      </c>
      <c r="L103">
        <v>1</v>
      </c>
      <c r="T103">
        <v>1</v>
      </c>
    </row>
    <row r="104" spans="1:45" x14ac:dyDescent="0.25">
      <c r="A104" t="s">
        <v>48</v>
      </c>
      <c r="B104">
        <v>15914</v>
      </c>
      <c r="C104" s="6" t="s">
        <v>73</v>
      </c>
      <c r="D104" s="6">
        <v>1</v>
      </c>
      <c r="E104" s="6">
        <v>183</v>
      </c>
      <c r="F104" s="6">
        <v>0</v>
      </c>
      <c r="G104" s="6">
        <v>0</v>
      </c>
      <c r="H104" s="6">
        <v>22</v>
      </c>
      <c r="I104" s="7">
        <v>7</v>
      </c>
      <c r="J104" s="6">
        <v>111</v>
      </c>
      <c r="K104" s="8">
        <v>1.1228</v>
      </c>
      <c r="L104">
        <v>3</v>
      </c>
    </row>
    <row r="105" spans="1:45" x14ac:dyDescent="0.25">
      <c r="A105" t="s">
        <v>48</v>
      </c>
      <c r="B105">
        <v>15915</v>
      </c>
      <c r="C105" s="6" t="s">
        <v>73</v>
      </c>
      <c r="D105" s="6">
        <v>1</v>
      </c>
      <c r="E105" s="6">
        <v>183</v>
      </c>
      <c r="F105" s="6">
        <v>0</v>
      </c>
      <c r="G105" s="6">
        <v>0</v>
      </c>
      <c r="H105" s="6">
        <v>22</v>
      </c>
      <c r="I105" s="7">
        <v>7</v>
      </c>
      <c r="J105" s="6">
        <v>97</v>
      </c>
      <c r="K105" s="8">
        <v>0.93100000000000005</v>
      </c>
      <c r="L105">
        <v>2</v>
      </c>
    </row>
    <row r="106" spans="1:45" x14ac:dyDescent="0.25">
      <c r="A106" t="s">
        <v>48</v>
      </c>
      <c r="B106">
        <v>15928</v>
      </c>
      <c r="C106" s="6" t="s">
        <v>73</v>
      </c>
      <c r="D106" s="6">
        <v>1</v>
      </c>
      <c r="E106" s="6">
        <v>184</v>
      </c>
      <c r="F106" s="6">
        <v>0</v>
      </c>
      <c r="G106" s="6">
        <v>0</v>
      </c>
      <c r="H106" s="6">
        <v>22</v>
      </c>
      <c r="I106" s="7">
        <v>8</v>
      </c>
      <c r="J106" s="6">
        <v>194</v>
      </c>
      <c r="K106" s="8">
        <v>1.734</v>
      </c>
      <c r="L106">
        <v>4</v>
      </c>
      <c r="W106">
        <v>2</v>
      </c>
    </row>
    <row r="107" spans="1:45" x14ac:dyDescent="0.25">
      <c r="A107" t="s">
        <v>48</v>
      </c>
      <c r="B107">
        <v>15933</v>
      </c>
      <c r="C107" s="6" t="s">
        <v>73</v>
      </c>
      <c r="D107" s="6">
        <v>1</v>
      </c>
      <c r="E107" s="6">
        <v>184</v>
      </c>
      <c r="F107" s="6">
        <v>0</v>
      </c>
      <c r="G107" s="6">
        <v>0</v>
      </c>
      <c r="H107" s="6">
        <v>0</v>
      </c>
      <c r="I107" s="7">
        <v>7</v>
      </c>
      <c r="J107" s="6">
        <v>48</v>
      </c>
      <c r="K107" s="8">
        <v>0.5</v>
      </c>
      <c r="AD107">
        <v>1</v>
      </c>
    </row>
    <row r="108" spans="1:45" x14ac:dyDescent="0.25">
      <c r="A108" t="s">
        <v>48</v>
      </c>
      <c r="B108">
        <v>15934</v>
      </c>
      <c r="C108" s="6" t="s">
        <v>73</v>
      </c>
      <c r="D108" s="6">
        <v>1</v>
      </c>
      <c r="E108" s="6">
        <v>184</v>
      </c>
      <c r="F108" s="6">
        <v>0</v>
      </c>
      <c r="G108" s="6">
        <v>0</v>
      </c>
      <c r="H108" s="6">
        <v>22</v>
      </c>
      <c r="I108" s="7">
        <v>8</v>
      </c>
      <c r="J108" s="6">
        <v>2</v>
      </c>
      <c r="K108" s="8">
        <v>0</v>
      </c>
      <c r="L108">
        <v>1</v>
      </c>
    </row>
    <row r="109" spans="1:45" x14ac:dyDescent="0.25">
      <c r="A109" t="s">
        <v>48</v>
      </c>
      <c r="B109">
        <v>15935</v>
      </c>
      <c r="C109" s="6" t="s">
        <v>73</v>
      </c>
      <c r="D109" s="6">
        <v>1</v>
      </c>
      <c r="E109" s="6">
        <v>184</v>
      </c>
      <c r="F109" s="6">
        <v>0</v>
      </c>
      <c r="G109" s="6">
        <v>0</v>
      </c>
      <c r="H109" s="6">
        <v>22</v>
      </c>
      <c r="I109" s="7">
        <v>6</v>
      </c>
      <c r="J109" s="6">
        <v>65</v>
      </c>
      <c r="K109" s="8">
        <v>0.53300000000000003</v>
      </c>
      <c r="L109">
        <v>1</v>
      </c>
    </row>
    <row r="110" spans="1:45" x14ac:dyDescent="0.25">
      <c r="A110" t="s">
        <v>48</v>
      </c>
      <c r="B110">
        <v>15938</v>
      </c>
      <c r="C110" s="6" t="s">
        <v>73</v>
      </c>
      <c r="D110" s="6">
        <v>1</v>
      </c>
      <c r="E110" s="6">
        <v>184</v>
      </c>
      <c r="F110" s="6">
        <v>0</v>
      </c>
      <c r="G110" s="6">
        <v>0</v>
      </c>
      <c r="H110" s="6">
        <v>22</v>
      </c>
      <c r="I110" s="7">
        <v>7</v>
      </c>
      <c r="J110" s="6">
        <v>72</v>
      </c>
      <c r="K110" s="8">
        <v>0.69899999999999995</v>
      </c>
      <c r="N110">
        <v>1</v>
      </c>
      <c r="AD110">
        <v>2</v>
      </c>
    </row>
    <row r="111" spans="1:45" x14ac:dyDescent="0.25">
      <c r="A111" t="s">
        <v>52</v>
      </c>
      <c r="B111">
        <v>32274</v>
      </c>
      <c r="C111" s="6" t="s">
        <v>73</v>
      </c>
      <c r="D111" s="6">
        <v>5</v>
      </c>
      <c r="E111" s="6">
        <v>143</v>
      </c>
      <c r="F111" s="6">
        <v>3</v>
      </c>
      <c r="G111" s="6" t="s">
        <v>59</v>
      </c>
      <c r="H111" s="6">
        <v>0</v>
      </c>
      <c r="I111" s="7" t="s">
        <v>46</v>
      </c>
      <c r="J111" s="6">
        <v>0</v>
      </c>
      <c r="K111" s="8">
        <v>0</v>
      </c>
    </row>
    <row r="112" spans="1:45" x14ac:dyDescent="0.25">
      <c r="A112" t="s">
        <v>52</v>
      </c>
      <c r="B112">
        <v>17863</v>
      </c>
      <c r="C112" s="6" t="s">
        <v>75</v>
      </c>
      <c r="D112" s="6">
        <v>1</v>
      </c>
      <c r="E112" s="6">
        <v>26</v>
      </c>
      <c r="F112" s="6">
        <v>2</v>
      </c>
      <c r="G112" s="6" t="s">
        <v>55</v>
      </c>
      <c r="H112" s="6" t="s">
        <v>69</v>
      </c>
      <c r="I112" s="7">
        <v>9</v>
      </c>
      <c r="J112" s="6">
        <v>4</v>
      </c>
      <c r="K112" s="8">
        <v>2.1999999999999999E-2</v>
      </c>
      <c r="L112">
        <v>0</v>
      </c>
      <c r="AS112">
        <v>16</v>
      </c>
    </row>
    <row r="113" spans="1:59" x14ac:dyDescent="0.25">
      <c r="A113" t="s">
        <v>45</v>
      </c>
      <c r="B113">
        <v>714</v>
      </c>
      <c r="C113" s="6" t="s">
        <v>76</v>
      </c>
      <c r="D113" s="6">
        <v>1</v>
      </c>
      <c r="E113" s="6">
        <v>18</v>
      </c>
      <c r="F113" s="6">
        <v>2</v>
      </c>
      <c r="G113" s="6" t="s">
        <v>58</v>
      </c>
      <c r="H113" s="6">
        <v>6</v>
      </c>
      <c r="I113" s="7" t="s">
        <v>46</v>
      </c>
      <c r="J113" s="6">
        <v>0</v>
      </c>
      <c r="K113" s="8">
        <v>0</v>
      </c>
      <c r="M113">
        <v>1</v>
      </c>
      <c r="AJ113">
        <v>7</v>
      </c>
    </row>
    <row r="114" spans="1:59" x14ac:dyDescent="0.25">
      <c r="A114" t="s">
        <v>45</v>
      </c>
      <c r="B114">
        <v>1408</v>
      </c>
      <c r="C114" s="6" t="s">
        <v>76</v>
      </c>
      <c r="D114" s="6">
        <v>4</v>
      </c>
      <c r="E114" s="6">
        <v>34</v>
      </c>
      <c r="F114" s="6">
        <v>3</v>
      </c>
      <c r="G114" s="6" t="s">
        <v>58</v>
      </c>
      <c r="H114" s="6">
        <v>5</v>
      </c>
      <c r="I114" s="7">
        <v>9</v>
      </c>
      <c r="J114" s="6">
        <v>3</v>
      </c>
      <c r="K114" s="8">
        <v>0</v>
      </c>
      <c r="AO114">
        <v>1</v>
      </c>
    </row>
    <row r="115" spans="1:59" x14ac:dyDescent="0.25">
      <c r="A115" t="s">
        <v>45</v>
      </c>
      <c r="B115">
        <v>1430</v>
      </c>
      <c r="C115" s="6" t="s">
        <v>76</v>
      </c>
      <c r="D115" s="6">
        <v>4</v>
      </c>
      <c r="E115" s="6">
        <v>37</v>
      </c>
      <c r="F115" s="6">
        <v>4</v>
      </c>
      <c r="G115" s="6" t="s">
        <v>77</v>
      </c>
      <c r="H115" s="6">
        <v>0</v>
      </c>
      <c r="I115" s="7">
        <v>6.33</v>
      </c>
      <c r="J115" s="6">
        <v>49</v>
      </c>
      <c r="K115" s="8">
        <v>0.53</v>
      </c>
      <c r="AA115">
        <v>1</v>
      </c>
    </row>
    <row r="116" spans="1:59" x14ac:dyDescent="0.25">
      <c r="A116" t="s">
        <v>45</v>
      </c>
      <c r="B116">
        <v>2353</v>
      </c>
      <c r="C116" s="6" t="s">
        <v>76</v>
      </c>
      <c r="D116" s="6">
        <v>1</v>
      </c>
      <c r="E116" s="6">
        <v>66</v>
      </c>
      <c r="F116" s="6">
        <v>8</v>
      </c>
      <c r="G116" s="6" t="s">
        <v>55</v>
      </c>
      <c r="H116" s="6">
        <v>21</v>
      </c>
      <c r="I116" s="7" t="s">
        <v>46</v>
      </c>
      <c r="J116" s="6">
        <v>0</v>
      </c>
      <c r="K116" s="8">
        <v>0</v>
      </c>
      <c r="L116">
        <v>2</v>
      </c>
      <c r="N116">
        <v>1</v>
      </c>
      <c r="T116">
        <v>6</v>
      </c>
    </row>
    <row r="117" spans="1:59" x14ac:dyDescent="0.25">
      <c r="A117" t="s">
        <v>45</v>
      </c>
      <c r="B117">
        <v>2354</v>
      </c>
      <c r="C117" s="6" t="s">
        <v>76</v>
      </c>
      <c r="D117" s="6">
        <v>1</v>
      </c>
      <c r="E117" s="6">
        <v>67</v>
      </c>
      <c r="F117" s="6">
        <v>8</v>
      </c>
      <c r="G117" s="6" t="s">
        <v>55</v>
      </c>
      <c r="H117" s="6">
        <v>22</v>
      </c>
      <c r="I117" s="7" t="s">
        <v>46</v>
      </c>
      <c r="J117" s="6">
        <v>0</v>
      </c>
      <c r="K117" s="8">
        <v>0</v>
      </c>
      <c r="T117">
        <v>5</v>
      </c>
    </row>
    <row r="118" spans="1:59" x14ac:dyDescent="0.25">
      <c r="A118" t="s">
        <v>45</v>
      </c>
      <c r="B118">
        <v>3171</v>
      </c>
      <c r="C118" s="6" t="s">
        <v>76</v>
      </c>
      <c r="D118" s="6">
        <v>1</v>
      </c>
      <c r="E118" s="6">
        <v>105</v>
      </c>
      <c r="F118" s="6">
        <v>9</v>
      </c>
      <c r="G118" s="6" t="s">
        <v>58</v>
      </c>
      <c r="H118" s="6">
        <v>0</v>
      </c>
      <c r="I118" s="7" t="s">
        <v>46</v>
      </c>
      <c r="J118" s="6">
        <v>0</v>
      </c>
      <c r="K118" s="8">
        <v>0</v>
      </c>
      <c r="L118">
        <v>3</v>
      </c>
    </row>
    <row r="119" spans="1:59" x14ac:dyDescent="0.25">
      <c r="A119" t="s">
        <v>45</v>
      </c>
      <c r="B119">
        <v>3193</v>
      </c>
      <c r="C119" s="6" t="s">
        <v>76</v>
      </c>
      <c r="D119" s="6">
        <v>1</v>
      </c>
      <c r="E119" s="6">
        <v>110</v>
      </c>
      <c r="F119" s="6">
        <v>10</v>
      </c>
      <c r="G119" s="6" t="s">
        <v>55</v>
      </c>
      <c r="H119" s="6">
        <v>0</v>
      </c>
      <c r="I119" s="7" t="s">
        <v>46</v>
      </c>
      <c r="J119" s="6">
        <v>0</v>
      </c>
      <c r="K119" s="8">
        <v>0</v>
      </c>
      <c r="L119">
        <v>1</v>
      </c>
      <c r="AA119">
        <v>1</v>
      </c>
      <c r="AB119">
        <v>1</v>
      </c>
    </row>
    <row r="120" spans="1:59" x14ac:dyDescent="0.25">
      <c r="A120" t="s">
        <v>45</v>
      </c>
      <c r="B120">
        <v>4243</v>
      </c>
      <c r="C120" s="6" t="s">
        <v>76</v>
      </c>
      <c r="D120" s="6">
        <v>1</v>
      </c>
      <c r="E120" s="6">
        <v>132</v>
      </c>
      <c r="F120" s="6">
        <v>12</v>
      </c>
      <c r="G120" s="6" t="s">
        <v>58</v>
      </c>
      <c r="H120" s="6">
        <v>63</v>
      </c>
      <c r="I120" s="7" t="s">
        <v>46</v>
      </c>
      <c r="J120" s="6">
        <v>0</v>
      </c>
      <c r="K120" s="8">
        <v>0</v>
      </c>
      <c r="S120">
        <v>1</v>
      </c>
      <c r="AO120">
        <v>1</v>
      </c>
    </row>
    <row r="121" spans="1:59" x14ac:dyDescent="0.25">
      <c r="A121" t="s">
        <v>45</v>
      </c>
      <c r="B121">
        <v>4802</v>
      </c>
      <c r="C121" s="6" t="s">
        <v>76</v>
      </c>
      <c r="D121" s="6">
        <v>1</v>
      </c>
      <c r="E121" s="6">
        <v>147</v>
      </c>
      <c r="F121" s="6">
        <v>15</v>
      </c>
      <c r="G121" s="6" t="s">
        <v>58</v>
      </c>
      <c r="H121" s="6">
        <v>63</v>
      </c>
      <c r="I121" s="7" t="s">
        <v>46</v>
      </c>
      <c r="J121" s="6">
        <v>0</v>
      </c>
      <c r="K121" s="8">
        <v>0</v>
      </c>
      <c r="AA121">
        <v>1</v>
      </c>
    </row>
    <row r="122" spans="1:59" x14ac:dyDescent="0.25">
      <c r="A122" t="s">
        <v>45</v>
      </c>
      <c r="B122">
        <v>5325</v>
      </c>
      <c r="C122" s="6" t="s">
        <v>76</v>
      </c>
      <c r="D122" s="6">
        <v>1</v>
      </c>
      <c r="E122" s="6">
        <v>156</v>
      </c>
      <c r="F122" s="6">
        <v>16</v>
      </c>
      <c r="G122" s="6" t="s">
        <v>78</v>
      </c>
      <c r="H122" s="6">
        <v>70</v>
      </c>
      <c r="I122" s="7" t="s">
        <v>46</v>
      </c>
      <c r="J122" s="6">
        <v>0</v>
      </c>
      <c r="K122" s="8">
        <v>0</v>
      </c>
      <c r="L122">
        <v>3</v>
      </c>
      <c r="T122">
        <v>2</v>
      </c>
    </row>
    <row r="123" spans="1:59" x14ac:dyDescent="0.25">
      <c r="A123" t="s">
        <v>45</v>
      </c>
      <c r="B123">
        <v>5513</v>
      </c>
      <c r="C123" s="6" t="s">
        <v>76</v>
      </c>
      <c r="D123" s="6">
        <v>1</v>
      </c>
      <c r="E123" s="6">
        <v>161</v>
      </c>
      <c r="F123" s="6">
        <v>20</v>
      </c>
      <c r="G123" s="6" t="s">
        <v>79</v>
      </c>
      <c r="H123" s="6">
        <v>73</v>
      </c>
      <c r="I123" s="7" t="s">
        <v>46</v>
      </c>
      <c r="J123" s="6">
        <v>7</v>
      </c>
      <c r="K123" s="8">
        <v>0</v>
      </c>
      <c r="L123">
        <v>200</v>
      </c>
      <c r="M123">
        <v>25</v>
      </c>
    </row>
    <row r="124" spans="1:59" x14ac:dyDescent="0.25">
      <c r="A124" t="s">
        <v>48</v>
      </c>
      <c r="B124">
        <v>7103</v>
      </c>
      <c r="C124" s="6" t="s">
        <v>76</v>
      </c>
      <c r="D124" s="6">
        <v>4</v>
      </c>
      <c r="E124" s="6">
        <v>20</v>
      </c>
      <c r="F124" s="6">
        <v>2</v>
      </c>
      <c r="G124" s="6" t="s">
        <v>55</v>
      </c>
      <c r="H124" s="6">
        <v>0</v>
      </c>
      <c r="I124" s="7" t="s">
        <v>46</v>
      </c>
      <c r="J124" s="6">
        <v>0</v>
      </c>
      <c r="K124" s="8">
        <v>0</v>
      </c>
    </row>
    <row r="125" spans="1:59" x14ac:dyDescent="0.25">
      <c r="A125" t="s">
        <v>48</v>
      </c>
      <c r="B125">
        <v>7138</v>
      </c>
      <c r="C125" s="6" t="s">
        <v>76</v>
      </c>
      <c r="D125" s="6">
        <v>4</v>
      </c>
      <c r="E125" s="6">
        <v>22</v>
      </c>
      <c r="F125" s="6">
        <v>2</v>
      </c>
      <c r="G125" s="6" t="s">
        <v>55</v>
      </c>
      <c r="H125" s="6">
        <v>0</v>
      </c>
      <c r="I125" s="7">
        <v>7</v>
      </c>
      <c r="J125" s="6">
        <v>5</v>
      </c>
      <c r="K125" s="8">
        <v>2.9000000000000001E-2</v>
      </c>
      <c r="AD125">
        <v>1</v>
      </c>
      <c r="BC125" s="1"/>
      <c r="BD125" s="1"/>
      <c r="BE125" s="1"/>
      <c r="BF125" s="1"/>
      <c r="BG125" s="1"/>
    </row>
    <row r="126" spans="1:59" x14ac:dyDescent="0.25">
      <c r="A126" t="s">
        <v>48</v>
      </c>
      <c r="B126">
        <v>7313</v>
      </c>
      <c r="C126" s="6" t="s">
        <v>76</v>
      </c>
      <c r="D126" s="6">
        <v>4</v>
      </c>
      <c r="E126" s="6">
        <v>24</v>
      </c>
      <c r="F126" s="6">
        <v>3</v>
      </c>
      <c r="G126" s="6" t="s">
        <v>55</v>
      </c>
      <c r="H126" s="6">
        <v>0</v>
      </c>
      <c r="I126" s="7" t="s">
        <v>46</v>
      </c>
      <c r="J126" s="6">
        <v>0</v>
      </c>
      <c r="K126" s="8">
        <v>0</v>
      </c>
    </row>
    <row r="127" spans="1:59" x14ac:dyDescent="0.25">
      <c r="A127" t="s">
        <v>48</v>
      </c>
      <c r="B127">
        <v>7404</v>
      </c>
      <c r="C127" s="6" t="s">
        <v>76</v>
      </c>
      <c r="D127" s="6">
        <v>4</v>
      </c>
      <c r="E127" s="6">
        <v>26</v>
      </c>
      <c r="F127" s="6">
        <v>1</v>
      </c>
      <c r="G127" s="6" t="s">
        <v>53</v>
      </c>
      <c r="H127" s="6">
        <v>0</v>
      </c>
      <c r="I127" s="7">
        <v>5.5</v>
      </c>
      <c r="J127" s="6">
        <v>44</v>
      </c>
      <c r="K127" s="8">
        <v>0.41299999999999998</v>
      </c>
      <c r="AG127">
        <v>1</v>
      </c>
    </row>
    <row r="128" spans="1:59" x14ac:dyDescent="0.25">
      <c r="A128" t="s">
        <v>48</v>
      </c>
      <c r="B128">
        <v>7669</v>
      </c>
      <c r="C128" s="6" t="s">
        <v>76</v>
      </c>
      <c r="D128" s="6">
        <v>4</v>
      </c>
      <c r="E128" s="6">
        <v>33</v>
      </c>
      <c r="F128" s="6">
        <v>1</v>
      </c>
      <c r="G128" s="6" t="s">
        <v>53</v>
      </c>
      <c r="H128" s="6">
        <v>0</v>
      </c>
      <c r="I128" s="7" t="s">
        <v>46</v>
      </c>
      <c r="J128" s="6">
        <v>0</v>
      </c>
      <c r="K128" s="8">
        <v>0</v>
      </c>
    </row>
    <row r="129" spans="1:57" x14ac:dyDescent="0.25">
      <c r="A129" t="s">
        <v>48</v>
      </c>
      <c r="B129">
        <v>7670</v>
      </c>
      <c r="C129" s="6" t="s">
        <v>76</v>
      </c>
      <c r="D129" s="6">
        <v>4</v>
      </c>
      <c r="E129" s="6">
        <v>33</v>
      </c>
      <c r="F129" s="6">
        <v>1</v>
      </c>
      <c r="G129" s="6" t="s">
        <v>53</v>
      </c>
      <c r="H129" s="6">
        <v>0</v>
      </c>
      <c r="I129" s="7" t="s">
        <v>46</v>
      </c>
      <c r="J129" s="6">
        <v>0</v>
      </c>
      <c r="K129" s="8">
        <v>0</v>
      </c>
    </row>
    <row r="130" spans="1:57" x14ac:dyDescent="0.25">
      <c r="A130" t="s">
        <v>48</v>
      </c>
      <c r="B130">
        <v>7759</v>
      </c>
      <c r="C130" s="6" t="s">
        <v>76</v>
      </c>
      <c r="D130" s="6">
        <v>1</v>
      </c>
      <c r="E130" s="6">
        <v>25</v>
      </c>
      <c r="F130" s="6">
        <v>3</v>
      </c>
      <c r="G130" s="6" t="s">
        <v>64</v>
      </c>
      <c r="H130" s="6">
        <v>0</v>
      </c>
      <c r="I130" s="7">
        <v>6</v>
      </c>
      <c r="J130" s="6">
        <v>26</v>
      </c>
      <c r="K130" s="8">
        <v>1.327</v>
      </c>
    </row>
    <row r="131" spans="1:57" x14ac:dyDescent="0.25">
      <c r="A131" t="s">
        <v>48</v>
      </c>
      <c r="B131">
        <v>7818</v>
      </c>
      <c r="C131" s="6" t="s">
        <v>76</v>
      </c>
      <c r="D131" s="6">
        <v>1</v>
      </c>
      <c r="E131" s="6">
        <v>69</v>
      </c>
      <c r="F131" s="6">
        <v>0</v>
      </c>
      <c r="G131" s="6">
        <v>0</v>
      </c>
      <c r="H131" s="6">
        <v>0</v>
      </c>
      <c r="I131" s="7">
        <v>5</v>
      </c>
      <c r="J131" s="6">
        <v>15</v>
      </c>
      <c r="K131" s="8">
        <v>0.68100000000000005</v>
      </c>
    </row>
    <row r="132" spans="1:57" x14ac:dyDescent="0.25">
      <c r="A132" t="s">
        <v>48</v>
      </c>
      <c r="B132">
        <v>8096</v>
      </c>
      <c r="C132" s="6" t="s">
        <v>76</v>
      </c>
      <c r="D132" s="6"/>
      <c r="E132" s="6"/>
      <c r="F132" s="6"/>
      <c r="G132" s="6"/>
      <c r="H132" s="6"/>
      <c r="I132" s="7" t="s">
        <v>46</v>
      </c>
      <c r="J132" s="6">
        <v>0</v>
      </c>
      <c r="K132" s="8">
        <v>0</v>
      </c>
    </row>
    <row r="133" spans="1:57" x14ac:dyDescent="0.25">
      <c r="A133" t="s">
        <v>48</v>
      </c>
      <c r="B133">
        <v>8133</v>
      </c>
      <c r="C133" s="6" t="s">
        <v>76</v>
      </c>
      <c r="D133" s="6">
        <v>4</v>
      </c>
      <c r="E133" s="6">
        <v>34</v>
      </c>
      <c r="F133" s="6">
        <v>1</v>
      </c>
      <c r="G133" s="6" t="s">
        <v>53</v>
      </c>
      <c r="H133" s="6">
        <v>20</v>
      </c>
      <c r="I133" s="7" t="s">
        <v>46</v>
      </c>
      <c r="J133" s="6">
        <v>0</v>
      </c>
      <c r="K133" s="8">
        <v>0</v>
      </c>
      <c r="T133">
        <v>1</v>
      </c>
    </row>
    <row r="134" spans="1:57" x14ac:dyDescent="0.25">
      <c r="A134" t="s">
        <v>48</v>
      </c>
      <c r="B134">
        <v>8138</v>
      </c>
      <c r="C134" s="6" t="s">
        <v>76</v>
      </c>
      <c r="D134" s="6">
        <v>4</v>
      </c>
      <c r="E134" s="6">
        <v>34</v>
      </c>
      <c r="F134" s="6">
        <v>1</v>
      </c>
      <c r="G134" s="6" t="s">
        <v>53</v>
      </c>
      <c r="H134" s="6">
        <v>20</v>
      </c>
      <c r="I134" s="7">
        <v>5.75</v>
      </c>
      <c r="J134" s="6">
        <v>1</v>
      </c>
      <c r="K134" s="8">
        <v>1.4E-2</v>
      </c>
    </row>
    <row r="135" spans="1:57" x14ac:dyDescent="0.25">
      <c r="A135" t="s">
        <v>48</v>
      </c>
      <c r="B135">
        <v>8844</v>
      </c>
      <c r="C135" s="6" t="s">
        <v>76</v>
      </c>
      <c r="D135" s="6">
        <v>8</v>
      </c>
      <c r="E135" s="6">
        <v>4</v>
      </c>
      <c r="F135" s="6">
        <v>1</v>
      </c>
      <c r="G135" s="6" t="s">
        <v>49</v>
      </c>
      <c r="H135" s="6">
        <v>0</v>
      </c>
      <c r="I135" s="7" t="s">
        <v>46</v>
      </c>
      <c r="J135" s="6">
        <v>0</v>
      </c>
      <c r="K135" s="8">
        <v>0</v>
      </c>
      <c r="BE135">
        <v>1</v>
      </c>
    </row>
    <row r="136" spans="1:57" x14ac:dyDescent="0.25">
      <c r="A136" t="s">
        <v>48</v>
      </c>
      <c r="B136">
        <v>8967</v>
      </c>
      <c r="C136" s="6" t="s">
        <v>76</v>
      </c>
      <c r="D136" s="6">
        <v>1</v>
      </c>
      <c r="E136" s="6">
        <v>87</v>
      </c>
      <c r="F136" s="6">
        <v>0</v>
      </c>
      <c r="G136" s="6">
        <v>0</v>
      </c>
      <c r="H136" s="6">
        <v>0</v>
      </c>
      <c r="I136" s="7">
        <v>9</v>
      </c>
      <c r="J136" s="6">
        <v>19</v>
      </c>
      <c r="K136" s="8">
        <v>0.22600000000000001</v>
      </c>
      <c r="L136">
        <v>1</v>
      </c>
    </row>
    <row r="137" spans="1:57" x14ac:dyDescent="0.25">
      <c r="A137" t="s">
        <v>48</v>
      </c>
      <c r="B137">
        <v>8968</v>
      </c>
      <c r="C137" s="6" t="s">
        <v>76</v>
      </c>
      <c r="D137" s="6">
        <v>1</v>
      </c>
      <c r="E137" s="6">
        <v>87</v>
      </c>
      <c r="F137" s="6">
        <v>0</v>
      </c>
      <c r="G137" s="6">
        <v>0</v>
      </c>
      <c r="H137" s="6">
        <v>0</v>
      </c>
      <c r="I137" s="7">
        <v>8.5</v>
      </c>
      <c r="J137" s="6">
        <v>9</v>
      </c>
      <c r="K137" s="8">
        <v>0.217</v>
      </c>
      <c r="Q137">
        <v>1</v>
      </c>
      <c r="X137">
        <v>1</v>
      </c>
    </row>
    <row r="138" spans="1:57" x14ac:dyDescent="0.25">
      <c r="A138" t="s">
        <v>48</v>
      </c>
      <c r="B138">
        <v>8995</v>
      </c>
      <c r="C138" s="6" t="s">
        <v>76</v>
      </c>
      <c r="D138" s="6">
        <v>4</v>
      </c>
      <c r="E138" s="6">
        <v>46</v>
      </c>
      <c r="F138" s="6">
        <v>1</v>
      </c>
      <c r="G138" s="6" t="s">
        <v>64</v>
      </c>
      <c r="H138" s="6">
        <v>0</v>
      </c>
      <c r="I138" s="7" t="s">
        <v>46</v>
      </c>
      <c r="J138" s="6">
        <v>0</v>
      </c>
      <c r="K138" s="8">
        <v>0</v>
      </c>
    </row>
    <row r="139" spans="1:57" x14ac:dyDescent="0.25">
      <c r="A139" t="s">
        <v>48</v>
      </c>
      <c r="B139">
        <v>9484</v>
      </c>
      <c r="C139" s="6" t="s">
        <v>76</v>
      </c>
      <c r="D139" s="6">
        <v>3</v>
      </c>
      <c r="E139" s="6">
        <v>82</v>
      </c>
      <c r="F139" s="6">
        <v>4</v>
      </c>
      <c r="G139" s="6" t="s">
        <v>64</v>
      </c>
      <c r="H139" s="6">
        <v>44</v>
      </c>
      <c r="I139" s="7" t="s">
        <v>46</v>
      </c>
      <c r="J139" s="6">
        <v>0</v>
      </c>
      <c r="K139" s="8">
        <v>0</v>
      </c>
      <c r="AO139">
        <v>3</v>
      </c>
    </row>
    <row r="140" spans="1:57" x14ac:dyDescent="0.25">
      <c r="A140" t="s">
        <v>48</v>
      </c>
      <c r="B140">
        <v>10232</v>
      </c>
      <c r="C140" s="6" t="s">
        <v>76</v>
      </c>
      <c r="D140" s="6">
        <v>3</v>
      </c>
      <c r="E140" s="6">
        <v>100</v>
      </c>
      <c r="F140" s="6">
        <v>4</v>
      </c>
      <c r="G140" s="6" t="s">
        <v>62</v>
      </c>
      <c r="H140" s="6">
        <v>29</v>
      </c>
      <c r="I140" s="7" t="s">
        <v>46</v>
      </c>
      <c r="J140" s="6">
        <v>0</v>
      </c>
      <c r="K140" s="8">
        <v>0</v>
      </c>
      <c r="M140">
        <v>1</v>
      </c>
    </row>
    <row r="141" spans="1:57" x14ac:dyDescent="0.25">
      <c r="A141" t="s">
        <v>48</v>
      </c>
      <c r="B141">
        <v>10714</v>
      </c>
      <c r="C141" s="6" t="s">
        <v>76</v>
      </c>
      <c r="D141" s="6">
        <v>3</v>
      </c>
      <c r="E141" s="6">
        <v>122</v>
      </c>
      <c r="F141" s="6">
        <v>4</v>
      </c>
      <c r="G141" s="6" t="s">
        <v>80</v>
      </c>
      <c r="H141" s="6">
        <v>74</v>
      </c>
      <c r="I141" s="7" t="s">
        <v>46</v>
      </c>
      <c r="J141" s="6">
        <v>0</v>
      </c>
      <c r="K141" s="8">
        <v>0</v>
      </c>
    </row>
    <row r="142" spans="1:57" x14ac:dyDescent="0.25">
      <c r="A142" t="s">
        <v>48</v>
      </c>
      <c r="B142">
        <v>10761</v>
      </c>
      <c r="C142" s="6" t="s">
        <v>76</v>
      </c>
      <c r="D142" s="6">
        <v>8</v>
      </c>
      <c r="E142" s="6">
        <v>17</v>
      </c>
      <c r="F142" s="6">
        <v>2</v>
      </c>
      <c r="G142" s="6" t="s">
        <v>49</v>
      </c>
      <c r="H142" s="6">
        <v>0</v>
      </c>
      <c r="I142" s="7" t="s">
        <v>46</v>
      </c>
      <c r="J142" s="6">
        <v>0</v>
      </c>
      <c r="K142" s="8">
        <v>0</v>
      </c>
    </row>
    <row r="143" spans="1:57" x14ac:dyDescent="0.25">
      <c r="A143" t="s">
        <v>48</v>
      </c>
      <c r="B143">
        <v>10969</v>
      </c>
      <c r="C143" s="6" t="s">
        <v>76</v>
      </c>
      <c r="D143" s="6">
        <v>3</v>
      </c>
      <c r="E143" s="6">
        <v>143</v>
      </c>
      <c r="F143" s="6">
        <v>4</v>
      </c>
      <c r="G143" s="6" t="s">
        <v>79</v>
      </c>
      <c r="H143" s="6">
        <v>94</v>
      </c>
      <c r="I143" s="7" t="s">
        <v>46</v>
      </c>
      <c r="J143" s="6">
        <v>0</v>
      </c>
      <c r="K143" s="8">
        <v>0</v>
      </c>
      <c r="Q143">
        <v>1</v>
      </c>
    </row>
    <row r="144" spans="1:57" x14ac:dyDescent="0.25">
      <c r="A144" t="s">
        <v>48</v>
      </c>
      <c r="B144">
        <v>11056</v>
      </c>
      <c r="C144" s="6" t="s">
        <v>76</v>
      </c>
      <c r="D144" s="6">
        <v>8</v>
      </c>
      <c r="E144" s="6">
        <v>18</v>
      </c>
      <c r="F144" s="6">
        <v>2</v>
      </c>
      <c r="G144" s="6" t="s">
        <v>49</v>
      </c>
      <c r="H144" s="6">
        <v>5</v>
      </c>
      <c r="I144" s="7" t="s">
        <v>46</v>
      </c>
      <c r="J144" s="6">
        <v>0</v>
      </c>
      <c r="K144" s="8">
        <v>0</v>
      </c>
      <c r="U144">
        <v>1</v>
      </c>
    </row>
    <row r="145" spans="1:56" x14ac:dyDescent="0.25">
      <c r="A145" t="s">
        <v>48</v>
      </c>
      <c r="B145">
        <v>11302</v>
      </c>
      <c r="C145" s="6" t="s">
        <v>76</v>
      </c>
      <c r="D145" s="6">
        <v>1</v>
      </c>
      <c r="E145" s="6">
        <v>96</v>
      </c>
      <c r="F145" s="6">
        <v>0</v>
      </c>
      <c r="G145" s="6">
        <v>0</v>
      </c>
      <c r="H145" s="6">
        <v>0</v>
      </c>
      <c r="I145" s="7">
        <v>5</v>
      </c>
      <c r="J145" s="6">
        <v>11</v>
      </c>
      <c r="K145" s="8">
        <v>0.16200000000000001</v>
      </c>
      <c r="AD145">
        <v>1</v>
      </c>
    </row>
    <row r="146" spans="1:56" x14ac:dyDescent="0.25">
      <c r="A146" t="s">
        <v>48</v>
      </c>
      <c r="B146">
        <v>11380</v>
      </c>
      <c r="C146" s="6" t="s">
        <v>76</v>
      </c>
      <c r="D146" s="6">
        <v>1</v>
      </c>
      <c r="E146" s="6">
        <v>95</v>
      </c>
      <c r="F146" s="6">
        <v>0</v>
      </c>
      <c r="G146" s="6">
        <v>0</v>
      </c>
      <c r="H146" s="6">
        <v>0</v>
      </c>
      <c r="I146" s="7">
        <v>10</v>
      </c>
      <c r="J146" s="6">
        <v>27</v>
      </c>
      <c r="K146" s="8">
        <v>0.40400000000000003</v>
      </c>
      <c r="T146">
        <v>2</v>
      </c>
    </row>
    <row r="147" spans="1:56" x14ac:dyDescent="0.25">
      <c r="A147" t="s">
        <v>48</v>
      </c>
      <c r="B147">
        <v>11623</v>
      </c>
      <c r="C147" s="6" t="s">
        <v>76</v>
      </c>
      <c r="D147" s="6">
        <v>8</v>
      </c>
      <c r="E147" s="6">
        <v>27</v>
      </c>
      <c r="F147" s="6">
        <v>2</v>
      </c>
      <c r="G147" s="6" t="s">
        <v>49</v>
      </c>
      <c r="H147" s="6">
        <v>0</v>
      </c>
      <c r="I147" s="7" t="s">
        <v>46</v>
      </c>
      <c r="J147" s="6">
        <v>0</v>
      </c>
      <c r="K147" s="8">
        <v>0</v>
      </c>
      <c r="V147">
        <v>3</v>
      </c>
    </row>
    <row r="148" spans="1:56" x14ac:dyDescent="0.25">
      <c r="A148" t="s">
        <v>48</v>
      </c>
      <c r="B148">
        <v>11851</v>
      </c>
      <c r="C148" s="6" t="s">
        <v>76</v>
      </c>
      <c r="D148" s="6">
        <v>8</v>
      </c>
      <c r="E148" s="6">
        <v>28</v>
      </c>
      <c r="F148" s="6">
        <v>2</v>
      </c>
      <c r="G148" s="6" t="s">
        <v>49</v>
      </c>
      <c r="H148" s="6">
        <v>6</v>
      </c>
      <c r="I148" s="7" t="s">
        <v>46</v>
      </c>
      <c r="J148" s="6">
        <v>0</v>
      </c>
      <c r="K148" s="8">
        <v>0</v>
      </c>
      <c r="BD148">
        <v>1</v>
      </c>
    </row>
    <row r="149" spans="1:56" x14ac:dyDescent="0.25">
      <c r="A149" t="s">
        <v>48</v>
      </c>
      <c r="B149">
        <v>11876</v>
      </c>
      <c r="C149" s="6" t="s">
        <v>76</v>
      </c>
      <c r="D149" s="6">
        <v>8</v>
      </c>
      <c r="E149" s="6">
        <v>31</v>
      </c>
      <c r="F149" s="6">
        <v>2</v>
      </c>
      <c r="G149" s="6" t="s">
        <v>49</v>
      </c>
      <c r="H149" s="6">
        <v>0</v>
      </c>
      <c r="I149" s="7">
        <v>7</v>
      </c>
      <c r="J149" s="6">
        <v>5</v>
      </c>
      <c r="K149" s="8">
        <v>7.6999999999999999E-2</v>
      </c>
    </row>
    <row r="150" spans="1:56" x14ac:dyDescent="0.25">
      <c r="A150" t="s">
        <v>48</v>
      </c>
      <c r="B150">
        <v>13540</v>
      </c>
      <c r="C150" s="6" t="s">
        <v>76</v>
      </c>
      <c r="D150" s="6">
        <v>8</v>
      </c>
      <c r="E150" s="6">
        <v>50</v>
      </c>
      <c r="F150" s="6">
        <v>3</v>
      </c>
      <c r="G150" s="6" t="s">
        <v>49</v>
      </c>
      <c r="H150" s="6">
        <v>0</v>
      </c>
      <c r="I150" s="7" t="s">
        <v>46</v>
      </c>
      <c r="J150" s="6">
        <v>0</v>
      </c>
      <c r="K150" s="8">
        <v>0</v>
      </c>
    </row>
    <row r="151" spans="1:56" x14ac:dyDescent="0.25">
      <c r="A151" t="s">
        <v>48</v>
      </c>
      <c r="B151">
        <v>13629</v>
      </c>
      <c r="C151" s="6" t="s">
        <v>76</v>
      </c>
      <c r="D151" s="6">
        <v>2</v>
      </c>
      <c r="E151" s="6">
        <v>96</v>
      </c>
      <c r="F151" s="6">
        <v>3</v>
      </c>
      <c r="G151" s="6" t="s">
        <v>51</v>
      </c>
      <c r="H151" s="6">
        <v>4</v>
      </c>
      <c r="I151" s="7" t="s">
        <v>46</v>
      </c>
      <c r="J151" s="6">
        <v>0</v>
      </c>
      <c r="K151" s="8">
        <v>0</v>
      </c>
      <c r="AD151">
        <v>1</v>
      </c>
    </row>
    <row r="152" spans="1:56" x14ac:dyDescent="0.25">
      <c r="A152" t="s">
        <v>48</v>
      </c>
      <c r="B152">
        <v>14395</v>
      </c>
      <c r="C152" s="6" t="s">
        <v>76</v>
      </c>
      <c r="D152" s="6">
        <v>8</v>
      </c>
      <c r="E152" s="6">
        <v>60</v>
      </c>
      <c r="F152" s="6">
        <v>4</v>
      </c>
      <c r="G152" s="6" t="s">
        <v>49</v>
      </c>
      <c r="H152" s="6">
        <v>0</v>
      </c>
      <c r="I152" s="7">
        <v>6</v>
      </c>
      <c r="J152" s="6">
        <v>3</v>
      </c>
      <c r="K152" s="8">
        <v>1.7000000000000001E-2</v>
      </c>
      <c r="L152">
        <v>1</v>
      </c>
    </row>
    <row r="153" spans="1:56" x14ac:dyDescent="0.25">
      <c r="A153" t="s">
        <v>48</v>
      </c>
      <c r="B153">
        <v>14396</v>
      </c>
      <c r="C153" s="6" t="s">
        <v>76</v>
      </c>
      <c r="D153" s="6">
        <v>8</v>
      </c>
      <c r="E153" s="6">
        <v>60</v>
      </c>
      <c r="F153" s="6">
        <v>4</v>
      </c>
      <c r="G153" s="6" t="s">
        <v>49</v>
      </c>
      <c r="H153" s="6">
        <v>0</v>
      </c>
      <c r="I153" s="7" t="s">
        <v>46</v>
      </c>
      <c r="J153" s="6">
        <v>0</v>
      </c>
      <c r="K153" s="8">
        <v>0</v>
      </c>
    </row>
    <row r="154" spans="1:56" x14ac:dyDescent="0.25">
      <c r="A154" t="s">
        <v>81</v>
      </c>
      <c r="B154">
        <v>14925</v>
      </c>
      <c r="C154" s="6" t="s">
        <v>76</v>
      </c>
      <c r="D154" s="6">
        <v>8</v>
      </c>
      <c r="E154" s="6">
        <v>59</v>
      </c>
      <c r="F154" s="6">
        <v>4</v>
      </c>
      <c r="G154" s="6" t="s">
        <v>49</v>
      </c>
      <c r="H154" s="6">
        <v>14</v>
      </c>
      <c r="I154" s="7" t="s">
        <v>46</v>
      </c>
      <c r="J154" s="6">
        <v>0</v>
      </c>
      <c r="K154" s="8">
        <v>0</v>
      </c>
    </row>
    <row r="155" spans="1:56" x14ac:dyDescent="0.25">
      <c r="A155" t="s">
        <v>74</v>
      </c>
      <c r="B155">
        <v>14931</v>
      </c>
      <c r="C155" s="6" t="s">
        <v>76</v>
      </c>
      <c r="D155" s="6">
        <v>8</v>
      </c>
      <c r="E155" s="6">
        <v>59</v>
      </c>
      <c r="F155" s="6">
        <v>4</v>
      </c>
      <c r="G155" s="6" t="s">
        <v>49</v>
      </c>
      <c r="H155" s="6">
        <v>14</v>
      </c>
      <c r="I155" s="7" t="s">
        <v>46</v>
      </c>
      <c r="J155" s="6">
        <v>0</v>
      </c>
      <c r="K155" s="8">
        <v>0</v>
      </c>
      <c r="AY155">
        <v>1</v>
      </c>
    </row>
    <row r="156" spans="1:56" x14ac:dyDescent="0.25">
      <c r="A156" t="s">
        <v>48</v>
      </c>
      <c r="B156">
        <v>15618</v>
      </c>
      <c r="C156" s="6" t="s">
        <v>76</v>
      </c>
      <c r="D156" s="6">
        <v>10</v>
      </c>
      <c r="E156" s="6">
        <v>3</v>
      </c>
      <c r="F156" s="6">
        <v>1</v>
      </c>
      <c r="G156" s="6" t="s">
        <v>82</v>
      </c>
      <c r="H156" s="6">
        <v>1</v>
      </c>
      <c r="I156" s="7" t="s">
        <v>46</v>
      </c>
      <c r="J156" s="6">
        <v>0</v>
      </c>
      <c r="K156" s="8">
        <v>0</v>
      </c>
    </row>
    <row r="157" spans="1:56" x14ac:dyDescent="0.25">
      <c r="A157" t="s">
        <v>48</v>
      </c>
      <c r="B157">
        <v>15624</v>
      </c>
      <c r="C157" s="6" t="s">
        <v>76</v>
      </c>
      <c r="D157" s="6">
        <v>10</v>
      </c>
      <c r="E157" s="6">
        <v>3</v>
      </c>
      <c r="F157" s="6">
        <v>1</v>
      </c>
      <c r="G157" s="6" t="s">
        <v>82</v>
      </c>
      <c r="H157" s="6">
        <v>1</v>
      </c>
      <c r="I157" s="7" t="s">
        <v>46</v>
      </c>
      <c r="J157" s="6">
        <v>0</v>
      </c>
      <c r="K157" s="8">
        <v>0</v>
      </c>
    </row>
    <row r="158" spans="1:56" x14ac:dyDescent="0.25">
      <c r="A158" t="s">
        <v>48</v>
      </c>
      <c r="B158">
        <v>15633</v>
      </c>
      <c r="C158" s="6" t="s">
        <v>76</v>
      </c>
      <c r="D158" s="6">
        <v>10</v>
      </c>
      <c r="E158" s="6">
        <v>3</v>
      </c>
      <c r="F158" s="6">
        <v>1</v>
      </c>
      <c r="G158" s="6" t="s">
        <v>82</v>
      </c>
      <c r="H158" s="6">
        <v>1</v>
      </c>
      <c r="I158" s="7" t="s">
        <v>46</v>
      </c>
      <c r="J158" s="6">
        <v>0</v>
      </c>
      <c r="K158" s="8">
        <v>0</v>
      </c>
      <c r="T158">
        <v>5</v>
      </c>
    </row>
    <row r="159" spans="1:56" x14ac:dyDescent="0.25">
      <c r="A159" t="s">
        <v>52</v>
      </c>
      <c r="B159">
        <v>17859</v>
      </c>
      <c r="C159" s="6" t="s">
        <v>76</v>
      </c>
      <c r="D159" s="6">
        <v>1</v>
      </c>
      <c r="E159" s="6">
        <v>25</v>
      </c>
      <c r="F159" s="6">
        <v>3</v>
      </c>
      <c r="G159" s="6" t="s">
        <v>53</v>
      </c>
      <c r="H159" s="6">
        <v>0</v>
      </c>
      <c r="I159" s="7" t="s">
        <v>46</v>
      </c>
      <c r="J159" s="6">
        <v>0</v>
      </c>
      <c r="K159" s="8">
        <v>0</v>
      </c>
      <c r="AD159">
        <v>1</v>
      </c>
    </row>
    <row r="160" spans="1:56" x14ac:dyDescent="0.25">
      <c r="A160" t="s">
        <v>52</v>
      </c>
      <c r="B160">
        <v>17860</v>
      </c>
      <c r="C160" s="6" t="s">
        <v>76</v>
      </c>
      <c r="D160" s="6">
        <v>1</v>
      </c>
      <c r="E160" s="6">
        <v>26</v>
      </c>
      <c r="F160" s="6">
        <v>3</v>
      </c>
      <c r="G160" s="6" t="s">
        <v>55</v>
      </c>
      <c r="H160" s="6">
        <v>0</v>
      </c>
      <c r="I160" s="7" t="s">
        <v>46</v>
      </c>
      <c r="J160" s="6">
        <v>0</v>
      </c>
      <c r="K160" s="8">
        <v>0</v>
      </c>
      <c r="N160">
        <v>1</v>
      </c>
      <c r="AS160">
        <v>19</v>
      </c>
      <c r="BD160">
        <v>1</v>
      </c>
    </row>
    <row r="161" spans="1:54" x14ac:dyDescent="0.25">
      <c r="A161" t="s">
        <v>52</v>
      </c>
      <c r="B161">
        <v>17862</v>
      </c>
      <c r="C161" s="6" t="s">
        <v>76</v>
      </c>
      <c r="D161" s="6">
        <v>1</v>
      </c>
      <c r="E161" s="6">
        <v>26</v>
      </c>
      <c r="F161" s="6">
        <v>3</v>
      </c>
      <c r="G161" s="6" t="s">
        <v>55</v>
      </c>
      <c r="H161" s="6">
        <v>0</v>
      </c>
      <c r="I161" s="7" t="s">
        <v>46</v>
      </c>
      <c r="J161" s="6">
        <v>0</v>
      </c>
      <c r="K161" s="8">
        <v>0</v>
      </c>
      <c r="L161">
        <v>1</v>
      </c>
      <c r="AD161">
        <v>1</v>
      </c>
      <c r="AS161">
        <v>6</v>
      </c>
    </row>
    <row r="162" spans="1:54" x14ac:dyDescent="0.25">
      <c r="A162" t="s">
        <v>52</v>
      </c>
      <c r="B162">
        <v>17885</v>
      </c>
      <c r="C162" s="6" t="s">
        <v>76</v>
      </c>
      <c r="D162" s="6">
        <v>1</v>
      </c>
      <c r="E162" s="6">
        <v>26</v>
      </c>
      <c r="F162" s="6">
        <v>3</v>
      </c>
      <c r="G162" s="6" t="s">
        <v>55</v>
      </c>
      <c r="H162" s="6">
        <v>0</v>
      </c>
      <c r="I162" s="7">
        <v>8</v>
      </c>
      <c r="J162" s="6">
        <v>8</v>
      </c>
      <c r="K162" s="8">
        <v>6.5000000000000002E-2</v>
      </c>
      <c r="AD162">
        <v>1</v>
      </c>
      <c r="AS162">
        <v>1</v>
      </c>
    </row>
    <row r="163" spans="1:54" x14ac:dyDescent="0.25">
      <c r="A163" t="s">
        <v>52</v>
      </c>
      <c r="B163">
        <v>18143</v>
      </c>
      <c r="C163" s="6" t="s">
        <v>76</v>
      </c>
      <c r="D163" s="6">
        <v>1</v>
      </c>
      <c r="E163" s="6">
        <v>33</v>
      </c>
      <c r="F163" s="6">
        <v>3</v>
      </c>
      <c r="G163" s="6" t="s">
        <v>55</v>
      </c>
      <c r="H163" s="6">
        <v>0</v>
      </c>
      <c r="I163" s="7" t="s">
        <v>46</v>
      </c>
      <c r="J163" s="6">
        <v>0</v>
      </c>
      <c r="K163" s="8">
        <v>0</v>
      </c>
      <c r="AD163">
        <v>1</v>
      </c>
    </row>
    <row r="164" spans="1:54" x14ac:dyDescent="0.25">
      <c r="A164" t="s">
        <v>52</v>
      </c>
      <c r="B164">
        <v>20558</v>
      </c>
      <c r="C164" s="6" t="s">
        <v>76</v>
      </c>
      <c r="D164" s="6">
        <v>3</v>
      </c>
      <c r="E164" s="6">
        <v>33</v>
      </c>
      <c r="F164" s="6">
        <v>6</v>
      </c>
      <c r="G164" s="6" t="s">
        <v>55</v>
      </c>
      <c r="H164" s="6">
        <v>8</v>
      </c>
      <c r="I164" s="7" t="s">
        <v>46</v>
      </c>
      <c r="J164" s="6">
        <v>0</v>
      </c>
      <c r="K164" s="8">
        <v>0</v>
      </c>
      <c r="P164">
        <v>1</v>
      </c>
      <c r="AD164">
        <v>1</v>
      </c>
      <c r="AP164">
        <v>1</v>
      </c>
      <c r="AY164">
        <v>1</v>
      </c>
    </row>
    <row r="165" spans="1:54" x14ac:dyDescent="0.25">
      <c r="A165" t="s">
        <v>45</v>
      </c>
      <c r="B165">
        <v>3788</v>
      </c>
      <c r="C165" s="6" t="s">
        <v>76</v>
      </c>
      <c r="D165" s="6">
        <v>1</v>
      </c>
      <c r="E165" s="6">
        <v>126</v>
      </c>
      <c r="F165" s="6">
        <v>11</v>
      </c>
      <c r="G165" s="6" t="s">
        <v>58</v>
      </c>
      <c r="H165" s="6">
        <v>62</v>
      </c>
      <c r="I165" s="7" t="s">
        <v>46</v>
      </c>
      <c r="J165" s="6">
        <v>0</v>
      </c>
      <c r="K165" s="8">
        <v>0</v>
      </c>
      <c r="L165">
        <v>34</v>
      </c>
      <c r="M165">
        <v>49</v>
      </c>
      <c r="T165">
        <v>21</v>
      </c>
      <c r="AI165">
        <v>1</v>
      </c>
      <c r="AJ165">
        <v>6</v>
      </c>
      <c r="AQ165">
        <v>1</v>
      </c>
      <c r="AR165">
        <v>28</v>
      </c>
    </row>
    <row r="166" spans="1:54" x14ac:dyDescent="0.25">
      <c r="A166" t="s">
        <v>45</v>
      </c>
      <c r="B166">
        <v>5312</v>
      </c>
      <c r="C166" s="6" t="s">
        <v>83</v>
      </c>
      <c r="D166" s="6">
        <v>1</v>
      </c>
      <c r="E166" s="6">
        <v>154</v>
      </c>
      <c r="F166" s="6">
        <v>15</v>
      </c>
      <c r="G166" s="6" t="s">
        <v>58</v>
      </c>
      <c r="H166" s="6">
        <v>0</v>
      </c>
      <c r="I166" s="7" t="s">
        <v>46</v>
      </c>
      <c r="J166" s="6">
        <v>0</v>
      </c>
      <c r="K166" s="8">
        <v>0</v>
      </c>
      <c r="N166">
        <v>1</v>
      </c>
      <c r="S166">
        <v>3</v>
      </c>
      <c r="T166">
        <v>36</v>
      </c>
      <c r="AA166">
        <v>2</v>
      </c>
    </row>
    <row r="167" spans="1:54" x14ac:dyDescent="0.25">
      <c r="A167" t="s">
        <v>48</v>
      </c>
      <c r="B167">
        <v>10349</v>
      </c>
      <c r="C167" s="6" t="s">
        <v>83</v>
      </c>
      <c r="D167" s="6">
        <v>2</v>
      </c>
      <c r="E167" s="6">
        <v>62</v>
      </c>
      <c r="F167" s="6">
        <v>3</v>
      </c>
      <c r="G167" s="6" t="s">
        <v>51</v>
      </c>
      <c r="H167" s="6">
        <v>0</v>
      </c>
      <c r="I167" s="7" t="s">
        <v>46</v>
      </c>
      <c r="J167" s="6">
        <v>0</v>
      </c>
      <c r="K167" s="8">
        <v>0</v>
      </c>
      <c r="L167">
        <v>0</v>
      </c>
      <c r="AF167">
        <v>1</v>
      </c>
    </row>
    <row r="168" spans="1:54" x14ac:dyDescent="0.25">
      <c r="A168" t="s">
        <v>45</v>
      </c>
      <c r="B168">
        <v>25</v>
      </c>
      <c r="C168" s="6" t="s">
        <v>84</v>
      </c>
      <c r="D168" s="6">
        <v>1</v>
      </c>
      <c r="E168" s="6">
        <v>1</v>
      </c>
      <c r="F168" s="6">
        <v>1</v>
      </c>
      <c r="G168" s="6" t="s">
        <v>53</v>
      </c>
      <c r="H168" s="6">
        <v>0</v>
      </c>
      <c r="I168" s="7" t="s">
        <v>46</v>
      </c>
      <c r="J168" s="6" t="s">
        <v>50</v>
      </c>
      <c r="K168" s="8">
        <v>1.81</v>
      </c>
      <c r="W168">
        <v>2</v>
      </c>
      <c r="BB168">
        <v>1</v>
      </c>
    </row>
    <row r="169" spans="1:54" x14ac:dyDescent="0.25">
      <c r="A169" t="s">
        <v>45</v>
      </c>
      <c r="B169">
        <v>2336</v>
      </c>
      <c r="C169" s="6" t="s">
        <v>84</v>
      </c>
      <c r="D169" s="6">
        <v>1</v>
      </c>
      <c r="E169" s="6">
        <v>60</v>
      </c>
      <c r="F169" s="6">
        <v>7</v>
      </c>
      <c r="G169" s="6" t="s">
        <v>47</v>
      </c>
      <c r="H169" s="6">
        <v>0</v>
      </c>
      <c r="I169" s="7">
        <v>9.25</v>
      </c>
      <c r="J169" s="6" t="s">
        <v>50</v>
      </c>
      <c r="K169" s="8">
        <v>3.98</v>
      </c>
      <c r="M169">
        <v>1</v>
      </c>
    </row>
    <row r="170" spans="1:54" x14ac:dyDescent="0.25">
      <c r="A170" t="s">
        <v>45</v>
      </c>
      <c r="B170">
        <v>2360</v>
      </c>
      <c r="C170" s="6" t="s">
        <v>84</v>
      </c>
      <c r="D170" s="6">
        <v>1</v>
      </c>
      <c r="E170" s="6">
        <v>68</v>
      </c>
      <c r="F170" s="6">
        <v>8</v>
      </c>
      <c r="G170" s="6" t="s">
        <v>58</v>
      </c>
      <c r="H170" s="6">
        <v>0</v>
      </c>
      <c r="I170" s="7" t="s">
        <v>46</v>
      </c>
      <c r="J170" s="6" t="s">
        <v>50</v>
      </c>
      <c r="K170" s="8">
        <v>6.56</v>
      </c>
      <c r="L170">
        <v>1</v>
      </c>
      <c r="AK170" s="14">
        <v>1</v>
      </c>
    </row>
    <row r="171" spans="1:54" x14ac:dyDescent="0.25">
      <c r="A171" t="s">
        <v>45</v>
      </c>
      <c r="B171">
        <v>2394</v>
      </c>
      <c r="C171" s="6" t="s">
        <v>84</v>
      </c>
      <c r="D171" s="6">
        <v>1</v>
      </c>
      <c r="E171" s="6">
        <v>75</v>
      </c>
      <c r="F171" s="6">
        <v>8</v>
      </c>
      <c r="G171" s="6" t="s">
        <v>53</v>
      </c>
      <c r="H171" s="6">
        <v>0</v>
      </c>
      <c r="I171" s="7">
        <v>10</v>
      </c>
      <c r="J171" s="6" t="s">
        <v>50</v>
      </c>
      <c r="K171" s="8">
        <v>3.77</v>
      </c>
      <c r="L171">
        <v>7</v>
      </c>
      <c r="M171">
        <v>1</v>
      </c>
      <c r="W171">
        <v>1</v>
      </c>
      <c r="Z171">
        <v>1</v>
      </c>
      <c r="AJ171">
        <v>1</v>
      </c>
      <c r="AK171" s="14">
        <v>2</v>
      </c>
      <c r="AL171" s="14">
        <v>1</v>
      </c>
    </row>
    <row r="172" spans="1:54" x14ac:dyDescent="0.25">
      <c r="A172" t="s">
        <v>45</v>
      </c>
      <c r="B172">
        <v>2654</v>
      </c>
      <c r="C172" s="6" t="s">
        <v>84</v>
      </c>
      <c r="D172" s="6">
        <v>1</v>
      </c>
      <c r="E172" s="6">
        <v>76</v>
      </c>
      <c r="F172" s="6">
        <v>9</v>
      </c>
      <c r="G172" s="6" t="s">
        <v>58</v>
      </c>
      <c r="H172" s="6">
        <v>26</v>
      </c>
      <c r="I172" s="7">
        <v>11.67</v>
      </c>
      <c r="J172" s="6" t="s">
        <v>50</v>
      </c>
      <c r="K172" s="8">
        <v>4.41</v>
      </c>
      <c r="L172">
        <v>3</v>
      </c>
      <c r="M172">
        <v>2</v>
      </c>
      <c r="AK172" s="14">
        <v>1</v>
      </c>
      <c r="AL172" s="14">
        <f>8+16</f>
        <v>24</v>
      </c>
    </row>
    <row r="173" spans="1:54" x14ac:dyDescent="0.25">
      <c r="A173" t="s">
        <v>45</v>
      </c>
      <c r="B173">
        <v>3030</v>
      </c>
      <c r="C173" s="6" t="s">
        <v>84</v>
      </c>
      <c r="D173" s="6">
        <v>1</v>
      </c>
      <c r="E173" s="6">
        <v>98</v>
      </c>
      <c r="F173" s="6">
        <v>9</v>
      </c>
      <c r="G173" s="6" t="s">
        <v>55</v>
      </c>
      <c r="H173" s="6">
        <v>51</v>
      </c>
      <c r="I173" s="7">
        <v>8.5</v>
      </c>
      <c r="J173" s="6" t="s">
        <v>50</v>
      </c>
      <c r="K173" s="8">
        <v>1.45</v>
      </c>
      <c r="L173">
        <v>1</v>
      </c>
    </row>
    <row r="174" spans="1:54" x14ac:dyDescent="0.25">
      <c r="A174" t="s">
        <v>45</v>
      </c>
      <c r="B174">
        <v>3742</v>
      </c>
      <c r="C174" s="6" t="s">
        <v>84</v>
      </c>
      <c r="D174" s="6">
        <v>1</v>
      </c>
      <c r="E174" s="6">
        <v>118</v>
      </c>
      <c r="F174" s="6">
        <v>0</v>
      </c>
      <c r="G174" s="6">
        <v>0</v>
      </c>
      <c r="H174" s="6">
        <v>60</v>
      </c>
      <c r="I174" s="7">
        <v>14</v>
      </c>
      <c r="J174" s="6" t="s">
        <v>50</v>
      </c>
      <c r="K174" s="8">
        <v>2.0499999999999998</v>
      </c>
      <c r="M174">
        <v>1</v>
      </c>
      <c r="S174">
        <v>1</v>
      </c>
      <c r="W174">
        <v>1</v>
      </c>
      <c r="Z174">
        <v>2</v>
      </c>
    </row>
    <row r="175" spans="1:54" x14ac:dyDescent="0.25">
      <c r="A175" t="s">
        <v>45</v>
      </c>
      <c r="B175">
        <v>3751</v>
      </c>
      <c r="C175" s="6" t="s">
        <v>84</v>
      </c>
      <c r="D175" s="6">
        <v>1</v>
      </c>
      <c r="E175" s="6">
        <v>119</v>
      </c>
      <c r="F175" s="6">
        <v>0</v>
      </c>
      <c r="G175" s="6">
        <v>0</v>
      </c>
      <c r="H175" s="6">
        <v>60</v>
      </c>
      <c r="I175" s="7">
        <v>9</v>
      </c>
      <c r="J175" s="6">
        <v>50</v>
      </c>
      <c r="K175" s="8">
        <v>0.38</v>
      </c>
      <c r="W175">
        <v>1</v>
      </c>
      <c r="Z175">
        <v>2</v>
      </c>
    </row>
    <row r="176" spans="1:54" x14ac:dyDescent="0.25">
      <c r="A176" t="s">
        <v>45</v>
      </c>
      <c r="B176">
        <v>4209</v>
      </c>
      <c r="C176" s="6" t="s">
        <v>84</v>
      </c>
      <c r="D176" s="6">
        <v>1</v>
      </c>
      <c r="E176" s="6">
        <v>130</v>
      </c>
      <c r="F176" s="6">
        <v>12</v>
      </c>
      <c r="G176" s="6" t="s">
        <v>58</v>
      </c>
      <c r="H176" s="6">
        <v>0</v>
      </c>
      <c r="I176" s="7">
        <v>12</v>
      </c>
      <c r="J176" s="6">
        <v>80</v>
      </c>
      <c r="K176" s="8">
        <v>0.52</v>
      </c>
      <c r="L176">
        <v>2</v>
      </c>
    </row>
    <row r="177" spans="1:59" x14ac:dyDescent="0.25">
      <c r="A177" s="9" t="s">
        <v>45</v>
      </c>
      <c r="B177" s="9">
        <v>4210</v>
      </c>
      <c r="C177" s="10" t="s">
        <v>84</v>
      </c>
      <c r="D177" s="10"/>
      <c r="E177" s="10"/>
      <c r="F177" s="10"/>
      <c r="G177" s="10"/>
      <c r="H177" s="10"/>
      <c r="I177" s="11"/>
      <c r="J177" s="10"/>
      <c r="K177" s="12"/>
      <c r="L177" s="9">
        <v>37</v>
      </c>
      <c r="M177" s="9"/>
      <c r="N177" s="9"/>
      <c r="O177" s="9"/>
      <c r="P177" s="9"/>
      <c r="Q177" s="9"/>
      <c r="R177" s="9"/>
      <c r="S177" s="9"/>
      <c r="T177" s="9">
        <v>4</v>
      </c>
      <c r="U177" s="9"/>
      <c r="V177" s="9"/>
      <c r="W177" s="9"/>
      <c r="X177" s="9"/>
      <c r="Y177" s="9"/>
      <c r="Z177" s="9">
        <v>3</v>
      </c>
      <c r="AA177" s="9">
        <v>4</v>
      </c>
      <c r="AB177" s="9"/>
      <c r="AC177" s="9"/>
      <c r="AD177" s="9"/>
      <c r="AE177" s="9"/>
      <c r="AF177" s="9"/>
      <c r="AG177" s="9"/>
      <c r="AJ177">
        <v>8</v>
      </c>
      <c r="AP177" s="9"/>
      <c r="AQ177" s="9">
        <v>9</v>
      </c>
      <c r="AR177" s="9">
        <v>77</v>
      </c>
      <c r="AS177" s="9"/>
      <c r="AT177" s="9"/>
      <c r="AU177" s="9"/>
      <c r="AV177" s="9"/>
      <c r="AW177" s="9">
        <v>2</v>
      </c>
      <c r="AX177" s="9"/>
      <c r="AY177" s="9"/>
      <c r="AZ177" s="9"/>
      <c r="BA177" s="9"/>
      <c r="BB177" s="9"/>
      <c r="BC177" s="9"/>
      <c r="BD177" s="9"/>
      <c r="BE177" s="9"/>
      <c r="BF177" s="9"/>
      <c r="BG177" s="9"/>
    </row>
    <row r="178" spans="1:59" x14ac:dyDescent="0.25">
      <c r="A178" t="s">
        <v>45</v>
      </c>
      <c r="B178">
        <v>4222</v>
      </c>
      <c r="C178" s="6" t="s">
        <v>84</v>
      </c>
      <c r="D178" s="6">
        <v>1</v>
      </c>
      <c r="E178" s="6">
        <v>130</v>
      </c>
      <c r="F178" s="6">
        <v>12</v>
      </c>
      <c r="G178" s="6" t="s">
        <v>58</v>
      </c>
      <c r="H178" s="6">
        <v>0</v>
      </c>
      <c r="I178" s="7">
        <v>12.67</v>
      </c>
      <c r="J178" s="6">
        <v>66</v>
      </c>
      <c r="K178" s="8">
        <v>0.71</v>
      </c>
      <c r="L178">
        <v>1</v>
      </c>
      <c r="S178">
        <v>2</v>
      </c>
      <c r="T178">
        <v>16</v>
      </c>
    </row>
    <row r="179" spans="1:59" x14ac:dyDescent="0.25">
      <c r="A179" t="s">
        <v>45</v>
      </c>
      <c r="B179">
        <v>4619</v>
      </c>
      <c r="C179" s="6" t="s">
        <v>84</v>
      </c>
      <c r="D179" s="6">
        <v>1</v>
      </c>
      <c r="E179" s="6">
        <v>132</v>
      </c>
      <c r="F179" s="6">
        <v>3</v>
      </c>
      <c r="G179" s="6" t="s">
        <v>58</v>
      </c>
      <c r="H179" s="6">
        <v>63</v>
      </c>
      <c r="I179" s="7">
        <v>10</v>
      </c>
      <c r="J179" s="6" t="s">
        <v>50</v>
      </c>
      <c r="K179" s="8">
        <v>2.11</v>
      </c>
      <c r="L179">
        <v>2</v>
      </c>
    </row>
    <row r="180" spans="1:59" x14ac:dyDescent="0.25">
      <c r="A180" t="s">
        <v>45</v>
      </c>
      <c r="B180">
        <v>4627</v>
      </c>
      <c r="C180" s="6" t="s">
        <v>84</v>
      </c>
      <c r="D180" s="6">
        <v>1</v>
      </c>
      <c r="E180" s="6">
        <v>139</v>
      </c>
      <c r="F180" s="6">
        <v>13</v>
      </c>
      <c r="G180" s="6" t="s">
        <v>58</v>
      </c>
      <c r="H180" s="6">
        <v>0</v>
      </c>
      <c r="I180" s="7">
        <v>12</v>
      </c>
      <c r="J180" s="6">
        <v>95</v>
      </c>
      <c r="K180" s="8">
        <v>1.02</v>
      </c>
      <c r="L180">
        <v>1</v>
      </c>
      <c r="N180">
        <v>1</v>
      </c>
      <c r="AA180">
        <v>1</v>
      </c>
      <c r="BC180" s="1"/>
      <c r="BD180" s="1"/>
      <c r="BE180" s="1"/>
      <c r="BF180" s="1"/>
      <c r="BG180" s="1"/>
    </row>
    <row r="181" spans="1:59" x14ac:dyDescent="0.25">
      <c r="A181" t="s">
        <v>45</v>
      </c>
      <c r="B181">
        <v>4639</v>
      </c>
      <c r="C181" s="6" t="s">
        <v>84</v>
      </c>
      <c r="D181" s="6">
        <v>1</v>
      </c>
      <c r="E181" s="6">
        <v>143</v>
      </c>
      <c r="F181" s="6">
        <v>14</v>
      </c>
      <c r="G181" s="6" t="s">
        <v>58</v>
      </c>
      <c r="H181" s="6">
        <v>0</v>
      </c>
      <c r="I181" s="7">
        <v>32</v>
      </c>
      <c r="J181" s="6" t="s">
        <v>50</v>
      </c>
      <c r="K181" s="8">
        <v>3.28</v>
      </c>
      <c r="L181">
        <v>7</v>
      </c>
      <c r="M181">
        <v>10</v>
      </c>
      <c r="T181">
        <v>1</v>
      </c>
      <c r="W181">
        <v>1</v>
      </c>
      <c r="X181">
        <v>3</v>
      </c>
      <c r="Z181">
        <v>1</v>
      </c>
      <c r="AA181">
        <v>1</v>
      </c>
    </row>
    <row r="182" spans="1:59" x14ac:dyDescent="0.25">
      <c r="A182" t="s">
        <v>45</v>
      </c>
      <c r="B182">
        <v>4645</v>
      </c>
      <c r="C182" s="6" t="s">
        <v>84</v>
      </c>
      <c r="D182" s="6">
        <v>1</v>
      </c>
      <c r="E182" s="6">
        <v>145</v>
      </c>
      <c r="F182" s="6">
        <v>14</v>
      </c>
      <c r="G182" s="6" t="s">
        <v>58</v>
      </c>
      <c r="H182" s="6">
        <v>0</v>
      </c>
      <c r="I182" s="7">
        <v>8.5</v>
      </c>
      <c r="J182" s="6">
        <v>97</v>
      </c>
      <c r="K182" s="8">
        <v>0.56000000000000005</v>
      </c>
      <c r="M182">
        <v>1</v>
      </c>
      <c r="AA182">
        <v>1</v>
      </c>
    </row>
    <row r="183" spans="1:59" x14ac:dyDescent="0.25">
      <c r="A183" t="s">
        <v>45</v>
      </c>
      <c r="B183">
        <v>4646</v>
      </c>
      <c r="C183" s="6" t="s">
        <v>84</v>
      </c>
      <c r="D183" s="6">
        <v>1</v>
      </c>
      <c r="E183" s="6">
        <v>145</v>
      </c>
      <c r="F183" s="6">
        <v>14</v>
      </c>
      <c r="G183" s="6" t="s">
        <v>58</v>
      </c>
      <c r="H183" s="6">
        <v>0</v>
      </c>
      <c r="I183" s="7">
        <v>14</v>
      </c>
      <c r="J183" s="6" t="s">
        <v>50</v>
      </c>
      <c r="K183" s="8">
        <v>6.32</v>
      </c>
      <c r="L183">
        <v>22</v>
      </c>
      <c r="M183">
        <v>14</v>
      </c>
      <c r="N183">
        <v>2</v>
      </c>
      <c r="S183">
        <v>1</v>
      </c>
      <c r="V183">
        <v>1</v>
      </c>
      <c r="Z183">
        <v>1</v>
      </c>
      <c r="AA183">
        <v>5</v>
      </c>
    </row>
    <row r="184" spans="1:59" x14ac:dyDescent="0.25">
      <c r="A184" t="s">
        <v>45</v>
      </c>
      <c r="B184">
        <v>7016</v>
      </c>
      <c r="C184" s="6" t="s">
        <v>84</v>
      </c>
      <c r="D184" s="6">
        <v>1</v>
      </c>
      <c r="E184" s="6">
        <v>9</v>
      </c>
      <c r="F184" s="6">
        <v>9</v>
      </c>
      <c r="G184" s="6" t="s">
        <v>85</v>
      </c>
      <c r="H184" s="6">
        <v>0</v>
      </c>
      <c r="I184" s="7">
        <v>2.5</v>
      </c>
      <c r="J184" s="6" t="s">
        <v>50</v>
      </c>
      <c r="K184" s="8">
        <v>6.06</v>
      </c>
      <c r="L184">
        <v>3</v>
      </c>
      <c r="T184">
        <v>1</v>
      </c>
      <c r="AA184">
        <v>6</v>
      </c>
      <c r="AB184">
        <v>1</v>
      </c>
      <c r="AC184">
        <v>1</v>
      </c>
    </row>
    <row r="185" spans="1:59" x14ac:dyDescent="0.25">
      <c r="A185" t="s">
        <v>45</v>
      </c>
      <c r="B185">
        <v>7024</v>
      </c>
      <c r="C185" s="6" t="s">
        <v>84</v>
      </c>
      <c r="D185" s="6">
        <v>1</v>
      </c>
      <c r="E185" s="6">
        <v>176</v>
      </c>
      <c r="F185" s="6">
        <v>9</v>
      </c>
      <c r="G185" s="6" t="s">
        <v>53</v>
      </c>
      <c r="H185" s="6">
        <v>0</v>
      </c>
      <c r="I185" s="7">
        <v>7</v>
      </c>
      <c r="J185" s="6">
        <v>68</v>
      </c>
      <c r="K185" s="8">
        <v>0.5</v>
      </c>
      <c r="N185">
        <v>1</v>
      </c>
    </row>
    <row r="186" spans="1:59" x14ac:dyDescent="0.25">
      <c r="A186" t="s">
        <v>45</v>
      </c>
      <c r="B186">
        <v>7034</v>
      </c>
      <c r="C186" s="6" t="s">
        <v>84</v>
      </c>
      <c r="D186" s="6">
        <v>1</v>
      </c>
      <c r="E186" s="6">
        <v>177</v>
      </c>
      <c r="F186" s="6">
        <v>9</v>
      </c>
      <c r="G186" s="6" t="s">
        <v>53</v>
      </c>
      <c r="H186" s="6">
        <v>77</v>
      </c>
      <c r="I186" s="7">
        <v>6.67</v>
      </c>
      <c r="J186" s="6" t="s">
        <v>50</v>
      </c>
      <c r="K186" s="8">
        <v>2.89</v>
      </c>
      <c r="L186">
        <v>2</v>
      </c>
      <c r="N186">
        <v>1</v>
      </c>
      <c r="AE186">
        <v>3</v>
      </c>
    </row>
    <row r="187" spans="1:59" x14ac:dyDescent="0.25">
      <c r="A187" t="s">
        <v>45</v>
      </c>
      <c r="B187">
        <v>7035</v>
      </c>
      <c r="C187" s="6" t="s">
        <v>84</v>
      </c>
      <c r="D187" s="6">
        <v>1</v>
      </c>
      <c r="E187" s="6">
        <v>178</v>
      </c>
      <c r="F187" s="6">
        <v>9</v>
      </c>
      <c r="G187" s="6" t="s">
        <v>53</v>
      </c>
      <c r="H187" s="6">
        <v>0</v>
      </c>
      <c r="I187" s="7">
        <v>10</v>
      </c>
      <c r="J187" s="6" t="s">
        <v>50</v>
      </c>
      <c r="K187" s="8">
        <v>1.22</v>
      </c>
      <c r="L187">
        <v>1</v>
      </c>
    </row>
    <row r="188" spans="1:59" x14ac:dyDescent="0.25">
      <c r="A188" t="s">
        <v>45</v>
      </c>
      <c r="B188">
        <v>7037</v>
      </c>
      <c r="C188" s="6" t="s">
        <v>84</v>
      </c>
      <c r="D188" s="6">
        <v>1</v>
      </c>
      <c r="E188" s="6">
        <v>179</v>
      </c>
      <c r="F188" s="6">
        <v>9</v>
      </c>
      <c r="G188" s="6" t="s">
        <v>53</v>
      </c>
      <c r="H188" s="6">
        <v>0</v>
      </c>
      <c r="I188" s="7">
        <v>11</v>
      </c>
      <c r="J188" s="6">
        <v>45</v>
      </c>
      <c r="K188" s="8">
        <v>0.65</v>
      </c>
    </row>
    <row r="189" spans="1:59" x14ac:dyDescent="0.25">
      <c r="A189" t="s">
        <v>45</v>
      </c>
      <c r="B189">
        <v>7057</v>
      </c>
      <c r="C189" s="6" t="s">
        <v>84</v>
      </c>
      <c r="D189" s="6">
        <v>1</v>
      </c>
      <c r="E189" s="6">
        <v>181</v>
      </c>
      <c r="F189" s="6">
        <v>9</v>
      </c>
      <c r="G189" s="6" t="s">
        <v>53</v>
      </c>
      <c r="H189" s="6">
        <v>78</v>
      </c>
      <c r="I189" s="7">
        <v>7</v>
      </c>
      <c r="J189" s="6" t="s">
        <v>50</v>
      </c>
      <c r="K189" s="8">
        <v>2.86</v>
      </c>
      <c r="L189">
        <v>1</v>
      </c>
      <c r="W189">
        <v>4</v>
      </c>
      <c r="X189">
        <v>6</v>
      </c>
      <c r="Z189">
        <v>1</v>
      </c>
      <c r="AA189">
        <v>95</v>
      </c>
      <c r="AI189">
        <v>1</v>
      </c>
      <c r="AJ189">
        <v>6</v>
      </c>
    </row>
    <row r="190" spans="1:59" x14ac:dyDescent="0.25">
      <c r="A190" t="s">
        <v>45</v>
      </c>
      <c r="B190">
        <v>8316</v>
      </c>
      <c r="C190" s="6" t="s">
        <v>84</v>
      </c>
      <c r="D190" s="6">
        <v>1</v>
      </c>
      <c r="E190" s="6">
        <v>193</v>
      </c>
      <c r="F190" s="6">
        <v>10</v>
      </c>
      <c r="G190" s="6" t="s">
        <v>53</v>
      </c>
      <c r="H190" s="6">
        <v>0</v>
      </c>
      <c r="I190" s="7">
        <v>10.5</v>
      </c>
      <c r="J190" s="6" t="s">
        <v>50</v>
      </c>
      <c r="K190" s="8">
        <v>5.17</v>
      </c>
      <c r="L190">
        <v>2</v>
      </c>
    </row>
    <row r="191" spans="1:59" x14ac:dyDescent="0.25">
      <c r="A191" t="s">
        <v>45</v>
      </c>
      <c r="B191">
        <v>8325</v>
      </c>
      <c r="C191" s="6" t="s">
        <v>84</v>
      </c>
      <c r="D191" s="6">
        <v>1</v>
      </c>
      <c r="E191" s="6">
        <v>195</v>
      </c>
      <c r="F191" s="6">
        <v>10</v>
      </c>
      <c r="G191" s="6" t="s">
        <v>53</v>
      </c>
      <c r="H191" s="6">
        <v>0</v>
      </c>
      <c r="I191" s="7">
        <v>5.5</v>
      </c>
      <c r="J191" s="6">
        <v>84</v>
      </c>
      <c r="K191" s="8">
        <v>0.61</v>
      </c>
      <c r="W191">
        <v>1</v>
      </c>
      <c r="AA191">
        <v>2</v>
      </c>
    </row>
    <row r="192" spans="1:59" x14ac:dyDescent="0.25">
      <c r="A192" t="s">
        <v>45</v>
      </c>
      <c r="B192">
        <v>9714</v>
      </c>
      <c r="C192" s="6" t="s">
        <v>84</v>
      </c>
      <c r="D192" s="6">
        <v>1</v>
      </c>
      <c r="E192" s="6">
        <v>205</v>
      </c>
      <c r="F192" s="6">
        <v>21</v>
      </c>
      <c r="G192" s="6" t="s">
        <v>85</v>
      </c>
      <c r="H192" s="6">
        <v>89</v>
      </c>
      <c r="I192" s="7">
        <v>8.5</v>
      </c>
      <c r="J192" s="6" t="s">
        <v>50</v>
      </c>
      <c r="K192" s="8">
        <v>6.29</v>
      </c>
      <c r="W192">
        <v>21</v>
      </c>
      <c r="X192">
        <v>16</v>
      </c>
      <c r="Z192">
        <v>47</v>
      </c>
    </row>
    <row r="193" spans="1:50" x14ac:dyDescent="0.25">
      <c r="A193" t="s">
        <v>45</v>
      </c>
      <c r="B193">
        <v>12572</v>
      </c>
      <c r="C193" s="6" t="s">
        <v>84</v>
      </c>
      <c r="D193" s="6">
        <v>1</v>
      </c>
      <c r="E193" s="6">
        <v>235</v>
      </c>
      <c r="F193" s="6">
        <v>14</v>
      </c>
      <c r="G193" s="6" t="s">
        <v>53</v>
      </c>
      <c r="H193" s="6">
        <v>99</v>
      </c>
      <c r="I193" s="7">
        <v>11.5</v>
      </c>
      <c r="J193" s="6" t="s">
        <v>50</v>
      </c>
      <c r="K193" s="8">
        <v>20.98</v>
      </c>
      <c r="L193">
        <v>1</v>
      </c>
      <c r="Z193">
        <v>1</v>
      </c>
    </row>
    <row r="194" spans="1:50" x14ac:dyDescent="0.25">
      <c r="A194" t="s">
        <v>45</v>
      </c>
      <c r="B194">
        <v>13252</v>
      </c>
      <c r="C194" s="6" t="s">
        <v>84</v>
      </c>
      <c r="D194" s="6">
        <v>1</v>
      </c>
      <c r="E194" s="6">
        <v>240</v>
      </c>
      <c r="F194" s="6">
        <v>15</v>
      </c>
      <c r="G194" s="6" t="s">
        <v>53</v>
      </c>
      <c r="H194" s="6">
        <v>100</v>
      </c>
      <c r="I194" s="7">
        <v>10.5</v>
      </c>
      <c r="J194" s="6">
        <v>0</v>
      </c>
      <c r="K194" s="8">
        <v>0</v>
      </c>
      <c r="W194">
        <v>2</v>
      </c>
      <c r="Z194">
        <v>2</v>
      </c>
    </row>
    <row r="195" spans="1:50" x14ac:dyDescent="0.25">
      <c r="A195" t="s">
        <v>45</v>
      </c>
      <c r="B195">
        <v>13266</v>
      </c>
      <c r="C195" s="6" t="s">
        <v>84</v>
      </c>
      <c r="D195" s="6">
        <v>1</v>
      </c>
      <c r="E195" s="6">
        <v>243</v>
      </c>
      <c r="F195" s="6">
        <v>15</v>
      </c>
      <c r="G195" s="6" t="s">
        <v>64</v>
      </c>
      <c r="H195" s="6">
        <v>0</v>
      </c>
      <c r="I195" s="7">
        <v>14</v>
      </c>
      <c r="J195" s="6" t="s">
        <v>50</v>
      </c>
      <c r="K195" s="8">
        <v>7.19</v>
      </c>
      <c r="T195">
        <v>1</v>
      </c>
      <c r="AA195">
        <v>1</v>
      </c>
    </row>
    <row r="196" spans="1:50" x14ac:dyDescent="0.25">
      <c r="A196" t="s">
        <v>45</v>
      </c>
      <c r="B196">
        <v>13282</v>
      </c>
      <c r="C196" s="6" t="s">
        <v>84</v>
      </c>
      <c r="D196" s="6">
        <v>1</v>
      </c>
      <c r="E196" s="6">
        <v>247</v>
      </c>
      <c r="F196" s="6">
        <v>15</v>
      </c>
      <c r="G196" s="6" t="s">
        <v>53</v>
      </c>
      <c r="H196" s="6">
        <v>102</v>
      </c>
      <c r="I196" s="7">
        <v>14</v>
      </c>
      <c r="J196" s="6" t="s">
        <v>50</v>
      </c>
      <c r="K196" s="8">
        <v>16.03</v>
      </c>
      <c r="X196">
        <v>1</v>
      </c>
      <c r="Z196">
        <v>3</v>
      </c>
    </row>
    <row r="197" spans="1:50" x14ac:dyDescent="0.25">
      <c r="A197" t="s">
        <v>45</v>
      </c>
      <c r="B197">
        <v>13289</v>
      </c>
      <c r="C197" s="6" t="s">
        <v>84</v>
      </c>
      <c r="D197" s="6">
        <v>1</v>
      </c>
      <c r="E197" s="6">
        <v>248</v>
      </c>
      <c r="F197" s="6">
        <v>16</v>
      </c>
      <c r="G197" s="6" t="s">
        <v>64</v>
      </c>
      <c r="H197" s="6">
        <v>103</v>
      </c>
      <c r="I197" s="7">
        <v>6</v>
      </c>
      <c r="J197" s="6" t="s">
        <v>50</v>
      </c>
      <c r="K197" s="8">
        <v>21.16</v>
      </c>
      <c r="L197">
        <v>2</v>
      </c>
      <c r="Z197">
        <v>2</v>
      </c>
      <c r="AO197">
        <v>1</v>
      </c>
    </row>
    <row r="198" spans="1:50" x14ac:dyDescent="0.25">
      <c r="A198" t="s">
        <v>45</v>
      </c>
      <c r="B198">
        <v>13297</v>
      </c>
      <c r="C198" s="6" t="s">
        <v>84</v>
      </c>
      <c r="D198" s="6">
        <v>1</v>
      </c>
      <c r="E198" s="6">
        <v>250</v>
      </c>
      <c r="F198" s="6">
        <v>16</v>
      </c>
      <c r="G198" s="6" t="s">
        <v>64</v>
      </c>
      <c r="H198" s="6">
        <v>103</v>
      </c>
      <c r="I198" s="7">
        <v>13</v>
      </c>
      <c r="J198" s="6" t="s">
        <v>50</v>
      </c>
      <c r="K198" s="8">
        <v>5.4</v>
      </c>
      <c r="L198">
        <v>2</v>
      </c>
      <c r="T198">
        <v>2</v>
      </c>
      <c r="W198">
        <v>10</v>
      </c>
      <c r="X198">
        <v>1</v>
      </c>
      <c r="Z198">
        <v>7</v>
      </c>
      <c r="AA198">
        <v>1</v>
      </c>
      <c r="AJ198">
        <v>2</v>
      </c>
    </row>
    <row r="199" spans="1:50" x14ac:dyDescent="0.25">
      <c r="A199" t="s">
        <v>45</v>
      </c>
      <c r="B199">
        <v>13658</v>
      </c>
      <c r="C199" s="6" t="s">
        <v>84</v>
      </c>
      <c r="D199" s="6">
        <v>1</v>
      </c>
      <c r="E199" s="6">
        <v>51</v>
      </c>
      <c r="F199" s="6">
        <v>16</v>
      </c>
      <c r="G199" s="6" t="s">
        <v>64</v>
      </c>
      <c r="H199" s="6">
        <v>0</v>
      </c>
      <c r="I199" s="7">
        <v>14</v>
      </c>
      <c r="J199" s="6" t="s">
        <v>50</v>
      </c>
      <c r="K199" s="8">
        <v>6.95</v>
      </c>
      <c r="L199">
        <v>2</v>
      </c>
      <c r="S199">
        <v>1</v>
      </c>
      <c r="W199">
        <v>1</v>
      </c>
      <c r="X199">
        <v>5</v>
      </c>
      <c r="Z199">
        <v>3</v>
      </c>
    </row>
    <row r="200" spans="1:50" x14ac:dyDescent="0.25">
      <c r="A200" t="s">
        <v>45</v>
      </c>
      <c r="B200">
        <v>13672</v>
      </c>
      <c r="C200" s="6" t="s">
        <v>84</v>
      </c>
      <c r="D200" s="6">
        <v>1</v>
      </c>
      <c r="E200" s="6">
        <v>253</v>
      </c>
      <c r="F200" s="6">
        <v>16</v>
      </c>
      <c r="G200" s="6" t="s">
        <v>53</v>
      </c>
      <c r="H200" s="6">
        <v>0</v>
      </c>
      <c r="I200" s="7">
        <v>11</v>
      </c>
      <c r="J200" s="6" t="s">
        <v>50</v>
      </c>
      <c r="K200" s="8">
        <v>2.71</v>
      </c>
      <c r="L200">
        <v>3</v>
      </c>
      <c r="N200">
        <v>1</v>
      </c>
      <c r="S200">
        <v>1</v>
      </c>
      <c r="T200">
        <v>1</v>
      </c>
      <c r="AA200">
        <v>1</v>
      </c>
    </row>
    <row r="201" spans="1:50" x14ac:dyDescent="0.25">
      <c r="A201" t="s">
        <v>45</v>
      </c>
      <c r="B201">
        <v>14416</v>
      </c>
      <c r="C201" s="6" t="s">
        <v>84</v>
      </c>
      <c r="D201" s="6">
        <v>1</v>
      </c>
      <c r="E201" s="6">
        <v>260</v>
      </c>
      <c r="F201" s="6">
        <v>17</v>
      </c>
      <c r="G201" s="6" t="s">
        <v>53</v>
      </c>
      <c r="H201" s="6">
        <v>106</v>
      </c>
      <c r="I201" s="7">
        <v>13</v>
      </c>
      <c r="J201" s="6" t="s">
        <v>50</v>
      </c>
      <c r="K201" s="8">
        <v>13.13</v>
      </c>
      <c r="W201">
        <v>7</v>
      </c>
      <c r="X201">
        <v>5</v>
      </c>
      <c r="Z201">
        <v>2</v>
      </c>
    </row>
    <row r="202" spans="1:50" x14ac:dyDescent="0.25">
      <c r="A202" t="s">
        <v>45</v>
      </c>
      <c r="B202">
        <v>14447</v>
      </c>
      <c r="C202" s="6" t="s">
        <v>84</v>
      </c>
      <c r="D202" s="6">
        <v>1</v>
      </c>
      <c r="E202" s="6">
        <v>266</v>
      </c>
      <c r="F202" s="6">
        <v>17</v>
      </c>
      <c r="G202" s="6" t="s">
        <v>85</v>
      </c>
      <c r="H202" s="6">
        <v>0</v>
      </c>
      <c r="I202" s="7">
        <v>11</v>
      </c>
      <c r="J202" s="6" t="s">
        <v>50</v>
      </c>
      <c r="K202" s="8">
        <v>31.29</v>
      </c>
      <c r="L202">
        <v>1</v>
      </c>
      <c r="S202">
        <v>1</v>
      </c>
      <c r="T202">
        <v>2</v>
      </c>
      <c r="W202">
        <v>1</v>
      </c>
      <c r="Z202">
        <v>1</v>
      </c>
      <c r="AK202" s="14">
        <v>1</v>
      </c>
      <c r="AL202" s="14">
        <v>2</v>
      </c>
    </row>
    <row r="203" spans="1:50" x14ac:dyDescent="0.25">
      <c r="A203" t="s">
        <v>45</v>
      </c>
      <c r="B203">
        <v>14990</v>
      </c>
      <c r="C203" s="6" t="s">
        <v>84</v>
      </c>
      <c r="D203" s="6">
        <v>1</v>
      </c>
      <c r="E203" s="6">
        <v>280</v>
      </c>
      <c r="F203" s="6">
        <v>17</v>
      </c>
      <c r="G203" s="6" t="s">
        <v>53</v>
      </c>
      <c r="H203" s="6">
        <v>118</v>
      </c>
      <c r="I203" s="7" t="s">
        <v>46</v>
      </c>
      <c r="J203" s="6" t="s">
        <v>50</v>
      </c>
      <c r="K203" s="8">
        <v>4.45</v>
      </c>
      <c r="L203">
        <v>3</v>
      </c>
    </row>
    <row r="204" spans="1:50" x14ac:dyDescent="0.25">
      <c r="A204" t="s">
        <v>45</v>
      </c>
      <c r="B204">
        <v>14992</v>
      </c>
      <c r="C204" s="6" t="s">
        <v>84</v>
      </c>
      <c r="D204" s="6">
        <v>1</v>
      </c>
      <c r="E204" s="6">
        <v>281</v>
      </c>
      <c r="F204" s="6">
        <v>18</v>
      </c>
      <c r="G204" s="6" t="s">
        <v>86</v>
      </c>
      <c r="H204" s="6">
        <v>119</v>
      </c>
      <c r="I204" s="7">
        <v>15</v>
      </c>
      <c r="J204" s="6" t="s">
        <v>50</v>
      </c>
      <c r="K204" s="8">
        <v>9.7799999999999994</v>
      </c>
      <c r="L204">
        <v>1</v>
      </c>
      <c r="AX204">
        <v>1</v>
      </c>
    </row>
    <row r="205" spans="1:50" x14ac:dyDescent="0.25">
      <c r="A205" t="s">
        <v>45</v>
      </c>
      <c r="B205">
        <v>15475</v>
      </c>
      <c r="C205" s="6" t="s">
        <v>84</v>
      </c>
      <c r="D205" s="6">
        <v>1</v>
      </c>
      <c r="E205" s="6">
        <v>295</v>
      </c>
      <c r="F205" s="6">
        <v>19</v>
      </c>
      <c r="G205" s="6" t="s">
        <v>86</v>
      </c>
      <c r="H205" s="6">
        <v>123</v>
      </c>
      <c r="I205" s="7">
        <v>10</v>
      </c>
      <c r="J205" s="6" t="s">
        <v>50</v>
      </c>
      <c r="K205" s="8">
        <v>6.06</v>
      </c>
      <c r="AA205">
        <v>1</v>
      </c>
    </row>
    <row r="206" spans="1:50" x14ac:dyDescent="0.25">
      <c r="A206" t="s">
        <v>45</v>
      </c>
      <c r="B206">
        <v>15477</v>
      </c>
      <c r="C206" s="6" t="s">
        <v>84</v>
      </c>
      <c r="D206" s="6">
        <v>1</v>
      </c>
      <c r="E206" s="6">
        <v>295</v>
      </c>
      <c r="F206" s="6">
        <v>19</v>
      </c>
      <c r="G206" s="6" t="s">
        <v>86</v>
      </c>
      <c r="H206" s="6">
        <v>123</v>
      </c>
      <c r="I206" s="7">
        <v>10.5</v>
      </c>
      <c r="J206" s="6" t="s">
        <v>50</v>
      </c>
      <c r="K206" s="8">
        <v>10.28</v>
      </c>
      <c r="L206">
        <v>2</v>
      </c>
      <c r="M206">
        <v>2</v>
      </c>
    </row>
    <row r="207" spans="1:50" x14ac:dyDescent="0.25">
      <c r="A207" t="s">
        <v>45</v>
      </c>
      <c r="B207">
        <v>15485</v>
      </c>
      <c r="C207" s="6" t="s">
        <v>84</v>
      </c>
      <c r="D207" s="6">
        <v>1</v>
      </c>
      <c r="E207" s="6">
        <v>298</v>
      </c>
      <c r="F207" s="6">
        <v>18</v>
      </c>
      <c r="G207" s="6" t="s">
        <v>85</v>
      </c>
      <c r="H207" s="6">
        <v>128</v>
      </c>
      <c r="I207" s="7">
        <v>11</v>
      </c>
      <c r="J207" s="6" t="s">
        <v>50</v>
      </c>
      <c r="K207" s="8">
        <v>8.32</v>
      </c>
      <c r="L207">
        <v>5</v>
      </c>
      <c r="M207">
        <v>5</v>
      </c>
      <c r="R207">
        <v>2</v>
      </c>
    </row>
    <row r="208" spans="1:50" x14ac:dyDescent="0.25">
      <c r="A208" t="s">
        <v>45</v>
      </c>
      <c r="B208">
        <v>15492</v>
      </c>
      <c r="C208" s="6" t="s">
        <v>84</v>
      </c>
      <c r="D208" s="6">
        <v>1</v>
      </c>
      <c r="E208" s="6">
        <v>300</v>
      </c>
      <c r="F208" s="6">
        <v>19</v>
      </c>
      <c r="G208" s="6" t="s">
        <v>86</v>
      </c>
      <c r="H208" s="6">
        <v>123</v>
      </c>
      <c r="I208" s="7">
        <v>21</v>
      </c>
      <c r="J208" s="6" t="s">
        <v>50</v>
      </c>
      <c r="K208" s="8">
        <v>7.68</v>
      </c>
      <c r="L208">
        <v>3</v>
      </c>
    </row>
    <row r="209" spans="1:56" x14ac:dyDescent="0.25">
      <c r="A209" t="s">
        <v>45</v>
      </c>
      <c r="B209">
        <v>15852</v>
      </c>
      <c r="C209" s="6" t="s">
        <v>84</v>
      </c>
      <c r="D209" s="6">
        <v>1</v>
      </c>
      <c r="E209" s="6">
        <v>301</v>
      </c>
      <c r="F209" s="6">
        <v>19</v>
      </c>
      <c r="G209" s="6" t="s">
        <v>87</v>
      </c>
      <c r="H209" s="6">
        <v>0</v>
      </c>
      <c r="I209" s="7">
        <v>11</v>
      </c>
      <c r="J209" s="6" t="s">
        <v>50</v>
      </c>
      <c r="K209" s="8">
        <v>2.98</v>
      </c>
      <c r="L209">
        <v>67</v>
      </c>
      <c r="M209">
        <v>27</v>
      </c>
      <c r="N209">
        <v>10</v>
      </c>
      <c r="T209">
        <v>5</v>
      </c>
      <c r="V209">
        <v>1</v>
      </c>
      <c r="Z209">
        <v>3</v>
      </c>
    </row>
    <row r="210" spans="1:56" x14ac:dyDescent="0.25">
      <c r="A210" t="s">
        <v>45</v>
      </c>
      <c r="B210">
        <v>15886</v>
      </c>
      <c r="C210" s="6" t="s">
        <v>84</v>
      </c>
      <c r="D210" s="6">
        <v>1</v>
      </c>
      <c r="E210" s="6">
        <v>306</v>
      </c>
      <c r="F210" s="6">
        <v>19</v>
      </c>
      <c r="G210" s="6" t="s">
        <v>88</v>
      </c>
      <c r="H210" s="6">
        <v>126</v>
      </c>
      <c r="I210" s="7" t="s">
        <v>46</v>
      </c>
      <c r="J210" s="6">
        <v>0</v>
      </c>
      <c r="K210" s="8">
        <v>0</v>
      </c>
      <c r="T210">
        <v>2</v>
      </c>
    </row>
    <row r="211" spans="1:56" x14ac:dyDescent="0.25">
      <c r="A211" t="s">
        <v>45</v>
      </c>
      <c r="B211">
        <v>15887</v>
      </c>
      <c r="C211" s="6" t="s">
        <v>84</v>
      </c>
      <c r="D211" s="6">
        <v>1</v>
      </c>
      <c r="E211" s="6">
        <v>306</v>
      </c>
      <c r="F211" s="6">
        <v>19</v>
      </c>
      <c r="G211" s="6" t="s">
        <v>88</v>
      </c>
      <c r="H211" s="6">
        <v>126</v>
      </c>
      <c r="I211" s="7" t="s">
        <v>46</v>
      </c>
      <c r="J211" s="6">
        <v>0</v>
      </c>
      <c r="K211" s="8">
        <v>0</v>
      </c>
      <c r="S211">
        <v>1</v>
      </c>
    </row>
    <row r="212" spans="1:56" x14ac:dyDescent="0.25">
      <c r="A212" t="s">
        <v>45</v>
      </c>
      <c r="B212">
        <v>15889</v>
      </c>
      <c r="C212" s="6" t="s">
        <v>84</v>
      </c>
      <c r="D212" s="6">
        <v>1</v>
      </c>
      <c r="E212" s="6">
        <v>307</v>
      </c>
      <c r="F212" s="6">
        <v>19</v>
      </c>
      <c r="G212" s="6" t="s">
        <v>89</v>
      </c>
      <c r="H212" s="6">
        <v>0</v>
      </c>
      <c r="I212" s="7">
        <v>10</v>
      </c>
      <c r="J212" s="6" t="s">
        <v>50</v>
      </c>
      <c r="K212" s="8">
        <v>4.72</v>
      </c>
      <c r="L212">
        <v>3</v>
      </c>
      <c r="W212">
        <v>1</v>
      </c>
      <c r="X212">
        <v>1</v>
      </c>
      <c r="Z212">
        <v>3</v>
      </c>
    </row>
    <row r="213" spans="1:56" x14ac:dyDescent="0.25">
      <c r="A213" t="s">
        <v>45</v>
      </c>
      <c r="B213">
        <v>15898</v>
      </c>
      <c r="C213" s="6" t="s">
        <v>84</v>
      </c>
      <c r="D213" s="6">
        <v>1</v>
      </c>
      <c r="E213" s="6">
        <v>308</v>
      </c>
      <c r="F213" s="6">
        <v>19</v>
      </c>
      <c r="G213" s="6" t="s">
        <v>85</v>
      </c>
      <c r="H213" s="6">
        <v>130</v>
      </c>
      <c r="I213" s="7" t="s">
        <v>46</v>
      </c>
      <c r="J213" s="6" t="s">
        <v>50</v>
      </c>
      <c r="K213" s="8">
        <v>21.266999999999999</v>
      </c>
      <c r="L213">
        <v>3</v>
      </c>
    </row>
    <row r="214" spans="1:56" x14ac:dyDescent="0.25">
      <c r="A214" t="s">
        <v>45</v>
      </c>
      <c r="B214">
        <v>15899</v>
      </c>
      <c r="C214" s="6" t="s">
        <v>84</v>
      </c>
      <c r="D214" s="6">
        <v>1</v>
      </c>
      <c r="E214" s="6">
        <v>309</v>
      </c>
      <c r="F214" s="6">
        <v>19</v>
      </c>
      <c r="G214" s="6" t="s">
        <v>85</v>
      </c>
      <c r="H214" s="6">
        <v>131</v>
      </c>
      <c r="I214" s="7">
        <v>8</v>
      </c>
      <c r="J214" s="6" t="s">
        <v>50</v>
      </c>
      <c r="K214" s="8">
        <v>12.702</v>
      </c>
      <c r="L214">
        <v>12</v>
      </c>
      <c r="M214">
        <v>4</v>
      </c>
    </row>
    <row r="215" spans="1:56" x14ac:dyDescent="0.25">
      <c r="A215" t="s">
        <v>45</v>
      </c>
      <c r="B215">
        <v>15900</v>
      </c>
      <c r="C215" s="6" t="s">
        <v>84</v>
      </c>
      <c r="D215" s="6">
        <v>1</v>
      </c>
      <c r="E215" s="6">
        <v>310</v>
      </c>
      <c r="F215" s="6">
        <v>19</v>
      </c>
      <c r="G215" s="6" t="s">
        <v>85</v>
      </c>
      <c r="H215" s="6">
        <v>132</v>
      </c>
      <c r="I215" s="7" t="s">
        <v>46</v>
      </c>
      <c r="J215" s="6" t="s">
        <v>50</v>
      </c>
      <c r="K215" s="8">
        <v>6.665</v>
      </c>
      <c r="L215">
        <v>8</v>
      </c>
      <c r="M215">
        <v>2</v>
      </c>
      <c r="N215">
        <v>1</v>
      </c>
    </row>
    <row r="216" spans="1:56" x14ac:dyDescent="0.25">
      <c r="A216" t="s">
        <v>45</v>
      </c>
      <c r="B216">
        <v>16002</v>
      </c>
      <c r="C216" s="6" t="s">
        <v>84</v>
      </c>
      <c r="D216" s="6">
        <v>1</v>
      </c>
      <c r="E216" s="6">
        <v>311</v>
      </c>
      <c r="F216" s="6">
        <v>19</v>
      </c>
      <c r="G216" s="6" t="s">
        <v>85</v>
      </c>
      <c r="H216" s="6">
        <v>133</v>
      </c>
      <c r="I216" s="7">
        <v>3.5</v>
      </c>
      <c r="J216" s="6" t="s">
        <v>50</v>
      </c>
      <c r="K216" s="8">
        <v>6.7770000000000001</v>
      </c>
      <c r="L216">
        <v>12</v>
      </c>
      <c r="T216">
        <v>2</v>
      </c>
      <c r="Z216">
        <v>1</v>
      </c>
    </row>
    <row r="217" spans="1:56" x14ac:dyDescent="0.25">
      <c r="A217" t="s">
        <v>45</v>
      </c>
      <c r="B217">
        <v>16027</v>
      </c>
      <c r="C217" s="6" t="s">
        <v>84</v>
      </c>
      <c r="D217" s="6">
        <v>1</v>
      </c>
      <c r="E217" s="6">
        <v>317</v>
      </c>
      <c r="F217" s="6">
        <v>20</v>
      </c>
      <c r="G217" s="6" t="s">
        <v>86</v>
      </c>
      <c r="H217" s="6">
        <v>135</v>
      </c>
      <c r="I217" s="7">
        <v>10</v>
      </c>
      <c r="J217" s="6" t="s">
        <v>50</v>
      </c>
      <c r="K217" s="8">
        <v>7.8869999999999996</v>
      </c>
      <c r="L217">
        <v>1</v>
      </c>
    </row>
    <row r="218" spans="1:56" x14ac:dyDescent="0.25">
      <c r="A218" t="s">
        <v>45</v>
      </c>
      <c r="B218">
        <v>16044</v>
      </c>
      <c r="C218" s="6" t="s">
        <v>84</v>
      </c>
      <c r="D218" s="6">
        <v>1</v>
      </c>
      <c r="E218" s="6">
        <v>321</v>
      </c>
      <c r="F218" s="6">
        <v>20</v>
      </c>
      <c r="G218" s="6" t="s">
        <v>85</v>
      </c>
      <c r="H218" s="6">
        <v>139</v>
      </c>
      <c r="I218" s="7" t="s">
        <v>46</v>
      </c>
      <c r="J218" s="6" t="s">
        <v>50</v>
      </c>
      <c r="K218" s="8">
        <v>14.456</v>
      </c>
      <c r="L218">
        <v>2</v>
      </c>
    </row>
    <row r="219" spans="1:56" x14ac:dyDescent="0.25">
      <c r="A219" t="s">
        <v>45</v>
      </c>
      <c r="B219">
        <v>16277</v>
      </c>
      <c r="C219" s="6" t="s">
        <v>84</v>
      </c>
      <c r="D219" s="6">
        <v>1</v>
      </c>
      <c r="E219" s="6">
        <v>255</v>
      </c>
      <c r="F219" s="6">
        <v>15</v>
      </c>
      <c r="G219" s="6" t="s">
        <v>53</v>
      </c>
      <c r="H219" s="6">
        <v>8</v>
      </c>
      <c r="I219" s="7" t="s">
        <v>46</v>
      </c>
      <c r="J219" s="6" t="s">
        <v>50</v>
      </c>
      <c r="K219" s="8">
        <v>15.048999999999999</v>
      </c>
      <c r="W219">
        <v>1</v>
      </c>
      <c r="X219">
        <v>2</v>
      </c>
      <c r="Z219">
        <v>1</v>
      </c>
    </row>
    <row r="220" spans="1:56" x14ac:dyDescent="0.25">
      <c r="A220" t="s">
        <v>45</v>
      </c>
      <c r="B220">
        <v>9309</v>
      </c>
      <c r="C220" s="6" t="s">
        <v>90</v>
      </c>
      <c r="D220" s="6">
        <v>1</v>
      </c>
      <c r="E220" s="6">
        <v>198</v>
      </c>
      <c r="F220" s="6">
        <v>11</v>
      </c>
      <c r="G220" s="6" t="s">
        <v>55</v>
      </c>
      <c r="H220" s="6">
        <v>0</v>
      </c>
      <c r="I220" s="7">
        <v>6</v>
      </c>
      <c r="J220" s="6" t="s">
        <v>50</v>
      </c>
      <c r="K220" s="8">
        <v>8.4600000000000009</v>
      </c>
      <c r="L220">
        <v>1</v>
      </c>
      <c r="M220">
        <v>1</v>
      </c>
      <c r="N220">
        <v>1</v>
      </c>
      <c r="X220">
        <v>2</v>
      </c>
      <c r="Z220">
        <v>1</v>
      </c>
      <c r="AR220">
        <v>1</v>
      </c>
    </row>
    <row r="221" spans="1:56" x14ac:dyDescent="0.25">
      <c r="A221" t="s">
        <v>45</v>
      </c>
      <c r="B221">
        <v>9312</v>
      </c>
      <c r="C221" s="6" t="s">
        <v>90</v>
      </c>
      <c r="D221" s="6">
        <v>1</v>
      </c>
      <c r="E221" s="6">
        <v>199</v>
      </c>
      <c r="F221" s="6">
        <v>11</v>
      </c>
      <c r="G221" s="6" t="s">
        <v>64</v>
      </c>
      <c r="H221" s="6">
        <v>86</v>
      </c>
      <c r="I221" s="7" t="s">
        <v>46</v>
      </c>
      <c r="J221" s="6">
        <v>0</v>
      </c>
      <c r="K221" s="8">
        <v>0</v>
      </c>
      <c r="L221">
        <v>1</v>
      </c>
      <c r="AJ221">
        <v>3</v>
      </c>
    </row>
    <row r="222" spans="1:56" x14ac:dyDescent="0.25">
      <c r="A222" t="s">
        <v>45</v>
      </c>
      <c r="B222">
        <v>11651</v>
      </c>
      <c r="C222" s="6" t="s">
        <v>90</v>
      </c>
      <c r="D222" s="6">
        <v>1</v>
      </c>
      <c r="E222" s="6">
        <v>218</v>
      </c>
      <c r="F222" s="6">
        <v>13</v>
      </c>
      <c r="G222" s="6" t="s">
        <v>53</v>
      </c>
      <c r="H222" s="6">
        <v>92</v>
      </c>
      <c r="I222" s="7">
        <v>5.67</v>
      </c>
      <c r="J222" s="6" t="s">
        <v>50</v>
      </c>
      <c r="K222" s="8">
        <v>7.49</v>
      </c>
      <c r="L222">
        <v>3</v>
      </c>
      <c r="W222">
        <v>1</v>
      </c>
      <c r="Z222">
        <v>1</v>
      </c>
    </row>
    <row r="223" spans="1:56" x14ac:dyDescent="0.25">
      <c r="A223" t="s">
        <v>45</v>
      </c>
      <c r="B223">
        <v>11674</v>
      </c>
      <c r="C223" s="6" t="s">
        <v>90</v>
      </c>
      <c r="D223" s="6">
        <v>1</v>
      </c>
      <c r="E223" s="6">
        <v>224</v>
      </c>
      <c r="F223" s="6">
        <v>14</v>
      </c>
      <c r="G223" s="6" t="s">
        <v>53</v>
      </c>
      <c r="H223" s="6">
        <v>0</v>
      </c>
      <c r="I223" s="7">
        <v>10</v>
      </c>
      <c r="J223" s="6" t="s">
        <v>50</v>
      </c>
      <c r="K223" s="8">
        <v>6.55</v>
      </c>
      <c r="W223">
        <v>7</v>
      </c>
      <c r="X223">
        <v>2</v>
      </c>
      <c r="Z223">
        <v>1</v>
      </c>
      <c r="AO223">
        <v>1</v>
      </c>
    </row>
    <row r="224" spans="1:56" x14ac:dyDescent="0.25">
      <c r="A224" t="s">
        <v>48</v>
      </c>
      <c r="B224">
        <v>9827</v>
      </c>
      <c r="C224" s="6" t="s">
        <v>91</v>
      </c>
      <c r="D224" s="6">
        <v>8</v>
      </c>
      <c r="E224" s="6">
        <v>6</v>
      </c>
      <c r="F224" s="6">
        <v>1</v>
      </c>
      <c r="G224" s="6" t="s">
        <v>49</v>
      </c>
      <c r="H224" s="6">
        <v>2</v>
      </c>
      <c r="I224" s="7" t="s">
        <v>46</v>
      </c>
      <c r="J224" s="6">
        <v>0</v>
      </c>
      <c r="K224" s="8">
        <v>0</v>
      </c>
      <c r="BD224">
        <v>1</v>
      </c>
    </row>
    <row r="225" spans="1:59" x14ac:dyDescent="0.25">
      <c r="A225" t="s">
        <v>48</v>
      </c>
      <c r="B225">
        <v>9832</v>
      </c>
      <c r="C225" s="6" t="s">
        <v>91</v>
      </c>
      <c r="D225" s="6">
        <v>8</v>
      </c>
      <c r="E225" s="6">
        <v>6</v>
      </c>
      <c r="F225" s="6">
        <v>1</v>
      </c>
      <c r="G225" s="6" t="s">
        <v>49</v>
      </c>
      <c r="H225" s="6">
        <v>2</v>
      </c>
      <c r="I225" s="7">
        <v>6.5</v>
      </c>
      <c r="J225" s="6" t="s">
        <v>50</v>
      </c>
      <c r="K225" s="8">
        <v>7.2859999999999996</v>
      </c>
      <c r="L225">
        <v>0</v>
      </c>
      <c r="BD225">
        <v>2</v>
      </c>
    </row>
    <row r="226" spans="1:59" x14ac:dyDescent="0.25">
      <c r="A226" t="s">
        <v>48</v>
      </c>
      <c r="B226">
        <v>8840</v>
      </c>
      <c r="C226" s="6" t="s">
        <v>92</v>
      </c>
      <c r="D226" s="6">
        <v>8</v>
      </c>
      <c r="E226" s="6">
        <v>4</v>
      </c>
      <c r="F226" s="6">
        <v>1</v>
      </c>
      <c r="G226" s="6" t="s">
        <v>49</v>
      </c>
      <c r="H226" s="6">
        <v>0</v>
      </c>
      <c r="I226" s="7">
        <v>8</v>
      </c>
      <c r="J226" s="6" t="s">
        <v>50</v>
      </c>
      <c r="K226" s="8">
        <v>5.49</v>
      </c>
    </row>
    <row r="227" spans="1:59" x14ac:dyDescent="0.25">
      <c r="A227" t="s">
        <v>48</v>
      </c>
      <c r="B227">
        <v>9811</v>
      </c>
      <c r="C227" s="6" t="s">
        <v>92</v>
      </c>
      <c r="D227" s="6">
        <v>8</v>
      </c>
      <c r="E227" s="6">
        <v>6</v>
      </c>
      <c r="F227" s="6">
        <v>1</v>
      </c>
      <c r="G227" s="6" t="s">
        <v>49</v>
      </c>
      <c r="H227" s="6">
        <v>2</v>
      </c>
      <c r="I227" s="7" t="s">
        <v>46</v>
      </c>
      <c r="J227" s="6">
        <v>0</v>
      </c>
      <c r="K227" s="8">
        <v>0</v>
      </c>
      <c r="BD227">
        <v>1</v>
      </c>
    </row>
    <row r="228" spans="1:59" x14ac:dyDescent="0.25">
      <c r="A228" t="s">
        <v>48</v>
      </c>
      <c r="B228">
        <v>9812</v>
      </c>
      <c r="C228" s="6" t="s">
        <v>92</v>
      </c>
      <c r="D228" s="6">
        <v>8</v>
      </c>
      <c r="E228" s="6">
        <v>6</v>
      </c>
      <c r="F228" s="6">
        <v>1</v>
      </c>
      <c r="G228" s="6" t="s">
        <v>49</v>
      </c>
      <c r="H228" s="6">
        <v>2</v>
      </c>
      <c r="I228" s="7">
        <v>8</v>
      </c>
      <c r="J228" s="6" t="s">
        <v>50</v>
      </c>
      <c r="K228" s="8">
        <v>0.69599999999999995</v>
      </c>
      <c r="AZ228">
        <v>1</v>
      </c>
    </row>
    <row r="229" spans="1:59" x14ac:dyDescent="0.25">
      <c r="A229" t="s">
        <v>48</v>
      </c>
      <c r="B229">
        <v>9813</v>
      </c>
      <c r="C229" s="6" t="s">
        <v>92</v>
      </c>
      <c r="D229" s="6">
        <v>8</v>
      </c>
      <c r="E229" s="6">
        <v>6</v>
      </c>
      <c r="F229" s="6">
        <v>1</v>
      </c>
      <c r="G229" s="6" t="s">
        <v>49</v>
      </c>
      <c r="H229" s="6">
        <v>2</v>
      </c>
      <c r="I229" s="7" t="s">
        <v>46</v>
      </c>
      <c r="J229" s="6">
        <v>0</v>
      </c>
      <c r="K229" s="8">
        <v>0</v>
      </c>
    </row>
    <row r="230" spans="1:59" x14ac:dyDescent="0.25">
      <c r="A230" t="s">
        <v>48</v>
      </c>
      <c r="B230">
        <v>9816</v>
      </c>
      <c r="C230" s="6" t="s">
        <v>92</v>
      </c>
      <c r="D230" s="6">
        <v>8</v>
      </c>
      <c r="E230" s="6">
        <v>6</v>
      </c>
      <c r="F230" s="6">
        <v>0</v>
      </c>
      <c r="G230" s="6" t="s">
        <v>49</v>
      </c>
      <c r="H230" s="6">
        <v>2</v>
      </c>
      <c r="I230" s="7">
        <v>6.75</v>
      </c>
      <c r="J230" s="6">
        <v>50</v>
      </c>
      <c r="K230" s="8">
        <v>1.448</v>
      </c>
      <c r="BD230">
        <v>8</v>
      </c>
    </row>
    <row r="231" spans="1:59" x14ac:dyDescent="0.25">
      <c r="A231" t="s">
        <v>48</v>
      </c>
      <c r="B231">
        <v>9826</v>
      </c>
      <c r="C231" s="6" t="s">
        <v>92</v>
      </c>
      <c r="D231" s="6">
        <v>8</v>
      </c>
      <c r="E231" s="6">
        <v>6</v>
      </c>
      <c r="F231" s="6">
        <v>1</v>
      </c>
      <c r="G231" s="6" t="s">
        <v>49</v>
      </c>
      <c r="H231" s="6">
        <v>2</v>
      </c>
      <c r="I231" s="7" t="s">
        <v>46</v>
      </c>
      <c r="J231" s="6">
        <v>0</v>
      </c>
      <c r="K231" s="8">
        <v>0</v>
      </c>
      <c r="BD231">
        <v>3</v>
      </c>
    </row>
    <row r="232" spans="1:59" x14ac:dyDescent="0.25">
      <c r="A232" t="s">
        <v>45</v>
      </c>
      <c r="B232">
        <v>1644</v>
      </c>
      <c r="C232" s="6" t="s">
        <v>93</v>
      </c>
      <c r="D232" s="6">
        <v>4</v>
      </c>
      <c r="E232" s="6">
        <v>49</v>
      </c>
      <c r="F232" s="6">
        <v>4</v>
      </c>
      <c r="G232" s="6" t="s">
        <v>94</v>
      </c>
      <c r="H232" s="6">
        <v>0</v>
      </c>
      <c r="I232" s="7" t="s">
        <v>46</v>
      </c>
      <c r="J232" s="6">
        <v>0</v>
      </c>
      <c r="K232" s="8">
        <v>0</v>
      </c>
      <c r="T232">
        <v>1</v>
      </c>
    </row>
    <row r="233" spans="1:59" x14ac:dyDescent="0.25">
      <c r="A233" t="s">
        <v>45</v>
      </c>
      <c r="B233">
        <v>2293</v>
      </c>
      <c r="C233" s="6" t="s">
        <v>93</v>
      </c>
      <c r="D233" s="6">
        <v>4</v>
      </c>
      <c r="E233" s="6">
        <v>69</v>
      </c>
      <c r="F233" s="6">
        <v>4</v>
      </c>
      <c r="G233" s="6" t="s">
        <v>53</v>
      </c>
      <c r="H233" s="6">
        <v>12</v>
      </c>
      <c r="I233" s="7" t="s">
        <v>46</v>
      </c>
      <c r="J233" s="6">
        <v>0</v>
      </c>
      <c r="K233" s="8">
        <v>0</v>
      </c>
    </row>
    <row r="234" spans="1:59" x14ac:dyDescent="0.25">
      <c r="A234" t="s">
        <v>45</v>
      </c>
      <c r="B234">
        <v>3865</v>
      </c>
      <c r="C234" s="6" t="s">
        <v>93</v>
      </c>
      <c r="D234" s="6">
        <v>4</v>
      </c>
      <c r="E234" s="6">
        <v>102</v>
      </c>
      <c r="F234" s="6">
        <v>6</v>
      </c>
      <c r="G234" s="6" t="s">
        <v>55</v>
      </c>
      <c r="H234" s="6">
        <v>0</v>
      </c>
      <c r="I234" s="7" t="s">
        <v>46</v>
      </c>
      <c r="J234" s="6">
        <v>0</v>
      </c>
      <c r="K234" s="8">
        <v>0</v>
      </c>
      <c r="M234">
        <v>2</v>
      </c>
    </row>
    <row r="235" spans="1:59" x14ac:dyDescent="0.25">
      <c r="A235" t="s">
        <v>45</v>
      </c>
      <c r="B235">
        <v>5304</v>
      </c>
      <c r="C235" s="6" t="s">
        <v>93</v>
      </c>
      <c r="D235" s="6">
        <v>1</v>
      </c>
      <c r="E235" s="6">
        <v>153</v>
      </c>
      <c r="F235" s="6">
        <v>15</v>
      </c>
      <c r="G235" s="6" t="s">
        <v>78</v>
      </c>
      <c r="H235" s="6">
        <v>0</v>
      </c>
      <c r="I235" s="7" t="s">
        <v>46</v>
      </c>
      <c r="J235" s="6">
        <v>0</v>
      </c>
      <c r="K235" s="8">
        <v>0</v>
      </c>
      <c r="L235">
        <v>1</v>
      </c>
      <c r="M235">
        <v>1</v>
      </c>
    </row>
    <row r="236" spans="1:59" x14ac:dyDescent="0.25">
      <c r="A236" t="s">
        <v>45</v>
      </c>
      <c r="B236">
        <v>9342</v>
      </c>
      <c r="C236" s="6" t="s">
        <v>93</v>
      </c>
      <c r="D236" s="6">
        <v>1</v>
      </c>
      <c r="E236" s="6">
        <v>205</v>
      </c>
      <c r="F236" s="6">
        <v>12</v>
      </c>
      <c r="G236" s="6" t="s">
        <v>85</v>
      </c>
      <c r="H236" s="6">
        <v>89</v>
      </c>
      <c r="I236" s="7" t="s">
        <v>46</v>
      </c>
      <c r="J236" s="6">
        <v>0</v>
      </c>
      <c r="K236" s="8">
        <v>0</v>
      </c>
      <c r="L236">
        <v>3</v>
      </c>
      <c r="AA236">
        <v>1</v>
      </c>
      <c r="AY236">
        <v>1</v>
      </c>
      <c r="BC236" s="1"/>
      <c r="BD236" s="1"/>
      <c r="BE236" s="1"/>
      <c r="BF236" s="1"/>
      <c r="BG236" s="1"/>
    </row>
    <row r="237" spans="1:59" x14ac:dyDescent="0.25">
      <c r="A237" t="s">
        <v>45</v>
      </c>
      <c r="B237">
        <v>9343</v>
      </c>
      <c r="C237" s="6" t="s">
        <v>93</v>
      </c>
      <c r="D237" s="6">
        <v>1</v>
      </c>
      <c r="E237" s="6">
        <v>203</v>
      </c>
      <c r="F237" s="6">
        <v>12</v>
      </c>
      <c r="G237" s="6" t="s">
        <v>55</v>
      </c>
      <c r="H237" s="6">
        <v>88</v>
      </c>
      <c r="I237" s="7" t="s">
        <v>46</v>
      </c>
      <c r="J237" s="6">
        <v>0</v>
      </c>
      <c r="K237" s="8">
        <v>0</v>
      </c>
      <c r="L237">
        <v>1</v>
      </c>
      <c r="AA237">
        <v>1</v>
      </c>
    </row>
    <row r="238" spans="1:59" x14ac:dyDescent="0.25">
      <c r="A238" t="s">
        <v>45</v>
      </c>
      <c r="B238">
        <v>2207</v>
      </c>
      <c r="C238" s="6" t="s">
        <v>95</v>
      </c>
      <c r="D238" s="6">
        <v>2</v>
      </c>
      <c r="E238" s="6">
        <v>60</v>
      </c>
      <c r="F238" s="6">
        <v>4</v>
      </c>
      <c r="G238" s="6" t="s">
        <v>96</v>
      </c>
      <c r="H238" s="6">
        <v>43</v>
      </c>
      <c r="I238" s="7">
        <v>8.5</v>
      </c>
      <c r="J238" s="6" t="s">
        <v>50</v>
      </c>
      <c r="K238" s="8">
        <v>1.59</v>
      </c>
      <c r="AA238">
        <v>1</v>
      </c>
    </row>
    <row r="239" spans="1:59" x14ac:dyDescent="0.25">
      <c r="A239" t="s">
        <v>45</v>
      </c>
      <c r="B239">
        <v>2245</v>
      </c>
      <c r="C239" s="6" t="s">
        <v>95</v>
      </c>
      <c r="D239" s="6">
        <v>2</v>
      </c>
      <c r="E239" s="6">
        <v>69</v>
      </c>
      <c r="F239" s="6">
        <v>4</v>
      </c>
      <c r="G239" s="6" t="s">
        <v>62</v>
      </c>
      <c r="H239" s="6">
        <v>52</v>
      </c>
      <c r="I239" s="7" t="s">
        <v>46</v>
      </c>
      <c r="J239" s="6">
        <v>0</v>
      </c>
      <c r="K239" s="8">
        <v>0</v>
      </c>
      <c r="M239">
        <v>1</v>
      </c>
    </row>
    <row r="240" spans="1:59" x14ac:dyDescent="0.25">
      <c r="A240" t="s">
        <v>45</v>
      </c>
      <c r="B240">
        <v>2497</v>
      </c>
      <c r="C240" s="6" t="s">
        <v>95</v>
      </c>
      <c r="D240" s="6">
        <v>2</v>
      </c>
      <c r="E240" s="6">
        <v>74</v>
      </c>
      <c r="F240" s="6">
        <v>4</v>
      </c>
      <c r="G240" s="6" t="s">
        <v>97</v>
      </c>
      <c r="H240" s="6">
        <v>0</v>
      </c>
      <c r="I240" s="7">
        <v>7</v>
      </c>
      <c r="J240" s="6" t="s">
        <v>50</v>
      </c>
      <c r="K240" s="8">
        <v>0.69</v>
      </c>
      <c r="L240">
        <v>1</v>
      </c>
    </row>
    <row r="241" spans="1:54" x14ac:dyDescent="0.25">
      <c r="A241" t="s">
        <v>45</v>
      </c>
      <c r="B241">
        <v>2498</v>
      </c>
      <c r="C241" s="6" t="s">
        <v>95</v>
      </c>
      <c r="D241" s="6">
        <v>2</v>
      </c>
      <c r="E241" s="6">
        <v>74</v>
      </c>
      <c r="F241" s="6">
        <v>4</v>
      </c>
      <c r="G241" s="6" t="s">
        <v>97</v>
      </c>
      <c r="H241" s="6">
        <v>0</v>
      </c>
      <c r="I241" s="7">
        <v>5.25</v>
      </c>
      <c r="J241" s="6">
        <v>87</v>
      </c>
      <c r="K241" s="8">
        <v>0.77</v>
      </c>
      <c r="AP241">
        <v>1</v>
      </c>
    </row>
    <row r="242" spans="1:54" x14ac:dyDescent="0.25">
      <c r="A242" t="s">
        <v>45</v>
      </c>
      <c r="B242">
        <v>2499</v>
      </c>
      <c r="C242" s="6" t="s">
        <v>95</v>
      </c>
      <c r="D242" s="6">
        <v>2</v>
      </c>
      <c r="E242" s="6">
        <v>74</v>
      </c>
      <c r="F242" s="6">
        <v>4</v>
      </c>
      <c r="G242" s="6" t="s">
        <v>97</v>
      </c>
      <c r="H242" s="6">
        <v>0</v>
      </c>
      <c r="I242" s="7">
        <v>6.67</v>
      </c>
      <c r="J242" s="6" t="s">
        <v>50</v>
      </c>
      <c r="K242" s="8">
        <v>1.59</v>
      </c>
      <c r="W242">
        <v>1</v>
      </c>
    </row>
    <row r="243" spans="1:54" x14ac:dyDescent="0.25">
      <c r="A243" t="s">
        <v>45</v>
      </c>
      <c r="B243">
        <v>2717</v>
      </c>
      <c r="C243" s="6" t="s">
        <v>95</v>
      </c>
      <c r="D243" s="6">
        <v>2</v>
      </c>
      <c r="E243" s="6">
        <v>74</v>
      </c>
      <c r="F243" s="6">
        <v>4</v>
      </c>
      <c r="G243" s="6" t="s">
        <v>97</v>
      </c>
      <c r="H243" s="6">
        <v>0</v>
      </c>
      <c r="I243" s="7" t="s">
        <v>46</v>
      </c>
      <c r="J243" s="6">
        <v>0</v>
      </c>
      <c r="K243" s="8">
        <v>0</v>
      </c>
    </row>
    <row r="244" spans="1:54" x14ac:dyDescent="0.25">
      <c r="A244" t="s">
        <v>45</v>
      </c>
      <c r="B244">
        <v>2757</v>
      </c>
      <c r="C244" s="6" t="s">
        <v>95</v>
      </c>
      <c r="D244" s="6">
        <v>2</v>
      </c>
      <c r="E244" s="6">
        <v>74</v>
      </c>
      <c r="F244" s="6">
        <v>4</v>
      </c>
      <c r="G244" s="6" t="s">
        <v>97</v>
      </c>
      <c r="H244" s="6">
        <v>0</v>
      </c>
      <c r="I244" s="7">
        <v>9</v>
      </c>
      <c r="J244" s="6">
        <v>106</v>
      </c>
      <c r="K244" s="8">
        <v>1.21</v>
      </c>
      <c r="BB244">
        <v>1</v>
      </c>
    </row>
    <row r="245" spans="1:54" x14ac:dyDescent="0.25">
      <c r="A245" t="s">
        <v>45</v>
      </c>
      <c r="B245">
        <v>2759</v>
      </c>
      <c r="C245" s="6" t="s">
        <v>95</v>
      </c>
      <c r="D245" s="6">
        <v>2</v>
      </c>
      <c r="E245" s="6">
        <v>74</v>
      </c>
      <c r="F245" s="6">
        <v>4</v>
      </c>
      <c r="G245" s="6" t="s">
        <v>97</v>
      </c>
      <c r="H245" s="6">
        <v>0</v>
      </c>
      <c r="I245" s="7" t="s">
        <v>46</v>
      </c>
      <c r="J245" s="6">
        <v>0</v>
      </c>
      <c r="K245" s="8">
        <v>0</v>
      </c>
      <c r="L245">
        <v>1</v>
      </c>
    </row>
    <row r="246" spans="1:54" x14ac:dyDescent="0.25">
      <c r="A246" t="s">
        <v>45</v>
      </c>
      <c r="B246">
        <v>2979</v>
      </c>
      <c r="C246" s="6" t="s">
        <v>95</v>
      </c>
      <c r="D246" s="6">
        <v>3</v>
      </c>
      <c r="E246" s="6">
        <v>134</v>
      </c>
      <c r="F246" s="6">
        <v>16</v>
      </c>
      <c r="G246" s="6" t="s">
        <v>53</v>
      </c>
      <c r="H246" s="6">
        <v>15</v>
      </c>
      <c r="I246" s="7">
        <v>12</v>
      </c>
      <c r="J246" s="6" t="s">
        <v>50</v>
      </c>
      <c r="K246" s="8">
        <v>5.59</v>
      </c>
      <c r="M246">
        <v>2</v>
      </c>
    </row>
    <row r="247" spans="1:54" x14ac:dyDescent="0.25">
      <c r="A247" t="s">
        <v>45</v>
      </c>
      <c r="B247">
        <v>3573</v>
      </c>
      <c r="C247" s="6" t="s">
        <v>95</v>
      </c>
      <c r="D247" s="6">
        <v>2</v>
      </c>
      <c r="E247" s="6">
        <v>98</v>
      </c>
      <c r="F247" s="6">
        <v>5</v>
      </c>
      <c r="G247" s="6">
        <v>0</v>
      </c>
      <c r="H247" s="6">
        <v>65</v>
      </c>
      <c r="I247" s="7">
        <v>60</v>
      </c>
      <c r="J247" s="6" t="s">
        <v>50</v>
      </c>
      <c r="K247" s="8">
        <v>7.72</v>
      </c>
      <c r="L247">
        <v>1</v>
      </c>
      <c r="W247">
        <v>1</v>
      </c>
      <c r="Z247">
        <v>2</v>
      </c>
    </row>
    <row r="248" spans="1:54" x14ac:dyDescent="0.25">
      <c r="A248" t="s">
        <v>45</v>
      </c>
      <c r="B248">
        <v>3970</v>
      </c>
      <c r="C248" s="6" t="s">
        <v>95</v>
      </c>
      <c r="D248" s="6">
        <v>2</v>
      </c>
      <c r="E248" s="6">
        <v>92</v>
      </c>
      <c r="F248" s="6">
        <v>5</v>
      </c>
      <c r="G248" s="6" t="s">
        <v>68</v>
      </c>
      <c r="H248" s="6">
        <v>63</v>
      </c>
      <c r="I248" s="7">
        <v>13.97</v>
      </c>
      <c r="J248" s="6" t="s">
        <v>50</v>
      </c>
      <c r="K248" s="8">
        <v>2.0499999999999998</v>
      </c>
      <c r="W248">
        <v>2</v>
      </c>
      <c r="X248">
        <v>1</v>
      </c>
      <c r="Z248">
        <v>1</v>
      </c>
    </row>
    <row r="249" spans="1:54" x14ac:dyDescent="0.25">
      <c r="A249" t="s">
        <v>45</v>
      </c>
      <c r="B249">
        <v>4432</v>
      </c>
      <c r="C249" s="6" t="s">
        <v>95</v>
      </c>
      <c r="D249" s="6">
        <v>2</v>
      </c>
      <c r="E249" s="6">
        <v>109</v>
      </c>
      <c r="F249" s="6">
        <v>5</v>
      </c>
      <c r="G249" s="6">
        <v>0</v>
      </c>
      <c r="H249" s="6">
        <v>70</v>
      </c>
      <c r="I249" s="7">
        <v>81.5</v>
      </c>
      <c r="J249" s="6" t="s">
        <v>50</v>
      </c>
      <c r="K249" s="8">
        <v>7.32</v>
      </c>
      <c r="L249">
        <v>4</v>
      </c>
      <c r="T249">
        <v>1</v>
      </c>
      <c r="W249">
        <v>8</v>
      </c>
      <c r="Y249">
        <v>1</v>
      </c>
      <c r="Z249">
        <v>2</v>
      </c>
      <c r="AA249" s="13">
        <v>1</v>
      </c>
      <c r="AQ249">
        <v>1</v>
      </c>
    </row>
    <row r="250" spans="1:54" x14ac:dyDescent="0.25">
      <c r="A250" t="s">
        <v>45</v>
      </c>
      <c r="B250">
        <v>4553</v>
      </c>
      <c r="C250" s="6" t="s">
        <v>95</v>
      </c>
      <c r="D250" s="6">
        <v>3</v>
      </c>
      <c r="E250" s="6">
        <v>181</v>
      </c>
      <c r="F250" s="6">
        <v>21</v>
      </c>
      <c r="G250" s="6" t="s">
        <v>53</v>
      </c>
      <c r="H250" s="6">
        <v>26</v>
      </c>
      <c r="I250" s="7">
        <v>11</v>
      </c>
      <c r="J250" s="6" t="s">
        <v>50</v>
      </c>
      <c r="K250" s="8">
        <v>6.43</v>
      </c>
      <c r="L250">
        <v>1</v>
      </c>
    </row>
    <row r="251" spans="1:54" x14ac:dyDescent="0.25">
      <c r="A251" t="s">
        <v>45</v>
      </c>
      <c r="B251">
        <v>4580</v>
      </c>
      <c r="C251" s="6" t="s">
        <v>95</v>
      </c>
      <c r="D251" s="6">
        <v>3</v>
      </c>
      <c r="E251" s="6">
        <v>184</v>
      </c>
      <c r="F251" s="6">
        <v>21</v>
      </c>
      <c r="G251" s="6" t="s">
        <v>55</v>
      </c>
      <c r="H251" s="6">
        <v>29</v>
      </c>
      <c r="I251" s="7">
        <v>24</v>
      </c>
      <c r="J251" s="6" t="s">
        <v>50</v>
      </c>
      <c r="K251" s="8">
        <v>14.81</v>
      </c>
      <c r="L251">
        <v>6</v>
      </c>
      <c r="W251">
        <v>11</v>
      </c>
      <c r="X251">
        <v>7</v>
      </c>
      <c r="Z251">
        <v>6</v>
      </c>
      <c r="AA251">
        <v>1</v>
      </c>
    </row>
    <row r="252" spans="1:54" x14ac:dyDescent="0.25">
      <c r="A252" t="s">
        <v>45</v>
      </c>
      <c r="B252">
        <v>5053</v>
      </c>
      <c r="C252" s="6" t="s">
        <v>95</v>
      </c>
      <c r="D252" s="6">
        <v>2</v>
      </c>
      <c r="E252" s="6">
        <v>114</v>
      </c>
      <c r="F252" s="6">
        <v>6</v>
      </c>
      <c r="G252" s="6" t="s">
        <v>58</v>
      </c>
      <c r="H252" s="6">
        <v>71</v>
      </c>
      <c r="I252" s="7">
        <v>15</v>
      </c>
      <c r="J252" s="6" t="s">
        <v>50</v>
      </c>
      <c r="K252" s="8">
        <v>5.64</v>
      </c>
      <c r="W252">
        <v>1</v>
      </c>
      <c r="X252">
        <v>1</v>
      </c>
    </row>
    <row r="253" spans="1:54" x14ac:dyDescent="0.25">
      <c r="A253" t="s">
        <v>45</v>
      </c>
      <c r="B253">
        <v>5070</v>
      </c>
      <c r="C253" s="6" t="s">
        <v>95</v>
      </c>
      <c r="D253" s="6">
        <v>2</v>
      </c>
      <c r="E253" s="6">
        <v>115</v>
      </c>
      <c r="F253" s="6">
        <v>6</v>
      </c>
      <c r="G253" s="6" t="s">
        <v>58</v>
      </c>
      <c r="H253" s="6">
        <v>12</v>
      </c>
      <c r="I253" s="7">
        <v>12</v>
      </c>
      <c r="J253" s="6" t="s">
        <v>50</v>
      </c>
      <c r="K253" s="8">
        <v>8.1999999999999993</v>
      </c>
      <c r="L253">
        <v>5</v>
      </c>
      <c r="W253">
        <v>3</v>
      </c>
      <c r="X253">
        <v>1</v>
      </c>
      <c r="Z253">
        <v>2</v>
      </c>
    </row>
    <row r="254" spans="1:54" x14ac:dyDescent="0.25">
      <c r="A254" t="s">
        <v>45</v>
      </c>
      <c r="B254">
        <v>5071</v>
      </c>
      <c r="C254" s="6" t="s">
        <v>95</v>
      </c>
      <c r="D254" s="6">
        <v>2</v>
      </c>
      <c r="E254" s="6">
        <v>116</v>
      </c>
      <c r="F254" s="6">
        <v>6</v>
      </c>
      <c r="G254" s="6" t="s">
        <v>58</v>
      </c>
      <c r="H254" s="6">
        <v>72</v>
      </c>
      <c r="I254" s="7">
        <v>13.5</v>
      </c>
      <c r="J254" s="6" t="s">
        <v>50</v>
      </c>
      <c r="K254" s="8">
        <v>8</v>
      </c>
      <c r="Z254">
        <v>1</v>
      </c>
      <c r="AI254">
        <v>1</v>
      </c>
    </row>
    <row r="255" spans="1:54" x14ac:dyDescent="0.25">
      <c r="A255" t="s">
        <v>45</v>
      </c>
      <c r="B255">
        <v>5072</v>
      </c>
      <c r="C255" s="6" t="s">
        <v>95</v>
      </c>
      <c r="D255" s="6">
        <v>2</v>
      </c>
      <c r="E255" s="6">
        <v>117</v>
      </c>
      <c r="F255" s="6">
        <v>6</v>
      </c>
      <c r="G255" s="6" t="s">
        <v>58</v>
      </c>
      <c r="H255" s="6">
        <v>74</v>
      </c>
      <c r="I255" s="7">
        <v>20.25</v>
      </c>
      <c r="J255" s="6" t="s">
        <v>50</v>
      </c>
      <c r="K255" s="8">
        <v>16.010000000000002</v>
      </c>
      <c r="L255">
        <v>3</v>
      </c>
      <c r="AA255">
        <v>4</v>
      </c>
      <c r="AI255">
        <v>1</v>
      </c>
    </row>
    <row r="256" spans="1:54" x14ac:dyDescent="0.25">
      <c r="A256" t="s">
        <v>45</v>
      </c>
      <c r="B256">
        <v>5075</v>
      </c>
      <c r="C256" s="6" t="s">
        <v>95</v>
      </c>
      <c r="D256" s="6">
        <v>2</v>
      </c>
      <c r="E256" s="6">
        <v>119</v>
      </c>
      <c r="F256" s="6">
        <v>6</v>
      </c>
      <c r="G256" s="6" t="s">
        <v>98</v>
      </c>
      <c r="H256" s="6">
        <v>76</v>
      </c>
      <c r="I256" s="7">
        <v>14.5</v>
      </c>
      <c r="J256" s="6" t="s">
        <v>50</v>
      </c>
      <c r="K256" s="8">
        <v>1.57</v>
      </c>
      <c r="V256">
        <v>2</v>
      </c>
      <c r="X256">
        <v>1</v>
      </c>
    </row>
    <row r="257" spans="1:59" x14ac:dyDescent="0.25">
      <c r="A257" t="s">
        <v>45</v>
      </c>
      <c r="B257">
        <v>5077</v>
      </c>
      <c r="C257" s="6" t="s">
        <v>95</v>
      </c>
      <c r="D257" s="6">
        <v>2</v>
      </c>
      <c r="E257" s="6">
        <v>109</v>
      </c>
      <c r="F257" s="6">
        <v>5</v>
      </c>
      <c r="G257" s="6">
        <v>0</v>
      </c>
      <c r="H257" s="6">
        <v>70</v>
      </c>
      <c r="I257" s="7">
        <v>18.5</v>
      </c>
      <c r="J257" s="6" t="s">
        <v>50</v>
      </c>
      <c r="K257" s="8">
        <v>4.9800000000000004</v>
      </c>
      <c r="L257">
        <v>0</v>
      </c>
      <c r="M257">
        <v>2</v>
      </c>
      <c r="W257">
        <v>5</v>
      </c>
      <c r="X257">
        <v>2</v>
      </c>
      <c r="Z257">
        <v>4</v>
      </c>
      <c r="AJ257">
        <v>3</v>
      </c>
    </row>
    <row r="258" spans="1:59" x14ac:dyDescent="0.25">
      <c r="A258" t="s">
        <v>45</v>
      </c>
      <c r="B258">
        <v>5084</v>
      </c>
      <c r="C258" s="6" t="s">
        <v>95</v>
      </c>
      <c r="D258" s="6">
        <v>2</v>
      </c>
      <c r="E258" s="6">
        <v>122</v>
      </c>
      <c r="F258" s="6">
        <v>5</v>
      </c>
      <c r="G258" s="6" t="s">
        <v>53</v>
      </c>
      <c r="H258" s="6">
        <v>0</v>
      </c>
      <c r="I258" s="7" t="s">
        <v>46</v>
      </c>
      <c r="J258" s="6">
        <v>0</v>
      </c>
      <c r="K258" s="8">
        <v>0</v>
      </c>
      <c r="L258">
        <v>0</v>
      </c>
      <c r="S258">
        <v>3</v>
      </c>
      <c r="T258">
        <v>47</v>
      </c>
    </row>
    <row r="259" spans="1:59" x14ac:dyDescent="0.25">
      <c r="A259" t="s">
        <v>45</v>
      </c>
      <c r="B259">
        <v>390</v>
      </c>
      <c r="C259" s="6" t="s">
        <v>99</v>
      </c>
      <c r="D259" s="6">
        <v>4</v>
      </c>
      <c r="E259" s="6">
        <v>3</v>
      </c>
      <c r="F259" s="6">
        <v>1</v>
      </c>
      <c r="G259" s="6" t="s">
        <v>55</v>
      </c>
      <c r="H259" s="6">
        <v>0</v>
      </c>
      <c r="I259" s="7" t="s">
        <v>46</v>
      </c>
      <c r="J259" s="6">
        <v>0</v>
      </c>
      <c r="K259" s="8">
        <v>0</v>
      </c>
    </row>
    <row r="260" spans="1:59" x14ac:dyDescent="0.25">
      <c r="A260" t="s">
        <v>45</v>
      </c>
      <c r="B260">
        <v>1520</v>
      </c>
      <c r="C260" s="6" t="s">
        <v>99</v>
      </c>
      <c r="D260" s="6">
        <v>3</v>
      </c>
      <c r="E260" s="6">
        <v>85</v>
      </c>
      <c r="F260" s="6">
        <v>10</v>
      </c>
      <c r="G260" s="6" t="s">
        <v>55</v>
      </c>
      <c r="H260" s="6">
        <v>0</v>
      </c>
      <c r="I260" s="7" t="s">
        <v>46</v>
      </c>
      <c r="J260" s="6">
        <v>0</v>
      </c>
      <c r="K260" s="8">
        <v>0</v>
      </c>
      <c r="M260">
        <v>1</v>
      </c>
    </row>
    <row r="261" spans="1:59" x14ac:dyDescent="0.25">
      <c r="A261" t="s">
        <v>45</v>
      </c>
      <c r="B261">
        <v>1742</v>
      </c>
      <c r="C261" s="6" t="s">
        <v>99</v>
      </c>
      <c r="D261" s="6">
        <v>3</v>
      </c>
      <c r="E261" s="6">
        <v>97</v>
      </c>
      <c r="F261" s="6">
        <v>11</v>
      </c>
      <c r="G261" s="6" t="s">
        <v>55</v>
      </c>
      <c r="H261" s="6">
        <v>8</v>
      </c>
      <c r="I261" s="7" t="s">
        <v>46</v>
      </c>
      <c r="J261" s="6">
        <v>0</v>
      </c>
      <c r="K261" s="8">
        <v>0</v>
      </c>
      <c r="AL261" s="14">
        <v>3</v>
      </c>
    </row>
    <row r="262" spans="1:59" x14ac:dyDescent="0.25">
      <c r="A262" t="s">
        <v>45</v>
      </c>
      <c r="B262">
        <v>2103</v>
      </c>
      <c r="C262" s="6" t="s">
        <v>99</v>
      </c>
      <c r="D262" s="6">
        <v>3</v>
      </c>
      <c r="E262" s="6">
        <v>115</v>
      </c>
      <c r="F262" s="6">
        <v>12</v>
      </c>
      <c r="G262" s="6" t="s">
        <v>58</v>
      </c>
      <c r="H262" s="6">
        <v>0</v>
      </c>
      <c r="I262" s="7" t="s">
        <v>46</v>
      </c>
      <c r="J262" s="6">
        <v>0</v>
      </c>
      <c r="K262" s="8">
        <v>0</v>
      </c>
    </row>
    <row r="263" spans="1:59" x14ac:dyDescent="0.25">
      <c r="A263" t="s">
        <v>48</v>
      </c>
      <c r="B263">
        <v>8657</v>
      </c>
      <c r="C263" s="6" t="s">
        <v>99</v>
      </c>
      <c r="D263" s="6">
        <v>3</v>
      </c>
      <c r="E263" s="6">
        <v>49</v>
      </c>
      <c r="F263" s="6">
        <v>2</v>
      </c>
      <c r="G263" s="6" t="s">
        <v>55</v>
      </c>
      <c r="H263" s="6">
        <v>21</v>
      </c>
      <c r="I263" s="7" t="s">
        <v>46</v>
      </c>
      <c r="J263" s="6">
        <v>0</v>
      </c>
      <c r="K263" s="8">
        <v>0</v>
      </c>
      <c r="AO263">
        <v>4</v>
      </c>
    </row>
    <row r="264" spans="1:59" x14ac:dyDescent="0.25">
      <c r="A264" t="s">
        <v>52</v>
      </c>
      <c r="B264">
        <v>17231</v>
      </c>
      <c r="C264" s="6" t="s">
        <v>99</v>
      </c>
      <c r="D264" s="6">
        <v>1</v>
      </c>
      <c r="E264" s="6">
        <v>7</v>
      </c>
      <c r="F264" s="6">
        <v>1</v>
      </c>
      <c r="G264" s="6" t="s">
        <v>55</v>
      </c>
      <c r="H264" s="6">
        <v>0</v>
      </c>
      <c r="I264" s="7" t="s">
        <v>46</v>
      </c>
      <c r="J264" s="6">
        <v>1</v>
      </c>
      <c r="K264" s="8">
        <v>0</v>
      </c>
      <c r="AS264">
        <v>1</v>
      </c>
      <c r="AU264">
        <v>1</v>
      </c>
    </row>
    <row r="265" spans="1:59" x14ac:dyDescent="0.25">
      <c r="A265" t="s">
        <v>52</v>
      </c>
      <c r="B265">
        <v>17286</v>
      </c>
      <c r="C265" s="6" t="s">
        <v>99</v>
      </c>
      <c r="D265" s="6">
        <v>1</v>
      </c>
      <c r="E265" s="6">
        <v>14</v>
      </c>
      <c r="F265" s="6">
        <v>2</v>
      </c>
      <c r="G265" s="6" t="s">
        <v>55</v>
      </c>
      <c r="H265" s="6">
        <v>1</v>
      </c>
      <c r="I265" s="7" t="s">
        <v>46</v>
      </c>
      <c r="J265" s="6">
        <v>0</v>
      </c>
      <c r="K265" s="8">
        <v>0</v>
      </c>
      <c r="T265">
        <v>1</v>
      </c>
      <c r="AC265">
        <v>1</v>
      </c>
      <c r="AS265">
        <v>4</v>
      </c>
    </row>
    <row r="266" spans="1:59" x14ac:dyDescent="0.25">
      <c r="A266" t="s">
        <v>52</v>
      </c>
      <c r="B266">
        <v>17289</v>
      </c>
      <c r="C266" s="6" t="s">
        <v>99</v>
      </c>
      <c r="D266" s="6">
        <v>1</v>
      </c>
      <c r="E266" s="6">
        <v>14</v>
      </c>
      <c r="F266" s="6">
        <v>2</v>
      </c>
      <c r="G266" s="6" t="s">
        <v>55</v>
      </c>
      <c r="H266" s="6">
        <v>1</v>
      </c>
      <c r="I266" s="7">
        <v>5</v>
      </c>
      <c r="J266" s="6" t="s">
        <v>50</v>
      </c>
      <c r="K266" s="8">
        <v>4.4779999999999998</v>
      </c>
      <c r="AS266">
        <v>11</v>
      </c>
      <c r="AY266">
        <v>2</v>
      </c>
      <c r="BD266">
        <v>2</v>
      </c>
    </row>
    <row r="267" spans="1:59" x14ac:dyDescent="0.25">
      <c r="A267" t="s">
        <v>52</v>
      </c>
      <c r="B267">
        <v>17753</v>
      </c>
      <c r="C267" s="6" t="s">
        <v>99</v>
      </c>
      <c r="D267" s="6">
        <v>1</v>
      </c>
      <c r="E267" s="6">
        <v>18</v>
      </c>
      <c r="F267" s="6">
        <v>2</v>
      </c>
      <c r="G267" s="6" t="s">
        <v>58</v>
      </c>
      <c r="H267" s="6">
        <v>0</v>
      </c>
      <c r="I267" s="7">
        <v>3.25</v>
      </c>
      <c r="J267" s="6">
        <v>2</v>
      </c>
      <c r="K267" s="8">
        <v>1.7999999999999999E-2</v>
      </c>
      <c r="AS267">
        <v>4</v>
      </c>
      <c r="BA267">
        <v>1</v>
      </c>
    </row>
    <row r="268" spans="1:59" x14ac:dyDescent="0.25">
      <c r="A268" t="s">
        <v>52</v>
      </c>
      <c r="B268">
        <v>17754</v>
      </c>
      <c r="C268" s="6" t="s">
        <v>99</v>
      </c>
      <c r="D268" s="6">
        <v>1</v>
      </c>
      <c r="E268" s="6">
        <v>18</v>
      </c>
      <c r="F268" s="6">
        <v>2</v>
      </c>
      <c r="G268" s="6" t="s">
        <v>58</v>
      </c>
      <c r="H268" s="6">
        <v>0</v>
      </c>
      <c r="I268" s="7" t="s">
        <v>46</v>
      </c>
      <c r="J268" s="6">
        <v>0</v>
      </c>
      <c r="K268" s="8">
        <v>0</v>
      </c>
      <c r="AD268">
        <v>1</v>
      </c>
      <c r="AS268">
        <v>6</v>
      </c>
      <c r="AY268">
        <v>2</v>
      </c>
    </row>
    <row r="269" spans="1:59" x14ac:dyDescent="0.25">
      <c r="A269" t="s">
        <v>100</v>
      </c>
      <c r="B269">
        <v>17755</v>
      </c>
      <c r="C269" s="6" t="s">
        <v>99</v>
      </c>
      <c r="D269" s="6">
        <v>1</v>
      </c>
      <c r="E269" s="6">
        <v>18</v>
      </c>
      <c r="F269" s="6">
        <v>2</v>
      </c>
      <c r="G269" s="6" t="s">
        <v>58</v>
      </c>
      <c r="H269" s="6">
        <v>0</v>
      </c>
      <c r="I269" s="7">
        <v>4.6669999999999998</v>
      </c>
      <c r="J269" s="6">
        <v>0</v>
      </c>
      <c r="K269" s="8">
        <v>0</v>
      </c>
      <c r="O269">
        <v>1</v>
      </c>
      <c r="AD269">
        <v>7</v>
      </c>
      <c r="AS269">
        <v>11</v>
      </c>
      <c r="AV269">
        <v>5</v>
      </c>
      <c r="BC269" s="1"/>
      <c r="BD269" s="1"/>
      <c r="BE269" s="1"/>
      <c r="BF269" s="1">
        <v>1</v>
      </c>
      <c r="BG269" s="1">
        <v>1</v>
      </c>
    </row>
    <row r="270" spans="1:59" x14ac:dyDescent="0.25">
      <c r="A270" t="s">
        <v>52</v>
      </c>
      <c r="B270">
        <v>17756</v>
      </c>
      <c r="C270" s="6" t="s">
        <v>99</v>
      </c>
      <c r="D270" s="6">
        <v>1</v>
      </c>
      <c r="E270" s="6">
        <v>18</v>
      </c>
      <c r="F270" s="6">
        <v>2</v>
      </c>
      <c r="G270" s="6" t="s">
        <v>58</v>
      </c>
      <c r="H270" s="6">
        <v>0</v>
      </c>
      <c r="I270" s="7">
        <v>4</v>
      </c>
      <c r="J270" s="6">
        <v>2</v>
      </c>
      <c r="K270" s="8">
        <v>0</v>
      </c>
      <c r="P270">
        <v>1</v>
      </c>
      <c r="AD270">
        <v>1</v>
      </c>
      <c r="AS270">
        <v>2</v>
      </c>
      <c r="AY270">
        <v>1</v>
      </c>
    </row>
    <row r="271" spans="1:59" x14ac:dyDescent="0.25">
      <c r="A271" t="s">
        <v>52</v>
      </c>
      <c r="B271">
        <v>17851</v>
      </c>
      <c r="C271" s="6" t="s">
        <v>99</v>
      </c>
      <c r="D271" s="6">
        <v>1</v>
      </c>
      <c r="E271" s="6">
        <v>21</v>
      </c>
      <c r="F271" s="6">
        <v>2</v>
      </c>
      <c r="G271" s="6" t="s">
        <v>55</v>
      </c>
      <c r="H271" s="6">
        <v>1</v>
      </c>
      <c r="I271" s="7" t="s">
        <v>46</v>
      </c>
      <c r="J271" s="6">
        <v>1</v>
      </c>
      <c r="K271" s="8">
        <v>0</v>
      </c>
      <c r="L271">
        <v>0</v>
      </c>
      <c r="AD271">
        <v>2</v>
      </c>
      <c r="AS27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d'Alpoim Guedes</dc:creator>
  <cp:lastModifiedBy>vqxm38</cp:lastModifiedBy>
  <dcterms:created xsi:type="dcterms:W3CDTF">2019-08-05T17:21:58Z</dcterms:created>
  <dcterms:modified xsi:type="dcterms:W3CDTF">2020-05-21T10:43:06Z</dcterms:modified>
</cp:coreProperties>
</file>