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<sst xmlns="http://schemas.openxmlformats.org/spreadsheetml/2006/main" count="286" uniqueCount="175">
  <si>
    <t>S#</t>
  </si>
  <si>
    <t>Laboratory number</t>
  </si>
  <si>
    <t>Trench</t>
  </si>
  <si>
    <t>Unit</t>
  </si>
  <si>
    <t>Bone</t>
  </si>
  <si>
    <t>Building</t>
  </si>
  <si>
    <t>Space</t>
  </si>
  <si>
    <t>Elevation</t>
  </si>
  <si>
    <t>Notes</t>
  </si>
  <si>
    <t>Material</t>
  </si>
  <si>
    <t>Taxon</t>
  </si>
  <si>
    <t>Date</t>
  </si>
  <si>
    <t>s.d.</t>
  </si>
  <si>
    <r>
      <rPr>
        <b/>
        <sz val="9"/>
        <rFont val="Arial"/>
        <family val="2"/>
        <charset val="1"/>
      </rPr>
      <t>δ</t>
    </r>
    <r>
      <rPr>
        <b/>
        <vertAlign val="superscript"/>
        <sz val="9"/>
        <rFont val="Arial"/>
        <family val="2"/>
        <charset val="1"/>
      </rPr>
      <t>13</t>
    </r>
    <r>
      <rPr>
        <b/>
        <sz val="9"/>
        <rFont val="Arial"/>
        <family val="2"/>
        <charset val="1"/>
      </rPr>
      <t>C</t>
    </r>
  </si>
  <si>
    <r>
      <rPr>
        <b/>
        <sz val="9"/>
        <rFont val="Arial"/>
        <family val="2"/>
        <charset val="1"/>
      </rPr>
      <t>δ</t>
    </r>
    <r>
      <rPr>
        <b/>
        <vertAlign val="superscript"/>
        <sz val="9"/>
        <rFont val="Arial"/>
        <family val="2"/>
        <charset val="1"/>
      </rPr>
      <t>15</t>
    </r>
    <r>
      <rPr>
        <b/>
        <sz val="9"/>
        <rFont val="Arial"/>
        <family val="2"/>
        <charset val="1"/>
      </rPr>
      <t>N</t>
    </r>
  </si>
  <si>
    <t>Yield</t>
  </si>
  <si>
    <t>%C</t>
  </si>
  <si>
    <t>C:N</t>
  </si>
  <si>
    <t>Calibrated range at 68.2% (BC)*</t>
  </si>
  <si>
    <t>Calibrated range at 95.4% (BC)*</t>
  </si>
  <si>
    <t>Datelist reference</t>
  </si>
  <si>
    <t>OxA-11759</t>
  </si>
  <si>
    <t>B.25</t>
  </si>
  <si>
    <t>Fill layer outside B25</t>
  </si>
  <si>
    <t>Charred seeds</t>
  </si>
  <si>
    <t>Cereal</t>
  </si>
  <si>
    <t>5983–5887</t>
  </si>
  <si>
    <t>6002–5815</t>
  </si>
  <si>
    <r>
      <rPr>
        <sz val="9"/>
        <rFont val="Arial"/>
        <family val="2"/>
        <charset val="1"/>
      </rPr>
      <t xml:space="preserve">Higham </t>
    </r>
    <r>
      <rPr>
        <i/>
        <sz val="9"/>
        <rFont val="Arial"/>
        <family val="2"/>
        <charset val="1"/>
      </rPr>
      <t>et al.</t>
    </r>
    <r>
      <rPr>
        <sz val="9"/>
        <rFont val="Arial"/>
        <family val="2"/>
        <charset val="1"/>
      </rPr>
      <t xml:space="preserve"> 2007</t>
    </r>
  </si>
  <si>
    <t>OxA-11750</t>
  </si>
  <si>
    <t>Building fill</t>
  </si>
  <si>
    <t>5998–5906</t>
  </si>
  <si>
    <t>6020–5849</t>
  </si>
  <si>
    <t>OxA-12089</t>
  </si>
  <si>
    <t>5975–5816</t>
  </si>
  <si>
    <t>5984–5771</t>
  </si>
  <si>
    <t>OxA-11757</t>
  </si>
  <si>
    <t>6021–5922</t>
  </si>
  <si>
    <t>6053–5901</t>
  </si>
  <si>
    <t>OxA-11758</t>
  </si>
  <si>
    <t>Pit fill</t>
  </si>
  <si>
    <t>5982–5887</t>
  </si>
  <si>
    <t>6001–5838</t>
  </si>
  <si>
    <t>OxA-11751</t>
  </si>
  <si>
    <t>Fill of bin</t>
  </si>
  <si>
    <t>6004–5906</t>
  </si>
  <si>
    <t>6026–5846</t>
  </si>
  <si>
    <t>OxA-11755</t>
  </si>
  <si>
    <t>5986–5901</t>
  </si>
  <si>
    <t>6008–5846</t>
  </si>
  <si>
    <t>OxA-11756</t>
  </si>
  <si>
    <t>5871–5752</t>
  </si>
  <si>
    <t>5901–5729</t>
  </si>
  <si>
    <t>OxA-11754</t>
  </si>
  <si>
    <t>Hearth (F.1358)</t>
  </si>
  <si>
    <t>5877–5771</t>
  </si>
  <si>
    <t>5967–5734</t>
  </si>
  <si>
    <t>OxA-11773</t>
  </si>
  <si>
    <t>5836–5744</t>
  </si>
  <si>
    <t>5878–5728</t>
  </si>
  <si>
    <t>OxA-11774</t>
  </si>
  <si>
    <t>5897–5793</t>
  </si>
  <si>
    <t>5976–5749</t>
  </si>
  <si>
    <t>OxA-11760</t>
  </si>
  <si>
    <t>Fill of large pit</t>
  </si>
  <si>
    <t>5834–5735</t>
  </si>
  <si>
    <t>5879–5719</t>
  </si>
  <si>
    <t>OxA-11761</t>
  </si>
  <si>
    <t>5701–5619</t>
  </si>
  <si>
    <t>5718–5564</t>
  </si>
  <si>
    <t>OxA-11764</t>
  </si>
  <si>
    <t>5661–5570</t>
  </si>
  <si>
    <t>5707–5557</t>
  </si>
  <si>
    <t>OxA-11762</t>
  </si>
  <si>
    <t>5627–5559</t>
  </si>
  <si>
    <t>5644–5517</t>
  </si>
  <si>
    <t>OxA-11763</t>
  </si>
  <si>
    <t>5616–5533</t>
  </si>
  <si>
    <t>5625–5492</t>
  </si>
  <si>
    <t>OxA-29613</t>
  </si>
  <si>
    <t>F88</t>
  </si>
  <si>
    <t>B.98</t>
  </si>
  <si>
    <r>
      <rPr>
        <sz val="9"/>
        <color rgb="FF000000"/>
        <rFont val="Arial"/>
        <family val="2"/>
        <charset val="1"/>
      </rPr>
      <t xml:space="preserve">Near-complete sheep foot, </t>
    </r>
    <r>
      <rPr>
        <i/>
        <sz val="9"/>
        <color rgb="FF000000"/>
        <rFont val="Arial"/>
        <family val="2"/>
        <charset val="1"/>
      </rPr>
      <t xml:space="preserve">in situ </t>
    </r>
    <r>
      <rPr>
        <sz val="9"/>
        <color rgb="FF000000"/>
        <rFont val="Arial"/>
        <family val="2"/>
        <charset val="1"/>
      </rPr>
      <t>on plaster floor</t>
    </r>
  </si>
  <si>
    <t>Articulated bone</t>
  </si>
  <si>
    <t>Ovis aries</t>
  </si>
  <si>
    <t>5836–5741</t>
  </si>
  <si>
    <t>5877–5726</t>
  </si>
  <si>
    <t>OxA-29614</t>
  </si>
  <si>
    <t>X18</t>
  </si>
  <si>
    <r>
      <rPr>
        <sz val="9"/>
        <rFont val="Arial"/>
        <family val="2"/>
        <charset val="1"/>
      </rPr>
      <t xml:space="preserve">Paired mandibles </t>
    </r>
    <r>
      <rPr>
        <i/>
        <sz val="9"/>
        <rFont val="Arial"/>
        <family val="2"/>
        <charset val="1"/>
      </rPr>
      <t xml:space="preserve">in situ </t>
    </r>
    <r>
      <rPr>
        <sz val="9"/>
        <rFont val="Arial"/>
        <family val="2"/>
        <charset val="1"/>
      </rPr>
      <t>on plaster floor</t>
    </r>
  </si>
  <si>
    <t>Bos taurus</t>
  </si>
  <si>
    <t>5877–5768</t>
  </si>
  <si>
    <t>5963–5734</t>
  </si>
  <si>
    <t>OxA-29615</t>
  </si>
  <si>
    <t>X1</t>
  </si>
  <si>
    <t>B.125</t>
  </si>
  <si>
    <r>
      <rPr>
        <sz val="9"/>
        <rFont val="Arial"/>
        <family val="2"/>
        <charset val="1"/>
      </rPr>
      <t xml:space="preserve">Neonatal; unfused epiphysis present </t>
    </r>
    <r>
      <rPr>
        <i/>
        <sz val="9"/>
        <rFont val="Arial"/>
        <family val="2"/>
        <charset val="1"/>
      </rPr>
      <t xml:space="preserve">in situ </t>
    </r>
    <r>
      <rPr>
        <sz val="9"/>
        <rFont val="Arial"/>
        <family val="2"/>
        <charset val="1"/>
      </rPr>
      <t>in fill above floor</t>
    </r>
  </si>
  <si>
    <t>Ovis/Capra</t>
  </si>
  <si>
    <t>5976–5846</t>
  </si>
  <si>
    <t>5987–5805</t>
  </si>
  <si>
    <t>OxA-27744</t>
  </si>
  <si>
    <t>F1</t>
  </si>
  <si>
    <t>B.105</t>
  </si>
  <si>
    <r>
      <rPr>
        <sz val="9"/>
        <rFont val="Arial"/>
        <family val="2"/>
        <charset val="1"/>
      </rPr>
      <t xml:space="preserve">Unfused epiphysis present </t>
    </r>
    <r>
      <rPr>
        <i/>
        <sz val="9"/>
        <rFont val="Arial"/>
        <family val="2"/>
        <charset val="1"/>
      </rPr>
      <t xml:space="preserve">in situ </t>
    </r>
    <r>
      <rPr>
        <sz val="9"/>
        <rFont val="Arial"/>
        <family val="2"/>
        <charset val="1"/>
      </rPr>
      <t>in midden deposit within building</t>
    </r>
  </si>
  <si>
    <t>5972–5814</t>
  </si>
  <si>
    <t>5982–5767</t>
  </si>
  <si>
    <t>OxA-27667</t>
  </si>
  <si>
    <t>F2</t>
  </si>
  <si>
    <t>5991–5904</t>
  </si>
  <si>
    <t>6014–5850</t>
  </si>
  <si>
    <t>OxA-27665</t>
  </si>
  <si>
    <t>B.106</t>
  </si>
  <si>
    <r>
      <rPr>
        <sz val="9"/>
        <rFont val="Arial"/>
        <family val="2"/>
        <charset val="1"/>
      </rPr>
      <t xml:space="preserve">One of four vertebrae articulated </t>
    </r>
    <r>
      <rPr>
        <i/>
        <sz val="9"/>
        <rFont val="Arial"/>
        <family val="2"/>
        <charset val="1"/>
      </rPr>
      <t xml:space="preserve">in situ </t>
    </r>
    <r>
      <rPr>
        <sz val="9"/>
        <rFont val="Arial"/>
        <family val="2"/>
        <charset val="1"/>
      </rPr>
      <t>under probable plaster floor remains</t>
    </r>
  </si>
  <si>
    <t>5895–5789</t>
  </si>
  <si>
    <t>5975–5747</t>
  </si>
  <si>
    <t>OxA-27666</t>
  </si>
  <si>
    <t>F6</t>
  </si>
  <si>
    <r>
      <rPr>
        <i/>
        <sz val="9"/>
        <color rgb="FF000000"/>
        <rFont val="Arial"/>
        <family val="2"/>
        <charset val="1"/>
      </rPr>
      <t xml:space="preserve">Equus </t>
    </r>
    <r>
      <rPr>
        <sz val="8"/>
        <color rgb="FF000000"/>
        <rFont val="Calibri"/>
        <family val="2"/>
        <charset val="1"/>
      </rPr>
      <t>sp.</t>
    </r>
  </si>
  <si>
    <t>5974–5840</t>
  </si>
  <si>
    <t>5983–5781</t>
  </si>
  <si>
    <t>OxA-27663</t>
  </si>
  <si>
    <t>F371</t>
  </si>
  <si>
    <r>
      <rPr>
        <sz val="9"/>
        <rFont val="Arial"/>
        <family val="2"/>
        <charset val="1"/>
      </rPr>
      <t xml:space="preserve">One of four vertebrae articulated </t>
    </r>
    <r>
      <rPr>
        <i/>
        <sz val="9"/>
        <rFont val="Arial"/>
        <family val="2"/>
        <charset val="1"/>
      </rPr>
      <t xml:space="preserve">in situ </t>
    </r>
    <r>
      <rPr>
        <sz val="9"/>
        <rFont val="Arial"/>
        <family val="2"/>
        <charset val="1"/>
      </rPr>
      <t>in midden deposit within building</t>
    </r>
  </si>
  <si>
    <t>Canis familiaris</t>
  </si>
  <si>
    <t>5837–5746</t>
  </si>
  <si>
    <t>5886–5726</t>
  </si>
  <si>
    <t>OxA-27664</t>
  </si>
  <si>
    <t>[Duplicate run]</t>
  </si>
  <si>
    <t>5873–5762</t>
  </si>
  <si>
    <t>5963–5732</t>
  </si>
  <si>
    <t>OxA-27662</t>
  </si>
  <si>
    <t>F8</t>
  </si>
  <si>
    <r>
      <rPr>
        <sz val="9"/>
        <rFont val="Arial"/>
        <family val="2"/>
        <charset val="1"/>
      </rPr>
      <t xml:space="preserve">Unfused epiphysis present </t>
    </r>
    <r>
      <rPr>
        <i/>
        <sz val="9"/>
        <rFont val="Arial"/>
        <family val="2"/>
        <charset val="1"/>
      </rPr>
      <t>in situ</t>
    </r>
    <r>
      <rPr>
        <sz val="9"/>
        <rFont val="Arial"/>
        <family val="2"/>
        <charset val="1"/>
      </rPr>
      <t xml:space="preserve"> in midden deposit within building</t>
    </r>
  </si>
  <si>
    <t>Capra hircus</t>
  </si>
  <si>
    <t>5881–5780</t>
  </si>
  <si>
    <t>5967–5738</t>
  </si>
  <si>
    <t>SUERC-59349</t>
  </si>
  <si>
    <t>F20</t>
  </si>
  <si>
    <r>
      <rPr>
        <i/>
        <sz val="9"/>
        <color rgb="FF000000"/>
        <rFont val="Arial"/>
        <family val="2"/>
        <charset val="1"/>
      </rPr>
      <t>c</t>
    </r>
    <r>
      <rPr>
        <sz val="9"/>
        <color rgb="FF000000"/>
        <rFont val="Arial"/>
        <family val="2"/>
        <charset val="1"/>
      </rPr>
      <t>. 1001.4</t>
    </r>
  </si>
  <si>
    <r>
      <rPr>
        <sz val="9"/>
        <rFont val="Arial"/>
        <family val="2"/>
        <charset val="1"/>
      </rPr>
      <t xml:space="preserve">Surface with pots. Unfused epiphysis present </t>
    </r>
    <r>
      <rPr>
        <i/>
        <sz val="9"/>
        <rFont val="Arial"/>
        <family val="2"/>
        <charset val="1"/>
      </rPr>
      <t>in situ.</t>
    </r>
  </si>
  <si>
    <t>5713–5657</t>
  </si>
  <si>
    <t>5726–5632</t>
  </si>
  <si>
    <t>OxA-27672</t>
  </si>
  <si>
    <t>X2</t>
  </si>
  <si>
    <t>Deep sounding: cultural layer under plaster surface</t>
  </si>
  <si>
    <t>Disartic. bone</t>
  </si>
  <si>
    <t>Large ungulate</t>
  </si>
  <si>
    <t>6206–6060</t>
  </si>
  <si>
    <t>6216–6033</t>
  </si>
  <si>
    <t>P-33070</t>
  </si>
  <si>
    <t>Failed—insufficient collagen</t>
  </si>
  <si>
    <t>OxA-27671</t>
  </si>
  <si>
    <t>Deep sounding: cultural layer defined in section</t>
  </si>
  <si>
    <t>5979–5846</t>
  </si>
  <si>
    <t>5991–5797</t>
  </si>
  <si>
    <t>OxA-27670</t>
  </si>
  <si>
    <t>6003–5914</t>
  </si>
  <si>
    <t>6020–5888</t>
  </si>
  <si>
    <t>SUERC-59350</t>
  </si>
  <si>
    <t>F15</t>
  </si>
  <si>
    <r>
      <rPr>
        <i/>
        <sz val="9"/>
        <color rgb="FF000000"/>
        <rFont val="Arial"/>
        <family val="2"/>
        <charset val="1"/>
      </rPr>
      <t>c</t>
    </r>
    <r>
      <rPr>
        <sz val="9"/>
        <color rgb="FF000000"/>
        <rFont val="Arial"/>
        <family val="2"/>
        <charset val="1"/>
      </rPr>
      <t>. 999.6</t>
    </r>
  </si>
  <si>
    <r>
      <rPr>
        <sz val="9"/>
        <rFont val="Arial"/>
        <family val="2"/>
        <charset val="1"/>
      </rPr>
      <t xml:space="preserve">Deep sounding: unfused epiphysis present </t>
    </r>
    <r>
      <rPr>
        <i/>
        <sz val="9"/>
        <rFont val="Arial"/>
        <family val="2"/>
        <charset val="1"/>
      </rPr>
      <t xml:space="preserve">in situ </t>
    </r>
    <r>
      <rPr>
        <sz val="9"/>
        <rFont val="Arial"/>
        <family val="2"/>
        <charset val="1"/>
      </rPr>
      <t>in cultural layer</t>
    </r>
  </si>
  <si>
    <t>5788–5721</t>
  </si>
  <si>
    <t>5843–5679</t>
  </si>
  <si>
    <t>OxA-27669</t>
  </si>
  <si>
    <t>5983–5901</t>
  </si>
  <si>
    <t>6002–5846</t>
  </si>
  <si>
    <t>OxA-27668</t>
  </si>
  <si>
    <t>Deep sounding: cultural layer immediately overlaying natural</t>
  </si>
  <si>
    <t>6085–6018</t>
  </si>
  <si>
    <t>6207–6004</t>
  </si>
  <si>
    <t>P-33066</t>
  </si>
  <si>
    <t>Small ungulate</t>
  </si>
  <si>
    <t>* Calibrated using OxCal 4.2.4 software and IntCal 2013 radiocarbon curve (see main text for references)</t>
  </si>
  <si>
    <t>Full details of Çatalhöyük West samples and dates presented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</si>
</sst>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  <charset val="1"/>
    </font>
    <font>
      <sz val="9"/>
      <name val="Arial"/>
      <family val="2"/>
      <charset val="1"/>
    </font>
    <font>
      <i/>
      <sz val="9"/>
      <name val="Arial"/>
      <family val="2"/>
      <charset val="1"/>
    </font>
    <font>
      <b/>
      <sz val="9"/>
      <name val="Arial"/>
      <family val="2"/>
      <charset val="1"/>
    </font>
    <font>
      <b/>
      <vertAlign val="superscript"/>
      <sz val="9"/>
      <name val="Arial"/>
      <family val="2"/>
      <charset val="1"/>
    </font>
    <font>
      <sz val="9"/>
      <color rgb="FF000000"/>
      <name val="Arial"/>
      <family val="2"/>
      <charset val="1"/>
    </font>
    <font>
      <i/>
      <sz val="9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5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1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6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1" fillId="0" borderId="4" xfId="0" applyFont="1" applyBorder="1"/>
    <xf numFmtId="0" fontId="6" fillId="0" borderId="4" xfId="0" applyFont="1" applyBorder="1"/>
    <xf numFmtId="164" fontId="5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5" xfId="0" applyFont="1" applyBorder="1"/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/>
    <xf numFmtId="2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/>
    <xf numFmtId="0" fontId="3" fillId="0" borderId="1" xfId="0" applyFont="1" applyFill="1" applyBorder="1"/>
    <xf numFmtId="0" fontId="9" fillId="0" borderId="0" xfId="0" applyFont="1"/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419100</xdr:colOff>
      <xdr:row>58</xdr:row>
      <xdr:rowOff>142875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8"/>
  <sheetViews>
    <sheetView tabSelected="1" topLeftCell="K1" zoomScale="110" zoomScaleNormal="110" workbookViewId="0">
      <selection activeCell="S14" sqref="S14"/>
    </sheetView>
  </sheetViews>
  <sheetFormatPr defaultRowHeight="12.75" x14ac:dyDescent="0.2"/>
  <cols>
    <col min="1" max="1" width="3.7109375" style="1" customWidth="1"/>
    <col min="2" max="2" width="14.28515625" style="1" customWidth="1"/>
    <col min="3" max="3" width="7.140625" style="1" customWidth="1"/>
    <col min="4" max="4" width="6.7109375" style="2" customWidth="1"/>
    <col min="5" max="5" width="5.5703125" style="1" customWidth="1"/>
    <col min="6" max="6" width="9.42578125" style="1" customWidth="1"/>
    <col min="7" max="7" width="7.140625" style="1" customWidth="1"/>
    <col min="8" max="8" width="9.5703125" style="2" customWidth="1"/>
    <col min="9" max="9" width="56.85546875" style="1" customWidth="1"/>
    <col min="10" max="10" width="16.140625" style="1" customWidth="1"/>
    <col min="11" max="11" width="14.7109375" style="1" customWidth="1"/>
    <col min="12" max="12" width="6.140625" style="1" customWidth="1"/>
    <col min="13" max="13" width="5.28515625" style="1" customWidth="1"/>
    <col min="14" max="14" width="6.28515625" style="1" customWidth="1"/>
    <col min="15" max="15" width="4.85546875" style="1" customWidth="1"/>
    <col min="16" max="16" width="6.140625" style="1" customWidth="1"/>
    <col min="17" max="17" width="4.85546875" style="1" customWidth="1"/>
    <col min="18" max="18" width="5.28515625" style="1" customWidth="1"/>
    <col min="19" max="20" width="27" style="1" customWidth="1"/>
    <col min="21" max="21" width="17.42578125" style="1" customWidth="1"/>
    <col min="22" max="1019" width="13" style="1" customWidth="1"/>
    <col min="1020" max="1025" width="13" customWidth="1"/>
  </cols>
  <sheetData>
    <row r="1" spans="1:1019" x14ac:dyDescent="0.2">
      <c r="K1" s="61" t="s">
        <v>174</v>
      </c>
    </row>
    <row r="2" spans="1:1019" s="6" customFormat="1" ht="13.5" x14ac:dyDescent="0.2">
      <c r="A2" s="3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5" t="s">
        <v>5</v>
      </c>
      <c r="G2" s="5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60" t="s">
        <v>20</v>
      </c>
      <c r="AME2" s="1"/>
    </row>
    <row r="3" spans="1:1019" x14ac:dyDescent="0.2">
      <c r="A3" s="7">
        <v>1</v>
      </c>
      <c r="B3" s="8" t="s">
        <v>21</v>
      </c>
      <c r="C3" s="9">
        <v>1</v>
      </c>
      <c r="D3" s="9">
        <v>2957</v>
      </c>
      <c r="E3" s="10"/>
      <c r="F3" s="11" t="s">
        <v>22</v>
      </c>
      <c r="G3" s="11"/>
      <c r="H3" s="7"/>
      <c r="I3" s="8" t="s">
        <v>23</v>
      </c>
      <c r="J3" s="8" t="s">
        <v>24</v>
      </c>
      <c r="K3" s="10" t="s">
        <v>25</v>
      </c>
      <c r="L3" s="11">
        <v>7028</v>
      </c>
      <c r="M3" s="11">
        <v>39</v>
      </c>
      <c r="N3" s="11">
        <v>-23.6</v>
      </c>
      <c r="O3" s="11"/>
      <c r="P3" s="11"/>
      <c r="Q3" s="9"/>
      <c r="R3" s="9"/>
      <c r="S3" s="9" t="s">
        <v>26</v>
      </c>
      <c r="T3" s="9" t="s">
        <v>27</v>
      </c>
      <c r="U3" s="10" t="s">
        <v>28</v>
      </c>
    </row>
    <row r="4" spans="1:1019" x14ac:dyDescent="0.2">
      <c r="A4" s="2">
        <f t="shared" ref="A4:A26" si="0">A3+1</f>
        <v>2</v>
      </c>
      <c r="B4" s="12" t="s">
        <v>29</v>
      </c>
      <c r="C4" s="13">
        <v>1</v>
      </c>
      <c r="D4" s="14">
        <v>2960</v>
      </c>
      <c r="F4" s="15" t="s">
        <v>22</v>
      </c>
      <c r="G4" s="15">
        <v>189</v>
      </c>
      <c r="H4" s="16"/>
      <c r="I4" s="12" t="s">
        <v>30</v>
      </c>
      <c r="J4" s="12" t="s">
        <v>24</v>
      </c>
      <c r="K4" s="1" t="s">
        <v>25</v>
      </c>
      <c r="L4" s="15">
        <v>7065</v>
      </c>
      <c r="M4" s="15">
        <v>40</v>
      </c>
      <c r="N4" s="15">
        <v>-21.5</v>
      </c>
      <c r="O4" s="15"/>
      <c r="P4" s="15"/>
      <c r="Q4" s="13"/>
      <c r="R4" s="13"/>
      <c r="S4" s="13" t="s">
        <v>31</v>
      </c>
      <c r="T4" s="13" t="s">
        <v>32</v>
      </c>
      <c r="U4" s="10" t="s">
        <v>28</v>
      </c>
    </row>
    <row r="5" spans="1:1019" x14ac:dyDescent="0.2">
      <c r="A5" s="2">
        <f t="shared" si="0"/>
        <v>3</v>
      </c>
      <c r="B5" s="12" t="s">
        <v>33</v>
      </c>
      <c r="C5" s="13">
        <v>1</v>
      </c>
      <c r="D5" s="14">
        <v>2958</v>
      </c>
      <c r="F5" s="15" t="s">
        <v>22</v>
      </c>
      <c r="G5" s="15">
        <v>189</v>
      </c>
      <c r="H5" s="16"/>
      <c r="I5" s="12" t="s">
        <v>30</v>
      </c>
      <c r="J5" s="12" t="s">
        <v>24</v>
      </c>
      <c r="K5" s="1" t="s">
        <v>25</v>
      </c>
      <c r="L5" s="15">
        <v>6990</v>
      </c>
      <c r="M5" s="15">
        <v>40</v>
      </c>
      <c r="N5" s="15">
        <v>-22.2</v>
      </c>
      <c r="O5" s="15"/>
      <c r="P5" s="15"/>
      <c r="Q5" s="13"/>
      <c r="R5" s="13"/>
      <c r="S5" s="13" t="s">
        <v>34</v>
      </c>
      <c r="T5" s="13" t="s">
        <v>35</v>
      </c>
      <c r="U5" s="10" t="s">
        <v>28</v>
      </c>
    </row>
    <row r="6" spans="1:1019" x14ac:dyDescent="0.2">
      <c r="A6" s="2">
        <f t="shared" si="0"/>
        <v>4</v>
      </c>
      <c r="B6" s="12" t="s">
        <v>36</v>
      </c>
      <c r="C6" s="13">
        <v>1</v>
      </c>
      <c r="D6" s="14">
        <v>2951</v>
      </c>
      <c r="F6" s="15" t="s">
        <v>22</v>
      </c>
      <c r="G6" s="15">
        <v>189</v>
      </c>
      <c r="H6" s="16"/>
      <c r="I6" s="12" t="s">
        <v>30</v>
      </c>
      <c r="J6" s="12" t="s">
        <v>24</v>
      </c>
      <c r="K6" s="1" t="s">
        <v>25</v>
      </c>
      <c r="L6" s="15">
        <v>7103</v>
      </c>
      <c r="M6" s="15">
        <v>39</v>
      </c>
      <c r="N6" s="15">
        <v>-23.6</v>
      </c>
      <c r="O6" s="15"/>
      <c r="P6" s="15"/>
      <c r="Q6" s="13"/>
      <c r="R6" s="13"/>
      <c r="S6" s="13" t="s">
        <v>37</v>
      </c>
      <c r="T6" s="13" t="s">
        <v>38</v>
      </c>
      <c r="U6" s="10" t="s">
        <v>28</v>
      </c>
    </row>
    <row r="7" spans="1:1019" x14ac:dyDescent="0.2">
      <c r="A7" s="2">
        <f t="shared" si="0"/>
        <v>5</v>
      </c>
      <c r="B7" s="12" t="s">
        <v>39</v>
      </c>
      <c r="C7" s="13">
        <v>1</v>
      </c>
      <c r="D7" s="14">
        <v>2956</v>
      </c>
      <c r="F7" s="15" t="s">
        <v>22</v>
      </c>
      <c r="G7" s="15">
        <v>189</v>
      </c>
      <c r="H7" s="16"/>
      <c r="I7" s="12" t="s">
        <v>40</v>
      </c>
      <c r="J7" s="12" t="s">
        <v>24</v>
      </c>
      <c r="K7" s="1" t="s">
        <v>25</v>
      </c>
      <c r="L7" s="15">
        <v>7028</v>
      </c>
      <c r="M7" s="15">
        <v>37</v>
      </c>
      <c r="N7" s="15">
        <v>-23.1</v>
      </c>
      <c r="O7" s="15"/>
      <c r="P7" s="15"/>
      <c r="Q7" s="13"/>
      <c r="R7" s="13"/>
      <c r="S7" s="13" t="s">
        <v>41</v>
      </c>
      <c r="T7" s="13" t="s">
        <v>42</v>
      </c>
      <c r="U7" s="10" t="s">
        <v>28</v>
      </c>
    </row>
    <row r="8" spans="1:1019" x14ac:dyDescent="0.2">
      <c r="A8" s="2">
        <f t="shared" si="0"/>
        <v>6</v>
      </c>
      <c r="B8" s="12" t="s">
        <v>43</v>
      </c>
      <c r="C8" s="13">
        <v>1</v>
      </c>
      <c r="D8" s="14">
        <v>6525</v>
      </c>
      <c r="F8" s="15" t="s">
        <v>22</v>
      </c>
      <c r="G8" s="15">
        <v>192</v>
      </c>
      <c r="H8" s="16"/>
      <c r="I8" s="12" t="s">
        <v>44</v>
      </c>
      <c r="J8" s="12" t="s">
        <v>24</v>
      </c>
      <c r="K8" s="1" t="s">
        <v>25</v>
      </c>
      <c r="L8" s="15">
        <v>7070</v>
      </c>
      <c r="M8" s="15">
        <v>45</v>
      </c>
      <c r="N8" s="15">
        <v>-23.5</v>
      </c>
      <c r="O8" s="15"/>
      <c r="P8" s="15"/>
      <c r="Q8" s="13"/>
      <c r="R8" s="13"/>
      <c r="S8" s="13" t="s">
        <v>45</v>
      </c>
      <c r="T8" s="13" t="s">
        <v>46</v>
      </c>
      <c r="U8" s="10" t="s">
        <v>28</v>
      </c>
    </row>
    <row r="9" spans="1:1019" x14ac:dyDescent="0.2">
      <c r="A9" s="2">
        <f t="shared" si="0"/>
        <v>7</v>
      </c>
      <c r="B9" s="12" t="s">
        <v>47</v>
      </c>
      <c r="C9" s="13">
        <v>1</v>
      </c>
      <c r="D9" s="14">
        <v>6534</v>
      </c>
      <c r="F9" s="15" t="s">
        <v>22</v>
      </c>
      <c r="G9" s="15">
        <v>192</v>
      </c>
      <c r="H9" s="16"/>
      <c r="I9" s="12" t="s">
        <v>44</v>
      </c>
      <c r="J9" s="12" t="s">
        <v>24</v>
      </c>
      <c r="K9" s="1" t="s">
        <v>25</v>
      </c>
      <c r="L9" s="15">
        <v>7049</v>
      </c>
      <c r="M9" s="15">
        <v>39</v>
      </c>
      <c r="N9" s="15">
        <v>-23.4</v>
      </c>
      <c r="O9" s="15"/>
      <c r="P9" s="15"/>
      <c r="Q9" s="13"/>
      <c r="R9" s="13"/>
      <c r="S9" s="13" t="s">
        <v>48</v>
      </c>
      <c r="T9" s="13" t="s">
        <v>49</v>
      </c>
      <c r="U9" s="10" t="s">
        <v>28</v>
      </c>
    </row>
    <row r="10" spans="1:1019" x14ac:dyDescent="0.2">
      <c r="A10" s="2">
        <f t="shared" si="0"/>
        <v>8</v>
      </c>
      <c r="B10" s="12" t="s">
        <v>50</v>
      </c>
      <c r="C10" s="13">
        <v>1</v>
      </c>
      <c r="D10" s="14">
        <v>6558</v>
      </c>
      <c r="F10" s="15" t="s">
        <v>22</v>
      </c>
      <c r="G10" s="15">
        <v>193</v>
      </c>
      <c r="H10" s="16"/>
      <c r="I10" s="12" t="s">
        <v>30</v>
      </c>
      <c r="J10" s="12" t="s">
        <v>24</v>
      </c>
      <c r="K10" s="1" t="s">
        <v>25</v>
      </c>
      <c r="L10" s="15">
        <v>6937</v>
      </c>
      <c r="M10" s="15">
        <v>38</v>
      </c>
      <c r="N10" s="15">
        <v>-20.8</v>
      </c>
      <c r="O10" s="15"/>
      <c r="P10" s="15"/>
      <c r="Q10" s="13"/>
      <c r="R10" s="13"/>
      <c r="S10" s="13" t="s">
        <v>51</v>
      </c>
      <c r="T10" s="13" t="s">
        <v>52</v>
      </c>
      <c r="U10" s="10" t="s">
        <v>28</v>
      </c>
    </row>
    <row r="11" spans="1:1019" x14ac:dyDescent="0.2">
      <c r="A11" s="2">
        <f t="shared" si="0"/>
        <v>9</v>
      </c>
      <c r="B11" s="12" t="s">
        <v>53</v>
      </c>
      <c r="C11" s="13">
        <v>1</v>
      </c>
      <c r="D11" s="14">
        <v>3488</v>
      </c>
      <c r="F11" s="15" t="s">
        <v>22</v>
      </c>
      <c r="G11" s="15">
        <v>194</v>
      </c>
      <c r="H11" s="16"/>
      <c r="I11" s="12" t="s">
        <v>54</v>
      </c>
      <c r="J11" s="12" t="s">
        <v>24</v>
      </c>
      <c r="K11" s="1" t="s">
        <v>25</v>
      </c>
      <c r="L11" s="15">
        <v>6945</v>
      </c>
      <c r="M11" s="15">
        <v>39</v>
      </c>
      <c r="N11" s="15">
        <v>-21.9</v>
      </c>
      <c r="O11" s="15"/>
      <c r="P11" s="15"/>
      <c r="Q11" s="13"/>
      <c r="R11" s="13"/>
      <c r="S11" s="13" t="s">
        <v>55</v>
      </c>
      <c r="T11" s="13" t="s">
        <v>56</v>
      </c>
      <c r="U11" s="10" t="s">
        <v>28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</row>
    <row r="12" spans="1:1019" x14ac:dyDescent="0.2">
      <c r="A12" s="2">
        <f t="shared" si="0"/>
        <v>10</v>
      </c>
      <c r="B12" s="12" t="s">
        <v>57</v>
      </c>
      <c r="C12" s="13">
        <v>1</v>
      </c>
      <c r="D12" s="14">
        <v>3489</v>
      </c>
      <c r="F12" s="13" t="s">
        <v>22</v>
      </c>
      <c r="G12" s="15">
        <v>194</v>
      </c>
      <c r="I12" s="12" t="s">
        <v>54</v>
      </c>
      <c r="J12" s="12" t="s">
        <v>24</v>
      </c>
      <c r="K12" s="1" t="s">
        <v>25</v>
      </c>
      <c r="L12" s="15">
        <v>6915</v>
      </c>
      <c r="M12" s="15">
        <v>34</v>
      </c>
      <c r="N12" s="15">
        <v>-23.9</v>
      </c>
      <c r="O12" s="15"/>
      <c r="P12" s="15"/>
      <c r="Q12" s="13"/>
      <c r="R12" s="13"/>
      <c r="S12" s="13" t="s">
        <v>58</v>
      </c>
      <c r="T12" s="13" t="s">
        <v>59</v>
      </c>
      <c r="U12" s="10" t="s">
        <v>28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</row>
    <row r="13" spans="1:1019" x14ac:dyDescent="0.2">
      <c r="A13" s="2">
        <f t="shared" si="0"/>
        <v>11</v>
      </c>
      <c r="B13" s="12" t="s">
        <v>60</v>
      </c>
      <c r="C13" s="13">
        <v>1</v>
      </c>
      <c r="D13" s="14">
        <v>3490</v>
      </c>
      <c r="F13" s="13" t="s">
        <v>22</v>
      </c>
      <c r="G13" s="13">
        <v>194</v>
      </c>
      <c r="I13" s="12" t="s">
        <v>54</v>
      </c>
      <c r="J13" s="12" t="s">
        <v>24</v>
      </c>
      <c r="K13" s="1" t="s">
        <v>25</v>
      </c>
      <c r="L13" s="15">
        <v>6969</v>
      </c>
      <c r="M13" s="15">
        <v>36</v>
      </c>
      <c r="N13" s="15">
        <v>-22.7</v>
      </c>
      <c r="O13" s="15"/>
      <c r="P13" s="15"/>
      <c r="Q13" s="13"/>
      <c r="R13" s="13"/>
      <c r="S13" s="13" t="s">
        <v>61</v>
      </c>
      <c r="T13" s="13" t="s">
        <v>62</v>
      </c>
      <c r="U13" s="10" t="s">
        <v>28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</row>
    <row r="14" spans="1:1019" s="21" customFormat="1" x14ac:dyDescent="0.2">
      <c r="A14" s="17">
        <f t="shared" si="0"/>
        <v>12</v>
      </c>
      <c r="B14" s="18" t="s">
        <v>63</v>
      </c>
      <c r="C14" s="19">
        <v>2</v>
      </c>
      <c r="D14" s="20">
        <v>2961</v>
      </c>
      <c r="F14" s="20"/>
      <c r="G14" s="20"/>
      <c r="H14" s="22"/>
      <c r="I14" s="18" t="s">
        <v>64</v>
      </c>
      <c r="J14" s="18" t="s">
        <v>24</v>
      </c>
      <c r="K14" s="23" t="s">
        <v>25</v>
      </c>
      <c r="L14" s="24">
        <v>6904</v>
      </c>
      <c r="M14" s="24">
        <v>39</v>
      </c>
      <c r="N14" s="24">
        <v>-22.4</v>
      </c>
      <c r="O14" s="24"/>
      <c r="P14" s="24"/>
      <c r="Q14" s="20"/>
      <c r="R14" s="20"/>
      <c r="S14" s="19" t="s">
        <v>65</v>
      </c>
      <c r="T14" s="19" t="s">
        <v>66</v>
      </c>
      <c r="U14" s="23" t="s">
        <v>28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</row>
    <row r="15" spans="1:1019" s="25" customFormat="1" x14ac:dyDescent="0.2">
      <c r="A15" s="7">
        <f t="shared" si="0"/>
        <v>13</v>
      </c>
      <c r="B15" s="8" t="s">
        <v>67</v>
      </c>
      <c r="C15" s="9">
        <v>2</v>
      </c>
      <c r="D15" s="26">
        <v>2959</v>
      </c>
      <c r="F15" s="26"/>
      <c r="G15" s="26"/>
      <c r="H15" s="27"/>
      <c r="I15" s="8" t="s">
        <v>64</v>
      </c>
      <c r="J15" s="8" t="s">
        <v>24</v>
      </c>
      <c r="K15" s="10" t="s">
        <v>25</v>
      </c>
      <c r="L15" s="11">
        <v>6730</v>
      </c>
      <c r="M15" s="11">
        <v>40</v>
      </c>
      <c r="N15" s="11">
        <v>-22</v>
      </c>
      <c r="O15" s="11"/>
      <c r="P15" s="11"/>
      <c r="Q15" s="26"/>
      <c r="R15" s="26"/>
      <c r="S15" s="9" t="s">
        <v>68</v>
      </c>
      <c r="T15" s="9" t="s">
        <v>69</v>
      </c>
      <c r="U15" s="10" t="s">
        <v>28</v>
      </c>
    </row>
    <row r="16" spans="1:1019" s="25" customFormat="1" x14ac:dyDescent="0.2">
      <c r="A16" s="7">
        <f t="shared" si="0"/>
        <v>14</v>
      </c>
      <c r="B16" s="8" t="s">
        <v>70</v>
      </c>
      <c r="C16" s="9">
        <v>2</v>
      </c>
      <c r="D16" s="26">
        <v>2911</v>
      </c>
      <c r="F16" s="26"/>
      <c r="G16" s="26"/>
      <c r="H16" s="27"/>
      <c r="I16" s="8" t="s">
        <v>64</v>
      </c>
      <c r="J16" s="8" t="s">
        <v>24</v>
      </c>
      <c r="K16" s="10" t="s">
        <v>25</v>
      </c>
      <c r="L16" s="11">
        <v>6707</v>
      </c>
      <c r="M16" s="11">
        <v>38</v>
      </c>
      <c r="N16" s="11">
        <v>-22.1</v>
      </c>
      <c r="O16" s="11"/>
      <c r="P16" s="11"/>
      <c r="Q16" s="26"/>
      <c r="R16" s="26"/>
      <c r="S16" s="9" t="s">
        <v>71</v>
      </c>
      <c r="T16" s="9" t="s">
        <v>72</v>
      </c>
      <c r="U16" s="10" t="s">
        <v>28</v>
      </c>
    </row>
    <row r="17" spans="1:82" s="25" customFormat="1" x14ac:dyDescent="0.2">
      <c r="A17" s="7">
        <f t="shared" si="0"/>
        <v>15</v>
      </c>
      <c r="B17" s="8" t="s">
        <v>73</v>
      </c>
      <c r="C17" s="9">
        <v>2</v>
      </c>
      <c r="D17" s="26">
        <v>2910</v>
      </c>
      <c r="F17" s="26"/>
      <c r="G17" s="26"/>
      <c r="H17" s="27"/>
      <c r="I17" s="8" t="s">
        <v>64</v>
      </c>
      <c r="J17" s="8" t="s">
        <v>24</v>
      </c>
      <c r="K17" s="10" t="s">
        <v>25</v>
      </c>
      <c r="L17" s="11">
        <v>6662</v>
      </c>
      <c r="M17" s="11">
        <v>38</v>
      </c>
      <c r="N17" s="11">
        <v>-21.8</v>
      </c>
      <c r="O17" s="11"/>
      <c r="P17" s="11"/>
      <c r="Q17" s="26"/>
      <c r="R17" s="26"/>
      <c r="S17" s="9" t="s">
        <v>74</v>
      </c>
      <c r="T17" s="9" t="s">
        <v>75</v>
      </c>
      <c r="U17" s="10" t="s">
        <v>28</v>
      </c>
    </row>
    <row r="18" spans="1:82" s="33" customFormat="1" x14ac:dyDescent="0.2">
      <c r="A18" s="28">
        <f t="shared" si="0"/>
        <v>16</v>
      </c>
      <c r="B18" s="29" t="s">
        <v>76</v>
      </c>
      <c r="C18" s="30">
        <v>2</v>
      </c>
      <c r="D18" s="30">
        <v>2944</v>
      </c>
      <c r="E18" s="31"/>
      <c r="F18" s="30"/>
      <c r="G18" s="30"/>
      <c r="H18" s="28"/>
      <c r="I18" s="29" t="s">
        <v>40</v>
      </c>
      <c r="J18" s="29" t="s">
        <v>24</v>
      </c>
      <c r="K18" s="31" t="s">
        <v>25</v>
      </c>
      <c r="L18" s="32">
        <v>6626</v>
      </c>
      <c r="M18" s="32">
        <v>36</v>
      </c>
      <c r="N18" s="32">
        <v>-22.2</v>
      </c>
      <c r="O18" s="32"/>
      <c r="P18" s="32"/>
      <c r="Q18" s="30"/>
      <c r="R18" s="30"/>
      <c r="S18" s="30" t="s">
        <v>77</v>
      </c>
      <c r="T18" s="30" t="s">
        <v>78</v>
      </c>
      <c r="U18" s="31" t="s">
        <v>28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</row>
    <row r="19" spans="1:82" x14ac:dyDescent="0.2">
      <c r="A19" s="7">
        <f t="shared" si="0"/>
        <v>17</v>
      </c>
      <c r="B19" s="8" t="s">
        <v>79</v>
      </c>
      <c r="C19" s="9">
        <v>5</v>
      </c>
      <c r="D19" s="9">
        <v>16980</v>
      </c>
      <c r="E19" s="10" t="s">
        <v>80</v>
      </c>
      <c r="F19" s="9" t="s">
        <v>81</v>
      </c>
      <c r="G19" s="11">
        <v>341</v>
      </c>
      <c r="H19" s="7"/>
      <c r="I19" s="8" t="s">
        <v>82</v>
      </c>
      <c r="J19" s="10" t="s">
        <v>83</v>
      </c>
      <c r="K19" s="34" t="s">
        <v>84</v>
      </c>
      <c r="L19" s="11">
        <v>6912</v>
      </c>
      <c r="M19" s="11">
        <v>36</v>
      </c>
      <c r="N19" s="35">
        <v>-17.899999999999999</v>
      </c>
      <c r="O19" s="35">
        <v>12.9</v>
      </c>
      <c r="P19" s="35">
        <v>6</v>
      </c>
      <c r="Q19" s="9">
        <v>42.5</v>
      </c>
      <c r="R19" s="11">
        <v>3.3</v>
      </c>
      <c r="S19" s="11" t="s">
        <v>85</v>
      </c>
      <c r="T19" s="11" t="s">
        <v>86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spans="1:82" x14ac:dyDescent="0.2">
      <c r="A20" s="2">
        <f t="shared" si="0"/>
        <v>18</v>
      </c>
      <c r="B20" s="8" t="s">
        <v>87</v>
      </c>
      <c r="C20" s="13">
        <v>5</v>
      </c>
      <c r="D20" s="13">
        <v>16981</v>
      </c>
      <c r="E20" s="1" t="s">
        <v>88</v>
      </c>
      <c r="F20" s="13" t="s">
        <v>81</v>
      </c>
      <c r="G20" s="11">
        <v>450</v>
      </c>
      <c r="H20" s="13">
        <v>1003.92</v>
      </c>
      <c r="I20" s="10" t="s">
        <v>89</v>
      </c>
      <c r="J20" s="1" t="s">
        <v>83</v>
      </c>
      <c r="K20" s="34" t="s">
        <v>90</v>
      </c>
      <c r="L20" s="11">
        <v>6944</v>
      </c>
      <c r="M20" s="11">
        <v>36</v>
      </c>
      <c r="N20" s="35">
        <v>-17.7</v>
      </c>
      <c r="O20" s="35">
        <v>10.1</v>
      </c>
      <c r="P20" s="35">
        <v>5.4</v>
      </c>
      <c r="Q20" s="13">
        <v>41.6</v>
      </c>
      <c r="R20" s="11">
        <v>3.2</v>
      </c>
      <c r="S20" s="11" t="s">
        <v>91</v>
      </c>
      <c r="T20" s="11" t="s">
        <v>92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</row>
    <row r="21" spans="1:82" x14ac:dyDescent="0.2">
      <c r="A21" s="2">
        <f t="shared" si="0"/>
        <v>19</v>
      </c>
      <c r="B21" s="8" t="s">
        <v>93</v>
      </c>
      <c r="C21" s="13">
        <v>5</v>
      </c>
      <c r="D21" s="13">
        <v>31227</v>
      </c>
      <c r="E21" s="1" t="s">
        <v>94</v>
      </c>
      <c r="F21" s="13" t="s">
        <v>95</v>
      </c>
      <c r="G21" s="11"/>
      <c r="H21" s="13">
        <v>1003.37</v>
      </c>
      <c r="I21" s="10" t="s">
        <v>96</v>
      </c>
      <c r="J21" s="1" t="s">
        <v>83</v>
      </c>
      <c r="K21" s="34" t="s">
        <v>97</v>
      </c>
      <c r="L21" s="11">
        <v>7007</v>
      </c>
      <c r="M21" s="11">
        <v>36</v>
      </c>
      <c r="N21" s="35">
        <v>-17.8</v>
      </c>
      <c r="O21" s="35">
        <v>11.5</v>
      </c>
      <c r="P21" s="35">
        <v>2.5</v>
      </c>
      <c r="Q21" s="13">
        <v>42.2</v>
      </c>
      <c r="R21" s="11">
        <v>3.3</v>
      </c>
      <c r="S21" s="11" t="s">
        <v>98</v>
      </c>
      <c r="T21" s="11" t="s">
        <v>99</v>
      </c>
      <c r="V21" s="10"/>
    </row>
    <row r="22" spans="1:82" x14ac:dyDescent="0.2">
      <c r="A22" s="2">
        <f t="shared" si="0"/>
        <v>20</v>
      </c>
      <c r="B22" s="8" t="s">
        <v>100</v>
      </c>
      <c r="C22" s="13">
        <v>5</v>
      </c>
      <c r="D22" s="13">
        <v>16939</v>
      </c>
      <c r="E22" s="1" t="s">
        <v>101</v>
      </c>
      <c r="F22" s="13" t="s">
        <v>102</v>
      </c>
      <c r="G22" s="11">
        <v>342</v>
      </c>
      <c r="H22" s="13"/>
      <c r="I22" s="10" t="s">
        <v>103</v>
      </c>
      <c r="J22" s="1" t="s">
        <v>83</v>
      </c>
      <c r="K22" s="34" t="s">
        <v>84</v>
      </c>
      <c r="L22" s="11">
        <v>6986</v>
      </c>
      <c r="M22" s="11">
        <v>36</v>
      </c>
      <c r="N22" s="35">
        <v>-17.100000000000001</v>
      </c>
      <c r="O22" s="35">
        <v>10.5</v>
      </c>
      <c r="P22" s="35">
        <v>7.5</v>
      </c>
      <c r="Q22" s="13">
        <v>43.3</v>
      </c>
      <c r="R22" s="11">
        <v>3.1</v>
      </c>
      <c r="S22" s="11" t="s">
        <v>104</v>
      </c>
      <c r="T22" s="11" t="s">
        <v>105</v>
      </c>
      <c r="V22" s="10"/>
    </row>
    <row r="23" spans="1:82" s="12" customFormat="1" ht="12" x14ac:dyDescent="0.2">
      <c r="A23" s="36">
        <f t="shared" si="0"/>
        <v>21</v>
      </c>
      <c r="B23" s="8" t="s">
        <v>106</v>
      </c>
      <c r="C23" s="15">
        <v>5</v>
      </c>
      <c r="D23" s="15">
        <v>16939</v>
      </c>
      <c r="E23" s="12" t="s">
        <v>107</v>
      </c>
      <c r="F23" s="15" t="s">
        <v>102</v>
      </c>
      <c r="G23" s="11">
        <v>342</v>
      </c>
      <c r="H23" s="15"/>
      <c r="I23" s="10" t="s">
        <v>103</v>
      </c>
      <c r="J23" s="12" t="s">
        <v>83</v>
      </c>
      <c r="K23" s="37" t="s">
        <v>97</v>
      </c>
      <c r="L23" s="11">
        <v>7059</v>
      </c>
      <c r="M23" s="11">
        <v>37</v>
      </c>
      <c r="N23" s="35">
        <v>-16.5</v>
      </c>
      <c r="O23" s="35">
        <v>10.199999999999999</v>
      </c>
      <c r="P23" s="35">
        <v>8.9</v>
      </c>
      <c r="Q23" s="15">
        <v>50.17</v>
      </c>
      <c r="R23" s="11">
        <v>3.2</v>
      </c>
      <c r="S23" s="11" t="s">
        <v>108</v>
      </c>
      <c r="T23" s="11" t="s">
        <v>109</v>
      </c>
      <c r="V23" s="8"/>
    </row>
    <row r="24" spans="1:82" x14ac:dyDescent="0.2">
      <c r="A24" s="36">
        <f t="shared" si="0"/>
        <v>22</v>
      </c>
      <c r="B24" s="8" t="s">
        <v>110</v>
      </c>
      <c r="C24" s="15">
        <v>5</v>
      </c>
      <c r="D24" s="38">
        <v>15365</v>
      </c>
      <c r="E24" s="8" t="s">
        <v>101</v>
      </c>
      <c r="F24" s="15" t="s">
        <v>111</v>
      </c>
      <c r="G24" s="11">
        <v>310</v>
      </c>
      <c r="H24" s="15"/>
      <c r="I24" s="10" t="s">
        <v>112</v>
      </c>
      <c r="J24" s="12" t="s">
        <v>83</v>
      </c>
      <c r="K24" s="37" t="s">
        <v>97</v>
      </c>
      <c r="L24" s="11">
        <v>6966</v>
      </c>
      <c r="M24" s="11">
        <v>37</v>
      </c>
      <c r="N24" s="35">
        <v>-16.600000000000001</v>
      </c>
      <c r="O24" s="35">
        <v>10.6</v>
      </c>
      <c r="P24" s="35">
        <v>4.8</v>
      </c>
      <c r="Q24" s="15">
        <v>43.6</v>
      </c>
      <c r="R24" s="11">
        <v>3.2</v>
      </c>
      <c r="S24" s="11" t="s">
        <v>113</v>
      </c>
      <c r="T24" s="11" t="s">
        <v>114</v>
      </c>
      <c r="V24" s="10"/>
    </row>
    <row r="25" spans="1:82" x14ac:dyDescent="0.2">
      <c r="A25" s="36">
        <f t="shared" si="0"/>
        <v>23</v>
      </c>
      <c r="B25" s="8" t="s">
        <v>115</v>
      </c>
      <c r="C25" s="11">
        <v>5</v>
      </c>
      <c r="D25" s="38">
        <v>15365</v>
      </c>
      <c r="E25" s="8" t="s">
        <v>116</v>
      </c>
      <c r="F25" s="11" t="s">
        <v>111</v>
      </c>
      <c r="G25" s="11">
        <v>310</v>
      </c>
      <c r="H25" s="11"/>
      <c r="I25" s="10" t="s">
        <v>112</v>
      </c>
      <c r="J25" s="8" t="s">
        <v>83</v>
      </c>
      <c r="K25" s="34" t="s">
        <v>117</v>
      </c>
      <c r="L25" s="11">
        <v>6992</v>
      </c>
      <c r="M25" s="11">
        <v>36</v>
      </c>
      <c r="N25" s="35">
        <v>-18</v>
      </c>
      <c r="O25" s="35">
        <v>8.1999999999999993</v>
      </c>
      <c r="P25" s="35">
        <v>5.5</v>
      </c>
      <c r="Q25" s="11">
        <v>44.7</v>
      </c>
      <c r="R25" s="11">
        <v>3.1</v>
      </c>
      <c r="S25" s="11" t="s">
        <v>118</v>
      </c>
      <c r="T25" s="11" t="s">
        <v>119</v>
      </c>
      <c r="U25" s="8"/>
      <c r="V25" s="10"/>
    </row>
    <row r="26" spans="1:82" x14ac:dyDescent="0.2">
      <c r="A26" s="36">
        <f t="shared" si="0"/>
        <v>24</v>
      </c>
      <c r="B26" s="8" t="s">
        <v>120</v>
      </c>
      <c r="C26" s="15">
        <v>5</v>
      </c>
      <c r="D26" s="38">
        <v>18343</v>
      </c>
      <c r="E26" s="8" t="s">
        <v>121</v>
      </c>
      <c r="F26" s="15" t="s">
        <v>111</v>
      </c>
      <c r="G26" s="11">
        <v>310</v>
      </c>
      <c r="H26" s="15"/>
      <c r="I26" s="10" t="s">
        <v>122</v>
      </c>
      <c r="J26" s="12" t="s">
        <v>83</v>
      </c>
      <c r="K26" s="34" t="s">
        <v>123</v>
      </c>
      <c r="L26" s="11">
        <v>6918</v>
      </c>
      <c r="M26" s="11">
        <v>38</v>
      </c>
      <c r="N26" s="35">
        <v>-16.399999999999999</v>
      </c>
      <c r="O26" s="35">
        <v>13.7</v>
      </c>
      <c r="P26" s="35">
        <v>5.9</v>
      </c>
      <c r="Q26" s="15">
        <v>44</v>
      </c>
      <c r="R26" s="11">
        <v>3.2</v>
      </c>
      <c r="S26" s="11" t="s">
        <v>124</v>
      </c>
      <c r="T26" s="11" t="s">
        <v>125</v>
      </c>
      <c r="V26" s="10"/>
    </row>
    <row r="27" spans="1:82" x14ac:dyDescent="0.2">
      <c r="A27" s="2"/>
      <c r="B27" s="8" t="s">
        <v>126</v>
      </c>
      <c r="C27" s="11">
        <v>5</v>
      </c>
      <c r="D27" s="11" t="s">
        <v>127</v>
      </c>
      <c r="F27" s="15"/>
      <c r="G27" s="11"/>
      <c r="H27" s="15"/>
      <c r="I27" s="10"/>
      <c r="J27" s="12" t="s">
        <v>83</v>
      </c>
      <c r="K27" s="34"/>
      <c r="L27" s="11">
        <v>6941</v>
      </c>
      <c r="M27" s="11">
        <v>37</v>
      </c>
      <c r="N27" s="35">
        <v>-16.7</v>
      </c>
      <c r="O27" s="35">
        <v>13.5</v>
      </c>
      <c r="P27" s="35">
        <v>5</v>
      </c>
      <c r="Q27" s="15">
        <v>44.1</v>
      </c>
      <c r="R27" s="11">
        <v>3.2</v>
      </c>
      <c r="S27" s="11" t="s">
        <v>128</v>
      </c>
      <c r="T27" s="11" t="s">
        <v>129</v>
      </c>
      <c r="V27" s="10"/>
    </row>
    <row r="28" spans="1:82" x14ac:dyDescent="0.2">
      <c r="A28" s="39">
        <f>A26+1</f>
        <v>25</v>
      </c>
      <c r="B28" s="40" t="s">
        <v>130</v>
      </c>
      <c r="C28" s="41">
        <v>5</v>
      </c>
      <c r="D28" s="42">
        <v>18323</v>
      </c>
      <c r="E28" s="40" t="s">
        <v>131</v>
      </c>
      <c r="F28" s="41" t="s">
        <v>111</v>
      </c>
      <c r="G28" s="41">
        <v>310</v>
      </c>
      <c r="H28" s="41"/>
      <c r="I28" s="43" t="s">
        <v>132</v>
      </c>
      <c r="J28" s="40" t="s">
        <v>83</v>
      </c>
      <c r="K28" s="44" t="s">
        <v>133</v>
      </c>
      <c r="L28" s="41">
        <v>6950</v>
      </c>
      <c r="M28" s="41">
        <v>36</v>
      </c>
      <c r="N28" s="45">
        <v>-17</v>
      </c>
      <c r="O28" s="45">
        <v>10.9</v>
      </c>
      <c r="P28" s="45">
        <v>7.2</v>
      </c>
      <c r="Q28" s="41">
        <v>43.9</v>
      </c>
      <c r="R28" s="41">
        <v>3.2</v>
      </c>
      <c r="S28" s="41" t="s">
        <v>134</v>
      </c>
      <c r="T28" s="41" t="s">
        <v>135</v>
      </c>
      <c r="U28" s="40"/>
      <c r="V28" s="10"/>
    </row>
    <row r="29" spans="1:82" x14ac:dyDescent="0.2">
      <c r="A29" s="46">
        <f t="shared" ref="A29:A37" si="1">A28+1</f>
        <v>26</v>
      </c>
      <c r="B29" s="47" t="s">
        <v>136</v>
      </c>
      <c r="C29" s="48">
        <v>7</v>
      </c>
      <c r="D29" s="49">
        <v>15107</v>
      </c>
      <c r="E29" s="47" t="s">
        <v>137</v>
      </c>
      <c r="F29" s="50"/>
      <c r="G29" s="50"/>
      <c r="H29" s="51" t="s">
        <v>138</v>
      </c>
      <c r="I29" s="50" t="s">
        <v>139</v>
      </c>
      <c r="J29" s="50" t="s">
        <v>83</v>
      </c>
      <c r="K29" s="47" t="s">
        <v>84</v>
      </c>
      <c r="L29" s="49">
        <v>6782</v>
      </c>
      <c r="M29" s="49">
        <v>34</v>
      </c>
      <c r="N29" s="52">
        <v>-18.7</v>
      </c>
      <c r="O29" s="52">
        <v>7.5</v>
      </c>
      <c r="P29" s="48"/>
      <c r="Q29" s="48"/>
      <c r="R29" s="49">
        <v>3.3</v>
      </c>
      <c r="S29" s="49" t="s">
        <v>140</v>
      </c>
      <c r="T29" s="49" t="s">
        <v>141</v>
      </c>
      <c r="U29" s="50"/>
      <c r="V29" s="10"/>
    </row>
    <row r="30" spans="1:82" x14ac:dyDescent="0.2">
      <c r="A30" s="7">
        <f t="shared" si="1"/>
        <v>27</v>
      </c>
      <c r="B30" s="8" t="s">
        <v>142</v>
      </c>
      <c r="C30" s="15">
        <v>7</v>
      </c>
      <c r="D30" s="11">
        <v>16922</v>
      </c>
      <c r="E30" s="8" t="s">
        <v>143</v>
      </c>
      <c r="F30" s="12"/>
      <c r="G30" s="12"/>
      <c r="H30" s="53">
        <v>1000.74</v>
      </c>
      <c r="I30" s="10" t="s">
        <v>144</v>
      </c>
      <c r="J30" s="12" t="s">
        <v>145</v>
      </c>
      <c r="K30" s="8" t="s">
        <v>146</v>
      </c>
      <c r="L30" s="11">
        <v>7247</v>
      </c>
      <c r="M30" s="11">
        <v>36</v>
      </c>
      <c r="N30" s="35">
        <v>-15</v>
      </c>
      <c r="O30" s="35">
        <v>13.2</v>
      </c>
      <c r="P30" s="35">
        <v>2.4</v>
      </c>
      <c r="Q30" s="15">
        <v>44</v>
      </c>
      <c r="R30" s="11">
        <v>3.2</v>
      </c>
      <c r="S30" s="11" t="s">
        <v>147</v>
      </c>
      <c r="T30" s="11" t="s">
        <v>148</v>
      </c>
      <c r="V30" s="10"/>
    </row>
    <row r="31" spans="1:82" s="12" customFormat="1" ht="12" x14ac:dyDescent="0.2">
      <c r="A31" s="7">
        <f t="shared" si="1"/>
        <v>28</v>
      </c>
      <c r="B31" s="8" t="s">
        <v>149</v>
      </c>
      <c r="C31" s="15">
        <v>7</v>
      </c>
      <c r="D31" s="11">
        <v>16922</v>
      </c>
      <c r="E31" s="8" t="s">
        <v>94</v>
      </c>
      <c r="H31" s="53">
        <v>1000.355</v>
      </c>
      <c r="I31" s="10" t="s">
        <v>144</v>
      </c>
      <c r="J31" s="12" t="s">
        <v>145</v>
      </c>
      <c r="K31" s="34" t="s">
        <v>90</v>
      </c>
      <c r="L31" s="8" t="s">
        <v>150</v>
      </c>
      <c r="M31" s="8"/>
      <c r="N31" s="54"/>
      <c r="O31" s="54"/>
      <c r="P31" s="54"/>
      <c r="R31" s="8"/>
      <c r="S31" s="8"/>
      <c r="T31" s="8"/>
      <c r="V31" s="8"/>
    </row>
    <row r="32" spans="1:82" x14ac:dyDescent="0.2">
      <c r="A32" s="7">
        <f t="shared" si="1"/>
        <v>29</v>
      </c>
      <c r="B32" s="8" t="s">
        <v>151</v>
      </c>
      <c r="C32" s="15">
        <v>7</v>
      </c>
      <c r="D32" s="11">
        <v>16919</v>
      </c>
      <c r="E32" s="8" t="s">
        <v>94</v>
      </c>
      <c r="H32" s="53">
        <v>1000.083</v>
      </c>
      <c r="I32" s="10" t="s">
        <v>152</v>
      </c>
      <c r="J32" s="12" t="s">
        <v>145</v>
      </c>
      <c r="K32" s="37" t="s">
        <v>97</v>
      </c>
      <c r="L32" s="11">
        <v>7013</v>
      </c>
      <c r="M32" s="11">
        <v>40</v>
      </c>
      <c r="N32" s="35">
        <v>-17.899999999999999</v>
      </c>
      <c r="O32" s="35">
        <v>7.4</v>
      </c>
      <c r="P32" s="35">
        <v>2.9</v>
      </c>
      <c r="Q32" s="15">
        <v>44.3</v>
      </c>
      <c r="R32" s="11">
        <v>3.2</v>
      </c>
      <c r="S32" s="11" t="s">
        <v>153</v>
      </c>
      <c r="T32" s="11" t="s">
        <v>154</v>
      </c>
      <c r="V32" s="10"/>
    </row>
    <row r="33" spans="1:22" x14ac:dyDescent="0.2">
      <c r="A33" s="7">
        <f t="shared" si="1"/>
        <v>30</v>
      </c>
      <c r="B33" s="8" t="s">
        <v>155</v>
      </c>
      <c r="C33" s="15">
        <v>7</v>
      </c>
      <c r="D33" s="11">
        <v>16918</v>
      </c>
      <c r="E33" s="8" t="s">
        <v>94</v>
      </c>
      <c r="H33" s="53">
        <v>999.85599999999999</v>
      </c>
      <c r="I33" s="10" t="s">
        <v>152</v>
      </c>
      <c r="J33" s="12" t="s">
        <v>145</v>
      </c>
      <c r="K33" s="37" t="s">
        <v>97</v>
      </c>
      <c r="L33" s="11">
        <v>7074</v>
      </c>
      <c r="M33" s="11">
        <v>36</v>
      </c>
      <c r="N33" s="35">
        <v>-18.2</v>
      </c>
      <c r="O33" s="35">
        <v>9.1</v>
      </c>
      <c r="P33" s="35">
        <v>3.6</v>
      </c>
      <c r="Q33" s="15">
        <v>44.5</v>
      </c>
      <c r="R33" s="11">
        <v>3.2</v>
      </c>
      <c r="S33" s="11" t="s">
        <v>156</v>
      </c>
      <c r="T33" s="11" t="s">
        <v>157</v>
      </c>
      <c r="V33" s="10"/>
    </row>
    <row r="34" spans="1:22" x14ac:dyDescent="0.2">
      <c r="A34" s="7">
        <f t="shared" si="1"/>
        <v>31</v>
      </c>
      <c r="B34" s="8" t="s">
        <v>158</v>
      </c>
      <c r="C34" s="11">
        <v>7</v>
      </c>
      <c r="D34" s="11">
        <v>15115</v>
      </c>
      <c r="E34" s="8" t="s">
        <v>159</v>
      </c>
      <c r="F34" s="8"/>
      <c r="G34" s="8"/>
      <c r="H34" s="55" t="s">
        <v>160</v>
      </c>
      <c r="I34" s="10" t="s">
        <v>161</v>
      </c>
      <c r="J34" s="8" t="s">
        <v>83</v>
      </c>
      <c r="K34" s="34" t="s">
        <v>97</v>
      </c>
      <c r="L34" s="11">
        <v>6877</v>
      </c>
      <c r="M34" s="11">
        <v>32</v>
      </c>
      <c r="N34" s="11">
        <v>-19.5</v>
      </c>
      <c r="O34" s="11">
        <v>9.5</v>
      </c>
      <c r="P34" s="11"/>
      <c r="Q34" s="11"/>
      <c r="R34" s="11">
        <v>3.5</v>
      </c>
      <c r="S34" s="11" t="s">
        <v>162</v>
      </c>
      <c r="T34" s="11" t="s">
        <v>163</v>
      </c>
      <c r="U34" s="8"/>
      <c r="V34" s="10"/>
    </row>
    <row r="35" spans="1:22" x14ac:dyDescent="0.2">
      <c r="A35" s="7">
        <f t="shared" si="1"/>
        <v>32</v>
      </c>
      <c r="B35" s="8" t="s">
        <v>164</v>
      </c>
      <c r="C35" s="15">
        <v>7</v>
      </c>
      <c r="D35" s="11">
        <v>16915</v>
      </c>
      <c r="E35" s="8" t="s">
        <v>94</v>
      </c>
      <c r="H35" s="53">
        <v>999.32100000000003</v>
      </c>
      <c r="I35" s="10" t="s">
        <v>152</v>
      </c>
      <c r="J35" s="12" t="s">
        <v>145</v>
      </c>
      <c r="K35" s="37" t="s">
        <v>97</v>
      </c>
      <c r="L35" s="11">
        <v>7043</v>
      </c>
      <c r="M35" s="11">
        <v>36</v>
      </c>
      <c r="N35" s="35">
        <v>-18.100000000000001</v>
      </c>
      <c r="O35" s="35">
        <v>9.4</v>
      </c>
      <c r="P35" s="35">
        <v>1.7</v>
      </c>
      <c r="Q35" s="15">
        <v>48.4</v>
      </c>
      <c r="R35" s="11">
        <v>3.2</v>
      </c>
      <c r="S35" s="11" t="s">
        <v>165</v>
      </c>
      <c r="T35" s="11" t="s">
        <v>166</v>
      </c>
      <c r="V35" s="10"/>
    </row>
    <row r="36" spans="1:22" x14ac:dyDescent="0.2">
      <c r="A36" s="56">
        <f t="shared" si="1"/>
        <v>33</v>
      </c>
      <c r="B36" s="8" t="s">
        <v>167</v>
      </c>
      <c r="C36" s="15">
        <v>7</v>
      </c>
      <c r="D36" s="11">
        <v>16914</v>
      </c>
      <c r="E36" s="8" t="s">
        <v>94</v>
      </c>
      <c r="H36" s="53">
        <v>998.94600000000003</v>
      </c>
      <c r="I36" s="10" t="s">
        <v>168</v>
      </c>
      <c r="J36" s="12" t="s">
        <v>145</v>
      </c>
      <c r="K36" s="37" t="s">
        <v>97</v>
      </c>
      <c r="L36" s="11">
        <v>7205</v>
      </c>
      <c r="M36" s="11">
        <v>36</v>
      </c>
      <c r="N36" s="35">
        <v>-15.8</v>
      </c>
      <c r="O36" s="35">
        <v>13.2</v>
      </c>
      <c r="P36" s="35">
        <v>2.2999999999999998</v>
      </c>
      <c r="Q36" s="15">
        <v>44</v>
      </c>
      <c r="R36" s="11">
        <v>3.2</v>
      </c>
      <c r="S36" s="11" t="s">
        <v>169</v>
      </c>
      <c r="T36" s="11" t="s">
        <v>170</v>
      </c>
      <c r="V36" s="10"/>
    </row>
    <row r="37" spans="1:22" x14ac:dyDescent="0.2">
      <c r="A37" s="57">
        <f t="shared" si="1"/>
        <v>34</v>
      </c>
      <c r="B37" s="29" t="s">
        <v>171</v>
      </c>
      <c r="C37" s="32">
        <v>7</v>
      </c>
      <c r="D37" s="32">
        <v>16914</v>
      </c>
      <c r="E37" s="29" t="s">
        <v>143</v>
      </c>
      <c r="F37" s="29"/>
      <c r="G37" s="29"/>
      <c r="H37" s="58">
        <v>998.75099999999998</v>
      </c>
      <c r="I37" s="31" t="s">
        <v>168</v>
      </c>
      <c r="J37" s="29" t="s">
        <v>145</v>
      </c>
      <c r="K37" s="29" t="s">
        <v>172</v>
      </c>
      <c r="L37" s="29" t="s">
        <v>150</v>
      </c>
      <c r="M37" s="29"/>
      <c r="N37" s="59"/>
      <c r="O37" s="59"/>
      <c r="P37" s="59"/>
      <c r="Q37" s="29"/>
      <c r="R37" s="29"/>
      <c r="S37" s="29"/>
      <c r="T37" s="29"/>
      <c r="U37" s="29"/>
      <c r="V37" s="10"/>
    </row>
    <row r="38" spans="1:22" x14ac:dyDescent="0.2">
      <c r="B38" s="1" t="s">
        <v>173</v>
      </c>
      <c r="V38" s="10"/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Orton</dc:creator>
  <cp:lastModifiedBy>SWINDELLS T.P.</cp:lastModifiedBy>
  <cp:revision>18</cp:revision>
  <dcterms:created xsi:type="dcterms:W3CDTF">2016-08-11T10:52:36Z</dcterms:created>
  <dcterms:modified xsi:type="dcterms:W3CDTF">2018-05-16T08:53:59Z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