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" i="1" l="1"/>
  <c r="L6" i="1"/>
  <c r="L5" i="1"/>
  <c r="L4" i="1"/>
  <c r="L3" i="1"/>
</calcChain>
</file>

<file path=xl/sharedStrings.xml><?xml version="1.0" encoding="utf-8"?>
<sst xmlns="http://schemas.openxmlformats.org/spreadsheetml/2006/main" count="102" uniqueCount="76">
  <si>
    <t>Previous dates for Çatalhöyük West, plus selected relevant dates from Çatalhöyük East and the off-site KOPAL area.</t>
  </si>
  <si>
    <t>Laboratory number</t>
  </si>
  <si>
    <t>Area</t>
  </si>
  <si>
    <t>Unit</t>
  </si>
  <si>
    <t>Notes</t>
  </si>
  <si>
    <t>Material</t>
  </si>
  <si>
    <t>Species</t>
  </si>
  <si>
    <t>Date (14C years BP)</t>
  </si>
  <si>
    <t>s.d.</t>
  </si>
  <si>
    <r>
      <rPr>
        <b/>
        <sz val="10"/>
        <rFont val="Arial"/>
        <family val="2"/>
        <charset val="1"/>
      </rPr>
      <t>δ</t>
    </r>
    <r>
      <rPr>
        <b/>
        <vertAlign val="superscript"/>
        <sz val="10"/>
        <rFont val="Arial"/>
        <family val="2"/>
        <charset val="1"/>
      </rPr>
      <t>13</t>
    </r>
    <r>
      <rPr>
        <b/>
        <sz val="10"/>
        <rFont val="Arial"/>
        <family val="2"/>
        <charset val="1"/>
      </rPr>
      <t>C</t>
    </r>
  </si>
  <si>
    <t>%C</t>
  </si>
  <si>
    <t>%N</t>
  </si>
  <si>
    <t>C:N</t>
  </si>
  <si>
    <t>Calibrated range at 68.2% (BC)*</t>
  </si>
  <si>
    <t>Calibrated range at 95.4% (BC)*</t>
  </si>
  <si>
    <t>References</t>
  </si>
  <si>
    <t>Poz-24048</t>
  </si>
  <si>
    <t>West T7</t>
  </si>
  <si>
    <t>Surface with pots</t>
  </si>
  <si>
    <t>Disarticulated bone</t>
  </si>
  <si>
    <t>6058–6005</t>
  </si>
  <si>
    <t>6092–5927</t>
  </si>
  <si>
    <r>
      <rPr>
        <sz val="10"/>
        <rFont val="Arial"/>
        <family val="2"/>
        <charset val="1"/>
      </rPr>
      <t xml:space="preserve">Biehl </t>
    </r>
    <r>
      <rPr>
        <i/>
        <sz val="10"/>
        <rFont val="Arial"/>
        <family val="2"/>
        <charset val="1"/>
      </rPr>
      <t>et al.</t>
    </r>
    <r>
      <rPr>
        <sz val="10"/>
        <rFont val="Arial"/>
        <family val="2"/>
        <charset val="1"/>
      </rPr>
      <t xml:space="preserve"> 2012</t>
    </r>
  </si>
  <si>
    <t>Poz-24052</t>
  </si>
  <si>
    <t>Midden deposit</t>
  </si>
  <si>
    <t>5617–5537</t>
  </si>
  <si>
    <t>5626–5491</t>
  </si>
  <si>
    <t>Poz-24049</t>
  </si>
  <si>
    <t>Deep sounding</t>
  </si>
  <si>
    <t>5892–5784</t>
  </si>
  <si>
    <t>5974–5741</t>
  </si>
  <si>
    <t>Poz-24050</t>
  </si>
  <si>
    <t>5975–5816</t>
  </si>
  <si>
    <t>5984–5771</t>
  </si>
  <si>
    <t>Poz-24051</t>
  </si>
  <si>
    <t>Deep sounding – basal</t>
  </si>
  <si>
    <t>4900–4695</t>
  </si>
  <si>
    <t>4995–4583</t>
  </si>
  <si>
    <r>
      <rPr>
        <sz val="10"/>
        <rFont val="Arial"/>
        <family val="2"/>
        <charset val="1"/>
      </rPr>
      <t xml:space="preserve">Biehl </t>
    </r>
    <r>
      <rPr>
        <i/>
        <sz val="10"/>
        <rFont val="Arial"/>
        <family val="2"/>
        <charset val="1"/>
      </rPr>
      <t xml:space="preserve">et al. </t>
    </r>
    <r>
      <rPr>
        <sz val="10"/>
        <rFont val="Arial"/>
        <family val="2"/>
        <charset val="1"/>
      </rPr>
      <t>2012</t>
    </r>
  </si>
  <si>
    <t>PL-980524A</t>
  </si>
  <si>
    <t>Core ÇH96W</t>
  </si>
  <si>
    <t>Charcoal</t>
  </si>
  <si>
    <t>5896–5735</t>
  </si>
  <si>
    <t>5989–5675</t>
  </si>
  <si>
    <r>
      <rPr>
        <sz val="10"/>
        <rFont val="Arial"/>
        <family val="2"/>
        <charset val="1"/>
      </rPr>
      <t xml:space="preserve">Göktürk </t>
    </r>
    <r>
      <rPr>
        <i/>
        <sz val="10"/>
        <rFont val="Arial"/>
        <family val="2"/>
        <charset val="1"/>
      </rPr>
      <t>et al.</t>
    </r>
    <r>
      <rPr>
        <sz val="10"/>
        <rFont val="Arial"/>
        <family val="2"/>
        <charset val="1"/>
      </rPr>
      <t xml:space="preserve"> 2002</t>
    </r>
  </si>
  <si>
    <t>AA-27981</t>
  </si>
  <si>
    <t>5983–5896</t>
  </si>
  <si>
    <t>6006–5842</t>
  </si>
  <si>
    <t>PL-9800526B</t>
  </si>
  <si>
    <t>KOPAL</t>
  </si>
  <si>
    <t>Buried soil/land surfaces</t>
  </si>
  <si>
    <t>6205–5985</t>
  </si>
  <si>
    <t>6226–5902</t>
  </si>
  <si>
    <t>Cessford 2005</t>
  </si>
  <si>
    <t>AA-27983</t>
  </si>
  <si>
    <t>5982–5845</t>
  </si>
  <si>
    <t>6005–5769</t>
  </si>
  <si>
    <t>OxA-10092</t>
  </si>
  <si>
    <t>Charred seeds</t>
  </si>
  <si>
    <t>Triticum</t>
  </si>
  <si>
    <t>6201–5989</t>
  </si>
  <si>
    <t>6218–5924</t>
  </si>
  <si>
    <t>Poz-40786</t>
  </si>
  <si>
    <t>TP</t>
  </si>
  <si>
    <t>Sp.410 midden deposits</t>
  </si>
  <si>
    <t>Articulated bone</t>
  </si>
  <si>
    <t>Ovis aries</t>
  </si>
  <si>
    <t>5670–5572</t>
  </si>
  <si>
    <t>5715–5561</t>
  </si>
  <si>
    <r>
      <rPr>
        <sz val="10"/>
        <rFont val="Arial"/>
        <family val="2"/>
        <charset val="1"/>
      </rPr>
      <t xml:space="preserve">Marciniak </t>
    </r>
    <r>
      <rPr>
        <i/>
        <sz val="10"/>
        <rFont val="Arial"/>
        <family val="2"/>
        <charset val="1"/>
      </rPr>
      <t>et al.</t>
    </r>
    <r>
      <rPr>
        <sz val="10"/>
        <rFont val="Arial"/>
        <family val="2"/>
        <charset val="1"/>
      </rPr>
      <t xml:space="preserve"> 2015</t>
    </r>
  </si>
  <si>
    <t>Poz-40788</t>
  </si>
  <si>
    <t>Ovis/Capra</t>
  </si>
  <si>
    <t>5834–5710</t>
  </si>
  <si>
    <t>5877–5661</t>
  </si>
  <si>
    <r>
      <rPr>
        <sz val="10"/>
        <rFont val="Arial"/>
        <family val="2"/>
        <charset val="1"/>
      </rPr>
      <t xml:space="preserve">Marciniak </t>
    </r>
    <r>
      <rPr>
        <i/>
        <sz val="10"/>
        <rFont val="Arial"/>
        <family val="2"/>
        <charset val="1"/>
      </rPr>
      <t>et al</t>
    </r>
    <r>
      <rPr>
        <sz val="10"/>
        <rFont val="Arial"/>
        <family val="2"/>
        <charset val="1"/>
      </rPr>
      <t>. 2015</t>
    </r>
  </si>
  <si>
    <t>* Calibrated using OxCal 4.2.4 software and IntCal 2013 radiocarbon curve (see main text for references)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</si>
</sst>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2" fillId="0" borderId="1" xfId="0" applyFont="1" applyFill="1" applyBorder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714375</xdr:colOff>
      <xdr:row>58</xdr:row>
      <xdr:rowOff>114300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714375</xdr:colOff>
      <xdr:row>58</xdr:row>
      <xdr:rowOff>114300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Normal="100" workbookViewId="0">
      <selection activeCell="E3" sqref="E3"/>
    </sheetView>
  </sheetViews>
  <sheetFormatPr defaultRowHeight="12.75" x14ac:dyDescent="0.2"/>
  <cols>
    <col min="1" max="1" width="19.5703125" customWidth="1"/>
    <col min="2" max="2" width="12.85546875" customWidth="1"/>
    <col min="3" max="3" width="6.7109375" customWidth="1"/>
    <col min="4" max="4" width="22.140625" customWidth="1"/>
    <col min="5" max="5" width="17.7109375" customWidth="1"/>
    <col min="6" max="6" width="8.7109375" customWidth="1"/>
    <col min="7" max="7" width="19" customWidth="1"/>
    <col min="8" max="8" width="4.7109375" customWidth="1"/>
    <col min="9" max="9" width="5.5703125" customWidth="1"/>
    <col min="10" max="11" width="4.7109375" customWidth="1"/>
    <col min="12" max="12" width="5.7109375" customWidth="1"/>
    <col min="13" max="14" width="29.85546875" customWidth="1"/>
    <col min="15" max="15" width="18.85546875" customWidth="1"/>
    <col min="16" max="1025" width="8.7109375" customWidth="1"/>
  </cols>
  <sheetData>
    <row r="1" spans="1:16" x14ac:dyDescent="0.2">
      <c r="A1" s="16" t="s">
        <v>0</v>
      </c>
    </row>
    <row r="2" spans="1:16" s="4" customFormat="1" ht="14.25" x14ac:dyDescent="0.2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7" t="s">
        <v>15</v>
      </c>
    </row>
    <row r="3" spans="1:16" s="6" customFormat="1" x14ac:dyDescent="0.2">
      <c r="A3" s="5" t="s">
        <v>16</v>
      </c>
      <c r="B3" s="6" t="s">
        <v>17</v>
      </c>
      <c r="C3" s="7">
        <v>15107</v>
      </c>
      <c r="D3" s="6" t="s">
        <v>18</v>
      </c>
      <c r="E3" s="18" t="s">
        <v>19</v>
      </c>
      <c r="G3" s="7">
        <v>7160</v>
      </c>
      <c r="H3" s="7">
        <v>40</v>
      </c>
      <c r="I3" s="8"/>
      <c r="J3" s="9">
        <v>15.3</v>
      </c>
      <c r="K3" s="9">
        <v>4.5</v>
      </c>
      <c r="L3" s="10">
        <f>(J3/12.0107)/(K3/14.0067)</f>
        <v>3.9650295153488146</v>
      </c>
      <c r="M3" s="7" t="s">
        <v>20</v>
      </c>
      <c r="N3" s="7" t="s">
        <v>21</v>
      </c>
      <c r="O3" s="6" t="s">
        <v>22</v>
      </c>
    </row>
    <row r="4" spans="1:16" s="6" customFormat="1" x14ac:dyDescent="0.2">
      <c r="A4" s="5" t="s">
        <v>23</v>
      </c>
      <c r="B4" s="6" t="s">
        <v>17</v>
      </c>
      <c r="C4" s="7">
        <v>15133</v>
      </c>
      <c r="D4" s="6" t="s">
        <v>24</v>
      </c>
      <c r="E4" s="6" t="s">
        <v>19</v>
      </c>
      <c r="G4" s="7">
        <v>6630</v>
      </c>
      <c r="H4" s="7">
        <v>40</v>
      </c>
      <c r="I4" s="8"/>
      <c r="J4" s="9">
        <v>12.3</v>
      </c>
      <c r="K4" s="9">
        <v>3.2</v>
      </c>
      <c r="L4" s="10">
        <f>(J4/12.0107)/(K4/14.0067)</f>
        <v>4.482524176359413</v>
      </c>
      <c r="M4" s="7" t="s">
        <v>25</v>
      </c>
      <c r="N4" s="7" t="s">
        <v>26</v>
      </c>
      <c r="O4" s="6" t="s">
        <v>22</v>
      </c>
    </row>
    <row r="5" spans="1:16" s="6" customFormat="1" x14ac:dyDescent="0.2">
      <c r="A5" s="5" t="s">
        <v>27</v>
      </c>
      <c r="B5" s="6" t="s">
        <v>17</v>
      </c>
      <c r="C5" s="7">
        <v>15112</v>
      </c>
      <c r="D5" s="6" t="s">
        <v>28</v>
      </c>
      <c r="E5" s="6" t="s">
        <v>19</v>
      </c>
      <c r="G5" s="7">
        <v>6960</v>
      </c>
      <c r="H5" s="7">
        <v>40</v>
      </c>
      <c r="I5" s="8"/>
      <c r="J5" s="9">
        <v>9.4</v>
      </c>
      <c r="K5" s="9">
        <v>2.2999999999999998</v>
      </c>
      <c r="L5" s="10">
        <f>(J5/12.0107)/(K5/14.0067)</f>
        <v>4.7661480107773482</v>
      </c>
      <c r="M5" s="7" t="s">
        <v>29</v>
      </c>
      <c r="N5" s="7" t="s">
        <v>30</v>
      </c>
      <c r="O5" s="6" t="s">
        <v>22</v>
      </c>
    </row>
    <row r="6" spans="1:16" s="6" customFormat="1" x14ac:dyDescent="0.2">
      <c r="A6" s="5" t="s">
        <v>31</v>
      </c>
      <c r="B6" s="6" t="s">
        <v>17</v>
      </c>
      <c r="C6" s="7">
        <v>15115</v>
      </c>
      <c r="D6" s="6" t="s">
        <v>28</v>
      </c>
      <c r="E6" s="6" t="s">
        <v>19</v>
      </c>
      <c r="G6" s="7">
        <v>6990</v>
      </c>
      <c r="H6" s="7">
        <v>40</v>
      </c>
      <c r="I6" s="8"/>
      <c r="J6" s="9">
        <v>14.5</v>
      </c>
      <c r="K6" s="9">
        <v>4</v>
      </c>
      <c r="L6" s="10">
        <f>(J6/12.0107)/(K6/14.0067)</f>
        <v>4.2274211744527799</v>
      </c>
      <c r="M6" s="7" t="s">
        <v>32</v>
      </c>
      <c r="N6" s="7" t="s">
        <v>33</v>
      </c>
      <c r="O6" s="6" t="s">
        <v>22</v>
      </c>
    </row>
    <row r="7" spans="1:16" s="6" customFormat="1" x14ac:dyDescent="0.2">
      <c r="A7" s="5" t="s">
        <v>34</v>
      </c>
      <c r="B7" s="6" t="s">
        <v>17</v>
      </c>
      <c r="C7" s="7">
        <v>15129</v>
      </c>
      <c r="D7" s="6" t="s">
        <v>35</v>
      </c>
      <c r="E7" s="6" t="s">
        <v>19</v>
      </c>
      <c r="G7" s="7">
        <v>5910</v>
      </c>
      <c r="H7" s="7">
        <v>80</v>
      </c>
      <c r="I7" s="8"/>
      <c r="J7" s="9">
        <v>8.9</v>
      </c>
      <c r="K7" s="9">
        <v>1.9</v>
      </c>
      <c r="L7" s="10">
        <f>(J7/12.0107)/(K7/14.0067)</f>
        <v>5.4626567626322675</v>
      </c>
      <c r="M7" s="7" t="s">
        <v>36</v>
      </c>
      <c r="N7" s="7" t="s">
        <v>37</v>
      </c>
      <c r="O7" s="6" t="s">
        <v>38</v>
      </c>
    </row>
    <row r="8" spans="1:16" x14ac:dyDescent="0.2">
      <c r="A8" s="6" t="s">
        <v>39</v>
      </c>
      <c r="B8" s="6" t="s">
        <v>40</v>
      </c>
      <c r="C8" s="11"/>
      <c r="E8" s="6" t="s">
        <v>41</v>
      </c>
      <c r="G8" s="8">
        <v>6940</v>
      </c>
      <c r="H8" s="8">
        <v>80</v>
      </c>
      <c r="I8" s="8">
        <v>-24.4</v>
      </c>
      <c r="J8" s="11"/>
      <c r="K8" s="11"/>
      <c r="L8" s="11"/>
      <c r="M8" s="7" t="s">
        <v>42</v>
      </c>
      <c r="N8" s="7" t="s">
        <v>43</v>
      </c>
      <c r="O8" s="6" t="s">
        <v>44</v>
      </c>
      <c r="P8" s="6"/>
    </row>
    <row r="9" spans="1:16" x14ac:dyDescent="0.2">
      <c r="A9" s="6" t="s">
        <v>45</v>
      </c>
      <c r="B9" s="6" t="s">
        <v>40</v>
      </c>
      <c r="C9" s="11"/>
      <c r="E9" s="6" t="s">
        <v>41</v>
      </c>
      <c r="G9" s="8">
        <v>7040</v>
      </c>
      <c r="H9" s="8">
        <v>40</v>
      </c>
      <c r="I9" s="8">
        <v>-24.8</v>
      </c>
      <c r="J9" s="11"/>
      <c r="K9" s="11"/>
      <c r="L9" s="11"/>
      <c r="M9" s="7" t="s">
        <v>46</v>
      </c>
      <c r="N9" s="7" t="s">
        <v>47</v>
      </c>
      <c r="O9" s="6" t="s">
        <v>44</v>
      </c>
      <c r="P9" s="6"/>
    </row>
    <row r="10" spans="1:16" x14ac:dyDescent="0.2">
      <c r="A10" s="6" t="s">
        <v>48</v>
      </c>
      <c r="B10" s="6" t="s">
        <v>49</v>
      </c>
      <c r="C10" s="8">
        <v>2410</v>
      </c>
      <c r="D10" s="6" t="s">
        <v>50</v>
      </c>
      <c r="E10" s="6" t="s">
        <v>41</v>
      </c>
      <c r="G10" s="8">
        <v>7180</v>
      </c>
      <c r="H10" s="8">
        <v>80</v>
      </c>
      <c r="I10" s="8">
        <v>-23</v>
      </c>
      <c r="J10" s="11"/>
      <c r="K10" s="11"/>
      <c r="L10" s="11"/>
      <c r="M10" s="7" t="s">
        <v>51</v>
      </c>
      <c r="N10" s="7" t="s">
        <v>52</v>
      </c>
      <c r="O10" s="6" t="s">
        <v>53</v>
      </c>
      <c r="P10" s="6"/>
    </row>
    <row r="11" spans="1:16" x14ac:dyDescent="0.2">
      <c r="A11" s="6" t="s">
        <v>54</v>
      </c>
      <c r="B11" s="6" t="s">
        <v>49</v>
      </c>
      <c r="C11" s="8">
        <v>2410</v>
      </c>
      <c r="D11" s="6" t="s">
        <v>50</v>
      </c>
      <c r="E11" s="6" t="s">
        <v>41</v>
      </c>
      <c r="G11" s="8">
        <v>7015</v>
      </c>
      <c r="H11" s="8">
        <v>55</v>
      </c>
      <c r="I11" s="8">
        <v>-23.2</v>
      </c>
      <c r="J11" s="11"/>
      <c r="K11" s="11"/>
      <c r="L11" s="11"/>
      <c r="M11" s="7" t="s">
        <v>55</v>
      </c>
      <c r="N11" s="7" t="s">
        <v>56</v>
      </c>
      <c r="O11" s="6" t="s">
        <v>53</v>
      </c>
      <c r="P11" s="6"/>
    </row>
    <row r="12" spans="1:16" x14ac:dyDescent="0.2">
      <c r="A12" s="6" t="s">
        <v>57</v>
      </c>
      <c r="B12" s="6" t="s">
        <v>49</v>
      </c>
      <c r="C12" s="8">
        <v>6020</v>
      </c>
      <c r="D12" s="6" t="s">
        <v>50</v>
      </c>
      <c r="E12" s="6" t="s">
        <v>58</v>
      </c>
      <c r="F12" s="1" t="s">
        <v>59</v>
      </c>
      <c r="G12" s="8">
        <v>7185</v>
      </c>
      <c r="H12" s="8">
        <v>65</v>
      </c>
      <c r="I12" s="8">
        <v>-22.2</v>
      </c>
      <c r="J12" s="11"/>
      <c r="K12" s="11"/>
      <c r="L12" s="11"/>
      <c r="M12" s="7" t="s">
        <v>60</v>
      </c>
      <c r="N12" s="7" t="s">
        <v>61</v>
      </c>
      <c r="O12" s="6" t="s">
        <v>53</v>
      </c>
      <c r="P12" s="6"/>
    </row>
    <row r="13" spans="1:16" x14ac:dyDescent="0.2">
      <c r="A13" t="s">
        <v>62</v>
      </c>
      <c r="B13" t="s">
        <v>63</v>
      </c>
      <c r="C13" s="11">
        <v>7882</v>
      </c>
      <c r="D13" t="s">
        <v>64</v>
      </c>
      <c r="E13" t="s">
        <v>65</v>
      </c>
      <c r="F13" s="1" t="s">
        <v>66</v>
      </c>
      <c r="G13" s="11">
        <v>6720</v>
      </c>
      <c r="H13" s="11">
        <v>40</v>
      </c>
      <c r="I13" s="11"/>
      <c r="J13" s="11"/>
      <c r="K13" s="11"/>
      <c r="L13" s="11"/>
      <c r="M13" s="7" t="s">
        <v>67</v>
      </c>
      <c r="N13" s="7" t="s">
        <v>68</v>
      </c>
      <c r="O13" t="s">
        <v>69</v>
      </c>
      <c r="P13" s="6"/>
    </row>
    <row r="14" spans="1:16" x14ac:dyDescent="0.2">
      <c r="A14" s="12" t="s">
        <v>70</v>
      </c>
      <c r="B14" s="12" t="s">
        <v>63</v>
      </c>
      <c r="C14" s="13">
        <v>7867</v>
      </c>
      <c r="D14" s="12" t="s">
        <v>64</v>
      </c>
      <c r="E14" s="12" t="s">
        <v>65</v>
      </c>
      <c r="F14" s="14" t="s">
        <v>71</v>
      </c>
      <c r="G14" s="13">
        <v>6870</v>
      </c>
      <c r="H14" s="13">
        <v>50</v>
      </c>
      <c r="I14" s="13"/>
      <c r="J14" s="13"/>
      <c r="K14" s="13"/>
      <c r="L14" s="13"/>
      <c r="M14" s="15" t="s">
        <v>72</v>
      </c>
      <c r="N14" s="15" t="s">
        <v>73</v>
      </c>
      <c r="O14" s="12" t="s">
        <v>74</v>
      </c>
    </row>
    <row r="15" spans="1:16" x14ac:dyDescent="0.2">
      <c r="A15" t="s">
        <v>75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Orton</dc:creator>
  <cp:lastModifiedBy>SWINDELLS T.P.</cp:lastModifiedBy>
  <cp:revision>10</cp:revision>
  <dcterms:created xsi:type="dcterms:W3CDTF">2016-08-11T09:49:49Z</dcterms:created>
  <dcterms:modified xsi:type="dcterms:W3CDTF">2018-05-16T08:44:47Z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