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7235" windowHeight="72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Sheet1!$A$3:$I$49</definedName>
    <definedName name="tbbib67__type_Book" localSheetId="0">Sheet1!$G$61</definedName>
    <definedName name="tbbib68__type_Book" localSheetId="0">Sheet1!$G$62</definedName>
    <definedName name="tbbib69__type_Book" localSheetId="0">Sheet1!$G$63</definedName>
    <definedName name="tbbib70__type_Book" localSheetId="0">Sheet1!$G$64</definedName>
  </definedNames>
  <calcPr calcId="145621"/>
</workbook>
</file>

<file path=xl/calcChain.xml><?xml version="1.0" encoding="utf-8"?>
<calcChain xmlns="http://schemas.openxmlformats.org/spreadsheetml/2006/main">
  <c r="E14" i="1" l="1"/>
  <c r="C14" i="1"/>
</calcChain>
</file>

<file path=xl/sharedStrings.xml><?xml version="1.0" encoding="utf-8"?>
<sst xmlns="http://schemas.openxmlformats.org/spreadsheetml/2006/main" count="202" uniqueCount="134">
  <si>
    <t>Variable</t>
  </si>
  <si>
    <t>N</t>
  </si>
  <si>
    <t>SD</t>
  </si>
  <si>
    <t>Median</t>
  </si>
  <si>
    <t xml:space="preserve"> </t>
  </si>
  <si>
    <t>Population (100,000s), 1951</t>
  </si>
  <si>
    <t>% (T. Minority Outflows - Majority Inflows)</t>
  </si>
  <si>
    <t>1st Deployment Date2 (Yrs2 after 1939)</t>
  </si>
  <si>
    <t>Border District</t>
  </si>
  <si>
    <t>Border State</t>
  </si>
  <si>
    <t>Log. Distance to Border (km)</t>
  </si>
  <si>
    <t>% Targeted Minority, 1931</t>
  </si>
  <si>
    <t>% Majority Literate 1931</t>
  </si>
  <si>
    <t>% Targeted Minority Literate 1931</t>
  </si>
  <si>
    <t>Big City</t>
  </si>
  <si>
    <t>% Males Non-Productive 1931</t>
  </si>
  <si>
    <t>Med. Muslim Patronage Center</t>
  </si>
  <si>
    <t>Medieval Port</t>
  </si>
  <si>
    <t>% Males Soldiers 1931</t>
  </si>
  <si>
    <t># Hindu-Muslim Riots, 1850-1942</t>
  </si>
  <si>
    <t>% Males Casualties 1939-45</t>
  </si>
  <si>
    <t>% Males Soldiers 1942</t>
  </si>
  <si>
    <t>% Casualties 1st Deployed to E. Asia</t>
  </si>
  <si>
    <t>Land Revenue (Rs 100,000s) 1901</t>
  </si>
  <si>
    <t>Population (100,000s) 1931</t>
  </si>
  <si>
    <t>Change in % Targeted Minority, 1931-51</t>
  </si>
  <si>
    <t>Average Combat Months, 1940-45</t>
  </si>
  <si>
    <t xml:space="preserve">Average 1st Deployment Date </t>
  </si>
  <si>
    <t>Economic Migration Controls</t>
  </si>
  <si>
    <t>Pre-War Military Recruitment Controls</t>
  </si>
  <si>
    <t>% Males Gunmakers 1931</t>
  </si>
  <si>
    <t>Combat Experience</t>
  </si>
  <si>
    <t>Contemporaneous &amp; Intermediating Factors</t>
  </si>
  <si>
    <t>Units Recruiting in District 1942</t>
  </si>
  <si>
    <t>Log. Gandhi Days in District, 1946-48</t>
  </si>
  <si>
    <t>% Males 20-35 in 1941 (Predicted from 1921)</t>
  </si>
  <si>
    <t>Mean (/%)</t>
  </si>
  <si>
    <t>Punjab</t>
  </si>
  <si>
    <t>% Males Police or Watchmen 1931</t>
  </si>
  <si>
    <t>Murders per 100,000 1938</t>
  </si>
  <si>
    <t>Cognizable Crimes per 100,000 1938</t>
  </si>
  <si>
    <t>Primary Source</t>
  </si>
  <si>
    <t>Secondary Source</t>
  </si>
  <si>
    <t>BKM 2008</t>
  </si>
  <si>
    <t>Jha 2008</t>
  </si>
  <si>
    <t>Army Caste Handbooks, Census</t>
  </si>
  <si>
    <t>Times of India</t>
  </si>
  <si>
    <t>Census Books of India/ Pak</t>
  </si>
  <si>
    <t>Imp. Gazetteers</t>
  </si>
  <si>
    <t>Traveler's Narratives, Gazetteers</t>
  </si>
  <si>
    <t>Ain-i-Akbari,  Imp. Gazetteers</t>
  </si>
  <si>
    <t>Gandhi Serve Foundation</t>
  </si>
  <si>
    <t>Wilkinson 2004</t>
  </si>
  <si>
    <t>SGPC 1950, Gov. W. Punjab 1950</t>
  </si>
  <si>
    <t>Brit. India</t>
  </si>
  <si>
    <t>Own GIS</t>
  </si>
  <si>
    <t>CWGC, Official Hist. Indian Army</t>
  </si>
  <si>
    <t>CWGC, Official Hist.</t>
  </si>
  <si>
    <t>CWGC,  Army Annual Return 1942</t>
  </si>
  <si>
    <t>BI+Big NS</t>
  </si>
  <si>
    <t>Census of India/Pakistan 1931-51</t>
  </si>
  <si>
    <t>Army Caste Handbooks, Census of India/Pakistan 1931-51</t>
  </si>
  <si>
    <t>Subcontinent</t>
  </si>
  <si>
    <t xml:space="preserve">Sample </t>
  </si>
  <si>
    <t>Partition Outcome Variables (% of 1951 pop)</t>
  </si>
  <si>
    <t xml:space="preserve">% Targeted Minority Outflows </t>
  </si>
  <si>
    <t>% Partition Deaths</t>
  </si>
  <si>
    <t>% Males Non-Targeted Religions 1931</t>
  </si>
  <si>
    <t>% Males Landless Labourers 1931</t>
  </si>
  <si>
    <t>% Males of Martial Race 1931</t>
  </si>
  <si>
    <t>% Martial Males of T. Minority 1931</t>
  </si>
  <si>
    <t>% Majority Inflows</t>
  </si>
  <si>
    <t>Pre-War/ De-Mobilization Civil Conflict Controls / Placebos</t>
  </si>
  <si>
    <t>Pre-War Crime Placebos</t>
  </si>
  <si>
    <t>Battalion Herfindahl Index</t>
  </si>
  <si>
    <t>Bharadwaj, Prashant, Asim Khwaja, and Atif Mian, “The Big March: Migratory Flows</t>
  </si>
  <si>
    <t xml:space="preserve">CWGC: </t>
  </si>
  <si>
    <t xml:space="preserve">BKM: </t>
  </si>
  <si>
    <t xml:space="preserve">Prasad: </t>
  </si>
  <si>
    <t>Khosla:</t>
  </si>
  <si>
    <t>Commonwealth War Graves Commission records available at cwgc.org</t>
  </si>
  <si>
    <t>Wilkinson 2004:</t>
  </si>
  <si>
    <t>Bharadwaj, Prashant, Asim Khwaja, and Atif Mian, “The Big March: Migratory Flows After the Partition of India,” Economic and Political Weekly, August 2008, 43 (35)</t>
  </si>
  <si>
    <t>Description</t>
  </si>
  <si>
    <t>District population from 1951 census</t>
  </si>
  <si>
    <t>Change in 1951 majority population from imputed majority population using 1931 population and estimated growth rates, adjusting for known migrants</t>
  </si>
  <si>
    <t>Change in 1951 minority population from imputed minority population using 1931 population and estimated minority growth rates, adjusting for known migrants</t>
  </si>
  <si>
    <t>Change in 1951 minority population from imputed population using population data from 1931, and estimated minority growth rates, adjusting for known migrants</t>
  </si>
  <si>
    <t>Direct district estimates of partition deaths in Khosla (1951), SGPC (1950) and Gov. W. Punjab 1950. We match deaths to district using placenames if no district given in original.</t>
  </si>
  <si>
    <t>SGPC:</t>
  </si>
  <si>
    <t>Govt. W. Punjab</t>
  </si>
  <si>
    <t>Army Annual Return 1942:</t>
  </si>
  <si>
    <t>ABBREVIATIONS IN ABOVE TABLE</t>
  </si>
  <si>
    <t>Administration reports 1937-39</t>
  </si>
  <si>
    <t>Original provincial and Indian state police administration reports (for British India and larger Indian states) and general administration reports (for smaller Indian states), all in the Indian Office Library archives.</t>
  </si>
  <si>
    <t>Gandhi service Foundation</t>
  </si>
  <si>
    <t>www.gandhiserve.org</t>
  </si>
  <si>
    <t>Number of days Gandhi spent in each district 1946-48, matched by us using raw data in timeline at gandhiserve.org</t>
  </si>
  <si>
    <t>Herfindahl of veteran unit heterogeneity in each district</t>
  </si>
  <si>
    <t>CWGC, Official Hist., Army Annual Return 1942</t>
  </si>
  <si>
    <t>Number of units reporting in each district according to the 1942 recruiting data</t>
  </si>
  <si>
    <t>Percentage of Males of military age serving in Army 1942</t>
  </si>
  <si>
    <t>Percentage of Males from district who were casualties during WW2</t>
  </si>
  <si>
    <t>Casualties from each district who were deployed to East &amp; SEA Asia versus other fronts.</t>
  </si>
  <si>
    <t>Administration Reports 1937-39</t>
  </si>
  <si>
    <t>Murders per 100,000 in each district for 1938 according to official crime data.</t>
  </si>
  <si>
    <t>Cognizable (serious) crime rate per 100,000 in each district for 1938 according to official crime data.</t>
  </si>
  <si>
    <t>Hindu-Muslim riots in each district 1850-1942, according to official and press sources.</t>
  </si>
  <si>
    <t>Indicator of security forces available to maintain order in each district according to census of India, 1931</t>
  </si>
  <si>
    <t>Indicator of gunmakers available to produce weapons in each district according to census of India, 1931</t>
  </si>
  <si>
    <t>Average months the soldiers from each district were employed at the frontline from 1940-45</t>
  </si>
  <si>
    <t>Average date the soldiers from each district were deployed at the frontline</t>
  </si>
  <si>
    <t>District bordering the new states of India and Pakistan</t>
  </si>
  <si>
    <t>State bordering the new states of India and Pakistan</t>
  </si>
  <si>
    <t>1931 population of Hindus and Sikhs and Christians in areas that became Pakistan and Muslims in areas that became India</t>
  </si>
  <si>
    <t>Literate population in  each district 1931</t>
  </si>
  <si>
    <t>Literate population among minority (Hindus and Sikhs in areas that became Pakistan, Muslims in India) in  each district 1931</t>
  </si>
  <si>
    <t>Reported total land revenue in Rs.100,000s in each district 1901</t>
  </si>
  <si>
    <t>Percentage of landless laborer males reported in each district according to Census 1931</t>
  </si>
  <si>
    <t>Percentage of 'non-productive' makes reported in each district according to Census 1931</t>
  </si>
  <si>
    <t>Percentage of soldiers in each district according to 1931 Census of India</t>
  </si>
  <si>
    <t>Percentage of martial males from titular minority (Sikhs and Hindus in Pakistan, Muslims in India) according to the caste recruiting handbooks and population estimates in the Census of India 1931</t>
  </si>
  <si>
    <t>Estimated percentage of males 20-35 (military recruiting age) 1941</t>
  </si>
  <si>
    <t>Percentage of martial class males in each district 1931, estimated using army recruiting and caste handbooks</t>
  </si>
  <si>
    <t>Dummy variable for medieval port (using ancient coastlines) to test for greater levels of religious complementarities/incentives for peace in these cities</t>
  </si>
  <si>
    <t>Dummy variable for medieval patronage center to test for greater levels of religious complementarities/incentives for peace in these cities</t>
  </si>
  <si>
    <t>Log in km of distance to new borders of India and Pakistan created Aug.14th 1947</t>
  </si>
  <si>
    <r>
      <t xml:space="preserve">Khosla, G.D., </t>
    </r>
    <r>
      <rPr>
        <i/>
        <sz val="11"/>
        <rFont val="Calibri"/>
        <family val="2"/>
        <scheme val="minor"/>
      </rPr>
      <t>Stern Reckoning: A Survey of the Events Leading Up To and Following the Partition of India, 1991 ed., New Delhi: Voice of India, 1951.</t>
    </r>
  </si>
  <si>
    <r>
      <t xml:space="preserve">Prasad, Bisheshwar, ed., </t>
    </r>
    <r>
      <rPr>
        <i/>
        <sz val="11"/>
        <rFont val="Calibri"/>
        <family val="2"/>
        <scheme val="minor"/>
      </rPr>
      <t>Official History of the Indian Armed Forces in the Second World War,1939-45, Vol. I-XVII, Delhi: Combined Inter-services Historical Section, (India and Pakistan),1954.</t>
    </r>
  </si>
  <si>
    <r>
      <t xml:space="preserve">India office records, British Library London: L/MIL/14/236 </t>
    </r>
    <r>
      <rPr>
        <i/>
        <sz val="11"/>
        <rFont val="Calibri"/>
        <family val="2"/>
        <scheme val="minor"/>
      </rPr>
      <t>Annual Return showing the Class Composition of the Indian Army provides the size of each infantry battalion in January 1942.</t>
    </r>
  </si>
  <si>
    <r>
      <t xml:space="preserve">1850-1942 Hindu-Muslim riot-data used in Wilkinson, </t>
    </r>
    <r>
      <rPr>
        <i/>
        <sz val="11"/>
        <rFont val="Calibri"/>
        <family val="2"/>
        <scheme val="minor"/>
      </rPr>
      <t>Votes and Violence: Electoral competition and Ethnic riots in India</t>
    </r>
    <r>
      <rPr>
        <sz val="11"/>
        <rFont val="Calibri"/>
        <family val="2"/>
        <scheme val="minor"/>
      </rPr>
      <t xml:space="preserve">  (Cambridge, 2004)</t>
    </r>
  </si>
  <si>
    <r>
      <rPr>
        <sz val="11"/>
        <rFont val="Calibri"/>
        <family val="2"/>
        <scheme val="minor"/>
      </rPr>
      <t xml:space="preserve">Shiromani Gurudwara Prabandhak Committee, </t>
    </r>
    <r>
      <rPr>
        <i/>
        <sz val="11"/>
        <rFont val="Calibri"/>
        <family val="2"/>
        <scheme val="minor"/>
      </rPr>
      <t>Muslim League Attack on Sikhs and Hindus in the Punjab 1947 (Shiromani Gurudwara Prabandhak Committee, 1951). Compiled by  S. Gurbachan Singh Talib.</t>
    </r>
  </si>
  <si>
    <r>
      <t xml:space="preserve">Government of West Punjab, </t>
    </r>
    <r>
      <rPr>
        <i/>
        <sz val="11"/>
        <rFont val="Calibri"/>
        <family val="2"/>
        <scheme val="minor"/>
      </rPr>
      <t>Note on the Sikh Plan</t>
    </r>
    <r>
      <rPr>
        <sz val="11"/>
        <rFont val="Calibri"/>
        <family val="2"/>
        <scheme val="minor"/>
      </rPr>
      <t xml:space="preserve"> (Lahore, 1948); </t>
    </r>
    <r>
      <rPr>
        <i/>
        <sz val="11"/>
        <rFont val="Calibri"/>
        <family val="2"/>
        <scheme val="minor"/>
      </rPr>
      <t xml:space="preserve">RSSS (Rashtriya Swayam Sewak Sangh) in the Punjab </t>
    </r>
    <r>
      <rPr>
        <sz val="11"/>
        <rFont val="Calibri"/>
        <family val="2"/>
        <scheme val="minor"/>
      </rPr>
      <t xml:space="preserve">(Lahore, 1948); </t>
    </r>
    <r>
      <rPr>
        <i/>
        <sz val="11"/>
        <rFont val="Calibri"/>
        <family val="2"/>
        <scheme val="minor"/>
      </rPr>
      <t>Intelligence Reports concerning the tribal repercussions to the events in the Punjab, Kashmir and India</t>
    </r>
    <r>
      <rPr>
        <sz val="11"/>
        <rFont val="Calibri"/>
        <family val="2"/>
        <scheme val="minor"/>
      </rPr>
      <t xml:space="preserve"> (Lahore, 1948); Kashmir before Accession (Lahore, 1948).</t>
    </r>
  </si>
  <si>
    <r>
      <t xml:space="preserve">DATA SOURCES for ``Does Combat Experience Foster Organizational Skill'' by Saumitra Jha and Steven I. Wilkinson, </t>
    </r>
    <r>
      <rPr>
        <b/>
        <i/>
        <sz val="20"/>
        <rFont val="Calibri"/>
        <family val="2"/>
        <scheme val="minor"/>
      </rPr>
      <t>American Political Science Review 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</si>
</sst>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Alignment="1"/>
    <xf numFmtId="0" fontId="4" fillId="0" borderId="0" xfId="0" applyFont="1" applyAlignment="1">
      <alignment vertical="center"/>
    </xf>
    <xf numFmtId="0" fontId="2" fillId="0" borderId="1" xfId="0" applyFont="1" applyFill="1" applyBorder="1" applyAlignment="1"/>
    <xf numFmtId="0" fontId="1" fillId="0" borderId="0" xfId="0" applyFont="1" applyFill="1" applyBorder="1" applyAlignment="1"/>
    <xf numFmtId="0" fontId="6" fillId="0" borderId="0" xfId="0" applyFont="1" applyAlignment="1"/>
    <xf numFmtId="0" fontId="7" fillId="0" borderId="0" xfId="0" applyFont="1" applyAlignment="1">
      <alignment horizontal="left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2" xfId="0" applyFont="1" applyFill="1" applyBorder="1" applyAlignment="1">
      <alignment horizontal="left"/>
    </xf>
    <xf numFmtId="164" fontId="9" fillId="0" borderId="2" xfId="0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7" fillId="0" borderId="0" xfId="1" applyFont="1" applyAlignment="1">
      <alignment horizontal="left" wrapText="1"/>
    </xf>
  </cellXfs>
  <cellStyles count="2">
    <cellStyle name="Hyperlink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  <name val="Calibri"/>
        <scheme val="minor"/>
      </font>
      <alignment horizontal="lef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3:H49" totalsRowShown="0" headerRowDxfId="9" dataDxfId="8">
  <autoFilter ref="A3:H49"/>
  <tableColumns count="8">
    <tableColumn id="1" name="Variable" dataDxfId="7"/>
    <tableColumn id="2" name="N" dataDxfId="6"/>
    <tableColumn id="3" name="Mean (/%)" dataDxfId="5"/>
    <tableColumn id="4" name="SD" dataDxfId="4"/>
    <tableColumn id="5" name="Median" dataDxfId="3"/>
    <tableColumn id="6" name="Description" dataDxfId="2"/>
    <tableColumn id="7" name="Sample " dataDxfId="1"/>
    <tableColumn id="8" name="Primary Sourc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ndhiserv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workbookViewId="0">
      <selection activeCell="A2" sqref="A2"/>
    </sheetView>
  </sheetViews>
  <sheetFormatPr defaultRowHeight="15" x14ac:dyDescent="0.25"/>
  <cols>
    <col min="1" max="1" width="44.140625" style="2" customWidth="1"/>
    <col min="2" max="2" width="0" style="2" hidden="1" customWidth="1"/>
    <col min="3" max="3" width="9.7109375" style="2" hidden="1" customWidth="1"/>
    <col min="4" max="5" width="0" style="2" hidden="1" customWidth="1"/>
    <col min="6" max="6" width="66.28515625" style="7" customWidth="1"/>
    <col min="7" max="7" width="11.42578125" style="2" customWidth="1"/>
    <col min="8" max="8" width="29.42578125" style="2" customWidth="1"/>
    <col min="9" max="9" width="40.42578125" style="2" customWidth="1"/>
    <col min="10" max="16384" width="9.140625" style="2"/>
  </cols>
  <sheetData>
    <row r="1" spans="1:12" ht="26.25" x14ac:dyDescent="0.4">
      <c r="A1" s="21" t="s">
        <v>133</v>
      </c>
      <c r="B1" s="18"/>
      <c r="C1" s="18"/>
      <c r="D1" s="18"/>
      <c r="E1" s="18"/>
      <c r="G1" s="18"/>
      <c r="H1" s="18"/>
      <c r="I1" s="18"/>
    </row>
    <row r="2" spans="1:12" ht="26.25" x14ac:dyDescent="0.4">
      <c r="A2" s="18"/>
      <c r="B2" s="18"/>
      <c r="C2" s="18"/>
      <c r="D2" s="18"/>
      <c r="E2" s="18"/>
      <c r="F2" s="22"/>
      <c r="G2" s="21"/>
      <c r="H2" s="18"/>
      <c r="I2" s="18"/>
    </row>
    <row r="3" spans="1:12" ht="31.5" customHeight="1" x14ac:dyDescent="0.25">
      <c r="A3" s="9" t="s">
        <v>0</v>
      </c>
      <c r="B3" s="9" t="s">
        <v>1</v>
      </c>
      <c r="C3" s="9" t="s">
        <v>36</v>
      </c>
      <c r="D3" s="9" t="s">
        <v>2</v>
      </c>
      <c r="E3" s="9" t="s">
        <v>3</v>
      </c>
      <c r="F3" s="8" t="s">
        <v>83</v>
      </c>
      <c r="G3" s="9" t="s">
        <v>63</v>
      </c>
      <c r="H3" s="9" t="s">
        <v>41</v>
      </c>
      <c r="I3" s="9" t="s">
        <v>42</v>
      </c>
      <c r="J3" s="4"/>
    </row>
    <row r="4" spans="1:12" x14ac:dyDescent="0.25">
      <c r="A4" s="10" t="s">
        <v>5</v>
      </c>
      <c r="B4" s="10">
        <v>284</v>
      </c>
      <c r="C4" s="11">
        <v>15.093</v>
      </c>
      <c r="D4" s="11">
        <v>12.858000000000001</v>
      </c>
      <c r="E4" s="11">
        <v>11.356</v>
      </c>
      <c r="F4" s="20" t="s">
        <v>84</v>
      </c>
      <c r="G4" s="10" t="s">
        <v>62</v>
      </c>
      <c r="H4" s="10" t="s">
        <v>60</v>
      </c>
      <c r="I4" s="10"/>
      <c r="J4" s="1"/>
    </row>
    <row r="5" spans="1:12" x14ac:dyDescent="0.25">
      <c r="A5" s="12" t="s">
        <v>64</v>
      </c>
      <c r="B5" s="10"/>
      <c r="C5" s="11"/>
      <c r="D5" s="11"/>
      <c r="E5" s="11"/>
      <c r="F5" s="20"/>
      <c r="G5" s="10"/>
      <c r="H5" s="10"/>
      <c r="I5" s="10"/>
      <c r="J5" s="1"/>
    </row>
    <row r="6" spans="1:12" ht="45" x14ac:dyDescent="0.25">
      <c r="A6" s="10" t="s">
        <v>25</v>
      </c>
      <c r="B6" s="10">
        <v>284</v>
      </c>
      <c r="C6" s="11">
        <v>-4.7729999999999997</v>
      </c>
      <c r="D6" s="11">
        <v>9.6219999999999999</v>
      </c>
      <c r="E6" s="11">
        <v>-0.59099999999999997</v>
      </c>
      <c r="F6" s="20" t="s">
        <v>87</v>
      </c>
      <c r="G6" s="10" t="s">
        <v>62</v>
      </c>
      <c r="H6" s="10" t="s">
        <v>60</v>
      </c>
      <c r="I6" s="10" t="s">
        <v>43</v>
      </c>
      <c r="J6" s="1"/>
    </row>
    <row r="7" spans="1:12" ht="45" x14ac:dyDescent="0.25">
      <c r="A7" s="10" t="s">
        <v>65</v>
      </c>
      <c r="B7" s="10">
        <v>284</v>
      </c>
      <c r="C7" s="11">
        <v>5</v>
      </c>
      <c r="D7" s="11">
        <v>11.89</v>
      </c>
      <c r="E7" s="11">
        <v>0.47499999999999998</v>
      </c>
      <c r="F7" s="20" t="s">
        <v>86</v>
      </c>
      <c r="G7" s="10" t="s">
        <v>62</v>
      </c>
      <c r="H7" s="10" t="s">
        <v>60</v>
      </c>
      <c r="I7" s="10" t="s">
        <v>43</v>
      </c>
      <c r="J7" s="1"/>
    </row>
    <row r="8" spans="1:12" ht="45" x14ac:dyDescent="0.25">
      <c r="A8" s="10" t="s">
        <v>71</v>
      </c>
      <c r="B8" s="10">
        <v>284</v>
      </c>
      <c r="C8" s="11">
        <v>3.7989999999999999</v>
      </c>
      <c r="D8" s="11">
        <v>8.0370000000000008</v>
      </c>
      <c r="E8" s="11">
        <v>0.44500000000000001</v>
      </c>
      <c r="F8" s="20" t="s">
        <v>85</v>
      </c>
      <c r="G8" s="10" t="s">
        <v>62</v>
      </c>
      <c r="H8" s="10" t="s">
        <v>60</v>
      </c>
      <c r="I8" s="10" t="s">
        <v>43</v>
      </c>
      <c r="J8" s="1"/>
    </row>
    <row r="9" spans="1:12" hidden="1" x14ac:dyDescent="0.25">
      <c r="A9" s="10"/>
      <c r="B9" s="10"/>
      <c r="C9" s="10"/>
      <c r="D9" s="10"/>
      <c r="E9" s="10"/>
      <c r="F9" s="20"/>
      <c r="G9" s="10" t="s">
        <v>62</v>
      </c>
      <c r="H9" s="10" t="s">
        <v>47</v>
      </c>
      <c r="I9" s="10" t="s">
        <v>75</v>
      </c>
      <c r="J9" s="1"/>
    </row>
    <row r="10" spans="1:12" x14ac:dyDescent="0.25">
      <c r="A10" s="10" t="s">
        <v>6</v>
      </c>
      <c r="B10" s="10">
        <v>284</v>
      </c>
      <c r="C10" s="11">
        <v>1.2010000000000001</v>
      </c>
      <c r="D10" s="11">
        <v>7.6950000000000003</v>
      </c>
      <c r="E10" s="11">
        <v>-1.4E-2</v>
      </c>
      <c r="F10" s="20"/>
      <c r="G10" s="10" t="s">
        <v>62</v>
      </c>
      <c r="H10" s="10" t="s">
        <v>60</v>
      </c>
      <c r="I10" s="10" t="s">
        <v>43</v>
      </c>
      <c r="J10" s="1"/>
    </row>
    <row r="11" spans="1:12" ht="45" x14ac:dyDescent="0.25">
      <c r="A11" s="10" t="s">
        <v>66</v>
      </c>
      <c r="B11" s="10">
        <v>28</v>
      </c>
      <c r="C11" s="10">
        <v>0.29699999999999999</v>
      </c>
      <c r="D11" s="10">
        <v>0.35699999999999998</v>
      </c>
      <c r="E11" s="10">
        <v>0.107</v>
      </c>
      <c r="F11" s="20" t="s">
        <v>88</v>
      </c>
      <c r="G11" s="10" t="s">
        <v>37</v>
      </c>
      <c r="H11" s="10" t="s">
        <v>53</v>
      </c>
      <c r="I11" s="18"/>
      <c r="J11" s="1"/>
      <c r="L11" s="2" t="s">
        <v>4</v>
      </c>
    </row>
    <row r="12" spans="1:12" x14ac:dyDescent="0.25">
      <c r="A12" s="12" t="s">
        <v>31</v>
      </c>
      <c r="B12" s="10"/>
      <c r="C12" s="11"/>
      <c r="D12" s="11"/>
      <c r="E12" s="11"/>
      <c r="F12" s="20"/>
      <c r="G12" s="10"/>
      <c r="H12" s="10"/>
      <c r="I12" s="18"/>
      <c r="J12" s="1"/>
    </row>
    <row r="13" spans="1:12" ht="30" x14ac:dyDescent="0.25">
      <c r="A13" s="10" t="s">
        <v>26</v>
      </c>
      <c r="B13" s="10">
        <v>284</v>
      </c>
      <c r="C13" s="11">
        <v>1.7949999999999999</v>
      </c>
      <c r="D13" s="11">
        <v>1.4830000000000001</v>
      </c>
      <c r="E13" s="11">
        <v>1.3919999999999999</v>
      </c>
      <c r="F13" s="20" t="s">
        <v>110</v>
      </c>
      <c r="G13" s="10" t="s">
        <v>62</v>
      </c>
      <c r="H13" s="10" t="s">
        <v>56</v>
      </c>
      <c r="I13" s="18"/>
      <c r="J13" s="1"/>
    </row>
    <row r="14" spans="1:12" ht="30" x14ac:dyDescent="0.25">
      <c r="A14" s="10" t="s">
        <v>27</v>
      </c>
      <c r="B14" s="10">
        <v>284</v>
      </c>
      <c r="C14" s="11">
        <f>1939+5.044</f>
        <v>1944.0440000000001</v>
      </c>
      <c r="D14" s="11">
        <v>1.0569999999999999</v>
      </c>
      <c r="E14" s="11">
        <f>1939+4.954</f>
        <v>1943.954</v>
      </c>
      <c r="F14" s="20" t="s">
        <v>111</v>
      </c>
      <c r="G14" s="10" t="s">
        <v>62</v>
      </c>
      <c r="H14" s="10" t="s">
        <v>56</v>
      </c>
      <c r="I14" s="10"/>
      <c r="J14" s="1"/>
    </row>
    <row r="15" spans="1:12" hidden="1" x14ac:dyDescent="0.25">
      <c r="A15" s="10" t="s">
        <v>7</v>
      </c>
      <c r="B15" s="10">
        <v>284</v>
      </c>
      <c r="C15" s="11">
        <v>26.553000000000001</v>
      </c>
      <c r="D15" s="11">
        <v>11.827999999999999</v>
      </c>
      <c r="E15" s="11">
        <v>24.545999999999999</v>
      </c>
      <c r="F15" s="20"/>
      <c r="G15" s="10" t="s">
        <v>4</v>
      </c>
      <c r="H15" s="10"/>
      <c r="I15" s="10"/>
      <c r="J15" s="1"/>
    </row>
    <row r="16" spans="1:12" x14ac:dyDescent="0.25">
      <c r="A16" s="12" t="s">
        <v>28</v>
      </c>
      <c r="B16" s="10"/>
      <c r="C16" s="11"/>
      <c r="D16" s="11"/>
      <c r="E16" s="11"/>
      <c r="F16" s="20"/>
      <c r="G16" s="10"/>
      <c r="H16" s="10"/>
      <c r="I16" s="10"/>
      <c r="J16" s="1"/>
    </row>
    <row r="17" spans="1:10" x14ac:dyDescent="0.25">
      <c r="A17" s="10" t="s">
        <v>8</v>
      </c>
      <c r="B17" s="10">
        <v>284</v>
      </c>
      <c r="C17" s="11">
        <v>14.436999999999999</v>
      </c>
      <c r="D17" s="11"/>
      <c r="E17" s="11"/>
      <c r="F17" s="20" t="s">
        <v>112</v>
      </c>
      <c r="G17" s="10" t="s">
        <v>62</v>
      </c>
      <c r="H17" s="10" t="s">
        <v>55</v>
      </c>
      <c r="I17" s="10"/>
      <c r="J17" s="1"/>
    </row>
    <row r="18" spans="1:10" x14ac:dyDescent="0.25">
      <c r="A18" s="10" t="s">
        <v>9</v>
      </c>
      <c r="B18" s="10">
        <v>284</v>
      </c>
      <c r="C18" s="11">
        <v>39.436999999999998</v>
      </c>
      <c r="D18" s="11"/>
      <c r="E18" s="11"/>
      <c r="F18" s="20" t="s">
        <v>113</v>
      </c>
      <c r="G18" s="10" t="s">
        <v>62</v>
      </c>
      <c r="H18" s="10" t="s">
        <v>55</v>
      </c>
      <c r="I18" s="10"/>
      <c r="J18" s="1"/>
    </row>
    <row r="19" spans="1:10" ht="30" x14ac:dyDescent="0.25">
      <c r="A19" s="10" t="s">
        <v>10</v>
      </c>
      <c r="B19" s="10">
        <v>284</v>
      </c>
      <c r="C19" s="11">
        <v>4.9640000000000004</v>
      </c>
      <c r="D19" s="11">
        <v>2.3010000000000002</v>
      </c>
      <c r="E19" s="11">
        <v>5.87</v>
      </c>
      <c r="F19" s="20" t="s">
        <v>126</v>
      </c>
      <c r="G19" s="10" t="s">
        <v>62</v>
      </c>
      <c r="H19" s="10" t="s">
        <v>55</v>
      </c>
      <c r="I19" s="10"/>
      <c r="J19" s="1"/>
    </row>
    <row r="20" spans="1:10" ht="30" x14ac:dyDescent="0.25">
      <c r="A20" s="10" t="s">
        <v>11</v>
      </c>
      <c r="B20" s="10">
        <v>284</v>
      </c>
      <c r="C20" s="11">
        <v>13.808</v>
      </c>
      <c r="D20" s="11">
        <v>12.118</v>
      </c>
      <c r="E20" s="11">
        <v>10.364000000000001</v>
      </c>
      <c r="F20" s="20" t="s">
        <v>114</v>
      </c>
      <c r="G20" s="10" t="s">
        <v>62</v>
      </c>
      <c r="H20" s="10" t="s">
        <v>60</v>
      </c>
      <c r="I20" s="10" t="s">
        <v>43</v>
      </c>
      <c r="J20" s="1"/>
    </row>
    <row r="21" spans="1:10" ht="30" x14ac:dyDescent="0.25">
      <c r="A21" s="10" t="s">
        <v>67</v>
      </c>
      <c r="B21" s="10">
        <v>284</v>
      </c>
      <c r="C21" s="11">
        <v>5.633</v>
      </c>
      <c r="D21" s="11">
        <v>13.081</v>
      </c>
      <c r="E21" s="11">
        <v>1.4830000000000001</v>
      </c>
      <c r="F21" s="20" t="s">
        <v>114</v>
      </c>
      <c r="G21" s="10" t="s">
        <v>62</v>
      </c>
      <c r="H21" s="10" t="s">
        <v>60</v>
      </c>
      <c r="I21" s="10"/>
      <c r="J21" s="1"/>
    </row>
    <row r="22" spans="1:10" x14ac:dyDescent="0.25">
      <c r="A22" s="10" t="s">
        <v>12</v>
      </c>
      <c r="B22" s="10">
        <v>284</v>
      </c>
      <c r="C22" s="11">
        <v>6.2030000000000003</v>
      </c>
      <c r="D22" s="11">
        <v>4.8380000000000001</v>
      </c>
      <c r="E22" s="11">
        <v>4.9240000000000004</v>
      </c>
      <c r="F22" s="20" t="s">
        <v>115</v>
      </c>
      <c r="G22" s="10" t="s">
        <v>62</v>
      </c>
      <c r="H22" s="10" t="s">
        <v>60</v>
      </c>
      <c r="I22" s="10" t="s">
        <v>43</v>
      </c>
      <c r="J22" s="1"/>
    </row>
    <row r="23" spans="1:10" ht="30" x14ac:dyDescent="0.25">
      <c r="A23" s="10" t="s">
        <v>13</v>
      </c>
      <c r="B23" s="10">
        <v>284</v>
      </c>
      <c r="C23" s="11">
        <v>10.744999999999999</v>
      </c>
      <c r="D23" s="11">
        <v>7.3019999999999996</v>
      </c>
      <c r="E23" s="11">
        <v>9.2479999999999993</v>
      </c>
      <c r="F23" s="20" t="s">
        <v>116</v>
      </c>
      <c r="G23" s="10" t="s">
        <v>62</v>
      </c>
      <c r="H23" s="10" t="s">
        <v>60</v>
      </c>
      <c r="I23" s="10" t="s">
        <v>43</v>
      </c>
      <c r="J23" s="1"/>
    </row>
    <row r="24" spans="1:10" x14ac:dyDescent="0.25">
      <c r="A24" s="10" t="s">
        <v>14</v>
      </c>
      <c r="B24" s="10">
        <v>284</v>
      </c>
      <c r="C24" s="11">
        <v>8.0990000000000002</v>
      </c>
      <c r="D24" s="11"/>
      <c r="E24" s="11"/>
      <c r="F24" s="20"/>
      <c r="G24" s="10" t="s">
        <v>62</v>
      </c>
      <c r="H24" s="10" t="s">
        <v>60</v>
      </c>
      <c r="I24" s="10" t="s">
        <v>43</v>
      </c>
      <c r="J24" s="1"/>
    </row>
    <row r="25" spans="1:10" x14ac:dyDescent="0.25">
      <c r="A25" s="10" t="s">
        <v>24</v>
      </c>
      <c r="B25" s="10">
        <v>284</v>
      </c>
      <c r="C25" s="11">
        <v>11.708</v>
      </c>
      <c r="D25" s="11">
        <v>9.9670000000000005</v>
      </c>
      <c r="E25" s="11">
        <v>9.1780000000000008</v>
      </c>
      <c r="F25" s="20"/>
      <c r="G25" s="10" t="s">
        <v>62</v>
      </c>
      <c r="H25" s="10" t="s">
        <v>60</v>
      </c>
      <c r="I25" s="10" t="s">
        <v>43</v>
      </c>
      <c r="J25" s="1"/>
    </row>
    <row r="26" spans="1:10" x14ac:dyDescent="0.25">
      <c r="A26" s="10" t="s">
        <v>23</v>
      </c>
      <c r="B26" s="10">
        <v>284</v>
      </c>
      <c r="C26" s="11">
        <v>1.052</v>
      </c>
      <c r="D26" s="11">
        <v>1.17</v>
      </c>
      <c r="E26" s="11">
        <v>0.85499999999999998</v>
      </c>
      <c r="F26" s="20" t="s">
        <v>117</v>
      </c>
      <c r="G26" s="10" t="s">
        <v>62</v>
      </c>
      <c r="H26" s="10" t="s">
        <v>48</v>
      </c>
      <c r="I26" s="10" t="s">
        <v>44</v>
      </c>
      <c r="J26" s="1"/>
    </row>
    <row r="27" spans="1:10" ht="30" x14ac:dyDescent="0.25">
      <c r="A27" s="10" t="s">
        <v>15</v>
      </c>
      <c r="B27" s="10">
        <v>284</v>
      </c>
      <c r="C27" s="11">
        <v>0.66800000000000004</v>
      </c>
      <c r="D27" s="11">
        <v>1.0009999999999999</v>
      </c>
      <c r="E27" s="11">
        <v>0.39700000000000002</v>
      </c>
      <c r="F27" s="20" t="s">
        <v>119</v>
      </c>
      <c r="G27" s="10" t="s">
        <v>62</v>
      </c>
      <c r="H27" s="10" t="s">
        <v>60</v>
      </c>
      <c r="I27" s="10"/>
      <c r="J27" s="1"/>
    </row>
    <row r="28" spans="1:10" ht="30" x14ac:dyDescent="0.25">
      <c r="A28" s="10" t="s">
        <v>68</v>
      </c>
      <c r="B28" s="10">
        <v>284</v>
      </c>
      <c r="C28" s="11">
        <v>12.706</v>
      </c>
      <c r="D28" s="11">
        <v>34.061999999999998</v>
      </c>
      <c r="E28" s="11">
        <v>6.2320000000000002</v>
      </c>
      <c r="F28" s="20" t="s">
        <v>118</v>
      </c>
      <c r="G28" s="10" t="s">
        <v>62</v>
      </c>
      <c r="H28" s="10" t="s">
        <v>60</v>
      </c>
      <c r="I28" s="10"/>
      <c r="J28" s="1"/>
    </row>
    <row r="29" spans="1:10" ht="30" x14ac:dyDescent="0.25">
      <c r="A29" s="10" t="s">
        <v>16</v>
      </c>
      <c r="B29" s="10">
        <v>284</v>
      </c>
      <c r="C29" s="11">
        <v>73.591999999999999</v>
      </c>
      <c r="D29" s="11"/>
      <c r="E29" s="11"/>
      <c r="F29" s="20" t="s">
        <v>125</v>
      </c>
      <c r="G29" s="10" t="s">
        <v>62</v>
      </c>
      <c r="H29" s="10" t="s">
        <v>50</v>
      </c>
      <c r="I29" s="10" t="s">
        <v>44</v>
      </c>
      <c r="J29" s="1"/>
    </row>
    <row r="30" spans="1:10" ht="45" x14ac:dyDescent="0.25">
      <c r="A30" s="10" t="s">
        <v>17</v>
      </c>
      <c r="B30" s="10">
        <v>284</v>
      </c>
      <c r="C30" s="11">
        <v>10.211</v>
      </c>
      <c r="D30" s="11"/>
      <c r="E30" s="11"/>
      <c r="F30" s="20" t="s">
        <v>124</v>
      </c>
      <c r="G30" s="10" t="s">
        <v>62</v>
      </c>
      <c r="H30" s="10" t="s">
        <v>49</v>
      </c>
      <c r="I30" s="10" t="s">
        <v>44</v>
      </c>
      <c r="J30" s="1"/>
    </row>
    <row r="31" spans="1:10" x14ac:dyDescent="0.25">
      <c r="A31" s="12" t="s">
        <v>29</v>
      </c>
      <c r="B31" s="10"/>
      <c r="C31" s="11"/>
      <c r="D31" s="11"/>
      <c r="E31" s="11"/>
      <c r="F31" s="20"/>
      <c r="G31" s="10"/>
      <c r="H31" s="10"/>
      <c r="I31" s="10"/>
      <c r="J31" s="1"/>
    </row>
    <row r="32" spans="1:10" x14ac:dyDescent="0.25">
      <c r="A32" s="10" t="s">
        <v>35</v>
      </c>
      <c r="B32" s="10">
        <v>284</v>
      </c>
      <c r="C32" s="11">
        <v>30.18</v>
      </c>
      <c r="D32" s="11">
        <v>15.882999999999999</v>
      </c>
      <c r="E32" s="11">
        <v>34.49</v>
      </c>
      <c r="F32" s="20" t="s">
        <v>122</v>
      </c>
      <c r="G32" s="10" t="s">
        <v>62</v>
      </c>
      <c r="H32" s="10" t="s">
        <v>60</v>
      </c>
      <c r="I32" s="18"/>
      <c r="J32" s="1"/>
    </row>
    <row r="33" spans="1:10" ht="30" x14ac:dyDescent="0.25">
      <c r="A33" s="10" t="s">
        <v>69</v>
      </c>
      <c r="B33" s="10">
        <v>284</v>
      </c>
      <c r="C33" s="11">
        <v>3.97</v>
      </c>
      <c r="D33" s="11">
        <v>10.016</v>
      </c>
      <c r="E33" s="11">
        <v>0</v>
      </c>
      <c r="F33" s="20" t="s">
        <v>123</v>
      </c>
      <c r="G33" s="10" t="s">
        <v>62</v>
      </c>
      <c r="H33" s="10" t="s">
        <v>45</v>
      </c>
      <c r="I33" s="18"/>
      <c r="J33" s="1"/>
    </row>
    <row r="34" spans="1:10" x14ac:dyDescent="0.25">
      <c r="A34" s="10" t="s">
        <v>18</v>
      </c>
      <c r="B34" s="10">
        <v>284</v>
      </c>
      <c r="C34" s="11">
        <v>0.309</v>
      </c>
      <c r="D34" s="11">
        <v>1.22</v>
      </c>
      <c r="E34" s="11">
        <v>1.2999999999999999E-2</v>
      </c>
      <c r="F34" s="20" t="s">
        <v>120</v>
      </c>
      <c r="G34" s="10" t="s">
        <v>62</v>
      </c>
      <c r="H34" s="10" t="s">
        <v>60</v>
      </c>
      <c r="I34" s="10"/>
      <c r="J34" s="1"/>
    </row>
    <row r="35" spans="1:10" ht="45" x14ac:dyDescent="0.25">
      <c r="A35" s="10" t="s">
        <v>70</v>
      </c>
      <c r="B35" s="10">
        <v>284</v>
      </c>
      <c r="C35" s="11">
        <v>5.1879999999999997</v>
      </c>
      <c r="D35" s="11">
        <v>20.327999999999999</v>
      </c>
      <c r="E35" s="11">
        <v>0</v>
      </c>
      <c r="F35" s="20" t="s">
        <v>121</v>
      </c>
      <c r="G35" s="10" t="s">
        <v>62</v>
      </c>
      <c r="H35" s="10" t="s">
        <v>61</v>
      </c>
      <c r="I35" s="10"/>
      <c r="J35" s="1"/>
    </row>
    <row r="36" spans="1:10" x14ac:dyDescent="0.25">
      <c r="A36" s="12" t="s">
        <v>72</v>
      </c>
      <c r="B36" s="10"/>
      <c r="C36" s="11"/>
      <c r="D36" s="11"/>
      <c r="E36" s="11"/>
      <c r="F36" s="22"/>
      <c r="G36" s="10"/>
      <c r="H36" s="10"/>
      <c r="I36" s="10"/>
      <c r="J36" s="1"/>
    </row>
    <row r="37" spans="1:10" ht="30" x14ac:dyDescent="0.25">
      <c r="A37" s="10" t="s">
        <v>19</v>
      </c>
      <c r="B37" s="10">
        <v>284</v>
      </c>
      <c r="C37" s="11">
        <v>1.7430000000000001</v>
      </c>
      <c r="D37" s="11">
        <v>3.5569999999999999</v>
      </c>
      <c r="E37" s="11">
        <v>0</v>
      </c>
      <c r="F37" s="20" t="s">
        <v>107</v>
      </c>
      <c r="G37" s="10" t="s">
        <v>62</v>
      </c>
      <c r="H37" s="10" t="s">
        <v>46</v>
      </c>
      <c r="I37" s="10" t="s">
        <v>52</v>
      </c>
      <c r="J37" s="1"/>
    </row>
    <row r="38" spans="1:10" ht="30" x14ac:dyDescent="0.25">
      <c r="A38" s="10" t="s">
        <v>38</v>
      </c>
      <c r="B38" s="10">
        <v>284</v>
      </c>
      <c r="C38" s="11">
        <v>0.54200000000000004</v>
      </c>
      <c r="D38" s="11">
        <v>1.278</v>
      </c>
      <c r="E38" s="11">
        <v>0.26100000000000001</v>
      </c>
      <c r="F38" s="20" t="s">
        <v>108</v>
      </c>
      <c r="G38" s="10" t="s">
        <v>62</v>
      </c>
      <c r="H38" s="10" t="s">
        <v>60</v>
      </c>
      <c r="I38" s="10"/>
      <c r="J38" s="1"/>
    </row>
    <row r="39" spans="1:10" ht="30" x14ac:dyDescent="0.25">
      <c r="A39" s="10" t="s">
        <v>30</v>
      </c>
      <c r="B39" s="10">
        <v>284</v>
      </c>
      <c r="C39" s="11">
        <v>4.0000000000000001E-3</v>
      </c>
      <c r="D39" s="11">
        <v>4.1000000000000002E-2</v>
      </c>
      <c r="E39" s="11">
        <v>0</v>
      </c>
      <c r="F39" s="20" t="s">
        <v>109</v>
      </c>
      <c r="G39" s="10" t="s">
        <v>62</v>
      </c>
      <c r="H39" s="10" t="s">
        <v>60</v>
      </c>
      <c r="I39" s="10"/>
      <c r="J39" s="1"/>
    </row>
    <row r="40" spans="1:10" x14ac:dyDescent="0.25">
      <c r="A40" s="12" t="s">
        <v>73</v>
      </c>
      <c r="B40" s="10"/>
      <c r="C40" s="11"/>
      <c r="D40" s="11"/>
      <c r="E40" s="11"/>
      <c r="F40" s="20"/>
      <c r="G40" s="10"/>
      <c r="H40" s="10"/>
      <c r="I40" s="10"/>
      <c r="J40" s="1"/>
    </row>
    <row r="41" spans="1:10" ht="30" x14ac:dyDescent="0.25">
      <c r="A41" s="10" t="s">
        <v>39</v>
      </c>
      <c r="B41" s="10">
        <v>102</v>
      </c>
      <c r="C41" s="11">
        <v>1.2709999999999999</v>
      </c>
      <c r="D41" s="11">
        <v>1.337</v>
      </c>
      <c r="E41" s="11">
        <v>0.95899999999999996</v>
      </c>
      <c r="F41" s="20" t="s">
        <v>105</v>
      </c>
      <c r="G41" s="10" t="s">
        <v>54</v>
      </c>
      <c r="H41" s="10" t="s">
        <v>104</v>
      </c>
      <c r="I41" s="10"/>
      <c r="J41" s="1"/>
    </row>
    <row r="42" spans="1:10" ht="30" x14ac:dyDescent="0.25">
      <c r="A42" s="10" t="s">
        <v>40</v>
      </c>
      <c r="B42" s="10">
        <v>224</v>
      </c>
      <c r="C42" s="11">
        <v>160.66499999999999</v>
      </c>
      <c r="D42" s="11">
        <v>152.27699999999999</v>
      </c>
      <c r="E42" s="11">
        <v>125.181</v>
      </c>
      <c r="F42" s="20" t="s">
        <v>106</v>
      </c>
      <c r="G42" s="10" t="s">
        <v>59</v>
      </c>
      <c r="H42" s="10" t="s">
        <v>104</v>
      </c>
      <c r="I42" s="10"/>
      <c r="J42" s="1"/>
    </row>
    <row r="43" spans="1:10" s="6" customFormat="1" x14ac:dyDescent="0.25">
      <c r="A43" s="12" t="s">
        <v>32</v>
      </c>
      <c r="B43" s="13"/>
      <c r="C43" s="14"/>
      <c r="D43" s="14"/>
      <c r="E43" s="14"/>
      <c r="F43" s="25"/>
      <c r="G43" s="13"/>
      <c r="H43" s="13"/>
      <c r="I43" s="13"/>
      <c r="J43" s="5"/>
    </row>
    <row r="44" spans="1:10" x14ac:dyDescent="0.25">
      <c r="A44" s="10" t="s">
        <v>20</v>
      </c>
      <c r="B44" s="10">
        <v>284</v>
      </c>
      <c r="C44" s="11">
        <v>4.3999999999999997E-2</v>
      </c>
      <c r="D44" s="11">
        <v>0.108</v>
      </c>
      <c r="E44" s="11">
        <v>1.0999999999999999E-2</v>
      </c>
      <c r="F44" s="20" t="s">
        <v>102</v>
      </c>
      <c r="G44" s="10" t="s">
        <v>62</v>
      </c>
      <c r="H44" s="10" t="s">
        <v>57</v>
      </c>
      <c r="I44" s="10"/>
      <c r="J44" s="1"/>
    </row>
    <row r="45" spans="1:10" x14ac:dyDescent="0.25">
      <c r="A45" s="10" t="s">
        <v>21</v>
      </c>
      <c r="B45" s="10">
        <v>284</v>
      </c>
      <c r="C45" s="11">
        <v>1.0269999999999999</v>
      </c>
      <c r="D45" s="11">
        <v>2.1669999999999998</v>
      </c>
      <c r="E45" s="11">
        <v>0.32100000000000001</v>
      </c>
      <c r="F45" s="20" t="s">
        <v>101</v>
      </c>
      <c r="G45" s="10" t="s">
        <v>62</v>
      </c>
      <c r="H45" s="15" t="s">
        <v>58</v>
      </c>
      <c r="I45" s="10"/>
      <c r="J45" s="1"/>
    </row>
    <row r="46" spans="1:10" ht="30" x14ac:dyDescent="0.25">
      <c r="A46" s="10" t="s">
        <v>33</v>
      </c>
      <c r="B46" s="10">
        <v>284</v>
      </c>
      <c r="C46" s="11">
        <v>31.925999999999998</v>
      </c>
      <c r="D46" s="11">
        <v>46.805</v>
      </c>
      <c r="E46" s="11">
        <v>15.5</v>
      </c>
      <c r="F46" s="20" t="s">
        <v>100</v>
      </c>
      <c r="G46" s="10" t="s">
        <v>62</v>
      </c>
      <c r="H46" s="15" t="s">
        <v>58</v>
      </c>
      <c r="I46" s="10"/>
      <c r="J46" s="1"/>
    </row>
    <row r="47" spans="1:10" ht="30" x14ac:dyDescent="0.25">
      <c r="A47" s="10" t="s">
        <v>22</v>
      </c>
      <c r="B47" s="10">
        <v>284</v>
      </c>
      <c r="C47" s="11">
        <v>0.90500000000000003</v>
      </c>
      <c r="D47" s="11">
        <v>0.215</v>
      </c>
      <c r="E47" s="11">
        <v>0.98699999999999999</v>
      </c>
      <c r="F47" s="20" t="s">
        <v>103</v>
      </c>
      <c r="G47" s="10" t="s">
        <v>62</v>
      </c>
      <c r="H47" s="10" t="s">
        <v>57</v>
      </c>
      <c r="I47" s="10"/>
      <c r="J47" s="1"/>
    </row>
    <row r="48" spans="1:10" x14ac:dyDescent="0.25">
      <c r="A48" s="10" t="s">
        <v>74</v>
      </c>
      <c r="B48" s="10">
        <v>284</v>
      </c>
      <c r="C48" s="11">
        <v>0.24299999999999999</v>
      </c>
      <c r="D48" s="11">
        <v>0.22600000000000001</v>
      </c>
      <c r="E48" s="11">
        <v>0.158</v>
      </c>
      <c r="F48" s="20" t="s">
        <v>98</v>
      </c>
      <c r="G48" s="10" t="s">
        <v>62</v>
      </c>
      <c r="H48" s="10" t="s">
        <v>99</v>
      </c>
      <c r="I48" s="10"/>
      <c r="J48" s="1"/>
    </row>
    <row r="49" spans="1:10" ht="30.75" thickBot="1" x14ac:dyDescent="0.3">
      <c r="A49" s="16" t="s">
        <v>34</v>
      </c>
      <c r="B49" s="16">
        <v>284</v>
      </c>
      <c r="C49" s="17">
        <v>0.192</v>
      </c>
      <c r="D49" s="17">
        <v>0.752</v>
      </c>
      <c r="E49" s="17">
        <v>0</v>
      </c>
      <c r="F49" s="20" t="s">
        <v>97</v>
      </c>
      <c r="G49" s="16" t="s">
        <v>62</v>
      </c>
      <c r="H49" s="16" t="s">
        <v>51</v>
      </c>
      <c r="I49" s="16"/>
      <c r="J49" s="1"/>
    </row>
    <row r="50" spans="1:10" ht="15.75" thickTop="1" x14ac:dyDescent="0.25">
      <c r="A50" s="18"/>
      <c r="B50" s="18"/>
      <c r="C50" s="18"/>
      <c r="D50" s="18"/>
      <c r="E50" s="18"/>
      <c r="F50" s="22"/>
      <c r="G50" s="18"/>
      <c r="H50" s="18"/>
      <c r="I50" s="18"/>
    </row>
    <row r="51" spans="1:10" x14ac:dyDescent="0.25">
      <c r="A51" s="23" t="s">
        <v>92</v>
      </c>
      <c r="B51" s="18"/>
      <c r="C51" s="18"/>
      <c r="D51" s="18"/>
      <c r="E51" s="18"/>
      <c r="F51" s="22"/>
      <c r="G51" s="18"/>
      <c r="H51" s="18"/>
      <c r="I51" s="18"/>
    </row>
    <row r="52" spans="1:10" x14ac:dyDescent="0.25">
      <c r="A52" s="18" t="s">
        <v>76</v>
      </c>
      <c r="B52" s="18"/>
      <c r="C52" s="18"/>
      <c r="D52" s="18"/>
      <c r="E52" s="18"/>
      <c r="F52" s="20" t="s">
        <v>80</v>
      </c>
      <c r="G52" s="18"/>
      <c r="H52" s="18"/>
      <c r="I52" s="18"/>
    </row>
    <row r="53" spans="1:10" ht="30" x14ac:dyDescent="0.25">
      <c r="A53" s="20" t="s">
        <v>79</v>
      </c>
      <c r="B53" s="18"/>
      <c r="C53" s="18"/>
      <c r="D53" s="18"/>
      <c r="E53" s="18"/>
      <c r="F53" s="19" t="s">
        <v>127</v>
      </c>
      <c r="G53" s="18"/>
      <c r="H53" s="18"/>
      <c r="I53" s="18"/>
    </row>
    <row r="54" spans="1:10" ht="45" x14ac:dyDescent="0.25">
      <c r="A54" s="18" t="s">
        <v>78</v>
      </c>
      <c r="B54" s="18"/>
      <c r="C54" s="18"/>
      <c r="D54" s="18"/>
      <c r="E54" s="18"/>
      <c r="F54" s="20" t="s">
        <v>128</v>
      </c>
      <c r="G54" s="18"/>
      <c r="H54" s="18"/>
      <c r="I54" s="18"/>
    </row>
    <row r="55" spans="1:10" ht="45" x14ac:dyDescent="0.25">
      <c r="A55" s="18" t="s">
        <v>77</v>
      </c>
      <c r="B55" s="18"/>
      <c r="C55" s="18"/>
      <c r="D55" s="18"/>
      <c r="E55" s="18"/>
      <c r="F55" s="19" t="s">
        <v>82</v>
      </c>
      <c r="G55" s="18"/>
      <c r="H55" s="18"/>
      <c r="I55" s="18"/>
    </row>
    <row r="56" spans="1:10" ht="45" x14ac:dyDescent="0.25">
      <c r="A56" s="20" t="s">
        <v>91</v>
      </c>
      <c r="B56" s="18"/>
      <c r="C56" s="18"/>
      <c r="D56" s="18"/>
      <c r="E56" s="18"/>
      <c r="F56" s="19" t="s">
        <v>129</v>
      </c>
      <c r="G56" s="18"/>
      <c r="H56" s="18"/>
      <c r="I56" s="18"/>
    </row>
    <row r="57" spans="1:10" ht="45" x14ac:dyDescent="0.25">
      <c r="A57" s="18" t="s">
        <v>81</v>
      </c>
      <c r="B57" s="18"/>
      <c r="C57" s="18"/>
      <c r="D57" s="18"/>
      <c r="E57" s="18"/>
      <c r="F57" s="20" t="s">
        <v>130</v>
      </c>
      <c r="G57" s="18"/>
      <c r="H57" s="18"/>
      <c r="I57" s="18"/>
    </row>
    <row r="58" spans="1:10" ht="45" x14ac:dyDescent="0.25">
      <c r="A58" s="18" t="s">
        <v>89</v>
      </c>
      <c r="B58" s="18"/>
      <c r="C58" s="18"/>
      <c r="D58" s="18"/>
      <c r="E58" s="18"/>
      <c r="F58" s="26" t="s">
        <v>131</v>
      </c>
      <c r="G58" s="18"/>
      <c r="H58" s="18"/>
      <c r="I58" s="18"/>
    </row>
    <row r="59" spans="1:10" ht="75" x14ac:dyDescent="0.25">
      <c r="A59" s="18" t="s">
        <v>90</v>
      </c>
      <c r="B59" s="18"/>
      <c r="C59" s="18"/>
      <c r="D59" s="18"/>
      <c r="E59" s="18"/>
      <c r="F59" s="27" t="s">
        <v>132</v>
      </c>
      <c r="G59" s="18"/>
      <c r="H59" s="18"/>
      <c r="I59" s="18"/>
    </row>
    <row r="60" spans="1:10" ht="45" x14ac:dyDescent="0.25">
      <c r="A60" s="18" t="s">
        <v>93</v>
      </c>
      <c r="B60" s="18"/>
      <c r="C60" s="18"/>
      <c r="D60" s="18"/>
      <c r="E60" s="18"/>
      <c r="F60" s="20" t="s">
        <v>94</v>
      </c>
      <c r="G60" s="24"/>
      <c r="H60" s="18"/>
      <c r="I60" s="18"/>
    </row>
    <row r="61" spans="1:10" ht="15.75" x14ac:dyDescent="0.25">
      <c r="A61" s="18" t="s">
        <v>95</v>
      </c>
      <c r="B61" s="18"/>
      <c r="C61" s="18"/>
      <c r="D61" s="18"/>
      <c r="E61" s="18"/>
      <c r="F61" s="28" t="s">
        <v>96</v>
      </c>
      <c r="G61" s="24"/>
      <c r="H61" s="18"/>
      <c r="I61" s="18"/>
    </row>
    <row r="62" spans="1:10" ht="15.75" x14ac:dyDescent="0.25">
      <c r="G62" s="3"/>
    </row>
    <row r="63" spans="1:10" ht="15.75" x14ac:dyDescent="0.25">
      <c r="G63" s="3"/>
    </row>
    <row r="64" spans="1:10" ht="15.75" x14ac:dyDescent="0.25">
      <c r="G64" s="3"/>
    </row>
  </sheetData>
  <hyperlinks>
    <hyperlink ref="F61" r:id="rId1"/>
  </hyperlinks>
  <pageMargins left="0.27" right="0.3" top="0.75" bottom="0.75" header="0.3" footer="0.3"/>
  <pageSetup scale="52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Sheet1!Print_Area</vt:lpstr>
      <vt:lpstr>Sheet1!tbbib67__type_Book</vt:lpstr>
      <vt:lpstr>Sheet1!tbbib68__type_Book</vt:lpstr>
      <vt:lpstr>Sheet1!tbbib69__type_Book</vt:lpstr>
      <vt:lpstr>Sheet1!tbbib70__type_Book</vt:lpstr>
    </vt:vector>
  </TitlesOfParts>
  <Company>Stanford University GSB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Jha, Saumitra</cp:lastModifiedBy>
  <cp:lastPrinted>2012-07-22T20:58:02Z</cp:lastPrinted>
  <dcterms:created xsi:type="dcterms:W3CDTF">2012-01-13T19:16:08Z</dcterms:created>
  <dcterms:modified xsi:type="dcterms:W3CDTF">2012-07-22T20:58:44Z</dcterms:modified>
</cp:coreProperties>
</file>