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c203259\Documents\A ChloroKB\Quantitative data\Paper\Q_Atlas_V7\"/>
    </mc:Choice>
  </mc:AlternateContent>
  <bookViews>
    <workbookView xWindow="0" yWindow="0" windowWidth="24042" windowHeight="9441"/>
  </bookViews>
  <sheets>
    <sheet name="Feuil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1" l="1"/>
  <c r="O6" i="1"/>
  <c r="O10" i="1"/>
  <c r="O14" i="1"/>
  <c r="O15" i="1"/>
  <c r="O16" i="1"/>
  <c r="O17" i="1"/>
  <c r="K14" i="1"/>
  <c r="K10" i="1"/>
  <c r="K6" i="1"/>
  <c r="K5" i="1"/>
  <c r="E16" i="1"/>
  <c r="E15" i="1"/>
  <c r="E14" i="1"/>
  <c r="E12" i="1"/>
  <c r="E11" i="1"/>
  <c r="E10" i="1"/>
  <c r="E8" i="1"/>
  <c r="E6" i="1"/>
  <c r="E5" i="1"/>
</calcChain>
</file>

<file path=xl/comments1.xml><?xml version="1.0" encoding="utf-8"?>
<comments xmlns="http://schemas.openxmlformats.org/spreadsheetml/2006/main">
  <authors>
    <author>CURIEN Gilles 203259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>CURIEN Gilles 203259: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<sst xmlns="http://schemas.openxmlformats.org/spreadsheetml/2006/main" count="135" uniqueCount="33">
  <si>
    <t>Cytosol</t>
  </si>
  <si>
    <t>Chloroplast/Plastid</t>
  </si>
  <si>
    <t>ER</t>
  </si>
  <si>
    <t>Golgi</t>
  </si>
  <si>
    <t>Mitochondria</t>
  </si>
  <si>
    <t>Peroxisome</t>
  </si>
  <si>
    <t>Vacuole</t>
  </si>
  <si>
    <t>Nucleus</t>
  </si>
  <si>
    <t>Phloem companion cell</t>
  </si>
  <si>
    <t>Phloem parenchyma cells</t>
  </si>
  <si>
    <t xml:space="preserve">Basal trichome cells </t>
  </si>
  <si>
    <t xml:space="preserve">Bundle sheath cells </t>
  </si>
  <si>
    <t xml:space="preserve">Hydathode cells </t>
  </si>
  <si>
    <t xml:space="preserve">Spongy mesophyll cells  </t>
  </si>
  <si>
    <t xml:space="preserve">Stomatal abaxial cells  </t>
  </si>
  <si>
    <t xml:space="preserve">Stomatal adaxial cells </t>
  </si>
  <si>
    <t xml:space="preserve">Trichome cells </t>
  </si>
  <si>
    <t>Cell V.</t>
  </si>
  <si>
    <t>unit V.</t>
  </si>
  <si>
    <t xml:space="preserve">Abaxial pavement cells </t>
  </si>
  <si>
    <t xml:space="preserve">Adaxial  pavement cells </t>
  </si>
  <si>
    <t>#/cell</t>
  </si>
  <si>
    <t xml:space="preserve"> #/cell</t>
  </si>
  <si>
    <t>Phloem sieve element</t>
  </si>
  <si>
    <t>Xylem parenchyma cells</t>
  </si>
  <si>
    <t>Xylem tracheide cells</t>
  </si>
  <si>
    <t>V /cell</t>
  </si>
  <si>
    <t>V. /cell</t>
  </si>
  <si>
    <t xml:space="preserve">V. /cell </t>
  </si>
  <si>
    <t>V./cell</t>
  </si>
  <si>
    <t>n.a.</t>
  </si>
  <si>
    <t xml:space="preserve">Palisade mesophyll cells  </t>
  </si>
  <si>
    <t>Supplementary Table S2: Summary of leaf 6 cellular and subcellular metrics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</si>
</sst>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59999389629810485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70C0"/>
      </bottom>
      <diagonal/>
    </border>
    <border>
      <left style="medium">
        <color indexed="64"/>
      </left>
      <right style="medium">
        <color indexed="64"/>
      </right>
      <top style="medium">
        <color rgb="FF0070C0"/>
      </top>
      <bottom style="thin">
        <color indexed="64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70C0"/>
      </bottom>
      <diagonal/>
    </border>
    <border>
      <left style="medium">
        <color indexed="64"/>
      </left>
      <right style="thin">
        <color indexed="64"/>
      </right>
      <top style="medium">
        <color rgb="FF0070C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9933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rgb="FFFF993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993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FF993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FF993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9933"/>
      </bottom>
      <diagonal/>
    </border>
    <border>
      <left style="medium">
        <color indexed="64"/>
      </left>
      <right style="medium">
        <color rgb="FF0070C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7030A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7030A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FF66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FF66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6600"/>
      </top>
      <bottom style="medium">
        <color rgb="FFFF6600"/>
      </bottom>
      <diagonal/>
    </border>
    <border>
      <left style="thin">
        <color indexed="64"/>
      </left>
      <right style="medium">
        <color rgb="FF0070C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/>
      <top style="medium">
        <color rgb="FF0070C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66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6600"/>
      </bottom>
      <diagonal/>
    </border>
    <border>
      <left style="medium">
        <color indexed="64"/>
      </left>
      <right style="thin">
        <color indexed="64"/>
      </right>
      <top style="medium">
        <color rgb="FFFF66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FF6600"/>
      </top>
      <bottom style="medium">
        <color rgb="FFFF66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FF6600"/>
      </bottom>
      <diagonal/>
    </border>
    <border>
      <left style="medium">
        <color indexed="64"/>
      </left>
      <right/>
      <top style="thin">
        <color indexed="64"/>
      </top>
      <bottom style="medium">
        <color rgb="FFFF6600"/>
      </bottom>
      <diagonal/>
    </border>
    <border>
      <left style="thin">
        <color indexed="64"/>
      </left>
      <right/>
      <top style="medium">
        <color rgb="FFFF6600"/>
      </top>
      <bottom style="medium">
        <color rgb="FFFF6600"/>
      </bottom>
      <diagonal/>
    </border>
    <border>
      <left style="thin">
        <color indexed="64"/>
      </left>
      <right style="thin">
        <color indexed="64"/>
      </right>
      <top style="medium">
        <color rgb="FFFF6600"/>
      </top>
      <bottom style="medium">
        <color rgb="FFFF6600"/>
      </bottom>
      <diagonal/>
    </border>
    <border>
      <left/>
      <right/>
      <top style="medium">
        <color rgb="FFFF6600"/>
      </top>
      <bottom style="medium">
        <color rgb="FFFF66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FF6600"/>
      </top>
      <bottom style="medium">
        <color rgb="FFFF6600"/>
      </bottom>
      <diagonal/>
    </border>
    <border>
      <left style="thin">
        <color indexed="64"/>
      </left>
      <right style="thin">
        <color indexed="64"/>
      </right>
      <top style="medium">
        <color rgb="FFFF9933"/>
      </top>
      <bottom style="medium">
        <color rgb="FFFF9933"/>
      </bottom>
      <diagonal/>
    </border>
    <border>
      <left/>
      <right style="thin">
        <color indexed="64"/>
      </right>
      <top style="medium">
        <color rgb="FFFF9933"/>
      </top>
      <bottom style="medium">
        <color rgb="FFFF993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FF9933"/>
      </top>
      <bottom style="medium">
        <color rgb="FFFF9933"/>
      </bottom>
      <diagonal/>
    </border>
    <border>
      <left style="thin">
        <color rgb="FFFF6600"/>
      </left>
      <right/>
      <top style="medium">
        <color rgb="FFFF9933"/>
      </top>
      <bottom style="medium">
        <color rgb="FFFF9933"/>
      </bottom>
      <diagonal/>
    </border>
    <border>
      <left/>
      <right/>
      <top style="medium">
        <color rgb="FFFF9933"/>
      </top>
      <bottom style="medium">
        <color rgb="FFFF9933"/>
      </bottom>
      <diagonal/>
    </border>
    <border>
      <left style="thin">
        <color indexed="64"/>
      </left>
      <right/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 style="medium">
        <color indexed="64"/>
      </right>
      <top style="medium">
        <color rgb="FFFF6600"/>
      </top>
      <bottom style="medium">
        <color rgb="FF0070C0"/>
      </bottom>
      <diagonal/>
    </border>
    <border>
      <left style="medium">
        <color indexed="64"/>
      </left>
      <right style="thin">
        <color indexed="64"/>
      </right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/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indexed="64"/>
      </right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 style="medium">
        <color indexed="64"/>
      </right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 style="medium">
        <color indexed="64"/>
      </left>
      <right style="thin">
        <color indexed="64"/>
      </right>
      <top style="medium">
        <color rgb="FFFF9933"/>
      </top>
      <bottom style="medium">
        <color rgb="FFFF9933"/>
      </bottom>
      <diagonal/>
    </border>
    <border>
      <left style="medium">
        <color indexed="64"/>
      </left>
      <right style="thin">
        <color rgb="FFFF6600"/>
      </right>
      <top style="medium">
        <color rgb="FFFF9933"/>
      </top>
      <bottom style="medium">
        <color rgb="FFFF9933"/>
      </bottom>
      <diagonal/>
    </border>
    <border>
      <left style="medium">
        <color indexed="64"/>
      </left>
      <right/>
      <top style="medium">
        <color rgb="FFFF9933"/>
      </top>
      <bottom style="medium">
        <color rgb="FFFF993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70C0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3" xfId="0" applyFont="1" applyBorder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164" fontId="2" fillId="3" borderId="10" xfId="0" applyNumberFormat="1" applyFont="1" applyFill="1" applyBorder="1" applyAlignment="1"/>
    <xf numFmtId="0" fontId="2" fillId="4" borderId="10" xfId="0" applyFont="1" applyFill="1" applyBorder="1" applyAlignment="1"/>
    <xf numFmtId="0" fontId="2" fillId="5" borderId="10" xfId="0" applyFont="1" applyFill="1" applyBorder="1" applyAlignment="1"/>
    <xf numFmtId="0" fontId="2" fillId="6" borderId="10" xfId="0" applyFont="1" applyFill="1" applyBorder="1" applyAlignment="1"/>
    <xf numFmtId="0" fontId="2" fillId="7" borderId="10" xfId="0" applyFont="1" applyFill="1" applyBorder="1" applyAlignment="1"/>
    <xf numFmtId="0" fontId="2" fillId="8" borderId="10" xfId="0" applyFont="1" applyFill="1" applyBorder="1" applyAlignment="1"/>
    <xf numFmtId="0" fontId="4" fillId="10" borderId="1" xfId="0" applyFont="1" applyFill="1" applyBorder="1"/>
    <xf numFmtId="0" fontId="4" fillId="10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3" fillId="0" borderId="0" xfId="0" applyFont="1"/>
    <xf numFmtId="0" fontId="3" fillId="0" borderId="14" xfId="0" applyFont="1" applyBorder="1"/>
    <xf numFmtId="0" fontId="3" fillId="0" borderId="3" xfId="0" applyFont="1" applyFill="1" applyBorder="1"/>
    <xf numFmtId="0" fontId="3" fillId="0" borderId="17" xfId="0" applyFont="1" applyBorder="1"/>
    <xf numFmtId="0" fontId="3" fillId="0" borderId="17" xfId="0" applyFont="1" applyFill="1" applyBorder="1"/>
    <xf numFmtId="0" fontId="2" fillId="0" borderId="3" xfId="0" applyFont="1" applyBorder="1" applyAlignment="1"/>
    <xf numFmtId="0" fontId="2" fillId="6" borderId="3" xfId="0" applyFont="1" applyFill="1" applyBorder="1" applyAlignment="1"/>
    <xf numFmtId="0" fontId="2" fillId="6" borderId="3" xfId="0" applyFont="1" applyFill="1" applyBorder="1"/>
    <xf numFmtId="0" fontId="2" fillId="12" borderId="18" xfId="0" applyFont="1" applyFill="1" applyBorder="1" applyAlignment="1"/>
    <xf numFmtId="0" fontId="2" fillId="0" borderId="0" xfId="0" applyFont="1" applyFill="1" applyBorder="1" applyAlignment="1"/>
    <xf numFmtId="3" fontId="3" fillId="0" borderId="0" xfId="0" applyNumberFormat="1" applyFont="1" applyFill="1" applyBorder="1"/>
    <xf numFmtId="0" fontId="3" fillId="0" borderId="0" xfId="0" applyFont="1" applyFill="1" applyBorder="1"/>
    <xf numFmtId="0" fontId="2" fillId="0" borderId="0" xfId="0" applyFont="1" applyFill="1" applyBorder="1"/>
    <xf numFmtId="0" fontId="0" fillId="0" borderId="0" xfId="0" applyFill="1"/>
    <xf numFmtId="0" fontId="3" fillId="0" borderId="19" xfId="0" applyFont="1" applyBorder="1"/>
    <xf numFmtId="0" fontId="2" fillId="2" borderId="20" xfId="0" applyFont="1" applyFill="1" applyBorder="1" applyAlignment="1"/>
    <xf numFmtId="0" fontId="3" fillId="0" borderId="19" xfId="0" applyFont="1" applyFill="1" applyBorder="1"/>
    <xf numFmtId="0" fontId="3" fillId="0" borderId="32" xfId="0" applyFont="1" applyBorder="1"/>
    <xf numFmtId="0" fontId="2" fillId="0" borderId="35" xfId="0" applyFont="1" applyBorder="1"/>
    <xf numFmtId="0" fontId="3" fillId="0" borderId="40" xfId="0" applyFont="1" applyFill="1" applyBorder="1"/>
    <xf numFmtId="0" fontId="3" fillId="0" borderId="41" xfId="0" applyFont="1" applyFill="1" applyBorder="1"/>
    <xf numFmtId="0" fontId="2" fillId="0" borderId="42" xfId="0" applyFont="1" applyBorder="1"/>
    <xf numFmtId="0" fontId="4" fillId="10" borderId="34" xfId="0" applyFont="1" applyFill="1" applyBorder="1" applyAlignment="1">
      <alignment horizontal="right"/>
    </xf>
    <xf numFmtId="0" fontId="4" fillId="10" borderId="39" xfId="0" applyFont="1" applyFill="1" applyBorder="1" applyAlignment="1">
      <alignment horizontal="right"/>
    </xf>
    <xf numFmtId="0" fontId="4" fillId="10" borderId="43" xfId="0" applyFont="1" applyFill="1" applyBorder="1" applyAlignment="1">
      <alignment horizontal="right"/>
    </xf>
    <xf numFmtId="0" fontId="4" fillId="10" borderId="2" xfId="0" applyFont="1" applyFill="1" applyBorder="1" applyAlignment="1">
      <alignment horizontal="right"/>
    </xf>
    <xf numFmtId="0" fontId="4" fillId="3" borderId="1" xfId="0" applyFont="1" applyFill="1" applyBorder="1" applyAlignment="1"/>
    <xf numFmtId="0" fontId="4" fillId="3" borderId="10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4" fillId="4" borderId="37" xfId="0" applyFont="1" applyFill="1" applyBorder="1" applyAlignment="1">
      <alignment horizontal="right"/>
    </xf>
    <xf numFmtId="0" fontId="4" fillId="4" borderId="10" xfId="0" applyFont="1" applyFill="1" applyBorder="1" applyAlignment="1">
      <alignment horizontal="right"/>
    </xf>
    <xf numFmtId="0" fontId="4" fillId="4" borderId="26" xfId="0" applyFont="1" applyFill="1" applyBorder="1" applyAlignment="1">
      <alignment horizontal="right"/>
    </xf>
    <xf numFmtId="0" fontId="4" fillId="4" borderId="21" xfId="0" applyFont="1" applyFill="1" applyBorder="1" applyAlignment="1">
      <alignment horizontal="right"/>
    </xf>
    <xf numFmtId="0" fontId="4" fillId="6" borderId="2" xfId="0" applyFont="1" applyFill="1" applyBorder="1"/>
    <xf numFmtId="0" fontId="4" fillId="6" borderId="2" xfId="0" applyFont="1" applyFill="1" applyBorder="1" applyAlignment="1">
      <alignment horizontal="right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right"/>
    </xf>
    <xf numFmtId="0" fontId="4" fillId="8" borderId="21" xfId="0" applyFont="1" applyFill="1" applyBorder="1" applyAlignment="1">
      <alignment horizontal="right"/>
    </xf>
    <xf numFmtId="0" fontId="4" fillId="8" borderId="1" xfId="0" applyFont="1" applyFill="1" applyBorder="1" applyAlignment="1">
      <alignment horizontal="right"/>
    </xf>
    <xf numFmtId="0" fontId="4" fillId="10" borderId="2" xfId="0" applyFont="1" applyFill="1" applyBorder="1"/>
    <xf numFmtId="0" fontId="4" fillId="10" borderId="10" xfId="0" applyFont="1" applyFill="1" applyBorder="1" applyAlignment="1">
      <alignment horizontal="right"/>
    </xf>
    <xf numFmtId="0" fontId="4" fillId="10" borderId="27" xfId="0" applyFont="1" applyFill="1" applyBorder="1" applyAlignment="1">
      <alignment horizontal="right"/>
    </xf>
    <xf numFmtId="0" fontId="4" fillId="10" borderId="21" xfId="0" applyFont="1" applyFill="1" applyBorder="1" applyAlignment="1">
      <alignment horizontal="right"/>
    </xf>
    <xf numFmtId="0" fontId="4" fillId="4" borderId="2" xfId="0" applyFont="1" applyFill="1" applyBorder="1" applyAlignment="1">
      <alignment horizontal="right"/>
    </xf>
    <xf numFmtId="0" fontId="4" fillId="12" borderId="22" xfId="0" applyFont="1" applyFill="1" applyBorder="1"/>
    <xf numFmtId="0" fontId="4" fillId="12" borderId="4" xfId="0" applyFont="1" applyFill="1" applyBorder="1"/>
    <xf numFmtId="0" fontId="4" fillId="12" borderId="11" xfId="0" applyFont="1" applyFill="1" applyBorder="1"/>
    <xf numFmtId="0" fontId="4" fillId="7" borderId="10" xfId="0" applyFont="1" applyFill="1" applyBorder="1" applyAlignment="1">
      <alignment horizontal="right"/>
    </xf>
    <xf numFmtId="0" fontId="4" fillId="6" borderId="27" xfId="0" applyFont="1" applyFill="1" applyBorder="1" applyAlignment="1">
      <alignment horizontal="right"/>
    </xf>
    <xf numFmtId="0" fontId="4" fillId="10" borderId="59" xfId="0" applyFont="1" applyFill="1" applyBorder="1"/>
    <xf numFmtId="0" fontId="4" fillId="10" borderId="62" xfId="0" applyFont="1" applyFill="1" applyBorder="1"/>
    <xf numFmtId="0" fontId="4" fillId="10" borderId="66" xfId="0" applyFont="1" applyFill="1" applyBorder="1" applyAlignment="1"/>
    <xf numFmtId="0" fontId="4" fillId="10" borderId="67" xfId="0" applyFont="1" applyFill="1" applyBorder="1" applyAlignment="1"/>
    <xf numFmtId="0" fontId="4" fillId="5" borderId="63" xfId="0" applyFont="1" applyFill="1" applyBorder="1"/>
    <xf numFmtId="0" fontId="4" fillId="5" borderId="64" xfId="0" applyFont="1" applyFill="1" applyBorder="1"/>
    <xf numFmtId="0" fontId="4" fillId="5" borderId="58" xfId="0" applyFont="1" applyFill="1" applyBorder="1"/>
    <xf numFmtId="0" fontId="4" fillId="10" borderId="60" xfId="0" applyFont="1" applyFill="1" applyBorder="1"/>
    <xf numFmtId="3" fontId="4" fillId="5" borderId="59" xfId="0" applyNumberFormat="1" applyFont="1" applyFill="1" applyBorder="1"/>
    <xf numFmtId="0" fontId="4" fillId="5" borderId="1" xfId="0" applyFont="1" applyFill="1" applyBorder="1"/>
    <xf numFmtId="0" fontId="4" fillId="6" borderId="1" xfId="0" applyFont="1" applyFill="1" applyBorder="1" applyAlignment="1">
      <alignment horizontal="right"/>
    </xf>
    <xf numFmtId="0" fontId="4" fillId="10" borderId="58" xfId="0" applyFont="1" applyFill="1" applyBorder="1"/>
    <xf numFmtId="0" fontId="4" fillId="10" borderId="69" xfId="0" applyFont="1" applyFill="1" applyBorder="1"/>
    <xf numFmtId="0" fontId="4" fillId="10" borderId="70" xfId="0" applyFont="1" applyFill="1" applyBorder="1"/>
    <xf numFmtId="0" fontId="4" fillId="5" borderId="53" xfId="0" applyFont="1" applyFill="1" applyBorder="1"/>
    <xf numFmtId="0" fontId="4" fillId="10" borderId="59" xfId="0" applyFont="1" applyFill="1" applyBorder="1" applyAlignment="1">
      <alignment horizontal="right"/>
    </xf>
    <xf numFmtId="3" fontId="7" fillId="10" borderId="68" xfId="0" applyNumberFormat="1" applyFont="1" applyFill="1" applyBorder="1"/>
    <xf numFmtId="3" fontId="7" fillId="10" borderId="31" xfId="0" applyNumberFormat="1" applyFont="1" applyFill="1" applyBorder="1"/>
    <xf numFmtId="3" fontId="7" fillId="3" borderId="10" xfId="0" applyNumberFormat="1" applyFont="1" applyFill="1" applyBorder="1"/>
    <xf numFmtId="3" fontId="7" fillId="4" borderId="10" xfId="0" applyNumberFormat="1" applyFont="1" applyFill="1" applyBorder="1" applyAlignment="1">
      <alignment horizontal="right"/>
    </xf>
    <xf numFmtId="3" fontId="7" fillId="5" borderId="10" xfId="0" applyNumberFormat="1" applyFont="1" applyFill="1" applyBorder="1"/>
    <xf numFmtId="3" fontId="7" fillId="6" borderId="10" xfId="0" applyNumberFormat="1" applyFont="1" applyFill="1" applyBorder="1"/>
    <xf numFmtId="3" fontId="7" fillId="7" borderId="10" xfId="0" applyNumberFormat="1" applyFont="1" applyFill="1" applyBorder="1"/>
    <xf numFmtId="3" fontId="7" fillId="8" borderId="10" xfId="0" applyNumberFormat="1" applyFont="1" applyFill="1" applyBorder="1"/>
    <xf numFmtId="3" fontId="7" fillId="5" borderId="20" xfId="0" applyNumberFormat="1" applyFont="1" applyFill="1" applyBorder="1"/>
    <xf numFmtId="3" fontId="7" fillId="10" borderId="18" xfId="0" applyNumberFormat="1" applyFont="1" applyFill="1" applyBorder="1"/>
    <xf numFmtId="3" fontId="7" fillId="10" borderId="79" xfId="0" applyNumberFormat="1" applyFont="1" applyFill="1" applyBorder="1"/>
    <xf numFmtId="3" fontId="7" fillId="10" borderId="15" xfId="0" applyNumberFormat="1" applyFont="1" applyFill="1" applyBorder="1"/>
    <xf numFmtId="3" fontId="7" fillId="4" borderId="10" xfId="0" applyNumberFormat="1" applyFont="1" applyFill="1" applyBorder="1"/>
    <xf numFmtId="3" fontId="7" fillId="12" borderId="11" xfId="0" applyNumberFormat="1" applyFont="1" applyFill="1" applyBorder="1"/>
    <xf numFmtId="0" fontId="7" fillId="4" borderId="36" xfId="0" applyFont="1" applyFill="1" applyBorder="1" applyAlignment="1">
      <alignment horizontal="right"/>
    </xf>
    <xf numFmtId="0" fontId="7" fillId="4" borderId="20" xfId="0" applyFont="1" applyFill="1" applyBorder="1"/>
    <xf numFmtId="0" fontId="7" fillId="12" borderId="8" xfId="0" applyFont="1" applyFill="1" applyBorder="1"/>
    <xf numFmtId="0" fontId="7" fillId="10" borderId="77" xfId="0" applyFont="1" applyFill="1" applyBorder="1"/>
    <xf numFmtId="0" fontId="7" fillId="10" borderId="78" xfId="0" applyFont="1" applyFill="1" applyBorder="1"/>
    <xf numFmtId="0" fontId="7" fillId="10" borderId="33" xfId="0" applyFont="1" applyFill="1" applyBorder="1"/>
    <xf numFmtId="0" fontId="7" fillId="3" borderId="6" xfId="0" applyFont="1" applyFill="1" applyBorder="1"/>
    <xf numFmtId="0" fontId="7" fillId="5" borderId="64" xfId="0" applyFont="1" applyFill="1" applyBorder="1"/>
    <xf numFmtId="0" fontId="7" fillId="6" borderId="16" xfId="0" applyFont="1" applyFill="1" applyBorder="1"/>
    <xf numFmtId="0" fontId="7" fillId="7" borderId="6" xfId="0" applyFont="1" applyFill="1" applyBorder="1"/>
    <xf numFmtId="0" fontId="7" fillId="8" borderId="29" xfId="0" applyFont="1" applyFill="1" applyBorder="1"/>
    <xf numFmtId="0" fontId="7" fillId="5" borderId="72" xfId="0" applyFont="1" applyFill="1" applyBorder="1"/>
    <xf numFmtId="0" fontId="7" fillId="10" borderId="30" xfId="0" applyFont="1" applyFill="1" applyBorder="1"/>
    <xf numFmtId="0" fontId="7" fillId="10" borderId="6" xfId="0" applyFont="1" applyFill="1" applyBorder="1"/>
    <xf numFmtId="0" fontId="7" fillId="10" borderId="65" xfId="0" applyFont="1" applyFill="1" applyBorder="1" applyAlignment="1">
      <alignment horizontal="right"/>
    </xf>
    <xf numFmtId="3" fontId="7" fillId="10" borderId="7" xfId="0" applyNumberFormat="1" applyFont="1" applyFill="1" applyBorder="1" applyAlignment="1"/>
    <xf numFmtId="3" fontId="7" fillId="10" borderId="7" xfId="0" applyNumberFormat="1" applyFont="1" applyFill="1" applyBorder="1" applyAlignment="1">
      <alignment horizontal="right"/>
    </xf>
    <xf numFmtId="3" fontId="7" fillId="3" borderId="7" xfId="0" applyNumberFormat="1" applyFont="1" applyFill="1" applyBorder="1" applyAlignment="1"/>
    <xf numFmtId="0" fontId="7" fillId="4" borderId="7" xfId="0" applyFont="1" applyFill="1" applyBorder="1" applyAlignment="1">
      <alignment horizontal="right"/>
    </xf>
    <xf numFmtId="3" fontId="7" fillId="5" borderId="7" xfId="0" applyNumberFormat="1" applyFont="1" applyFill="1" applyBorder="1"/>
    <xf numFmtId="0" fontId="7" fillId="6" borderId="7" xfId="0" applyFont="1" applyFill="1" applyBorder="1"/>
    <xf numFmtId="0" fontId="7" fillId="7" borderId="7" xfId="0" applyFont="1" applyFill="1" applyBorder="1"/>
    <xf numFmtId="0" fontId="7" fillId="8" borderId="7" xfId="0" applyFont="1" applyFill="1" applyBorder="1" applyAlignment="1">
      <alignment horizontal="right"/>
    </xf>
    <xf numFmtId="3" fontId="7" fillId="5" borderId="24" xfId="0" applyNumberFormat="1" applyFont="1" applyFill="1" applyBorder="1"/>
    <xf numFmtId="0" fontId="7" fillId="10" borderId="7" xfId="0" applyFont="1" applyFill="1" applyBorder="1" applyAlignment="1">
      <alignment horizontal="right"/>
    </xf>
    <xf numFmtId="0" fontId="7" fillId="12" borderId="5" xfId="0" applyFont="1" applyFill="1" applyBorder="1"/>
    <xf numFmtId="3" fontId="7" fillId="10" borderId="10" xfId="0" applyNumberFormat="1" applyFont="1" applyFill="1" applyBorder="1" applyAlignment="1">
      <alignment horizontal="right"/>
    </xf>
    <xf numFmtId="3" fontId="7" fillId="3" borderId="10" xfId="0" applyNumberFormat="1" applyFont="1" applyFill="1" applyBorder="1" applyAlignment="1">
      <alignment horizontal="right"/>
    </xf>
    <xf numFmtId="0" fontId="7" fillId="4" borderId="10" xfId="0" applyFont="1" applyFill="1" applyBorder="1" applyAlignment="1">
      <alignment horizontal="right"/>
    </xf>
    <xf numFmtId="0" fontId="7" fillId="6" borderId="10" xfId="0" applyFont="1" applyFill="1" applyBorder="1" applyAlignment="1">
      <alignment horizontal="right"/>
    </xf>
    <xf numFmtId="0" fontId="7" fillId="7" borderId="10" xfId="0" applyFont="1" applyFill="1" applyBorder="1" applyAlignment="1">
      <alignment horizontal="right"/>
    </xf>
    <xf numFmtId="0" fontId="7" fillId="8" borderId="10" xfId="0" applyFont="1" applyFill="1" applyBorder="1" applyAlignment="1">
      <alignment horizontal="right"/>
    </xf>
    <xf numFmtId="0" fontId="7" fillId="10" borderId="10" xfId="0" applyFont="1" applyFill="1" applyBorder="1" applyAlignment="1">
      <alignment horizontal="right"/>
    </xf>
    <xf numFmtId="0" fontId="7" fillId="12" borderId="11" xfId="0" applyFont="1" applyFill="1" applyBorder="1"/>
    <xf numFmtId="0" fontId="7" fillId="10" borderId="9" xfId="0" applyFont="1" applyFill="1" applyBorder="1"/>
    <xf numFmtId="3" fontId="7" fillId="10" borderId="20" xfId="0" applyNumberFormat="1" applyFont="1" applyFill="1" applyBorder="1"/>
    <xf numFmtId="3" fontId="7" fillId="5" borderId="38" xfId="0" applyNumberFormat="1" applyFont="1" applyFill="1" applyBorder="1"/>
    <xf numFmtId="0" fontId="4" fillId="10" borderId="76" xfId="0" applyFont="1" applyFill="1" applyBorder="1"/>
    <xf numFmtId="0" fontId="4" fillId="10" borderId="75" xfId="0" applyFont="1" applyFill="1" applyBorder="1"/>
    <xf numFmtId="0" fontId="4" fillId="5" borderId="25" xfId="0" applyFont="1" applyFill="1" applyBorder="1"/>
    <xf numFmtId="0" fontId="4" fillId="8" borderId="26" xfId="0" applyFont="1" applyFill="1" applyBorder="1" applyAlignment="1">
      <alignment horizontal="right"/>
    </xf>
    <xf numFmtId="0" fontId="4" fillId="5" borderId="0" xfId="0" applyFont="1" applyFill="1" applyBorder="1"/>
    <xf numFmtId="0" fontId="7" fillId="10" borderId="15" xfId="0" applyFont="1" applyFill="1" applyBorder="1" applyAlignment="1">
      <alignment horizontal="right"/>
    </xf>
    <xf numFmtId="0" fontId="7" fillId="3" borderId="10" xfId="0" applyFont="1" applyFill="1" applyBorder="1" applyAlignment="1">
      <alignment horizontal="right"/>
    </xf>
    <xf numFmtId="0" fontId="7" fillId="4" borderId="18" xfId="0" applyFont="1" applyFill="1" applyBorder="1" applyAlignment="1">
      <alignment horizontal="right"/>
    </xf>
    <xf numFmtId="0" fontId="7" fillId="6" borderId="27" xfId="0" applyFont="1" applyFill="1" applyBorder="1" applyAlignment="1">
      <alignment horizontal="right"/>
    </xf>
    <xf numFmtId="0" fontId="7" fillId="10" borderId="75" xfId="0" applyFont="1" applyFill="1" applyBorder="1"/>
    <xf numFmtId="0" fontId="7" fillId="10" borderId="76" xfId="0" applyFont="1" applyFill="1" applyBorder="1"/>
    <xf numFmtId="0" fontId="7" fillId="5" borderId="28" xfId="0" applyFont="1" applyFill="1" applyBorder="1"/>
    <xf numFmtId="0" fontId="7" fillId="8" borderId="18" xfId="0" applyFont="1" applyFill="1" applyBorder="1" applyAlignment="1">
      <alignment horizontal="right"/>
    </xf>
    <xf numFmtId="0" fontId="7" fillId="5" borderId="52" xfId="0" applyFont="1" applyFill="1" applyBorder="1"/>
    <xf numFmtId="0" fontId="7" fillId="10" borderId="55" xfId="0" applyFont="1" applyFill="1" applyBorder="1" applyAlignment="1"/>
    <xf numFmtId="0" fontId="7" fillId="10" borderId="16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right"/>
    </xf>
    <xf numFmtId="0" fontId="7" fillId="4" borderId="23" xfId="0" applyFont="1" applyFill="1" applyBorder="1" applyAlignment="1">
      <alignment horizontal="right"/>
    </xf>
    <xf numFmtId="0" fontId="7" fillId="5" borderId="55" xfId="0" applyFont="1" applyFill="1" applyBorder="1"/>
    <xf numFmtId="0" fontId="7" fillId="7" borderId="6" xfId="0" applyFont="1" applyFill="1" applyBorder="1" applyAlignment="1">
      <alignment horizontal="right"/>
    </xf>
    <xf numFmtId="0" fontId="7" fillId="8" borderId="23" xfId="0" applyFont="1" applyFill="1" applyBorder="1"/>
    <xf numFmtId="0" fontId="7" fillId="10" borderId="54" xfId="0" applyFont="1" applyFill="1" applyBorder="1" applyAlignment="1">
      <alignment horizontal="right"/>
    </xf>
    <xf numFmtId="0" fontId="7" fillId="10" borderId="6" xfId="0" applyFont="1" applyFill="1" applyBorder="1" applyAlignment="1">
      <alignment horizontal="right"/>
    </xf>
    <xf numFmtId="0" fontId="7" fillId="4" borderId="6" xfId="0" applyFont="1" applyFill="1" applyBorder="1" applyAlignment="1">
      <alignment horizontal="right"/>
    </xf>
    <xf numFmtId="0" fontId="7" fillId="10" borderId="49" xfId="0" applyFont="1" applyFill="1" applyBorder="1" applyAlignment="1">
      <alignment horizontal="right"/>
    </xf>
    <xf numFmtId="0" fontId="7" fillId="3" borderId="49" xfId="0" applyFont="1" applyFill="1" applyBorder="1" applyAlignment="1">
      <alignment horizontal="right"/>
    </xf>
    <xf numFmtId="0" fontId="7" fillId="6" borderId="7" xfId="0" applyFont="1" applyFill="1" applyBorder="1" applyAlignment="1">
      <alignment horizontal="right"/>
    </xf>
    <xf numFmtId="0" fontId="7" fillId="7" borderId="7" xfId="0" applyFont="1" applyFill="1" applyBorder="1" applyAlignment="1">
      <alignment horizontal="right"/>
    </xf>
    <xf numFmtId="0" fontId="7" fillId="10" borderId="61" xfId="0" applyFont="1" applyFill="1" applyBorder="1"/>
    <xf numFmtId="1" fontId="7" fillId="10" borderId="51" xfId="0" applyNumberFormat="1" applyFont="1" applyFill="1" applyBorder="1"/>
    <xf numFmtId="3" fontId="7" fillId="5" borderId="51" xfId="0" applyNumberFormat="1" applyFont="1" applyFill="1" applyBorder="1"/>
    <xf numFmtId="1" fontId="7" fillId="5" borderId="46" xfId="0" applyNumberFormat="1" applyFont="1" applyFill="1" applyBorder="1"/>
    <xf numFmtId="0" fontId="7" fillId="4" borderId="50" xfId="0" applyFont="1" applyFill="1" applyBorder="1" applyAlignment="1">
      <alignment horizontal="right"/>
    </xf>
    <xf numFmtId="0" fontId="7" fillId="10" borderId="45" xfId="0" applyFont="1" applyFill="1" applyBorder="1"/>
    <xf numFmtId="0" fontId="7" fillId="10" borderId="71" xfId="0" applyFont="1" applyFill="1" applyBorder="1"/>
    <xf numFmtId="0" fontId="7" fillId="6" borderId="48" xfId="0" applyFont="1" applyFill="1" applyBorder="1"/>
    <xf numFmtId="0" fontId="7" fillId="8" borderId="18" xfId="0" applyFont="1" applyFill="1" applyBorder="1"/>
    <xf numFmtId="0" fontId="7" fillId="7" borderId="16" xfId="0" applyFont="1" applyFill="1" applyBorder="1" applyAlignment="1">
      <alignment horizontal="right"/>
    </xf>
    <xf numFmtId="0" fontId="7" fillId="8" borderId="56" xfId="0" applyFont="1" applyFill="1" applyBorder="1" applyAlignment="1">
      <alignment horizontal="right"/>
    </xf>
    <xf numFmtId="0" fontId="7" fillId="3" borderId="7" xfId="0" applyFont="1" applyFill="1" applyBorder="1" applyAlignment="1">
      <alignment horizontal="right"/>
    </xf>
    <xf numFmtId="0" fontId="7" fillId="12" borderId="4" xfId="0" applyFont="1" applyFill="1" applyBorder="1"/>
    <xf numFmtId="1" fontId="7" fillId="10" borderId="24" xfId="0" applyNumberFormat="1" applyFont="1" applyFill="1" applyBorder="1"/>
    <xf numFmtId="3" fontId="7" fillId="6" borderId="10" xfId="0" applyNumberFormat="1" applyFont="1" applyFill="1" applyBorder="1" applyAlignment="1">
      <alignment horizontal="right"/>
    </xf>
    <xf numFmtId="3" fontId="7" fillId="7" borderId="10" xfId="0" applyNumberFormat="1" applyFont="1" applyFill="1" applyBorder="1" applyAlignment="1">
      <alignment horizontal="right"/>
    </xf>
    <xf numFmtId="3" fontId="7" fillId="8" borderId="10" xfId="0" applyNumberFormat="1" applyFont="1" applyFill="1" applyBorder="1" applyAlignment="1">
      <alignment horizontal="right"/>
    </xf>
    <xf numFmtId="3" fontId="7" fillId="10" borderId="10" xfId="0" applyNumberFormat="1" applyFont="1" applyFill="1" applyBorder="1"/>
    <xf numFmtId="0" fontId="3" fillId="0" borderId="41" xfId="0" applyFont="1" applyBorder="1"/>
    <xf numFmtId="0" fontId="2" fillId="0" borderId="80" xfId="0" applyFont="1" applyBorder="1"/>
    <xf numFmtId="1" fontId="7" fillId="10" borderId="7" xfId="0" applyNumberFormat="1" applyFont="1" applyFill="1" applyBorder="1"/>
    <xf numFmtId="165" fontId="7" fillId="10" borderId="55" xfId="0" applyNumberFormat="1" applyFont="1" applyFill="1" applyBorder="1" applyAlignment="1"/>
    <xf numFmtId="165" fontId="7" fillId="10" borderId="60" xfId="0" applyNumberFormat="1" applyFont="1" applyFill="1" applyBorder="1"/>
    <xf numFmtId="165" fontId="7" fillId="10" borderId="62" xfId="0" applyNumberFormat="1" applyFont="1" applyFill="1" applyBorder="1"/>
    <xf numFmtId="1" fontId="7" fillId="10" borderId="65" xfId="0" applyNumberFormat="1" applyFont="1" applyFill="1" applyBorder="1"/>
    <xf numFmtId="165" fontId="7" fillId="5" borderId="55" xfId="0" applyNumberFormat="1" applyFont="1" applyFill="1" applyBorder="1"/>
    <xf numFmtId="165" fontId="7" fillId="6" borderId="55" xfId="0" applyNumberFormat="1" applyFont="1" applyFill="1" applyBorder="1"/>
    <xf numFmtId="165" fontId="7" fillId="5" borderId="60" xfId="0" applyNumberFormat="1" applyFont="1" applyFill="1" applyBorder="1"/>
    <xf numFmtId="165" fontId="7" fillId="10" borderId="55" xfId="0" applyNumberFormat="1" applyFont="1" applyFill="1" applyBorder="1"/>
    <xf numFmtId="1" fontId="7" fillId="10" borderId="44" xfId="0" applyNumberFormat="1" applyFont="1" applyFill="1" applyBorder="1"/>
    <xf numFmtId="1" fontId="7" fillId="10" borderId="57" xfId="0" applyNumberFormat="1" applyFont="1" applyFill="1" applyBorder="1"/>
    <xf numFmtId="1" fontId="7" fillId="5" borderId="7" xfId="0" applyNumberFormat="1" applyFont="1" applyFill="1" applyBorder="1"/>
    <xf numFmtId="1" fontId="7" fillId="3" borderId="47" xfId="0" applyNumberFormat="1" applyFont="1" applyFill="1" applyBorder="1"/>
    <xf numFmtId="1" fontId="7" fillId="5" borderId="73" xfId="0" applyNumberFormat="1" applyFont="1" applyFill="1" applyBorder="1"/>
    <xf numFmtId="1" fontId="7" fillId="5" borderId="74" xfId="0" applyNumberFormat="1" applyFont="1" applyFill="1" applyBorder="1"/>
    <xf numFmtId="3" fontId="0" fillId="0" borderId="0" xfId="0" applyNumberFormat="1"/>
    <xf numFmtId="0" fontId="2" fillId="11" borderId="12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FF9933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2"/>
  <sheetViews>
    <sheetView tabSelected="1" workbookViewId="0">
      <selection activeCell="A9" sqref="A9:XFD9"/>
    </sheetView>
  </sheetViews>
  <sheetFormatPr baseColWidth="10" defaultRowHeight="15.05" x14ac:dyDescent="0.3"/>
  <cols>
    <col min="1" max="1" width="20.21875" customWidth="1"/>
    <col min="2" max="2" width="8.77734375" bestFit="1" customWidth="1"/>
    <col min="3" max="3" width="5.44140625" bestFit="1" customWidth="1"/>
    <col min="4" max="4" width="5.33203125" bestFit="1" customWidth="1"/>
    <col min="5" max="5" width="8.44140625" bestFit="1" customWidth="1"/>
    <col min="6" max="7" width="6.33203125" bestFit="1" customWidth="1"/>
    <col min="8" max="8" width="6.77734375" bestFit="1" customWidth="1"/>
    <col min="9" max="9" width="5.44140625" bestFit="1" customWidth="1"/>
    <col min="10" max="10" width="4.88671875" bestFit="1" customWidth="1"/>
    <col min="11" max="11" width="6.33203125" bestFit="1" customWidth="1"/>
    <col min="12" max="12" width="6.77734375" bestFit="1" customWidth="1"/>
    <col min="13" max="13" width="5.44140625" bestFit="1" customWidth="1"/>
    <col min="14" max="14" width="4.88671875" bestFit="1" customWidth="1"/>
    <col min="15" max="15" width="6.33203125" bestFit="1" customWidth="1"/>
    <col min="16" max="16" width="8.44140625" customWidth="1"/>
  </cols>
  <sheetData>
    <row r="1" spans="1:17" x14ac:dyDescent="0.3">
      <c r="A1" s="1" t="s">
        <v>32</v>
      </c>
    </row>
    <row r="2" spans="1:17" ht="15.65" thickBot="1" x14ac:dyDescent="0.35"/>
    <row r="3" spans="1:17" ht="15.65" thickBot="1" x14ac:dyDescent="0.35">
      <c r="A3" s="15"/>
      <c r="B3" s="3"/>
      <c r="C3" s="201" t="s">
        <v>1</v>
      </c>
      <c r="D3" s="202"/>
      <c r="E3" s="203"/>
      <c r="F3" s="20" t="s">
        <v>0</v>
      </c>
      <c r="G3" s="21" t="s">
        <v>2</v>
      </c>
      <c r="H3" s="21" t="s">
        <v>3</v>
      </c>
      <c r="I3" s="195" t="s">
        <v>4</v>
      </c>
      <c r="J3" s="196"/>
      <c r="K3" s="197"/>
      <c r="L3" s="22" t="s">
        <v>7</v>
      </c>
      <c r="M3" s="198" t="s">
        <v>5</v>
      </c>
      <c r="N3" s="199"/>
      <c r="O3" s="200"/>
      <c r="P3" s="22" t="s">
        <v>6</v>
      </c>
    </row>
    <row r="4" spans="1:17" ht="15.65" thickBot="1" x14ac:dyDescent="0.35">
      <c r="A4" s="2"/>
      <c r="B4" s="29" t="s">
        <v>17</v>
      </c>
      <c r="C4" s="32" t="s">
        <v>18</v>
      </c>
      <c r="D4" s="33" t="s">
        <v>22</v>
      </c>
      <c r="E4" s="16" t="s">
        <v>27</v>
      </c>
      <c r="F4" s="3" t="s">
        <v>26</v>
      </c>
      <c r="G4" s="31" t="s">
        <v>27</v>
      </c>
      <c r="H4" s="34" t="s">
        <v>28</v>
      </c>
      <c r="I4" s="35" t="s">
        <v>18</v>
      </c>
      <c r="J4" s="36" t="s">
        <v>21</v>
      </c>
      <c r="K4" s="18" t="s">
        <v>27</v>
      </c>
      <c r="L4" s="31" t="s">
        <v>29</v>
      </c>
      <c r="M4" s="177" t="s">
        <v>18</v>
      </c>
      <c r="N4" s="178" t="s">
        <v>21</v>
      </c>
      <c r="O4" s="19" t="s">
        <v>27</v>
      </c>
      <c r="P4" s="17" t="s">
        <v>27</v>
      </c>
    </row>
    <row r="5" spans="1:17" ht="15.65" thickBot="1" x14ac:dyDescent="0.35">
      <c r="A5" s="4" t="s">
        <v>19</v>
      </c>
      <c r="B5" s="80">
        <v>18900</v>
      </c>
      <c r="C5" s="97">
        <v>8.4</v>
      </c>
      <c r="D5" s="66">
        <v>10</v>
      </c>
      <c r="E5" s="108">
        <f>$C$5*$D$5</f>
        <v>84</v>
      </c>
      <c r="F5" s="128">
        <v>880</v>
      </c>
      <c r="G5" s="131">
        <v>29</v>
      </c>
      <c r="H5" s="140">
        <v>2</v>
      </c>
      <c r="I5" s="145">
        <v>3.8</v>
      </c>
      <c r="J5" s="64">
        <v>60</v>
      </c>
      <c r="K5" s="159">
        <f>$I$5*$J$5</f>
        <v>228</v>
      </c>
      <c r="L5" s="164">
        <v>29</v>
      </c>
      <c r="M5" s="181">
        <v>0.92</v>
      </c>
      <c r="N5" s="76">
        <v>10</v>
      </c>
      <c r="O5" s="183">
        <f>$M$5*$N$5</f>
        <v>9.2000000000000011</v>
      </c>
      <c r="P5" s="91">
        <v>17600</v>
      </c>
      <c r="Q5" s="194"/>
    </row>
    <row r="6" spans="1:17" ht="15.65" thickBot="1" x14ac:dyDescent="0.35">
      <c r="A6" s="5" t="s">
        <v>20</v>
      </c>
      <c r="B6" s="80">
        <v>39000</v>
      </c>
      <c r="C6" s="98">
        <v>8.4</v>
      </c>
      <c r="D6" s="67">
        <v>10</v>
      </c>
      <c r="E6" s="109">
        <f>$C$6*$D$6</f>
        <v>84</v>
      </c>
      <c r="F6" s="129">
        <v>1800</v>
      </c>
      <c r="G6" s="132">
        <v>62</v>
      </c>
      <c r="H6" s="141">
        <v>5</v>
      </c>
      <c r="I6" s="180">
        <v>6.57</v>
      </c>
      <c r="J6" s="65">
        <v>125</v>
      </c>
      <c r="K6" s="160">
        <f>$I$6*$J$6</f>
        <v>821.25</v>
      </c>
      <c r="L6" s="164">
        <v>29</v>
      </c>
      <c r="M6" s="182">
        <v>0.92</v>
      </c>
      <c r="N6" s="77">
        <v>10</v>
      </c>
      <c r="O6" s="172">
        <f>$M$6*$N$6</f>
        <v>9.2000000000000011</v>
      </c>
      <c r="P6" s="176">
        <v>36100</v>
      </c>
    </row>
    <row r="7" spans="1:17" ht="15.65" thickBot="1" x14ac:dyDescent="0.35">
      <c r="A7" s="5" t="s">
        <v>10</v>
      </c>
      <c r="B7" s="81">
        <v>20000</v>
      </c>
      <c r="C7" s="99">
        <v>4.2</v>
      </c>
      <c r="D7" s="37" t="s">
        <v>30</v>
      </c>
      <c r="E7" s="110" t="s">
        <v>30</v>
      </c>
      <c r="F7" s="120" t="s">
        <v>30</v>
      </c>
      <c r="G7" s="38" t="s">
        <v>30</v>
      </c>
      <c r="H7" s="136" t="s">
        <v>30</v>
      </c>
      <c r="I7" s="146" t="s">
        <v>30</v>
      </c>
      <c r="J7" s="39" t="s">
        <v>30</v>
      </c>
      <c r="K7" s="155" t="s">
        <v>30</v>
      </c>
      <c r="L7" s="165">
        <v>29</v>
      </c>
      <c r="M7" s="152" t="s">
        <v>30</v>
      </c>
      <c r="N7" s="40" t="s">
        <v>30</v>
      </c>
      <c r="O7" s="118" t="s">
        <v>30</v>
      </c>
      <c r="P7" s="120" t="s">
        <v>30</v>
      </c>
    </row>
    <row r="8" spans="1:17" ht="15.65" thickBot="1" x14ac:dyDescent="0.35">
      <c r="A8" s="6" t="s">
        <v>11</v>
      </c>
      <c r="B8" s="82">
        <v>10200</v>
      </c>
      <c r="C8" s="100">
        <v>92</v>
      </c>
      <c r="D8" s="41">
        <v>22</v>
      </c>
      <c r="E8" s="111">
        <f>$C$8*$D$8</f>
        <v>2024</v>
      </c>
      <c r="F8" s="121" t="s">
        <v>30</v>
      </c>
      <c r="G8" s="42" t="s">
        <v>30</v>
      </c>
      <c r="H8" s="137" t="s">
        <v>30</v>
      </c>
      <c r="I8" s="147" t="s">
        <v>30</v>
      </c>
      <c r="J8" s="43" t="s">
        <v>30</v>
      </c>
      <c r="K8" s="156" t="s">
        <v>30</v>
      </c>
      <c r="L8" s="191">
        <v>135.9</v>
      </c>
      <c r="M8" s="147" t="s">
        <v>30</v>
      </c>
      <c r="N8" s="43" t="s">
        <v>30</v>
      </c>
      <c r="O8" s="170" t="s">
        <v>30</v>
      </c>
      <c r="P8" s="121" t="s">
        <v>30</v>
      </c>
    </row>
    <row r="9" spans="1:17" ht="15.65" thickBot="1" x14ac:dyDescent="0.35">
      <c r="A9" s="7" t="s">
        <v>12</v>
      </c>
      <c r="B9" s="83" t="s">
        <v>30</v>
      </c>
      <c r="C9" s="94" t="s">
        <v>30</v>
      </c>
      <c r="D9" s="44" t="s">
        <v>30</v>
      </c>
      <c r="E9" s="112" t="s">
        <v>30</v>
      </c>
      <c r="F9" s="122" t="s">
        <v>30</v>
      </c>
      <c r="G9" s="46" t="s">
        <v>30</v>
      </c>
      <c r="H9" s="138" t="s">
        <v>30</v>
      </c>
      <c r="I9" s="148" t="s">
        <v>30</v>
      </c>
      <c r="J9" s="47" t="s">
        <v>30</v>
      </c>
      <c r="K9" s="112" t="s">
        <v>30</v>
      </c>
      <c r="L9" s="138" t="s">
        <v>30</v>
      </c>
      <c r="M9" s="148" t="s">
        <v>30</v>
      </c>
      <c r="N9" s="14" t="s">
        <v>30</v>
      </c>
      <c r="O9" s="112" t="s">
        <v>30</v>
      </c>
      <c r="P9" s="83" t="s">
        <v>30</v>
      </c>
    </row>
    <row r="10" spans="1:17" ht="15.65" thickBot="1" x14ac:dyDescent="0.35">
      <c r="A10" s="8" t="s">
        <v>31</v>
      </c>
      <c r="B10" s="84">
        <v>100000</v>
      </c>
      <c r="C10" s="101">
        <v>93</v>
      </c>
      <c r="D10" s="68">
        <v>100</v>
      </c>
      <c r="E10" s="113">
        <f>$C$10*$D$10</f>
        <v>9300</v>
      </c>
      <c r="F10" s="88">
        <v>3640</v>
      </c>
      <c r="G10" s="133">
        <v>122</v>
      </c>
      <c r="H10" s="142">
        <v>12</v>
      </c>
      <c r="I10" s="149">
        <v>2.6</v>
      </c>
      <c r="J10" s="72">
        <v>1000</v>
      </c>
      <c r="K10" s="161">
        <f>$I$10*$J$10</f>
        <v>2600</v>
      </c>
      <c r="L10" s="192">
        <v>135.9</v>
      </c>
      <c r="M10" s="184">
        <v>0.92</v>
      </c>
      <c r="N10" s="73">
        <v>92</v>
      </c>
      <c r="O10" s="190">
        <f>$M$10*$N$10</f>
        <v>84.64</v>
      </c>
      <c r="P10" s="84">
        <v>84300</v>
      </c>
    </row>
    <row r="11" spans="1:17" ht="15.65" thickBot="1" x14ac:dyDescent="0.35">
      <c r="A11" s="9" t="s">
        <v>8</v>
      </c>
      <c r="B11" s="85">
        <v>850</v>
      </c>
      <c r="C11" s="102">
        <v>17.3</v>
      </c>
      <c r="D11" s="48">
        <v>10</v>
      </c>
      <c r="E11" s="114">
        <f>$C$11*$D$11</f>
        <v>173</v>
      </c>
      <c r="F11" s="123" t="s">
        <v>30</v>
      </c>
      <c r="G11" s="63" t="s">
        <v>30</v>
      </c>
      <c r="H11" s="139" t="s">
        <v>30</v>
      </c>
      <c r="I11" s="102">
        <v>0.18</v>
      </c>
      <c r="J11" s="49" t="s">
        <v>30</v>
      </c>
      <c r="K11" s="157" t="s">
        <v>30</v>
      </c>
      <c r="L11" s="166">
        <v>33.5</v>
      </c>
      <c r="M11" s="185">
        <v>0.92</v>
      </c>
      <c r="N11" s="74" t="s">
        <v>30</v>
      </c>
      <c r="O11" s="157" t="s">
        <v>30</v>
      </c>
      <c r="P11" s="173" t="s">
        <v>30</v>
      </c>
    </row>
    <row r="12" spans="1:17" x14ac:dyDescent="0.3">
      <c r="A12" s="10" t="s">
        <v>9</v>
      </c>
      <c r="B12" s="86">
        <v>630</v>
      </c>
      <c r="C12" s="103">
        <v>35.6</v>
      </c>
      <c r="D12" s="50">
        <v>25</v>
      </c>
      <c r="E12" s="115">
        <f>$C$12*$D$12</f>
        <v>890</v>
      </c>
      <c r="F12" s="124" t="s">
        <v>30</v>
      </c>
      <c r="G12" s="62" t="s">
        <v>30</v>
      </c>
      <c r="H12" s="124" t="s">
        <v>30</v>
      </c>
      <c r="I12" s="150">
        <v>0.18</v>
      </c>
      <c r="J12" s="51" t="s">
        <v>30</v>
      </c>
      <c r="K12" s="158" t="s">
        <v>30</v>
      </c>
      <c r="L12" s="124" t="s">
        <v>30</v>
      </c>
      <c r="M12" s="168" t="s">
        <v>30</v>
      </c>
      <c r="N12" s="51" t="s">
        <v>30</v>
      </c>
      <c r="O12" s="158" t="s">
        <v>30</v>
      </c>
      <c r="P12" s="174" t="s">
        <v>30</v>
      </c>
    </row>
    <row r="13" spans="1:17" ht="15.65" thickBot="1" x14ac:dyDescent="0.35">
      <c r="A13" s="11" t="s">
        <v>23</v>
      </c>
      <c r="B13" s="87">
        <v>140</v>
      </c>
      <c r="C13" s="104">
        <v>0.52</v>
      </c>
      <c r="D13" s="52" t="s">
        <v>30</v>
      </c>
      <c r="E13" s="116" t="s">
        <v>30</v>
      </c>
      <c r="F13" s="125" t="s">
        <v>30</v>
      </c>
      <c r="G13" s="134">
        <v>0</v>
      </c>
      <c r="H13" s="143">
        <v>0</v>
      </c>
      <c r="I13" s="151">
        <v>0.05</v>
      </c>
      <c r="J13" s="52" t="s">
        <v>30</v>
      </c>
      <c r="K13" s="116" t="s">
        <v>30</v>
      </c>
      <c r="L13" s="167">
        <v>0</v>
      </c>
      <c r="M13" s="169" t="s">
        <v>30</v>
      </c>
      <c r="N13" s="53" t="s">
        <v>30</v>
      </c>
      <c r="O13" s="116" t="s">
        <v>30</v>
      </c>
      <c r="P13" s="175" t="s">
        <v>30</v>
      </c>
    </row>
    <row r="14" spans="1:17" ht="15.65" thickBot="1" x14ac:dyDescent="0.35">
      <c r="A14" s="8" t="s">
        <v>13</v>
      </c>
      <c r="B14" s="88">
        <v>60000</v>
      </c>
      <c r="C14" s="105">
        <v>93</v>
      </c>
      <c r="D14" s="69">
        <v>100</v>
      </c>
      <c r="E14" s="117">
        <f>$C$14*$D$14</f>
        <v>9300</v>
      </c>
      <c r="F14" s="130">
        <v>2180</v>
      </c>
      <c r="G14" s="135">
        <v>73</v>
      </c>
      <c r="H14" s="144">
        <v>7</v>
      </c>
      <c r="I14" s="149">
        <v>1.8</v>
      </c>
      <c r="J14" s="70">
        <v>360</v>
      </c>
      <c r="K14" s="162">
        <f>$I$14*$J$14</f>
        <v>648</v>
      </c>
      <c r="L14" s="193">
        <v>135.9</v>
      </c>
      <c r="M14" s="186">
        <v>0.92</v>
      </c>
      <c r="N14" s="78">
        <v>92</v>
      </c>
      <c r="O14" s="190">
        <f>$M$14*$N$14</f>
        <v>84.64</v>
      </c>
      <c r="P14" s="84">
        <v>47500</v>
      </c>
    </row>
    <row r="15" spans="1:17" ht="15.65" thickBot="1" x14ac:dyDescent="0.35">
      <c r="A15" s="5" t="s">
        <v>14</v>
      </c>
      <c r="B15" s="89">
        <v>780</v>
      </c>
      <c r="C15" s="106">
        <v>33.5</v>
      </c>
      <c r="D15" s="54">
        <v>5</v>
      </c>
      <c r="E15" s="179">
        <f>$C$15*$D$15</f>
        <v>167.5</v>
      </c>
      <c r="F15" s="126" t="s">
        <v>30</v>
      </c>
      <c r="G15" s="56" t="s">
        <v>30</v>
      </c>
      <c r="H15" s="136" t="s">
        <v>30</v>
      </c>
      <c r="I15" s="152" t="s">
        <v>30</v>
      </c>
      <c r="J15" s="71">
        <v>42</v>
      </c>
      <c r="K15" s="118" t="s">
        <v>30</v>
      </c>
      <c r="L15" s="188">
        <v>23.6</v>
      </c>
      <c r="M15" s="187">
        <v>0.92</v>
      </c>
      <c r="N15" s="75">
        <v>10</v>
      </c>
      <c r="O15" s="179">
        <f>$M$15*$N$15</f>
        <v>9.2000000000000011</v>
      </c>
      <c r="P15" s="176">
        <v>500</v>
      </c>
    </row>
    <row r="16" spans="1:17" ht="15.65" thickBot="1" x14ac:dyDescent="0.35">
      <c r="A16" s="30" t="s">
        <v>15</v>
      </c>
      <c r="B16" s="90">
        <v>780</v>
      </c>
      <c r="C16" s="107">
        <v>33.5</v>
      </c>
      <c r="D16" s="12">
        <v>5</v>
      </c>
      <c r="E16" s="179">
        <f>$C$16*$D$16</f>
        <v>167.5</v>
      </c>
      <c r="F16" s="126" t="s">
        <v>30</v>
      </c>
      <c r="G16" s="55" t="s">
        <v>30</v>
      </c>
      <c r="H16" s="126" t="s">
        <v>30</v>
      </c>
      <c r="I16" s="153" t="s">
        <v>30</v>
      </c>
      <c r="J16" s="54">
        <v>42</v>
      </c>
      <c r="K16" s="118" t="s">
        <v>30</v>
      </c>
      <c r="L16" s="189">
        <v>23.6</v>
      </c>
      <c r="M16" s="187">
        <v>0.92</v>
      </c>
      <c r="N16" s="64">
        <v>10</v>
      </c>
      <c r="O16" s="172">
        <f>$M$16*$N$16</f>
        <v>9.2000000000000011</v>
      </c>
      <c r="P16" s="176">
        <v>500</v>
      </c>
    </row>
    <row r="17" spans="1:17" ht="15.65" thickBot="1" x14ac:dyDescent="0.35">
      <c r="A17" s="5" t="s">
        <v>16</v>
      </c>
      <c r="B17" s="91">
        <v>3800000</v>
      </c>
      <c r="C17" s="107">
        <v>8.4</v>
      </c>
      <c r="D17" s="57" t="s">
        <v>30</v>
      </c>
      <c r="E17" s="118" t="s">
        <v>30</v>
      </c>
      <c r="F17" s="126" t="s">
        <v>30</v>
      </c>
      <c r="G17" s="55" t="s">
        <v>30</v>
      </c>
      <c r="H17" s="126" t="s">
        <v>30</v>
      </c>
      <c r="I17" s="153" t="s">
        <v>30</v>
      </c>
      <c r="J17" s="13" t="s">
        <v>30</v>
      </c>
      <c r="K17" s="155" t="s">
        <v>30</v>
      </c>
      <c r="L17" s="164">
        <v>125</v>
      </c>
      <c r="M17" s="181">
        <v>0.92</v>
      </c>
      <c r="N17" s="79">
        <v>112</v>
      </c>
      <c r="O17" s="172">
        <f>$M$17*$N$17</f>
        <v>103.04</v>
      </c>
      <c r="P17" s="176">
        <v>3420000</v>
      </c>
      <c r="Q17" s="194"/>
    </row>
    <row r="18" spans="1:17" x14ac:dyDescent="0.3">
      <c r="A18" s="7" t="s">
        <v>24</v>
      </c>
      <c r="B18" s="92">
        <v>530</v>
      </c>
      <c r="C18" s="95" t="s">
        <v>30</v>
      </c>
      <c r="D18" s="14" t="s">
        <v>30</v>
      </c>
      <c r="E18" s="112" t="s">
        <v>30</v>
      </c>
      <c r="F18" s="122" t="s">
        <v>30</v>
      </c>
      <c r="G18" s="45" t="s">
        <v>30</v>
      </c>
      <c r="H18" s="122" t="s">
        <v>30</v>
      </c>
      <c r="I18" s="154" t="s">
        <v>30</v>
      </c>
      <c r="J18" s="14" t="s">
        <v>30</v>
      </c>
      <c r="K18" s="112" t="s">
        <v>30</v>
      </c>
      <c r="L18" s="163" t="s">
        <v>30</v>
      </c>
      <c r="M18" s="154" t="s">
        <v>30</v>
      </c>
      <c r="N18" s="58" t="s">
        <v>30</v>
      </c>
      <c r="O18" s="112" t="s">
        <v>30</v>
      </c>
      <c r="P18" s="122" t="s">
        <v>30</v>
      </c>
    </row>
    <row r="19" spans="1:17" ht="15.65" thickBot="1" x14ac:dyDescent="0.35">
      <c r="A19" s="23" t="s">
        <v>25</v>
      </c>
      <c r="B19" s="93">
        <v>370</v>
      </c>
      <c r="C19" s="96">
        <v>0</v>
      </c>
      <c r="D19" s="59">
        <v>0</v>
      </c>
      <c r="E19" s="119">
        <v>0</v>
      </c>
      <c r="F19" s="127">
        <v>0</v>
      </c>
      <c r="G19" s="61">
        <v>0</v>
      </c>
      <c r="H19" s="127">
        <v>0</v>
      </c>
      <c r="I19" s="96">
        <v>0</v>
      </c>
      <c r="J19" s="60">
        <v>0</v>
      </c>
      <c r="K19" s="119">
        <v>0</v>
      </c>
      <c r="L19" s="127">
        <v>0</v>
      </c>
      <c r="M19" s="96">
        <v>0</v>
      </c>
      <c r="N19" s="60">
        <v>0</v>
      </c>
      <c r="O19" s="171">
        <v>0</v>
      </c>
      <c r="P19" s="127">
        <v>0</v>
      </c>
    </row>
    <row r="20" spans="1:17" s="28" customFormat="1" x14ac:dyDescent="0.3">
      <c r="A20" s="24"/>
      <c r="B20" s="25"/>
      <c r="C20" s="26"/>
      <c r="D20" s="27"/>
      <c r="E20" s="26"/>
      <c r="F20" s="26"/>
      <c r="G20" s="26"/>
      <c r="H20" s="26"/>
      <c r="I20" s="26"/>
      <c r="J20" s="27"/>
      <c r="K20" s="26"/>
      <c r="L20" s="26"/>
      <c r="M20" s="26"/>
      <c r="N20" s="27"/>
      <c r="P20" s="26"/>
    </row>
    <row r="21" spans="1:17" s="28" customFormat="1" x14ac:dyDescent="0.3">
      <c r="A21" s="24"/>
    </row>
    <row r="22" spans="1:17" x14ac:dyDescent="0.3">
      <c r="M22" s="28"/>
    </row>
  </sheetData>
  <mergeCells count="3">
    <mergeCell ref="I3:K3"/>
    <mergeCell ref="M3:O3"/>
    <mergeCell ref="C3:E3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CEA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CURIEN Gilles 203259</dc:creator>
  <cp:lastModifiedBy>CURIEN Gilles 203259</cp:lastModifiedBy>
  <dcterms:created xsi:type="dcterms:W3CDTF">2023-03-20T12:44:29Z</dcterms:created>
  <dcterms:modified xsi:type="dcterms:W3CDTF">2023-12-12T16:07:27Z</dcterms:modified>
</cp:coreProperties>
</file>