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20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b52e77c19bce98e7/GlcA-SCZ paper/02 BJPsych Open/Rev1/submit/"/>
    </mc:Choice>
  </mc:AlternateContent>
  <xr:revisionPtr revIDLastSave="41" documentId="13_ncr:1_{B1B0A134-7421-3C40-B4BA-52E791798A9C}" xr6:coauthVersionLast="47" xr6:coauthVersionMax="47" xr10:uidLastSave="{8562A379-14C8-2E4B-9062-C20F8B182F9D}"/>
  <bookViews>
    <workbookView xWindow="14920" yWindow="780" windowWidth="23480" windowHeight="19620" activeTab="1" xr2:uid="{EE26E41A-2BBF-4242-B821-28AA5BB9FAA4}"/>
  </bookViews>
  <sheets>
    <sheet name="Suppl Table S1" sheetId="3" r:id="rId1"/>
    <sheet name="Suppl Table S2" sheetId="4" r:id="rId2"/>
  </sheets>
  <definedNames>
    <definedName name="_xlnm._FilterDatabase" localSheetId="1" hidden="1">'Suppl Table S2'!$A$2:$R$220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4" i="4" l="1"/>
  <c r="N5" i="4"/>
  <c r="N6" i="4"/>
  <c r="N7" i="4"/>
  <c r="N8" i="4"/>
  <c r="N9" i="4"/>
  <c r="N10" i="4"/>
  <c r="N11" i="4"/>
  <c r="N12" i="4"/>
  <c r="N13" i="4"/>
  <c r="N14" i="4"/>
  <c r="N15" i="4"/>
  <c r="N16" i="4"/>
  <c r="N17" i="4"/>
  <c r="N18" i="4"/>
  <c r="N19" i="4"/>
  <c r="N20" i="4"/>
  <c r="N21" i="4"/>
  <c r="N22" i="4"/>
  <c r="N23" i="4"/>
  <c r="N24" i="4"/>
  <c r="N25" i="4"/>
  <c r="N26" i="4"/>
  <c r="N27" i="4"/>
  <c r="N28" i="4"/>
  <c r="N29" i="4"/>
  <c r="N30" i="4"/>
  <c r="N31" i="4"/>
  <c r="N32" i="4"/>
  <c r="N33" i="4"/>
  <c r="N34" i="4"/>
  <c r="N35" i="4"/>
  <c r="N36" i="4"/>
  <c r="N37" i="4"/>
  <c r="N38" i="4"/>
  <c r="N39" i="4"/>
  <c r="N40" i="4"/>
  <c r="N41" i="4"/>
  <c r="N42" i="4"/>
  <c r="N43" i="4"/>
  <c r="N44" i="4"/>
  <c r="N45" i="4"/>
  <c r="N46" i="4"/>
  <c r="N47" i="4"/>
  <c r="N48" i="4"/>
  <c r="N49" i="4"/>
  <c r="N50" i="4"/>
  <c r="N51" i="4"/>
  <c r="N52" i="4"/>
  <c r="N53" i="4"/>
  <c r="N54" i="4"/>
  <c r="N55" i="4"/>
  <c r="N56" i="4"/>
  <c r="N57" i="4"/>
  <c r="N58" i="4"/>
  <c r="N59" i="4"/>
  <c r="N60" i="4"/>
  <c r="N61" i="4"/>
  <c r="N62" i="4"/>
  <c r="N63" i="4"/>
  <c r="N64" i="4"/>
  <c r="N65" i="4"/>
  <c r="N66" i="4"/>
  <c r="N67" i="4"/>
  <c r="N68" i="4"/>
  <c r="N69" i="4"/>
  <c r="N70" i="4"/>
  <c r="N71" i="4"/>
  <c r="N72" i="4"/>
  <c r="N73" i="4"/>
  <c r="N74" i="4"/>
  <c r="N75" i="4"/>
  <c r="N76" i="4"/>
  <c r="N77" i="4"/>
  <c r="N78" i="4"/>
  <c r="N79" i="4"/>
  <c r="N80" i="4"/>
  <c r="N81" i="4"/>
  <c r="N82" i="4"/>
  <c r="N83" i="4"/>
  <c r="N84" i="4"/>
  <c r="N85" i="4"/>
  <c r="N86" i="4"/>
  <c r="N87" i="4"/>
  <c r="N88" i="4"/>
  <c r="N89" i="4"/>
  <c r="N90" i="4"/>
  <c r="N91" i="4"/>
  <c r="N92" i="4"/>
  <c r="N93" i="4"/>
  <c r="N94" i="4"/>
  <c r="N95" i="4"/>
  <c r="N96" i="4"/>
  <c r="N97" i="4"/>
  <c r="N98" i="4"/>
  <c r="N99" i="4"/>
  <c r="N100" i="4"/>
  <c r="N101" i="4"/>
  <c r="N102" i="4"/>
  <c r="N103" i="4"/>
  <c r="N104" i="4"/>
  <c r="N105" i="4"/>
  <c r="N106" i="4"/>
  <c r="N107" i="4"/>
  <c r="N108" i="4"/>
  <c r="N109" i="4"/>
  <c r="N110" i="4"/>
  <c r="N111" i="4"/>
  <c r="N112" i="4"/>
  <c r="N113" i="4"/>
  <c r="N114" i="4"/>
  <c r="N115" i="4"/>
  <c r="N116" i="4"/>
  <c r="N117" i="4"/>
  <c r="N118" i="4"/>
  <c r="N119" i="4"/>
  <c r="N120" i="4"/>
  <c r="N121" i="4"/>
  <c r="N122" i="4"/>
  <c r="N123" i="4"/>
  <c r="N124" i="4"/>
  <c r="N125" i="4"/>
  <c r="N126" i="4"/>
  <c r="N127" i="4"/>
  <c r="N128" i="4"/>
  <c r="N129" i="4"/>
  <c r="N130" i="4"/>
  <c r="N131" i="4"/>
  <c r="N132" i="4"/>
  <c r="N133" i="4"/>
  <c r="N134" i="4"/>
  <c r="N135" i="4"/>
  <c r="N136" i="4"/>
  <c r="N137" i="4"/>
  <c r="N138" i="4"/>
  <c r="N139" i="4"/>
  <c r="N140" i="4"/>
  <c r="N141" i="4"/>
  <c r="N142" i="4"/>
  <c r="N143" i="4"/>
  <c r="N144" i="4"/>
  <c r="N145" i="4"/>
  <c r="N146" i="4"/>
  <c r="N147" i="4"/>
  <c r="N148" i="4"/>
  <c r="N149" i="4"/>
  <c r="N150" i="4"/>
  <c r="N151" i="4"/>
  <c r="N152" i="4"/>
  <c r="N153" i="4"/>
  <c r="N154" i="4"/>
  <c r="N155" i="4"/>
  <c r="N156" i="4"/>
  <c r="N157" i="4"/>
  <c r="N158" i="4"/>
  <c r="N159" i="4"/>
  <c r="N160" i="4"/>
  <c r="N161" i="4"/>
  <c r="N162" i="4"/>
  <c r="N163" i="4"/>
  <c r="N164" i="4"/>
  <c r="N165" i="4"/>
  <c r="N166" i="4"/>
  <c r="N167" i="4"/>
  <c r="N168" i="4"/>
  <c r="N169" i="4"/>
  <c r="N170" i="4"/>
  <c r="N171" i="4"/>
  <c r="N172" i="4"/>
  <c r="N173" i="4"/>
  <c r="N174" i="4"/>
  <c r="N175" i="4"/>
  <c r="N176" i="4"/>
  <c r="N177" i="4"/>
  <c r="N178" i="4"/>
  <c r="N179" i="4"/>
  <c r="N180" i="4"/>
  <c r="N181" i="4"/>
  <c r="N182" i="4"/>
  <c r="N183" i="4"/>
  <c r="N184" i="4"/>
  <c r="N185" i="4"/>
  <c r="N186" i="4"/>
  <c r="N187" i="4"/>
  <c r="N188" i="4"/>
  <c r="N189" i="4"/>
  <c r="N190" i="4"/>
  <c r="N191" i="4"/>
  <c r="N192" i="4"/>
  <c r="N193" i="4"/>
  <c r="N194" i="4"/>
  <c r="N195" i="4"/>
  <c r="N196" i="4"/>
  <c r="N197" i="4"/>
  <c r="N198" i="4"/>
  <c r="N199" i="4"/>
  <c r="N200" i="4"/>
  <c r="N201" i="4"/>
  <c r="N202" i="4"/>
  <c r="N203" i="4"/>
  <c r="N204" i="4"/>
  <c r="N205" i="4"/>
  <c r="N206" i="4"/>
  <c r="N207" i="4"/>
  <c r="N208" i="4"/>
  <c r="N209" i="4"/>
  <c r="N210" i="4"/>
  <c r="N211" i="4"/>
  <c r="N212" i="4"/>
  <c r="N213" i="4"/>
  <c r="N214" i="4"/>
  <c r="N215" i="4"/>
  <c r="N216" i="4"/>
  <c r="N217" i="4"/>
  <c r="N218" i="4"/>
  <c r="N219" i="4"/>
  <c r="N220" i="4"/>
  <c r="N3" i="4"/>
</calcChain>
</file>

<file path=xl/sharedStrings.xml><?xml version="1.0" encoding="utf-8"?>
<sst xmlns="http://schemas.openxmlformats.org/spreadsheetml/2006/main" count="1756" uniqueCount="256">
  <si>
    <t>F</t>
  </si>
  <si>
    <t>SCZ218</t>
  </si>
  <si>
    <t>SCZ217</t>
  </si>
  <si>
    <t/>
  </si>
  <si>
    <t>SCZ216</t>
  </si>
  <si>
    <t>SCZ215</t>
  </si>
  <si>
    <t>SCZ214</t>
  </si>
  <si>
    <t>SCZ213</t>
  </si>
  <si>
    <t>M</t>
  </si>
  <si>
    <t>SCZ212</t>
  </si>
  <si>
    <t>SCZ211</t>
  </si>
  <si>
    <t>SCZ210</t>
  </si>
  <si>
    <t>SCZ209</t>
  </si>
  <si>
    <t>SCZ208</t>
  </si>
  <si>
    <t>SCZ207</t>
  </si>
  <si>
    <t>SCZ206</t>
  </si>
  <si>
    <t>SCZ205</t>
  </si>
  <si>
    <t>SCZ204</t>
  </si>
  <si>
    <t>SCZ203</t>
  </si>
  <si>
    <t>SCZ202</t>
  </si>
  <si>
    <t>SCZ201</t>
  </si>
  <si>
    <t>SCZ200</t>
  </si>
  <si>
    <t>SCZ199</t>
  </si>
  <si>
    <t>SCZ198</t>
  </si>
  <si>
    <t>SCZ197</t>
  </si>
  <si>
    <t>SCZ196</t>
  </si>
  <si>
    <t>SCZ195</t>
  </si>
  <si>
    <t>SCZ194</t>
  </si>
  <si>
    <t>SCZ193</t>
  </si>
  <si>
    <t>SCZ192</t>
  </si>
  <si>
    <t>SCZ191</t>
  </si>
  <si>
    <t>SCZ190</t>
  </si>
  <si>
    <t>SCZ189</t>
  </si>
  <si>
    <t>SCZ188</t>
  </si>
  <si>
    <t>SCZ187</t>
  </si>
  <si>
    <t>SCZ186</t>
  </si>
  <si>
    <t>SCZ185</t>
  </si>
  <si>
    <t>SCZ184</t>
  </si>
  <si>
    <t>SCZ183</t>
  </si>
  <si>
    <t>SCZ182</t>
  </si>
  <si>
    <t>SCZ181</t>
  </si>
  <si>
    <t>SCZ180</t>
  </si>
  <si>
    <t>SCZ179</t>
  </si>
  <si>
    <t>SCZ178</t>
  </si>
  <si>
    <t>SCZ177</t>
  </si>
  <si>
    <t>SCZ176</t>
  </si>
  <si>
    <t>SCZ175</t>
  </si>
  <si>
    <t>SCZ174</t>
  </si>
  <si>
    <t>SCZ173</t>
  </si>
  <si>
    <t>SCZ172</t>
  </si>
  <si>
    <t>SCZ171</t>
  </si>
  <si>
    <t>SCZ170</t>
  </si>
  <si>
    <t>SCZ169</t>
  </si>
  <si>
    <t>SCZ168</t>
  </si>
  <si>
    <t>SCZ167</t>
  </si>
  <si>
    <t>SCZ166</t>
  </si>
  <si>
    <t>SCZ165</t>
  </si>
  <si>
    <t>SCZ164</t>
  </si>
  <si>
    <t>SCZ163</t>
  </si>
  <si>
    <t>SCZ162</t>
  </si>
  <si>
    <t>SCZ161</t>
  </si>
  <si>
    <t>SCZ160</t>
  </si>
  <si>
    <t>SCZ159</t>
  </si>
  <si>
    <t>SCZ158</t>
  </si>
  <si>
    <t>SCZ157</t>
  </si>
  <si>
    <t>SCZ156</t>
  </si>
  <si>
    <t>SCZ155</t>
  </si>
  <si>
    <t>SCZ154</t>
  </si>
  <si>
    <t>SCZ153</t>
  </si>
  <si>
    <t>SCZ152</t>
  </si>
  <si>
    <t>SCZ151</t>
  </si>
  <si>
    <t>SCZ150</t>
  </si>
  <si>
    <t>SCZ149</t>
  </si>
  <si>
    <t>SCZ148</t>
  </si>
  <si>
    <t>SCZ147</t>
  </si>
  <si>
    <t>SCZ146</t>
  </si>
  <si>
    <t>SCZ145</t>
  </si>
  <si>
    <t>SCZ144</t>
  </si>
  <si>
    <t>SCZ143</t>
  </si>
  <si>
    <t>SCZ142</t>
  </si>
  <si>
    <t>SCZ141</t>
  </si>
  <si>
    <t>SCZ140</t>
  </si>
  <si>
    <t>SCZ139</t>
  </si>
  <si>
    <t>SCZ138</t>
  </si>
  <si>
    <t>SCZ137</t>
  </si>
  <si>
    <t>SCZ136</t>
  </si>
  <si>
    <t>SCZ135</t>
  </si>
  <si>
    <t>SCZ134</t>
  </si>
  <si>
    <t>SCZ133</t>
  </si>
  <si>
    <t>SCZ132</t>
  </si>
  <si>
    <t>SCZ131</t>
  </si>
  <si>
    <t>SCZ130</t>
  </si>
  <si>
    <t>SCZ129</t>
  </si>
  <si>
    <t>SCZ128</t>
  </si>
  <si>
    <t>SCZ127</t>
  </si>
  <si>
    <t>SCZ126</t>
  </si>
  <si>
    <t>SCZ125</t>
  </si>
  <si>
    <t>SCZ124</t>
  </si>
  <si>
    <t>SCZ123</t>
  </si>
  <si>
    <t>SCZ122</t>
  </si>
  <si>
    <t>SCZ121</t>
  </si>
  <si>
    <t>SCZ120</t>
  </si>
  <si>
    <t>SCZ119</t>
  </si>
  <si>
    <t>SCZ118</t>
  </si>
  <si>
    <t>SCZ117</t>
  </si>
  <si>
    <t>SCZ116</t>
  </si>
  <si>
    <t>SCZ115</t>
  </si>
  <si>
    <t>SCZ114</t>
  </si>
  <si>
    <t>SCZ113</t>
  </si>
  <si>
    <t>SCZ112</t>
  </si>
  <si>
    <t>SCZ111</t>
  </si>
  <si>
    <t>SCZ110</t>
  </si>
  <si>
    <t>SCZ109</t>
  </si>
  <si>
    <t>SCZ108</t>
  </si>
  <si>
    <t>SCZ107</t>
  </si>
  <si>
    <t>SCZ106</t>
  </si>
  <si>
    <t>SCZ105</t>
  </si>
  <si>
    <t>SCZ104</t>
  </si>
  <si>
    <t>SCZ103</t>
  </si>
  <si>
    <t>SCZ102</t>
  </si>
  <si>
    <t>SCZ101</t>
  </si>
  <si>
    <t>SCZ100</t>
  </si>
  <si>
    <t>SCZ099</t>
  </si>
  <si>
    <t>SCZ098</t>
  </si>
  <si>
    <t>SCZ097</t>
  </si>
  <si>
    <t>SCZ096</t>
  </si>
  <si>
    <t>SCZ095</t>
  </si>
  <si>
    <t>SCZ094</t>
  </si>
  <si>
    <t>SCZ093</t>
  </si>
  <si>
    <t>SCZ092</t>
  </si>
  <si>
    <t>SCZ091</t>
  </si>
  <si>
    <t>SCZ090</t>
  </si>
  <si>
    <t>SCZ089</t>
  </si>
  <si>
    <t>SCZ088</t>
  </si>
  <si>
    <t>SCZ087</t>
  </si>
  <si>
    <t>SCZ086</t>
  </si>
  <si>
    <t>SCZ085</t>
  </si>
  <si>
    <t>SCZ084</t>
  </si>
  <si>
    <t>SCZ083</t>
  </si>
  <si>
    <t>SCZ082</t>
  </si>
  <si>
    <t>SCZ081</t>
  </si>
  <si>
    <t>SCZ080</t>
  </si>
  <si>
    <t>SCZ079</t>
  </si>
  <si>
    <t>SCZ078</t>
  </si>
  <si>
    <t>SCZ077</t>
  </si>
  <si>
    <t>SCZ076</t>
  </si>
  <si>
    <t>SCZ075</t>
  </si>
  <si>
    <t>SCZ074</t>
  </si>
  <si>
    <t>SCZ073</t>
  </si>
  <si>
    <t>SCZ072</t>
  </si>
  <si>
    <t>SCZ071</t>
  </si>
  <si>
    <t>SCZ070</t>
  </si>
  <si>
    <t>SCZ069</t>
  </si>
  <si>
    <t>SCZ068</t>
  </si>
  <si>
    <t>SCZ067</t>
  </si>
  <si>
    <t>SCZ066</t>
  </si>
  <si>
    <t>SCZ065</t>
  </si>
  <si>
    <t>SCZ064</t>
  </si>
  <si>
    <t>SCZ063</t>
  </si>
  <si>
    <t>SCZ062</t>
  </si>
  <si>
    <t>SCZ061</t>
  </si>
  <si>
    <t>SCZ060</t>
  </si>
  <si>
    <t>SCZ059</t>
  </si>
  <si>
    <t>SCZ058</t>
  </si>
  <si>
    <t>SCZ057</t>
  </si>
  <si>
    <t>SCZ056</t>
  </si>
  <si>
    <t>SCZ055</t>
  </si>
  <si>
    <t>SCZ054</t>
  </si>
  <si>
    <t>SCZ053</t>
  </si>
  <si>
    <t>SCZ052</t>
  </si>
  <si>
    <t>SCZ051</t>
  </si>
  <si>
    <t>SCZ050</t>
  </si>
  <si>
    <t>SCZ049</t>
  </si>
  <si>
    <t>SCZ048</t>
  </si>
  <si>
    <t>SCZ047</t>
  </si>
  <si>
    <t>SCZ046</t>
  </si>
  <si>
    <t>SCZ045</t>
  </si>
  <si>
    <t>SCZ044</t>
  </si>
  <si>
    <t>SCZ043</t>
  </si>
  <si>
    <t>SCZ042</t>
  </si>
  <si>
    <t>SCZ041</t>
  </si>
  <si>
    <t>TZ121</t>
  </si>
  <si>
    <t>SCZ040</t>
  </si>
  <si>
    <t>SCZ039</t>
  </si>
  <si>
    <t>SCZ038</t>
  </si>
  <si>
    <t>SCZ037</t>
  </si>
  <si>
    <t>SCZ036</t>
  </si>
  <si>
    <t>SCZ035</t>
  </si>
  <si>
    <t>SCZ034</t>
  </si>
  <si>
    <t>SCZ033</t>
  </si>
  <si>
    <t>SCZ032</t>
  </si>
  <si>
    <t>SCZ031</t>
  </si>
  <si>
    <t>SCZ030</t>
  </si>
  <si>
    <t>SCZ029</t>
  </si>
  <si>
    <t>SCZ028</t>
  </si>
  <si>
    <t>SCZ027</t>
  </si>
  <si>
    <t>SCZ026</t>
  </si>
  <si>
    <t>SCZ025</t>
  </si>
  <si>
    <t>SCZ024</t>
  </si>
  <si>
    <t>SCZ023</t>
  </si>
  <si>
    <t>SCZ022</t>
  </si>
  <si>
    <t>SCZ021</t>
  </si>
  <si>
    <t>SCZ020</t>
  </si>
  <si>
    <t>SCZ019</t>
  </si>
  <si>
    <t>SCZ018</t>
  </si>
  <si>
    <t>SCZ017</t>
  </si>
  <si>
    <t>SCZ016</t>
  </si>
  <si>
    <t>SCZ015</t>
  </si>
  <si>
    <t>SCZ014</t>
  </si>
  <si>
    <t>SCZ013</t>
  </si>
  <si>
    <t>SCZ012</t>
  </si>
  <si>
    <t>SCZ011</t>
  </si>
  <si>
    <t>SCZ010</t>
  </si>
  <si>
    <t>SCZ009</t>
  </si>
  <si>
    <t>SCZ008</t>
  </si>
  <si>
    <t>SCZ007</t>
  </si>
  <si>
    <t>SCZ006</t>
  </si>
  <si>
    <t>SCZ005</t>
  </si>
  <si>
    <t>SCZ004</t>
  </si>
  <si>
    <t>SCZ003</t>
  </si>
  <si>
    <t>SCZ002</t>
  </si>
  <si>
    <t>PANSS Total score</t>
    <phoneticPr fontId="3"/>
  </si>
  <si>
    <t>PANSS Total general psychopathology score</t>
    <phoneticPr fontId="3"/>
  </si>
  <si>
    <t>PANSS Total negative symptom score</t>
    <phoneticPr fontId="3"/>
  </si>
  <si>
    <t>PANSS Total positive symptom score</t>
    <phoneticPr fontId="3"/>
  </si>
  <si>
    <t>Number of hospitalization</t>
    <phoneticPr fontId="3"/>
  </si>
  <si>
    <t>Education years</t>
    <phoneticPr fontId="3"/>
  </si>
  <si>
    <t>Inpatients=1, Outpatients=0</t>
    <phoneticPr fontId="3"/>
  </si>
  <si>
    <t>AGE</t>
  </si>
  <si>
    <t>SEX</t>
  </si>
  <si>
    <t>ID</t>
    <phoneticPr fontId="3"/>
  </si>
  <si>
    <t>85.5 ± 14.3</t>
  </si>
  <si>
    <t>5.4 ± 0.4</t>
  </si>
  <si>
    <t>HbA1c (%)</t>
  </si>
  <si>
    <t>23.2 ± 5.35</t>
    <phoneticPr fontId="3"/>
  </si>
  <si>
    <t>116/102</t>
  </si>
  <si>
    <t>Sex (male/female)</t>
  </si>
  <si>
    <t>45.9 ± 11.5</t>
  </si>
  <si>
    <t>N</t>
    <phoneticPr fontId="3"/>
  </si>
  <si>
    <t>SCZ001</t>
    <phoneticPr fontId="3"/>
  </si>
  <si>
    <t>Family history (Yes=1/None=0)</t>
    <phoneticPr fontId="3"/>
  </si>
  <si>
    <t>Onset (year)</t>
    <phoneticPr fontId="3"/>
  </si>
  <si>
    <t>Disease duration (year)</t>
    <phoneticPr fontId="3"/>
  </si>
  <si>
    <t>Hospitalization duration (year)</t>
    <phoneticPr fontId="3"/>
  </si>
  <si>
    <t>Age (years)</t>
    <phoneticPr fontId="3"/>
  </si>
  <si>
    <t>log(PT)</t>
    <phoneticPr fontId="3"/>
  </si>
  <si>
    <t>log(GlcA)</t>
    <phoneticPr fontId="3"/>
  </si>
  <si>
    <t>GlcA</t>
    <phoneticPr fontId="3"/>
  </si>
  <si>
    <r>
      <t>Psychotropics (PT) (</t>
    </r>
    <r>
      <rPr>
        <b/>
        <sz val="12"/>
        <color theme="1"/>
        <rFont val="Symbol"/>
        <charset val="2"/>
      </rPr>
      <t>m</t>
    </r>
    <r>
      <rPr>
        <b/>
        <sz val="12"/>
        <color theme="1"/>
        <rFont val="Times New Roman"/>
        <family val="1"/>
      </rPr>
      <t>mol/day)</t>
    </r>
    <phoneticPr fontId="3"/>
  </si>
  <si>
    <t xml:space="preserve">Abbreviations: BMI, body mass index; HbA1C, hemoglobin A1C; eGFR, estimated glomerular filtration rate; PEN, pentosidine.
</t>
    <phoneticPr fontId="3"/>
  </si>
  <si>
    <r>
      <t>BMI (kg/m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)</t>
    </r>
    <phoneticPr fontId="3"/>
  </si>
  <si>
    <r>
      <t>eGFR</t>
    </r>
    <r>
      <rPr>
        <sz val="12"/>
        <color theme="1"/>
        <rFont val="Times New Roman"/>
        <family val="1"/>
      </rPr>
      <t xml:space="preserve"> (ml/min/1.73m</t>
    </r>
    <r>
      <rPr>
        <vertAlign val="superscript"/>
        <sz val="12"/>
        <color theme="1"/>
        <rFont val="Times New Roman"/>
        <family val="1"/>
      </rPr>
      <t>2</t>
    </r>
    <r>
      <rPr>
        <sz val="12"/>
        <color theme="1"/>
        <rFont val="Times New Roman"/>
        <family val="1"/>
      </rPr>
      <t>)</t>
    </r>
  </si>
  <si>
    <r>
      <rPr>
        <vertAlign val="superscript"/>
        <sz val="12"/>
        <color theme="1"/>
        <rFont val="Times New Roman"/>
        <family val="1"/>
      </rPr>
      <t>a</t>
    </r>
    <r>
      <rPr>
        <sz val="12"/>
        <color theme="1"/>
        <rFont val="Times New Roman"/>
        <family val="1"/>
      </rPr>
      <t>Classification or mean ± standard deviation (SD) was shown.</t>
    </r>
    <phoneticPr fontId="3"/>
  </si>
  <si>
    <r>
      <t xml:space="preserve">Scores </t>
    </r>
    <r>
      <rPr>
        <b/>
        <vertAlign val="superscript"/>
        <sz val="12"/>
        <color rgb="FF000000"/>
        <rFont val="Times New Roman"/>
        <family val="1"/>
      </rPr>
      <t>a</t>
    </r>
    <phoneticPr fontId="3"/>
  </si>
  <si>
    <t>Supplementary Table S2: Summary in demographic and clinical data</t>
    <phoneticPr fontId="3"/>
  </si>
  <si>
    <t>Supplementary Table S1: Demographic Sumamry in patients with schizophrenia (see ref. 17)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</si>
</sst>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00_ "/>
    <numFmt numFmtId="177" formatCode="#,##0.0000;[Red]\-#,##0.0000"/>
    <numFmt numFmtId="178" formatCode="#,##0.000;[Red]\-#,##0.000"/>
    <numFmt numFmtId="179" formatCode="0.000"/>
  </numFmts>
  <fonts count="13"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Times New Roman"/>
      <family val="1"/>
    </font>
    <font>
      <sz val="6"/>
      <name val="游ゴシック"/>
      <family val="2"/>
      <charset val="128"/>
      <scheme val="minor"/>
    </font>
    <font>
      <sz val="12"/>
      <color rgb="FFFF0000"/>
      <name val="Times New Roman"/>
      <family val="1"/>
    </font>
    <font>
      <b/>
      <sz val="12"/>
      <color theme="1"/>
      <name val="Times New Roman"/>
      <family val="1"/>
    </font>
    <font>
      <b/>
      <sz val="12"/>
      <color theme="1"/>
      <name val="Symbol"/>
      <charset val="2"/>
    </font>
    <font>
      <b/>
      <sz val="12"/>
      <color rgb="FF000000"/>
      <name val="Yu Gothic"/>
      <family val="3"/>
      <charset val="128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vertAlign val="superscript"/>
      <sz val="12"/>
      <color theme="1"/>
      <name val="Times New Roman"/>
      <family val="1"/>
    </font>
    <font>
      <sz val="12"/>
      <color rgb="FF1A1718"/>
      <name val="Times New Roman"/>
      <family val="1"/>
    </font>
    <font>
      <b/>
      <vertAlign val="superscript"/>
      <sz val="12"/>
      <color rgb="FF00000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E3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176" fontId="4" fillId="0" borderId="0" xfId="0" applyNumberFormat="1" applyFont="1">
      <alignment vertical="center"/>
    </xf>
    <xf numFmtId="0" fontId="2" fillId="0" borderId="0" xfId="1" applyNumberFormat="1" applyFont="1" applyAlignment="1">
      <alignment horizontal="center" vertical="center"/>
    </xf>
    <xf numFmtId="176" fontId="2" fillId="0" borderId="0" xfId="0" applyNumberFormat="1" applyFont="1">
      <alignment vertical="center"/>
    </xf>
    <xf numFmtId="177" fontId="2" fillId="0" borderId="0" xfId="0" applyNumberFormat="1" applyFont="1" applyAlignment="1">
      <alignment horizontal="center" vertical="center"/>
    </xf>
    <xf numFmtId="38" fontId="2" fillId="0" borderId="0" xfId="1" applyFont="1">
      <alignment vertical="center"/>
    </xf>
    <xf numFmtId="38" fontId="2" fillId="0" borderId="0" xfId="1" applyFont="1" applyBorder="1">
      <alignment vertical="center"/>
    </xf>
    <xf numFmtId="38" fontId="2" fillId="0" borderId="0" xfId="1" applyFont="1" applyBorder="1" applyAlignment="1">
      <alignment horizontal="center" vertical="center"/>
    </xf>
    <xf numFmtId="40" fontId="2" fillId="0" borderId="0" xfId="1" applyNumberFormat="1" applyFont="1" applyBorder="1" applyAlignment="1">
      <alignment horizontal="center" vertical="center"/>
    </xf>
    <xf numFmtId="0" fontId="2" fillId="0" borderId="0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left" vertical="center" wrapText="1"/>
    </xf>
    <xf numFmtId="0" fontId="5" fillId="6" borderId="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78" fontId="2" fillId="0" borderId="0" xfId="2" applyNumberFormat="1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40" fontId="5" fillId="0" borderId="0" xfId="2" applyNumberFormat="1" applyFont="1" applyAlignment="1">
      <alignment horizontal="center" vertical="center" wrapText="1"/>
    </xf>
    <xf numFmtId="40" fontId="2" fillId="0" borderId="0" xfId="2" applyNumberFormat="1" applyFont="1" applyAlignment="1">
      <alignment horizontal="center" vertical="center" wrapText="1"/>
    </xf>
    <xf numFmtId="40" fontId="2" fillId="0" borderId="0" xfId="2" applyNumberFormat="1" applyFont="1" applyAlignment="1">
      <alignment horizontal="center" vertical="center"/>
    </xf>
    <xf numFmtId="179" fontId="2" fillId="0" borderId="0" xfId="2" applyNumberFormat="1" applyFont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0" fontId="9" fillId="0" borderId="4" xfId="0" applyFont="1" applyBorder="1">
      <alignment vertical="center"/>
    </xf>
    <xf numFmtId="0" fontId="9" fillId="0" borderId="4" xfId="0" applyFont="1" applyBorder="1" applyAlignment="1">
      <alignment horizontal="center" vertical="center"/>
    </xf>
    <xf numFmtId="0" fontId="11" fillId="0" borderId="0" xfId="0" applyFont="1">
      <alignment vertical="center"/>
    </xf>
    <xf numFmtId="0" fontId="10" fillId="0" borderId="0" xfId="0" applyFont="1">
      <alignment vertical="center"/>
    </xf>
  </cellXfs>
  <cellStyles count="3">
    <cellStyle name="桁区切り" xfId="2" builtinId="6"/>
    <cellStyle name="桁区切り 2" xfId="1" xr:uid="{8C0904F5-D8D5-6B42-BA4F-7F18F3AFDB23}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E27697-6B12-F946-B9AE-5756B9702822}">
  <sheetPr>
    <pageSetUpPr fitToPage="1"/>
  </sheetPr>
  <dimension ref="A1:C10"/>
  <sheetViews>
    <sheetView zoomScaleNormal="100" workbookViewId="0"/>
  </sheetViews>
  <sheetFormatPr baseColWidth="10" defaultRowHeight="20"/>
  <cols>
    <col min="1" max="1" width="18.140625" customWidth="1"/>
    <col min="2" max="2" width="14.42578125" customWidth="1"/>
    <col min="3" max="3" width="15.28515625" customWidth="1"/>
  </cols>
  <sheetData>
    <row r="1" spans="1:3" ht="21" thickBot="1">
      <c r="A1" s="18" t="s">
        <v>255</v>
      </c>
    </row>
    <row r="2" spans="1:3" ht="21" thickBot="1">
      <c r="A2" s="29"/>
      <c r="B2" s="30" t="s">
        <v>238</v>
      </c>
      <c r="C2" s="30" t="s">
        <v>253</v>
      </c>
    </row>
    <row r="3" spans="1:3">
      <c r="A3" s="1" t="s">
        <v>244</v>
      </c>
      <c r="B3" s="31">
        <v>218</v>
      </c>
      <c r="C3" s="31" t="s">
        <v>237</v>
      </c>
    </row>
    <row r="4" spans="1:3">
      <c r="A4" s="1" t="s">
        <v>236</v>
      </c>
      <c r="B4" s="31">
        <v>218</v>
      </c>
      <c r="C4" s="31" t="s">
        <v>235</v>
      </c>
    </row>
    <row r="5" spans="1:3">
      <c r="A5" s="1" t="s">
        <v>250</v>
      </c>
      <c r="B5" s="31">
        <v>56</v>
      </c>
      <c r="C5" s="31" t="s">
        <v>234</v>
      </c>
    </row>
    <row r="6" spans="1:3">
      <c r="A6" s="32" t="s">
        <v>233</v>
      </c>
      <c r="B6" s="31">
        <v>211</v>
      </c>
      <c r="C6" s="31" t="s">
        <v>232</v>
      </c>
    </row>
    <row r="7" spans="1:3" ht="21" thickBot="1">
      <c r="A7" s="33" t="s">
        <v>251</v>
      </c>
      <c r="B7" s="34">
        <v>218</v>
      </c>
      <c r="C7" s="34" t="s">
        <v>231</v>
      </c>
    </row>
    <row r="8" spans="1:3" ht="29" customHeight="1">
      <c r="A8" s="35" t="s">
        <v>249</v>
      </c>
    </row>
    <row r="9" spans="1:3">
      <c r="A9" s="1" t="s">
        <v>252</v>
      </c>
    </row>
    <row r="10" spans="1:3">
      <c r="A10" s="36"/>
    </row>
  </sheetData>
  <phoneticPr fontId="3"/>
  <pageMargins left="0.7" right="0.7" top="0.75" bottom="0.75" header="0.3" footer="0.3"/>
  <pageSetup paperSize="9" orientation="landscape" horizontalDpi="0" verticalDpi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D2EAF-6D54-8142-A23E-199298E5CDD0}">
  <dimension ref="A1:R234"/>
  <sheetViews>
    <sheetView tabSelected="1" zoomScaleNormal="100" workbookViewId="0"/>
  </sheetViews>
  <sheetFormatPr baseColWidth="10" defaultRowHeight="16"/>
  <cols>
    <col min="1" max="1" width="10.7109375" style="1"/>
    <col min="2" max="3" width="5.42578125" style="2" customWidth="1"/>
    <col min="4" max="4" width="9.85546875" style="2" customWidth="1"/>
    <col min="5" max="5" width="12.28515625" style="1" customWidth="1"/>
    <col min="6" max="6" width="14" style="1" customWidth="1"/>
    <col min="7" max="10" width="10.7109375" style="1"/>
    <col min="11" max="12" width="12.28515625" style="1" customWidth="1"/>
    <col min="13" max="14" width="12.28515625" style="2" customWidth="1"/>
    <col min="15" max="16384" width="10.7109375" style="1"/>
  </cols>
  <sheetData>
    <row r="1" spans="1:18">
      <c r="A1" s="18" t="s">
        <v>254</v>
      </c>
      <c r="B1" s="17"/>
      <c r="C1" s="17"/>
      <c r="D1" s="17"/>
      <c r="E1" s="16"/>
      <c r="F1" s="16"/>
      <c r="G1" s="16"/>
      <c r="H1" s="16"/>
      <c r="I1" s="16"/>
      <c r="J1" s="16"/>
      <c r="K1" s="16"/>
      <c r="L1" s="16"/>
      <c r="M1" s="17"/>
      <c r="N1" s="17"/>
      <c r="O1" s="16"/>
      <c r="P1" s="16"/>
      <c r="Q1" s="16"/>
      <c r="R1" s="16"/>
    </row>
    <row r="2" spans="1:18" s="13" customFormat="1" ht="68">
      <c r="A2" s="20" t="s">
        <v>230</v>
      </c>
      <c r="B2" s="20" t="s">
        <v>229</v>
      </c>
      <c r="C2" s="20" t="s">
        <v>228</v>
      </c>
      <c r="D2" s="21" t="s">
        <v>247</v>
      </c>
      <c r="E2" s="21" t="s">
        <v>246</v>
      </c>
      <c r="F2" s="22" t="s">
        <v>227</v>
      </c>
      <c r="G2" s="15" t="s">
        <v>240</v>
      </c>
      <c r="H2" s="15" t="s">
        <v>226</v>
      </c>
      <c r="I2" s="15" t="s">
        <v>241</v>
      </c>
      <c r="J2" s="15" t="s">
        <v>242</v>
      </c>
      <c r="K2" s="15" t="s">
        <v>225</v>
      </c>
      <c r="L2" s="15" t="s">
        <v>243</v>
      </c>
      <c r="M2" s="24" t="s">
        <v>248</v>
      </c>
      <c r="N2" s="24" t="s">
        <v>245</v>
      </c>
      <c r="O2" s="14" t="s">
        <v>224</v>
      </c>
      <c r="P2" s="14" t="s">
        <v>223</v>
      </c>
      <c r="Q2" s="14" t="s">
        <v>222</v>
      </c>
      <c r="R2" s="14" t="s">
        <v>221</v>
      </c>
    </row>
    <row r="3" spans="1:18" s="13" customFormat="1" ht="17">
      <c r="A3" s="1" t="s">
        <v>239</v>
      </c>
      <c r="B3" s="12" t="s">
        <v>8</v>
      </c>
      <c r="C3" s="12">
        <v>53</v>
      </c>
      <c r="D3" s="23">
        <v>0.19538431089452843</v>
      </c>
      <c r="E3" s="28">
        <v>-0.70911029999999997</v>
      </c>
      <c r="F3" s="2">
        <v>1</v>
      </c>
      <c r="G3" s="19"/>
      <c r="H3" s="19"/>
      <c r="I3" s="19"/>
      <c r="J3" s="19"/>
      <c r="K3" s="19"/>
      <c r="L3" s="19"/>
      <c r="M3" s="25"/>
      <c r="N3" s="26" t="str">
        <f>IFERROR(LOG10(M3),"")</f>
        <v/>
      </c>
      <c r="O3" s="19"/>
      <c r="P3" s="19"/>
      <c r="Q3" s="19"/>
      <c r="R3" s="19"/>
    </row>
    <row r="4" spans="1:18">
      <c r="A4" s="1" t="s">
        <v>220</v>
      </c>
      <c r="B4" s="12" t="s">
        <v>0</v>
      </c>
      <c r="C4" s="12">
        <v>41</v>
      </c>
      <c r="D4" s="23">
        <v>0.19538431089452843</v>
      </c>
      <c r="E4" s="28">
        <v>-0.70911031249795331</v>
      </c>
      <c r="F4" s="11">
        <v>0</v>
      </c>
      <c r="G4" s="11">
        <v>0</v>
      </c>
      <c r="H4" s="11">
        <v>14</v>
      </c>
      <c r="I4" s="11">
        <v>34</v>
      </c>
      <c r="J4" s="11">
        <v>7</v>
      </c>
      <c r="K4" s="11">
        <v>3</v>
      </c>
      <c r="L4" s="10">
        <v>0.20833333000000001</v>
      </c>
      <c r="M4" s="27">
        <v>48.009217769811798</v>
      </c>
      <c r="N4" s="26">
        <f t="shared" ref="N4:N67" si="0">IFERROR(LOG10(M4),"")</f>
        <v>1.6813246299220532</v>
      </c>
      <c r="O4" s="10" t="s">
        <v>3</v>
      </c>
      <c r="P4" s="10"/>
      <c r="Q4" s="10" t="s">
        <v>3</v>
      </c>
      <c r="R4" s="10" t="s">
        <v>3</v>
      </c>
    </row>
    <row r="5" spans="1:18">
      <c r="A5" s="1" t="s">
        <v>219</v>
      </c>
      <c r="B5" s="12" t="s">
        <v>8</v>
      </c>
      <c r="C5" s="12">
        <v>56</v>
      </c>
      <c r="D5" s="23">
        <v>0.91676129119021366</v>
      </c>
      <c r="E5" s="28">
        <v>-3.7743732393914528E-2</v>
      </c>
      <c r="F5" s="11">
        <v>0</v>
      </c>
      <c r="G5" s="11">
        <v>0</v>
      </c>
      <c r="H5" s="11">
        <v>16</v>
      </c>
      <c r="I5" s="11">
        <v>37</v>
      </c>
      <c r="J5" s="11">
        <v>19</v>
      </c>
      <c r="K5" s="11">
        <v>2</v>
      </c>
      <c r="L5" s="10">
        <v>0.41599999999999998</v>
      </c>
      <c r="M5" s="27">
        <v>11.172674887642781</v>
      </c>
      <c r="N5" s="26">
        <f t="shared" si="0"/>
        <v>1.0481571614656489</v>
      </c>
      <c r="O5" s="10" t="s">
        <v>3</v>
      </c>
      <c r="P5" s="10" t="s">
        <v>3</v>
      </c>
      <c r="Q5" s="10" t="s">
        <v>3</v>
      </c>
      <c r="R5" s="10" t="s">
        <v>3</v>
      </c>
    </row>
    <row r="6" spans="1:18" ht="17">
      <c r="A6" s="1" t="s">
        <v>218</v>
      </c>
      <c r="B6" s="12" t="s">
        <v>0</v>
      </c>
      <c r="C6" s="12">
        <v>40</v>
      </c>
      <c r="D6" s="23">
        <v>0.19538431089452843</v>
      </c>
      <c r="E6" s="28">
        <v>-0.70911031249795331</v>
      </c>
      <c r="F6" s="11">
        <v>0</v>
      </c>
      <c r="G6" s="9" t="s">
        <v>3</v>
      </c>
      <c r="H6" s="9" t="s">
        <v>3</v>
      </c>
      <c r="I6" s="9" t="s">
        <v>3</v>
      </c>
      <c r="J6" s="9" t="s">
        <v>3</v>
      </c>
      <c r="K6" s="9" t="s">
        <v>3</v>
      </c>
      <c r="L6" s="10" t="s">
        <v>3</v>
      </c>
      <c r="M6" s="27"/>
      <c r="N6" s="26" t="str">
        <f t="shared" si="0"/>
        <v/>
      </c>
      <c r="O6" s="10" t="s">
        <v>3</v>
      </c>
      <c r="P6" s="10" t="s">
        <v>3</v>
      </c>
      <c r="Q6" s="10" t="s">
        <v>3</v>
      </c>
      <c r="R6" s="10" t="s">
        <v>3</v>
      </c>
    </row>
    <row r="7" spans="1:18">
      <c r="A7" s="1" t="s">
        <v>217</v>
      </c>
      <c r="B7" s="12" t="s">
        <v>8</v>
      </c>
      <c r="C7" s="12">
        <v>60</v>
      </c>
      <c r="D7" s="23">
        <v>0.6156897398259078</v>
      </c>
      <c r="E7" s="28">
        <v>-0.2106380836573723</v>
      </c>
      <c r="F7" s="11">
        <v>0</v>
      </c>
      <c r="G7" s="11">
        <v>0</v>
      </c>
      <c r="H7" s="11">
        <v>16</v>
      </c>
      <c r="I7" s="11">
        <v>21</v>
      </c>
      <c r="J7" s="11">
        <v>39</v>
      </c>
      <c r="K7" s="11">
        <v>4</v>
      </c>
      <c r="L7" s="10" t="s">
        <v>3</v>
      </c>
      <c r="M7" s="27">
        <v>43.845279843432181</v>
      </c>
      <c r="N7" s="26">
        <f t="shared" si="0"/>
        <v>1.6419228463157416</v>
      </c>
      <c r="O7" s="10" t="s">
        <v>3</v>
      </c>
      <c r="P7" s="10" t="s">
        <v>3</v>
      </c>
      <c r="Q7" s="10" t="s">
        <v>3</v>
      </c>
      <c r="R7" s="10" t="s">
        <v>3</v>
      </c>
    </row>
    <row r="8" spans="1:18" ht="17">
      <c r="A8" s="1" t="s">
        <v>216</v>
      </c>
      <c r="B8" s="12" t="s">
        <v>8</v>
      </c>
      <c r="C8" s="12">
        <v>52</v>
      </c>
      <c r="D8" s="23">
        <v>0.85453239837960515</v>
      </c>
      <c r="E8" s="28">
        <v>-6.8271466973962386E-2</v>
      </c>
      <c r="F8" s="11">
        <v>1</v>
      </c>
      <c r="G8" s="9" t="s">
        <v>3</v>
      </c>
      <c r="H8" s="9" t="s">
        <v>3</v>
      </c>
      <c r="I8" s="9" t="s">
        <v>3</v>
      </c>
      <c r="J8" s="9" t="s">
        <v>3</v>
      </c>
      <c r="K8" s="9" t="s">
        <v>3</v>
      </c>
      <c r="L8" s="10" t="s">
        <v>3</v>
      </c>
      <c r="M8" s="27"/>
      <c r="N8" s="26" t="str">
        <f t="shared" si="0"/>
        <v/>
      </c>
      <c r="O8" s="10" t="s">
        <v>3</v>
      </c>
      <c r="P8" s="10" t="s">
        <v>3</v>
      </c>
      <c r="Q8" s="10" t="s">
        <v>3</v>
      </c>
      <c r="R8" s="10" t="s">
        <v>3</v>
      </c>
    </row>
    <row r="9" spans="1:18">
      <c r="A9" s="1" t="s">
        <v>215</v>
      </c>
      <c r="B9" s="12" t="s">
        <v>0</v>
      </c>
      <c r="C9" s="12">
        <v>41</v>
      </c>
      <c r="D9" s="23">
        <v>0.19538431089452843</v>
      </c>
      <c r="E9" s="28">
        <v>-0.70911031249795331</v>
      </c>
      <c r="F9" s="11">
        <v>0</v>
      </c>
      <c r="G9" s="11">
        <v>1</v>
      </c>
      <c r="H9" s="11">
        <v>10</v>
      </c>
      <c r="I9" s="11">
        <v>15</v>
      </c>
      <c r="J9" s="11">
        <v>25</v>
      </c>
      <c r="K9" s="11">
        <v>2</v>
      </c>
      <c r="L9" s="10">
        <v>0.7916666</v>
      </c>
      <c r="M9" s="27">
        <v>435.92777592561913</v>
      </c>
      <c r="N9" s="26">
        <f t="shared" si="0"/>
        <v>2.639414541756643</v>
      </c>
      <c r="O9" s="10" t="s">
        <v>3</v>
      </c>
      <c r="P9" s="10" t="s">
        <v>3</v>
      </c>
      <c r="Q9" s="10" t="s">
        <v>3</v>
      </c>
      <c r="R9" s="10" t="s">
        <v>3</v>
      </c>
    </row>
    <row r="10" spans="1:18">
      <c r="A10" s="1" t="s">
        <v>214</v>
      </c>
      <c r="B10" s="12" t="s">
        <v>0</v>
      </c>
      <c r="C10" s="12">
        <v>44</v>
      </c>
      <c r="D10" s="23">
        <v>0.42093914892483286</v>
      </c>
      <c r="E10" s="28">
        <v>-0.37578068135254711</v>
      </c>
      <c r="F10" s="11">
        <v>0</v>
      </c>
      <c r="G10" s="11">
        <v>0</v>
      </c>
      <c r="H10" s="11">
        <v>13</v>
      </c>
      <c r="I10" s="11">
        <v>31</v>
      </c>
      <c r="J10" s="11">
        <v>13</v>
      </c>
      <c r="K10" s="11">
        <v>1</v>
      </c>
      <c r="L10" s="10">
        <v>0.25</v>
      </c>
      <c r="M10" s="27">
        <v>67.273658334053749</v>
      </c>
      <c r="N10" s="26">
        <f t="shared" si="0"/>
        <v>1.8278450452105632</v>
      </c>
      <c r="O10" s="10" t="s">
        <v>3</v>
      </c>
      <c r="P10" s="10" t="s">
        <v>3</v>
      </c>
      <c r="Q10" s="10" t="s">
        <v>3</v>
      </c>
      <c r="R10" s="10" t="s">
        <v>3</v>
      </c>
    </row>
    <row r="11" spans="1:18" ht="17">
      <c r="A11" s="1" t="s">
        <v>213</v>
      </c>
      <c r="B11" s="12" t="s">
        <v>0</v>
      </c>
      <c r="C11" s="12">
        <v>60</v>
      </c>
      <c r="D11" s="23">
        <v>0.19538431089452843</v>
      </c>
      <c r="E11" s="28">
        <v>-0.70911031249795331</v>
      </c>
      <c r="F11" s="11">
        <v>1</v>
      </c>
      <c r="G11" s="9" t="s">
        <v>3</v>
      </c>
      <c r="H11" s="9" t="s">
        <v>3</v>
      </c>
      <c r="I11" s="9" t="s">
        <v>3</v>
      </c>
      <c r="J11" s="9" t="s">
        <v>3</v>
      </c>
      <c r="K11" s="9" t="s">
        <v>3</v>
      </c>
      <c r="L11" s="10" t="s">
        <v>3</v>
      </c>
      <c r="M11" s="27"/>
      <c r="N11" s="26" t="str">
        <f t="shared" si="0"/>
        <v/>
      </c>
      <c r="O11" s="10" t="s">
        <v>3</v>
      </c>
      <c r="P11" s="10" t="s">
        <v>3</v>
      </c>
      <c r="Q11" s="10" t="s">
        <v>3</v>
      </c>
      <c r="R11" s="10" t="s">
        <v>3</v>
      </c>
    </row>
    <row r="12" spans="1:18">
      <c r="A12" s="1" t="s">
        <v>212</v>
      </c>
      <c r="B12" s="12" t="s">
        <v>0</v>
      </c>
      <c r="C12" s="12">
        <v>43</v>
      </c>
      <c r="D12" s="23">
        <v>0.49198239539813987</v>
      </c>
      <c r="E12" s="28">
        <v>-0.30805043731034948</v>
      </c>
      <c r="F12" s="11">
        <v>0</v>
      </c>
      <c r="G12" s="11">
        <v>0</v>
      </c>
      <c r="H12" s="11">
        <v>14</v>
      </c>
      <c r="I12" s="9" t="s">
        <v>3</v>
      </c>
      <c r="J12" s="9" t="s">
        <v>3</v>
      </c>
      <c r="K12" s="11">
        <v>1</v>
      </c>
      <c r="L12" s="10" t="s">
        <v>3</v>
      </c>
      <c r="M12" s="27">
        <v>142.32566437275426</v>
      </c>
      <c r="N12" s="26">
        <f t="shared" si="0"/>
        <v>2.15328321976444</v>
      </c>
      <c r="O12" s="10" t="s">
        <v>3</v>
      </c>
      <c r="P12" s="10" t="s">
        <v>3</v>
      </c>
      <c r="Q12" s="10" t="s">
        <v>3</v>
      </c>
      <c r="R12" s="10" t="s">
        <v>3</v>
      </c>
    </row>
    <row r="13" spans="1:18">
      <c r="A13" s="1" t="s">
        <v>211</v>
      </c>
      <c r="B13" s="12" t="s">
        <v>8</v>
      </c>
      <c r="C13" s="12">
        <v>32</v>
      </c>
      <c r="D13" s="23">
        <v>0.19538431089452843</v>
      </c>
      <c r="E13" s="28">
        <v>-0.70911031249795331</v>
      </c>
      <c r="F13" s="11">
        <v>0</v>
      </c>
      <c r="G13" s="11">
        <v>0</v>
      </c>
      <c r="H13" s="11">
        <v>12</v>
      </c>
      <c r="I13" s="11">
        <v>17</v>
      </c>
      <c r="J13" s="11">
        <v>15</v>
      </c>
      <c r="K13" s="11">
        <v>4</v>
      </c>
      <c r="L13" s="10">
        <v>1.0833330000000001</v>
      </c>
      <c r="M13" s="27">
        <v>64.012290359749073</v>
      </c>
      <c r="N13" s="26">
        <f t="shared" si="0"/>
        <v>1.8062633665303534</v>
      </c>
      <c r="O13" s="10" t="s">
        <v>3</v>
      </c>
      <c r="P13" s="10" t="s">
        <v>3</v>
      </c>
      <c r="Q13" s="10" t="s">
        <v>3</v>
      </c>
      <c r="R13" s="10" t="s">
        <v>3</v>
      </c>
    </row>
    <row r="14" spans="1:18" ht="17">
      <c r="A14" s="1" t="s">
        <v>210</v>
      </c>
      <c r="B14" s="12" t="s">
        <v>8</v>
      </c>
      <c r="C14" s="12">
        <v>56</v>
      </c>
      <c r="D14" s="23">
        <v>0.19538431089452843</v>
      </c>
      <c r="E14" s="28">
        <v>-0.70911031249795331</v>
      </c>
      <c r="F14" s="11">
        <v>1</v>
      </c>
      <c r="G14" s="9" t="s">
        <v>3</v>
      </c>
      <c r="H14" s="9" t="s">
        <v>3</v>
      </c>
      <c r="I14" s="9" t="s">
        <v>3</v>
      </c>
      <c r="J14" s="9" t="s">
        <v>3</v>
      </c>
      <c r="K14" s="9" t="s">
        <v>3</v>
      </c>
      <c r="L14" s="10" t="s">
        <v>3</v>
      </c>
      <c r="M14" s="27"/>
      <c r="N14" s="26" t="str">
        <f t="shared" si="0"/>
        <v/>
      </c>
      <c r="O14" s="10" t="s">
        <v>3</v>
      </c>
      <c r="P14" s="10" t="s">
        <v>3</v>
      </c>
      <c r="Q14" s="10" t="s">
        <v>3</v>
      </c>
      <c r="R14" s="10" t="s">
        <v>3</v>
      </c>
    </row>
    <row r="15" spans="1:18" ht="17">
      <c r="A15" s="1" t="s">
        <v>209</v>
      </c>
      <c r="B15" s="12" t="s">
        <v>8</v>
      </c>
      <c r="C15" s="12">
        <v>55</v>
      </c>
      <c r="D15" s="23">
        <v>0.19538431089452843</v>
      </c>
      <c r="E15" s="28">
        <v>-0.70911031249795331</v>
      </c>
      <c r="F15" s="11">
        <v>1</v>
      </c>
      <c r="G15" s="11">
        <v>1</v>
      </c>
      <c r="H15" s="9" t="s">
        <v>3</v>
      </c>
      <c r="I15" s="9" t="s">
        <v>3</v>
      </c>
      <c r="J15" s="9" t="s">
        <v>3</v>
      </c>
      <c r="K15" s="9" t="s">
        <v>3</v>
      </c>
      <c r="L15" s="10" t="s">
        <v>3</v>
      </c>
      <c r="M15" s="27"/>
      <c r="N15" s="26" t="str">
        <f t="shared" si="0"/>
        <v/>
      </c>
      <c r="O15" s="10" t="s">
        <v>3</v>
      </c>
      <c r="P15" s="10" t="s">
        <v>3</v>
      </c>
      <c r="Q15" s="10" t="s">
        <v>3</v>
      </c>
      <c r="R15" s="10" t="s">
        <v>3</v>
      </c>
    </row>
    <row r="16" spans="1:18">
      <c r="A16" s="1" t="s">
        <v>208</v>
      </c>
      <c r="B16" s="12" t="s">
        <v>0</v>
      </c>
      <c r="C16" s="12">
        <v>57</v>
      </c>
      <c r="D16" s="23">
        <v>0.19538431089452843</v>
      </c>
      <c r="E16" s="28">
        <v>-0.70911031249795331</v>
      </c>
      <c r="F16" s="11">
        <v>0</v>
      </c>
      <c r="G16" s="11">
        <v>0</v>
      </c>
      <c r="H16" s="11">
        <v>12</v>
      </c>
      <c r="I16" s="11">
        <v>20</v>
      </c>
      <c r="J16" s="11">
        <v>37</v>
      </c>
      <c r="K16" s="11">
        <v>3</v>
      </c>
      <c r="L16" s="10">
        <v>1</v>
      </c>
      <c r="M16" s="27">
        <v>68.700766073255693</v>
      </c>
      <c r="N16" s="26">
        <f t="shared" si="0"/>
        <v>1.8369615798475085</v>
      </c>
      <c r="O16" s="10" t="s">
        <v>3</v>
      </c>
      <c r="P16" s="10" t="s">
        <v>3</v>
      </c>
      <c r="Q16" s="10" t="s">
        <v>3</v>
      </c>
      <c r="R16" s="10" t="s">
        <v>3</v>
      </c>
    </row>
    <row r="17" spans="1:18">
      <c r="A17" s="1" t="s">
        <v>207</v>
      </c>
      <c r="B17" s="12" t="s">
        <v>8</v>
      </c>
      <c r="C17" s="12">
        <v>36</v>
      </c>
      <c r="D17" s="23">
        <v>0.66512307108701696</v>
      </c>
      <c r="E17" s="28">
        <v>-0.17709798755600797</v>
      </c>
      <c r="F17" s="11">
        <v>1</v>
      </c>
      <c r="G17" s="11">
        <v>1</v>
      </c>
      <c r="H17" s="11">
        <v>9</v>
      </c>
      <c r="I17" s="11">
        <v>29</v>
      </c>
      <c r="J17" s="11">
        <v>7</v>
      </c>
      <c r="K17" s="11">
        <v>4</v>
      </c>
      <c r="L17" s="10">
        <v>2</v>
      </c>
      <c r="M17" s="27">
        <v>17.559735105503893</v>
      </c>
      <c r="N17" s="26">
        <f t="shared" si="0"/>
        <v>1.2445179601415151</v>
      </c>
      <c r="O17" s="10" t="s">
        <v>3</v>
      </c>
      <c r="P17" s="10" t="s">
        <v>3</v>
      </c>
      <c r="Q17" s="10" t="s">
        <v>3</v>
      </c>
      <c r="R17" s="10" t="s">
        <v>3</v>
      </c>
    </row>
    <row r="18" spans="1:18" ht="17">
      <c r="A18" s="1" t="s">
        <v>206</v>
      </c>
      <c r="B18" s="12" t="s">
        <v>0</v>
      </c>
      <c r="C18" s="12">
        <v>58</v>
      </c>
      <c r="D18" s="23">
        <v>0.19538431089452843</v>
      </c>
      <c r="E18" s="28">
        <v>-0.70911031249795331</v>
      </c>
      <c r="F18" s="11">
        <v>1</v>
      </c>
      <c r="G18" s="9" t="s">
        <v>3</v>
      </c>
      <c r="H18" s="9" t="s">
        <v>3</v>
      </c>
      <c r="I18" s="9" t="s">
        <v>3</v>
      </c>
      <c r="J18" s="9" t="s">
        <v>3</v>
      </c>
      <c r="K18" s="9" t="s">
        <v>3</v>
      </c>
      <c r="L18" s="10" t="s">
        <v>3</v>
      </c>
      <c r="M18" s="27"/>
      <c r="N18" s="26" t="str">
        <f t="shared" si="0"/>
        <v/>
      </c>
      <c r="O18" s="10" t="s">
        <v>3</v>
      </c>
      <c r="P18" s="10" t="s">
        <v>3</v>
      </c>
      <c r="Q18" s="10" t="s">
        <v>3</v>
      </c>
      <c r="R18" s="10" t="s">
        <v>3</v>
      </c>
    </row>
    <row r="19" spans="1:18" ht="17">
      <c r="A19" s="1" t="s">
        <v>205</v>
      </c>
      <c r="B19" s="12" t="s">
        <v>8</v>
      </c>
      <c r="C19" s="12">
        <v>35</v>
      </c>
      <c r="D19" s="23">
        <v>0.4822501309941728</v>
      </c>
      <c r="E19" s="28">
        <v>-0.31672764571613865</v>
      </c>
      <c r="F19" s="11">
        <v>0</v>
      </c>
      <c r="G19" s="9" t="s">
        <v>3</v>
      </c>
      <c r="H19" s="9" t="s">
        <v>3</v>
      </c>
      <c r="I19" s="9" t="s">
        <v>3</v>
      </c>
      <c r="J19" s="9" t="s">
        <v>3</v>
      </c>
      <c r="K19" s="9" t="s">
        <v>3</v>
      </c>
      <c r="L19" s="10" t="s">
        <v>3</v>
      </c>
      <c r="M19" s="27"/>
      <c r="N19" s="26" t="str">
        <f t="shared" si="0"/>
        <v/>
      </c>
      <c r="O19" s="10" t="s">
        <v>3</v>
      </c>
      <c r="P19" s="10" t="s">
        <v>3</v>
      </c>
      <c r="Q19" s="10" t="s">
        <v>3</v>
      </c>
      <c r="R19" s="10" t="s">
        <v>3</v>
      </c>
    </row>
    <row r="20" spans="1:18">
      <c r="A20" s="1" t="s">
        <v>204</v>
      </c>
      <c r="B20" s="12" t="s">
        <v>8</v>
      </c>
      <c r="C20" s="12">
        <v>52</v>
      </c>
      <c r="D20" s="23">
        <v>0.66335702858273815</v>
      </c>
      <c r="E20" s="28">
        <v>-0.17825266494472705</v>
      </c>
      <c r="F20" s="11">
        <v>0</v>
      </c>
      <c r="G20" s="11">
        <v>0</v>
      </c>
      <c r="H20" s="11">
        <v>10</v>
      </c>
      <c r="I20" s="11">
        <v>16</v>
      </c>
      <c r="J20" s="11">
        <v>36</v>
      </c>
      <c r="K20" s="11">
        <v>10</v>
      </c>
      <c r="L20" s="10">
        <v>6.17</v>
      </c>
      <c r="M20" s="27">
        <v>7424.2975493409449</v>
      </c>
      <c r="N20" s="26">
        <f t="shared" si="0"/>
        <v>3.8706553691169647</v>
      </c>
      <c r="O20" s="10" t="s">
        <v>3</v>
      </c>
      <c r="P20" s="10" t="s">
        <v>3</v>
      </c>
      <c r="Q20" s="10" t="s">
        <v>3</v>
      </c>
      <c r="R20" s="10" t="s">
        <v>3</v>
      </c>
    </row>
    <row r="21" spans="1:18">
      <c r="A21" s="1" t="s">
        <v>203</v>
      </c>
      <c r="B21" s="12" t="s">
        <v>8</v>
      </c>
      <c r="C21" s="12">
        <v>48</v>
      </c>
      <c r="D21" s="23">
        <v>0.43863382910240128</v>
      </c>
      <c r="E21" s="28">
        <v>-0.35789787693131236</v>
      </c>
      <c r="F21" s="11">
        <v>0</v>
      </c>
      <c r="G21" s="11">
        <v>0</v>
      </c>
      <c r="H21" s="11">
        <v>10.5</v>
      </c>
      <c r="I21" s="11">
        <v>22</v>
      </c>
      <c r="J21" s="11">
        <v>26</v>
      </c>
      <c r="K21" s="11">
        <v>10</v>
      </c>
      <c r="L21" s="10">
        <v>12.75</v>
      </c>
      <c r="M21" s="27">
        <v>1076.6747099369452</v>
      </c>
      <c r="N21" s="26">
        <f t="shared" si="0"/>
        <v>3.0320845120091344</v>
      </c>
      <c r="O21" s="10" t="s">
        <v>3</v>
      </c>
      <c r="P21" s="10" t="s">
        <v>3</v>
      </c>
      <c r="Q21" s="10" t="s">
        <v>3</v>
      </c>
      <c r="R21" s="10" t="s">
        <v>3</v>
      </c>
    </row>
    <row r="22" spans="1:18" ht="17">
      <c r="A22" s="1" t="s">
        <v>202</v>
      </c>
      <c r="B22" s="12" t="s">
        <v>0</v>
      </c>
      <c r="C22" s="12">
        <v>60</v>
      </c>
      <c r="D22" s="23">
        <v>0.43772923980243666</v>
      </c>
      <c r="E22" s="28">
        <v>-0.35879444205329658</v>
      </c>
      <c r="F22" s="11">
        <v>1</v>
      </c>
      <c r="G22" s="9" t="s">
        <v>3</v>
      </c>
      <c r="H22" s="9" t="s">
        <v>3</v>
      </c>
      <c r="I22" s="9" t="s">
        <v>3</v>
      </c>
      <c r="J22" s="9" t="s">
        <v>3</v>
      </c>
      <c r="K22" s="9" t="s">
        <v>3</v>
      </c>
      <c r="L22" s="10" t="s">
        <v>3</v>
      </c>
      <c r="M22" s="27"/>
      <c r="N22" s="26" t="str">
        <f t="shared" si="0"/>
        <v/>
      </c>
      <c r="O22" s="10" t="s">
        <v>3</v>
      </c>
      <c r="P22" s="10" t="s">
        <v>3</v>
      </c>
      <c r="Q22" s="10" t="s">
        <v>3</v>
      </c>
      <c r="R22" s="10" t="s">
        <v>3</v>
      </c>
    </row>
    <row r="23" spans="1:18" ht="17">
      <c r="A23" s="1" t="s">
        <v>201</v>
      </c>
      <c r="B23" s="12" t="s">
        <v>0</v>
      </c>
      <c r="C23" s="12">
        <v>58</v>
      </c>
      <c r="D23" s="23">
        <v>0.57964762884688337</v>
      </c>
      <c r="E23" s="28">
        <v>-0.23683593635557171</v>
      </c>
      <c r="F23" s="11">
        <v>1</v>
      </c>
      <c r="G23" s="9" t="s">
        <v>3</v>
      </c>
      <c r="H23" s="9" t="s">
        <v>3</v>
      </c>
      <c r="I23" s="9" t="s">
        <v>3</v>
      </c>
      <c r="J23" s="9" t="s">
        <v>3</v>
      </c>
      <c r="K23" s="9" t="s">
        <v>3</v>
      </c>
      <c r="L23" s="10" t="s">
        <v>3</v>
      </c>
      <c r="M23" s="27"/>
      <c r="N23" s="26" t="str">
        <f t="shared" si="0"/>
        <v/>
      </c>
      <c r="O23" s="10" t="s">
        <v>3</v>
      </c>
      <c r="P23" s="10" t="s">
        <v>3</v>
      </c>
      <c r="Q23" s="10" t="s">
        <v>3</v>
      </c>
      <c r="R23" s="10" t="s">
        <v>3</v>
      </c>
    </row>
    <row r="24" spans="1:18">
      <c r="A24" s="1" t="s">
        <v>200</v>
      </c>
      <c r="B24" s="12" t="s">
        <v>8</v>
      </c>
      <c r="C24" s="12">
        <v>70</v>
      </c>
      <c r="D24" s="23">
        <v>0.19538431089452843</v>
      </c>
      <c r="E24" s="28">
        <v>-0.70911031249795331</v>
      </c>
      <c r="F24" s="11">
        <v>1</v>
      </c>
      <c r="G24" s="11">
        <v>1</v>
      </c>
      <c r="H24" s="11">
        <v>9</v>
      </c>
      <c r="I24" s="11">
        <v>22</v>
      </c>
      <c r="J24" s="11">
        <v>47</v>
      </c>
      <c r="K24" s="11">
        <v>8</v>
      </c>
      <c r="L24" s="10">
        <v>15.083</v>
      </c>
      <c r="M24" s="27">
        <v>294.87874644515989</v>
      </c>
      <c r="N24" s="26">
        <f t="shared" si="0"/>
        <v>2.4696434716558349</v>
      </c>
      <c r="O24" s="10" t="s">
        <v>3</v>
      </c>
      <c r="P24" s="10" t="s">
        <v>3</v>
      </c>
      <c r="Q24" s="10" t="s">
        <v>3</v>
      </c>
      <c r="R24" s="10" t="s">
        <v>3</v>
      </c>
    </row>
    <row r="25" spans="1:18" ht="17">
      <c r="A25" s="1" t="s">
        <v>199</v>
      </c>
      <c r="B25" s="12" t="s">
        <v>8</v>
      </c>
      <c r="C25" s="12">
        <v>60</v>
      </c>
      <c r="D25" s="23">
        <v>0.62743037009501357</v>
      </c>
      <c r="E25" s="28">
        <v>-0.20243446357027767</v>
      </c>
      <c r="F25" s="11">
        <v>1</v>
      </c>
      <c r="G25" s="11">
        <v>1</v>
      </c>
      <c r="H25" s="9" t="s">
        <v>3</v>
      </c>
      <c r="I25" s="9" t="s">
        <v>3</v>
      </c>
      <c r="J25" s="9" t="s">
        <v>3</v>
      </c>
      <c r="K25" s="9" t="s">
        <v>3</v>
      </c>
      <c r="L25" s="10" t="s">
        <v>3</v>
      </c>
      <c r="M25" s="27"/>
      <c r="N25" s="26" t="str">
        <f t="shared" si="0"/>
        <v/>
      </c>
      <c r="O25" s="10" t="s">
        <v>3</v>
      </c>
      <c r="P25" s="10" t="s">
        <v>3</v>
      </c>
      <c r="Q25" s="10" t="s">
        <v>3</v>
      </c>
      <c r="R25" s="10" t="s">
        <v>3</v>
      </c>
    </row>
    <row r="26" spans="1:18" ht="17">
      <c r="A26" s="1" t="s">
        <v>198</v>
      </c>
      <c r="B26" s="12" t="s">
        <v>0</v>
      </c>
      <c r="C26" s="12">
        <v>50</v>
      </c>
      <c r="D26" s="23">
        <v>0.42933546307233039</v>
      </c>
      <c r="E26" s="28">
        <v>-0.36720323735207983</v>
      </c>
      <c r="F26" s="11">
        <v>1</v>
      </c>
      <c r="G26" s="9" t="s">
        <v>3</v>
      </c>
      <c r="H26" s="9" t="s">
        <v>3</v>
      </c>
      <c r="I26" s="9" t="s">
        <v>3</v>
      </c>
      <c r="J26" s="9" t="s">
        <v>3</v>
      </c>
      <c r="K26" s="9" t="s">
        <v>3</v>
      </c>
      <c r="L26" s="10" t="s">
        <v>3</v>
      </c>
      <c r="M26" s="27"/>
      <c r="N26" s="26" t="str">
        <f t="shared" si="0"/>
        <v/>
      </c>
      <c r="O26" s="10" t="s">
        <v>3</v>
      </c>
      <c r="P26" s="10" t="s">
        <v>3</v>
      </c>
      <c r="Q26" s="10" t="s">
        <v>3</v>
      </c>
      <c r="R26" s="10" t="s">
        <v>3</v>
      </c>
    </row>
    <row r="27" spans="1:18">
      <c r="A27" s="1" t="s">
        <v>197</v>
      </c>
      <c r="B27" s="12" t="s">
        <v>8</v>
      </c>
      <c r="C27" s="12">
        <v>50</v>
      </c>
      <c r="D27" s="23">
        <v>0.63435434780126443</v>
      </c>
      <c r="E27" s="28">
        <v>-0.19766807917626808</v>
      </c>
      <c r="F27" s="11">
        <v>0</v>
      </c>
      <c r="G27" s="11">
        <v>0</v>
      </c>
      <c r="H27" s="11">
        <v>16</v>
      </c>
      <c r="I27" s="11">
        <v>50</v>
      </c>
      <c r="J27" s="11">
        <v>0</v>
      </c>
      <c r="K27" s="11">
        <v>1</v>
      </c>
      <c r="L27" s="10">
        <v>2.75E-2</v>
      </c>
      <c r="M27" s="27">
        <v>114.16968461034644</v>
      </c>
      <c r="N27" s="26">
        <f t="shared" si="0"/>
        <v>2.0575508013332802</v>
      </c>
      <c r="O27" s="10" t="s">
        <v>3</v>
      </c>
      <c r="P27" s="10" t="s">
        <v>3</v>
      </c>
      <c r="Q27" s="10" t="s">
        <v>3</v>
      </c>
      <c r="R27" s="10" t="s">
        <v>3</v>
      </c>
    </row>
    <row r="28" spans="1:18" ht="17">
      <c r="A28" s="1" t="s">
        <v>196</v>
      </c>
      <c r="B28" s="12" t="s">
        <v>0</v>
      </c>
      <c r="C28" s="12">
        <v>56</v>
      </c>
      <c r="D28" s="23">
        <v>0.63253121340568352</v>
      </c>
      <c r="E28" s="28">
        <v>-0.19891803857052204</v>
      </c>
      <c r="F28" s="11">
        <v>1</v>
      </c>
      <c r="G28" s="9" t="s">
        <v>3</v>
      </c>
      <c r="H28" s="9" t="s">
        <v>3</v>
      </c>
      <c r="I28" s="9" t="s">
        <v>3</v>
      </c>
      <c r="J28" s="9" t="s">
        <v>3</v>
      </c>
      <c r="K28" s="9" t="s">
        <v>3</v>
      </c>
      <c r="L28" s="10" t="s">
        <v>3</v>
      </c>
      <c r="M28" s="27"/>
      <c r="N28" s="26" t="str">
        <f t="shared" si="0"/>
        <v/>
      </c>
      <c r="O28" s="10" t="s">
        <v>3</v>
      </c>
      <c r="P28" s="10" t="s">
        <v>3</v>
      </c>
      <c r="Q28" s="10" t="s">
        <v>3</v>
      </c>
      <c r="R28" s="10" t="s">
        <v>3</v>
      </c>
    </row>
    <row r="29" spans="1:18">
      <c r="A29" s="1" t="s">
        <v>195</v>
      </c>
      <c r="B29" s="12" t="s">
        <v>8</v>
      </c>
      <c r="C29" s="12">
        <v>60</v>
      </c>
      <c r="D29" s="23">
        <v>0.40313662850813814</v>
      </c>
      <c r="E29" s="28">
        <v>-0.39454774058107922</v>
      </c>
      <c r="F29" s="11">
        <v>1</v>
      </c>
      <c r="G29" s="11">
        <v>0</v>
      </c>
      <c r="H29" s="11">
        <v>8</v>
      </c>
      <c r="I29" s="11">
        <v>15</v>
      </c>
      <c r="J29" s="11">
        <v>45</v>
      </c>
      <c r="K29" s="11">
        <v>12</v>
      </c>
      <c r="L29" s="10">
        <v>2</v>
      </c>
      <c r="M29" s="27">
        <v>463.38503838151155</v>
      </c>
      <c r="N29" s="26">
        <f t="shared" si="0"/>
        <v>2.6659420073278297</v>
      </c>
      <c r="O29" s="10" t="s">
        <v>3</v>
      </c>
      <c r="P29" s="10" t="s">
        <v>3</v>
      </c>
      <c r="Q29" s="10" t="s">
        <v>3</v>
      </c>
      <c r="R29" s="10" t="s">
        <v>3</v>
      </c>
    </row>
    <row r="30" spans="1:18">
      <c r="A30" s="1" t="s">
        <v>194</v>
      </c>
      <c r="B30" s="12" t="s">
        <v>0</v>
      </c>
      <c r="C30" s="12">
        <v>61</v>
      </c>
      <c r="D30" s="23">
        <v>1.0276413563510922</v>
      </c>
      <c r="E30" s="28">
        <v>1.1841573672995449E-2</v>
      </c>
      <c r="F30" s="11">
        <v>0</v>
      </c>
      <c r="G30" s="11">
        <v>0</v>
      </c>
      <c r="H30" s="11">
        <v>12</v>
      </c>
      <c r="I30" s="11">
        <v>19</v>
      </c>
      <c r="J30" s="11">
        <v>42</v>
      </c>
      <c r="K30" s="11">
        <v>3</v>
      </c>
      <c r="L30" s="10">
        <v>1.0833299999999999</v>
      </c>
      <c r="M30" s="27">
        <v>147.15419637915502</v>
      </c>
      <c r="N30" s="26">
        <f t="shared" si="0"/>
        <v>2.1677726513376023</v>
      </c>
      <c r="O30" s="10" t="s">
        <v>3</v>
      </c>
      <c r="P30" s="10" t="s">
        <v>3</v>
      </c>
      <c r="Q30" s="10" t="s">
        <v>3</v>
      </c>
      <c r="R30" s="10" t="s">
        <v>3</v>
      </c>
    </row>
    <row r="31" spans="1:18">
      <c r="A31" s="1" t="s">
        <v>193</v>
      </c>
      <c r="B31" s="12" t="s">
        <v>8</v>
      </c>
      <c r="C31" s="12">
        <v>53</v>
      </c>
      <c r="D31" s="23">
        <v>0.60478138246111723</v>
      </c>
      <c r="E31" s="28">
        <v>-0.2184015865856424</v>
      </c>
      <c r="F31" s="11">
        <v>0</v>
      </c>
      <c r="G31" s="11">
        <v>0</v>
      </c>
      <c r="H31" s="11">
        <v>16</v>
      </c>
      <c r="I31" s="9" t="s">
        <v>3</v>
      </c>
      <c r="J31" s="9" t="s">
        <v>3</v>
      </c>
      <c r="K31" s="11">
        <v>1</v>
      </c>
      <c r="L31" s="10">
        <v>0.25</v>
      </c>
      <c r="M31" s="27">
        <v>96.658598353676084</v>
      </c>
      <c r="N31" s="26">
        <f t="shared" si="0"/>
        <v>1.9852404931442893</v>
      </c>
      <c r="O31" s="10" t="s">
        <v>3</v>
      </c>
      <c r="P31" s="10" t="s">
        <v>3</v>
      </c>
      <c r="Q31" s="10" t="s">
        <v>3</v>
      </c>
      <c r="R31" s="10" t="s">
        <v>3</v>
      </c>
    </row>
    <row r="32" spans="1:18">
      <c r="A32" s="1" t="s">
        <v>192</v>
      </c>
      <c r="B32" s="12" t="s">
        <v>8</v>
      </c>
      <c r="C32" s="12">
        <v>40</v>
      </c>
      <c r="D32" s="23">
        <v>0.70030055708998828</v>
      </c>
      <c r="E32" s="28">
        <v>-0.15471552817005563</v>
      </c>
      <c r="F32" s="11">
        <v>1</v>
      </c>
      <c r="G32" s="11">
        <v>0</v>
      </c>
      <c r="H32" s="11">
        <v>12</v>
      </c>
      <c r="I32" s="11">
        <v>21</v>
      </c>
      <c r="J32" s="11">
        <v>19</v>
      </c>
      <c r="K32" s="11">
        <v>2</v>
      </c>
      <c r="L32" s="10">
        <v>0.875</v>
      </c>
      <c r="M32" s="27">
        <v>1824.5016676133546</v>
      </c>
      <c r="N32" s="26">
        <f t="shared" si="0"/>
        <v>3.2611442646504871</v>
      </c>
      <c r="O32" s="10" t="s">
        <v>3</v>
      </c>
      <c r="P32" s="10" t="s">
        <v>3</v>
      </c>
      <c r="Q32" s="10" t="s">
        <v>3</v>
      </c>
      <c r="R32" s="10" t="s">
        <v>3</v>
      </c>
    </row>
    <row r="33" spans="1:18">
      <c r="A33" s="1" t="s">
        <v>191</v>
      </c>
      <c r="B33" s="12" t="s">
        <v>8</v>
      </c>
      <c r="C33" s="12">
        <v>65</v>
      </c>
      <c r="D33" s="23">
        <v>0.19538431089452843</v>
      </c>
      <c r="E33" s="28">
        <v>-0.70911031249795331</v>
      </c>
      <c r="F33" s="11">
        <v>0</v>
      </c>
      <c r="G33" s="11">
        <v>0</v>
      </c>
      <c r="H33" s="9" t="s">
        <v>3</v>
      </c>
      <c r="I33" s="11">
        <v>27</v>
      </c>
      <c r="J33" s="11">
        <v>38</v>
      </c>
      <c r="K33" s="11">
        <v>1</v>
      </c>
      <c r="L33" s="10" t="s">
        <v>3</v>
      </c>
      <c r="M33" s="27">
        <v>378.30574794926287</v>
      </c>
      <c r="N33" s="26">
        <f t="shared" si="0"/>
        <v>2.5778429399807767</v>
      </c>
      <c r="O33" s="10" t="s">
        <v>3</v>
      </c>
      <c r="P33" s="10" t="s">
        <v>3</v>
      </c>
      <c r="Q33" s="10" t="s">
        <v>3</v>
      </c>
      <c r="R33" s="10" t="s">
        <v>3</v>
      </c>
    </row>
    <row r="34" spans="1:18">
      <c r="A34" s="1" t="s">
        <v>190</v>
      </c>
      <c r="B34" s="12" t="s">
        <v>8</v>
      </c>
      <c r="C34" s="12">
        <v>42</v>
      </c>
      <c r="D34" s="23">
        <v>0.43194329379614138</v>
      </c>
      <c r="E34" s="28">
        <v>-0.36457326431449349</v>
      </c>
      <c r="F34" s="11">
        <v>0</v>
      </c>
      <c r="G34" s="11">
        <v>0</v>
      </c>
      <c r="H34" s="11">
        <v>12</v>
      </c>
      <c r="I34" s="11">
        <v>18</v>
      </c>
      <c r="J34" s="11">
        <v>24</v>
      </c>
      <c r="K34" s="11">
        <v>2</v>
      </c>
      <c r="L34" s="10">
        <v>0.33333000000000002</v>
      </c>
      <c r="M34" s="27">
        <v>349.15812731691113</v>
      </c>
      <c r="N34" s="26">
        <f t="shared" si="0"/>
        <v>2.54302215552155</v>
      </c>
      <c r="O34" s="10" t="s">
        <v>3</v>
      </c>
      <c r="P34" s="10" t="s">
        <v>3</v>
      </c>
      <c r="Q34" s="10" t="s">
        <v>3</v>
      </c>
      <c r="R34" s="10" t="s">
        <v>3</v>
      </c>
    </row>
    <row r="35" spans="1:18" ht="17">
      <c r="A35" s="1" t="s">
        <v>189</v>
      </c>
      <c r="B35" s="12" t="s">
        <v>0</v>
      </c>
      <c r="C35" s="12">
        <v>58</v>
      </c>
      <c r="D35" s="23">
        <v>0.47360768735972841</v>
      </c>
      <c r="E35" s="28">
        <v>-0.32458125698020579</v>
      </c>
      <c r="F35" s="11">
        <v>1</v>
      </c>
      <c r="G35" s="9" t="s">
        <v>3</v>
      </c>
      <c r="H35" s="9" t="s">
        <v>3</v>
      </c>
      <c r="I35" s="9" t="s">
        <v>3</v>
      </c>
      <c r="J35" s="9" t="s">
        <v>3</v>
      </c>
      <c r="K35" s="9" t="s">
        <v>3</v>
      </c>
      <c r="L35" s="10" t="s">
        <v>3</v>
      </c>
      <c r="M35" s="27"/>
      <c r="N35" s="26" t="str">
        <f t="shared" si="0"/>
        <v/>
      </c>
      <c r="O35" s="10" t="s">
        <v>3</v>
      </c>
      <c r="P35" s="10" t="s">
        <v>3</v>
      </c>
      <c r="Q35" s="10" t="s">
        <v>3</v>
      </c>
      <c r="R35" s="10" t="s">
        <v>3</v>
      </c>
    </row>
    <row r="36" spans="1:18">
      <c r="A36" s="1" t="s">
        <v>188</v>
      </c>
      <c r="B36" s="12" t="s">
        <v>8</v>
      </c>
      <c r="C36" s="12">
        <v>59</v>
      </c>
      <c r="D36" s="23">
        <v>0.19538431089452843</v>
      </c>
      <c r="E36" s="28">
        <v>-0.70911031249795331</v>
      </c>
      <c r="F36" s="11">
        <v>1</v>
      </c>
      <c r="G36" s="11">
        <v>1</v>
      </c>
      <c r="H36" s="11">
        <v>9</v>
      </c>
      <c r="I36" s="11">
        <v>29</v>
      </c>
      <c r="J36" s="11">
        <v>29</v>
      </c>
      <c r="K36" s="11">
        <v>3</v>
      </c>
      <c r="L36" s="10" t="s">
        <v>3</v>
      </c>
      <c r="M36" s="27">
        <v>3639.5592423601752</v>
      </c>
      <c r="N36" s="26">
        <f t="shared" si="0"/>
        <v>3.5610487929345105</v>
      </c>
      <c r="O36" s="10" t="s">
        <v>3</v>
      </c>
      <c r="P36" s="10" t="s">
        <v>3</v>
      </c>
      <c r="Q36" s="10" t="s">
        <v>3</v>
      </c>
      <c r="R36" s="10" t="s">
        <v>3</v>
      </c>
    </row>
    <row r="37" spans="1:18">
      <c r="A37" s="1" t="s">
        <v>187</v>
      </c>
      <c r="B37" s="12" t="s">
        <v>0</v>
      </c>
      <c r="C37" s="12">
        <v>43</v>
      </c>
      <c r="D37" s="23">
        <v>0.65956485829158218</v>
      </c>
      <c r="E37" s="28">
        <v>-0.18074249168218839</v>
      </c>
      <c r="F37" s="11">
        <v>0</v>
      </c>
      <c r="G37" s="11">
        <v>0</v>
      </c>
      <c r="H37" s="11">
        <v>14</v>
      </c>
      <c r="I37" s="9" t="s">
        <v>3</v>
      </c>
      <c r="J37" s="9" t="s">
        <v>3</v>
      </c>
      <c r="K37" s="11">
        <v>3</v>
      </c>
      <c r="L37" s="10">
        <v>0.16</v>
      </c>
      <c r="M37" s="27">
        <v>81.032261247347165</v>
      </c>
      <c r="N37" s="26">
        <f t="shared" si="0"/>
        <v>1.9086579582893508</v>
      </c>
      <c r="O37" s="10" t="s">
        <v>3</v>
      </c>
      <c r="P37" s="10" t="s">
        <v>3</v>
      </c>
      <c r="Q37" s="10" t="s">
        <v>3</v>
      </c>
      <c r="R37" s="10" t="s">
        <v>3</v>
      </c>
    </row>
    <row r="38" spans="1:18">
      <c r="A38" s="1" t="s">
        <v>186</v>
      </c>
      <c r="B38" s="12" t="s">
        <v>0</v>
      </c>
      <c r="C38" s="12">
        <v>45</v>
      </c>
      <c r="D38" s="23">
        <v>0.24947634048589007</v>
      </c>
      <c r="E38" s="28">
        <v>-0.60297063514536053</v>
      </c>
      <c r="F38" s="11">
        <v>0</v>
      </c>
      <c r="G38" s="11">
        <v>0</v>
      </c>
      <c r="H38" s="11">
        <v>16</v>
      </c>
      <c r="I38" s="11">
        <v>41</v>
      </c>
      <c r="J38" s="11">
        <v>4</v>
      </c>
      <c r="K38" s="11">
        <v>0</v>
      </c>
      <c r="L38" s="10">
        <v>0</v>
      </c>
      <c r="M38" s="27">
        <v>12.268201757273392</v>
      </c>
      <c r="N38" s="26">
        <f t="shared" si="0"/>
        <v>1.0887809095789527</v>
      </c>
      <c r="O38" s="10" t="s">
        <v>3</v>
      </c>
      <c r="P38" s="10" t="s">
        <v>3</v>
      </c>
      <c r="Q38" s="10" t="s">
        <v>3</v>
      </c>
      <c r="R38" s="10" t="s">
        <v>3</v>
      </c>
    </row>
    <row r="39" spans="1:18" ht="17">
      <c r="A39" s="1" t="s">
        <v>185</v>
      </c>
      <c r="B39" s="12" t="s">
        <v>0</v>
      </c>
      <c r="C39" s="12">
        <v>58</v>
      </c>
      <c r="D39" s="23">
        <v>0.28213480537374258</v>
      </c>
      <c r="E39" s="28">
        <v>-0.54954333408800693</v>
      </c>
      <c r="F39" s="11">
        <v>1</v>
      </c>
      <c r="G39" s="9" t="s">
        <v>3</v>
      </c>
      <c r="H39" s="9" t="s">
        <v>3</v>
      </c>
      <c r="I39" s="9" t="s">
        <v>3</v>
      </c>
      <c r="J39" s="9" t="s">
        <v>3</v>
      </c>
      <c r="K39" s="9" t="s">
        <v>3</v>
      </c>
      <c r="L39" s="10" t="s">
        <v>3</v>
      </c>
      <c r="M39" s="27"/>
      <c r="N39" s="26" t="str">
        <f t="shared" si="0"/>
        <v/>
      </c>
      <c r="O39" s="10" t="s">
        <v>3</v>
      </c>
      <c r="P39" s="10" t="s">
        <v>3</v>
      </c>
      <c r="Q39" s="10" t="s">
        <v>3</v>
      </c>
      <c r="R39" s="10" t="s">
        <v>3</v>
      </c>
    </row>
    <row r="40" spans="1:18" ht="17">
      <c r="A40" s="1" t="s">
        <v>184</v>
      </c>
      <c r="B40" s="12" t="s">
        <v>8</v>
      </c>
      <c r="C40" s="12">
        <v>60</v>
      </c>
      <c r="D40" s="23">
        <v>0.51887648232752226</v>
      </c>
      <c r="E40" s="28">
        <v>-0.28493601291818205</v>
      </c>
      <c r="F40" s="11">
        <v>1</v>
      </c>
      <c r="G40" s="9" t="s">
        <v>3</v>
      </c>
      <c r="H40" s="9" t="s">
        <v>3</v>
      </c>
      <c r="I40" s="9" t="s">
        <v>3</v>
      </c>
      <c r="J40" s="9" t="s">
        <v>3</v>
      </c>
      <c r="K40" s="9" t="s">
        <v>3</v>
      </c>
      <c r="L40" s="10" t="s">
        <v>3</v>
      </c>
      <c r="M40" s="27"/>
      <c r="N40" s="26" t="str">
        <f t="shared" si="0"/>
        <v/>
      </c>
      <c r="O40" s="10" t="s">
        <v>3</v>
      </c>
      <c r="P40" s="10" t="s">
        <v>3</v>
      </c>
      <c r="Q40" s="10" t="s">
        <v>3</v>
      </c>
      <c r="R40" s="10" t="s">
        <v>3</v>
      </c>
    </row>
    <row r="41" spans="1:18">
      <c r="A41" s="1" t="s">
        <v>183</v>
      </c>
      <c r="B41" s="12" t="s">
        <v>0</v>
      </c>
      <c r="C41" s="12">
        <v>61</v>
      </c>
      <c r="D41" s="23">
        <v>0.39345828422373424</v>
      </c>
      <c r="E41" s="28">
        <v>-0.4051013062320214</v>
      </c>
      <c r="F41" s="11">
        <v>0</v>
      </c>
      <c r="G41" s="11">
        <v>1</v>
      </c>
      <c r="H41" s="11">
        <v>13</v>
      </c>
      <c r="I41" s="11">
        <v>35</v>
      </c>
      <c r="J41" s="11">
        <v>26</v>
      </c>
      <c r="K41" s="11">
        <v>2</v>
      </c>
      <c r="L41" s="10">
        <v>0.58333330000000005</v>
      </c>
      <c r="M41" s="27">
        <v>170.75421289099086</v>
      </c>
      <c r="N41" s="26">
        <f t="shared" si="0"/>
        <v>2.2323714275087059</v>
      </c>
      <c r="O41" s="10" t="s">
        <v>3</v>
      </c>
      <c r="P41" s="10" t="s">
        <v>3</v>
      </c>
      <c r="Q41" s="10" t="s">
        <v>3</v>
      </c>
      <c r="R41" s="10" t="s">
        <v>3</v>
      </c>
    </row>
    <row r="42" spans="1:18" ht="17">
      <c r="A42" s="1" t="s">
        <v>182</v>
      </c>
      <c r="B42" s="12" t="s">
        <v>8</v>
      </c>
      <c r="C42" s="12">
        <v>35</v>
      </c>
      <c r="D42" s="23">
        <v>0.19538431089452843</v>
      </c>
      <c r="E42" s="28">
        <v>-0.70911031249795331</v>
      </c>
      <c r="F42" s="11">
        <v>0</v>
      </c>
      <c r="G42" s="11">
        <v>0</v>
      </c>
      <c r="H42" s="11">
        <v>12</v>
      </c>
      <c r="I42" s="11">
        <v>23</v>
      </c>
      <c r="J42" s="11">
        <v>12</v>
      </c>
      <c r="K42" s="11">
        <v>9</v>
      </c>
      <c r="L42" s="10" t="s">
        <v>181</v>
      </c>
      <c r="M42" s="27"/>
      <c r="N42" s="26" t="str">
        <f t="shared" si="0"/>
        <v/>
      </c>
      <c r="O42" s="10" t="s">
        <v>3</v>
      </c>
      <c r="P42" s="10" t="s">
        <v>3</v>
      </c>
      <c r="Q42" s="10" t="s">
        <v>3</v>
      </c>
      <c r="R42" s="10" t="s">
        <v>3</v>
      </c>
    </row>
    <row r="43" spans="1:18">
      <c r="A43" s="1" t="s">
        <v>180</v>
      </c>
      <c r="B43" s="12" t="s">
        <v>8</v>
      </c>
      <c r="C43" s="12">
        <v>47</v>
      </c>
      <c r="D43" s="23">
        <v>0.63435434780126443</v>
      </c>
      <c r="E43" s="28">
        <v>-0.19766807917626808</v>
      </c>
      <c r="F43" s="11">
        <v>0</v>
      </c>
      <c r="G43" s="11">
        <v>0</v>
      </c>
      <c r="H43" s="11">
        <v>16</v>
      </c>
      <c r="I43" s="11">
        <v>42</v>
      </c>
      <c r="J43" s="11">
        <v>5</v>
      </c>
      <c r="K43" s="11">
        <v>1</v>
      </c>
      <c r="L43" s="10">
        <v>8.3000000000000004E-2</v>
      </c>
      <c r="M43" s="27">
        <v>35.80181179382361</v>
      </c>
      <c r="N43" s="26">
        <f t="shared" si="0"/>
        <v>1.553905005195545</v>
      </c>
      <c r="O43" s="10" t="s">
        <v>3</v>
      </c>
      <c r="P43" s="10" t="s">
        <v>3</v>
      </c>
      <c r="Q43" s="10" t="s">
        <v>3</v>
      </c>
      <c r="R43" s="10" t="s">
        <v>3</v>
      </c>
    </row>
    <row r="44" spans="1:18" ht="17">
      <c r="A44" s="1" t="s">
        <v>179</v>
      </c>
      <c r="B44" s="12" t="s">
        <v>0</v>
      </c>
      <c r="C44" s="12">
        <v>30</v>
      </c>
      <c r="D44" s="23">
        <v>0.6054189085806575</v>
      </c>
      <c r="E44" s="28">
        <v>-0.21794401918387102</v>
      </c>
      <c r="F44" s="11">
        <v>0</v>
      </c>
      <c r="G44" s="9" t="s">
        <v>3</v>
      </c>
      <c r="H44" s="9" t="s">
        <v>3</v>
      </c>
      <c r="I44" s="9" t="s">
        <v>3</v>
      </c>
      <c r="J44" s="9" t="s">
        <v>3</v>
      </c>
      <c r="K44" s="9" t="s">
        <v>3</v>
      </c>
      <c r="L44" s="10" t="s">
        <v>3</v>
      </c>
      <c r="M44" s="27"/>
      <c r="N44" s="26" t="str">
        <f t="shared" si="0"/>
        <v/>
      </c>
      <c r="O44" s="10" t="s">
        <v>3</v>
      </c>
      <c r="P44" s="10" t="s">
        <v>3</v>
      </c>
      <c r="Q44" s="10" t="s">
        <v>3</v>
      </c>
      <c r="R44" s="10" t="s">
        <v>3</v>
      </c>
    </row>
    <row r="45" spans="1:18" ht="17">
      <c r="A45" s="1" t="s">
        <v>178</v>
      </c>
      <c r="B45" s="12" t="s">
        <v>0</v>
      </c>
      <c r="C45" s="12">
        <v>66</v>
      </c>
      <c r="D45" s="23">
        <v>0.19538431089452843</v>
      </c>
      <c r="E45" s="28">
        <v>-0.70911031249795331</v>
      </c>
      <c r="F45" s="11">
        <v>1</v>
      </c>
      <c r="G45" s="9" t="s">
        <v>3</v>
      </c>
      <c r="H45" s="9" t="s">
        <v>3</v>
      </c>
      <c r="I45" s="9" t="s">
        <v>3</v>
      </c>
      <c r="J45" s="9" t="s">
        <v>3</v>
      </c>
      <c r="K45" s="9" t="s">
        <v>3</v>
      </c>
      <c r="L45" s="10" t="s">
        <v>3</v>
      </c>
      <c r="M45" s="27"/>
      <c r="N45" s="26" t="str">
        <f t="shared" si="0"/>
        <v/>
      </c>
      <c r="O45" s="10" t="s">
        <v>3</v>
      </c>
      <c r="P45" s="10" t="s">
        <v>3</v>
      </c>
      <c r="Q45" s="10" t="s">
        <v>3</v>
      </c>
      <c r="R45" s="10" t="s">
        <v>3</v>
      </c>
    </row>
    <row r="46" spans="1:18">
      <c r="A46" s="1" t="s">
        <v>177</v>
      </c>
      <c r="B46" s="12" t="s">
        <v>0</v>
      </c>
      <c r="C46" s="12">
        <v>60</v>
      </c>
      <c r="D46" s="23">
        <v>0.81012315355308218</v>
      </c>
      <c r="E46" s="28">
        <v>-9.1448955389274153E-2</v>
      </c>
      <c r="F46" s="11">
        <v>0</v>
      </c>
      <c r="G46" s="11">
        <v>1</v>
      </c>
      <c r="H46" s="11">
        <v>16</v>
      </c>
      <c r="I46" s="11">
        <v>35</v>
      </c>
      <c r="J46" s="11">
        <v>25</v>
      </c>
      <c r="K46" s="11">
        <v>5</v>
      </c>
      <c r="L46" s="10">
        <v>2.9166660000000002</v>
      </c>
      <c r="M46" s="27">
        <v>2562.137927901907</v>
      </c>
      <c r="N46" s="26">
        <f t="shared" si="0"/>
        <v>3.4086025054689064</v>
      </c>
      <c r="O46" s="10" t="s">
        <v>3</v>
      </c>
      <c r="P46" s="10" t="s">
        <v>3</v>
      </c>
      <c r="Q46" s="10" t="s">
        <v>3</v>
      </c>
      <c r="R46" s="10" t="s">
        <v>3</v>
      </c>
    </row>
    <row r="47" spans="1:18">
      <c r="A47" s="1" t="s">
        <v>176</v>
      </c>
      <c r="B47" s="12" t="s">
        <v>8</v>
      </c>
      <c r="C47" s="12">
        <v>30</v>
      </c>
      <c r="D47" s="23">
        <v>0.19538431089452843</v>
      </c>
      <c r="E47" s="28">
        <v>-0.70911031249795331</v>
      </c>
      <c r="F47" s="11">
        <v>0</v>
      </c>
      <c r="G47" s="11">
        <v>1</v>
      </c>
      <c r="H47" s="11">
        <v>12</v>
      </c>
      <c r="I47" s="11">
        <v>21</v>
      </c>
      <c r="J47" s="11">
        <v>9</v>
      </c>
      <c r="K47" s="11">
        <v>2</v>
      </c>
      <c r="L47" s="10">
        <v>0.67</v>
      </c>
      <c r="M47" s="27">
        <v>53.842672633454796</v>
      </c>
      <c r="N47" s="26">
        <f t="shared" si="0"/>
        <v>1.7311266091868256</v>
      </c>
      <c r="O47" s="10" t="s">
        <v>3</v>
      </c>
      <c r="P47" s="10" t="s">
        <v>3</v>
      </c>
      <c r="Q47" s="10" t="s">
        <v>3</v>
      </c>
      <c r="R47" s="10" t="s">
        <v>3</v>
      </c>
    </row>
    <row r="48" spans="1:18" ht="17">
      <c r="A48" s="1" t="s">
        <v>175</v>
      </c>
      <c r="B48" s="12" t="s">
        <v>0</v>
      </c>
      <c r="C48" s="12">
        <v>47</v>
      </c>
      <c r="D48" s="23">
        <v>0.30896609122269264</v>
      </c>
      <c r="E48" s="28">
        <v>-0.51008918142612991</v>
      </c>
      <c r="F48" s="11">
        <v>1</v>
      </c>
      <c r="G48" s="9" t="s">
        <v>3</v>
      </c>
      <c r="H48" s="9" t="s">
        <v>3</v>
      </c>
      <c r="I48" s="9" t="s">
        <v>3</v>
      </c>
      <c r="J48" s="9" t="s">
        <v>3</v>
      </c>
      <c r="K48" s="9" t="s">
        <v>3</v>
      </c>
      <c r="L48" s="10" t="s">
        <v>3</v>
      </c>
      <c r="M48" s="27"/>
      <c r="N48" s="26" t="str">
        <f t="shared" si="0"/>
        <v/>
      </c>
      <c r="O48" s="10" t="s">
        <v>3</v>
      </c>
      <c r="P48" s="10" t="s">
        <v>3</v>
      </c>
      <c r="Q48" s="10" t="s">
        <v>3</v>
      </c>
      <c r="R48" s="10" t="s">
        <v>3</v>
      </c>
    </row>
    <row r="49" spans="1:18">
      <c r="A49" s="1" t="s">
        <v>174</v>
      </c>
      <c r="B49" s="12" t="s">
        <v>0</v>
      </c>
      <c r="C49" s="12">
        <v>37</v>
      </c>
      <c r="D49" s="23">
        <v>0.68485212565798403</v>
      </c>
      <c r="E49" s="28">
        <v>-0.16440319192889441</v>
      </c>
      <c r="F49" s="11">
        <v>0</v>
      </c>
      <c r="G49" s="11">
        <v>0</v>
      </c>
      <c r="H49" s="11">
        <v>18</v>
      </c>
      <c r="I49" s="11">
        <v>30</v>
      </c>
      <c r="J49" s="11">
        <v>7</v>
      </c>
      <c r="K49" s="11">
        <v>1</v>
      </c>
      <c r="L49" s="10">
        <v>0.33333299999999999</v>
      </c>
      <c r="M49" s="27">
        <v>41.497989920050664</v>
      </c>
      <c r="N49" s="26">
        <f t="shared" si="0"/>
        <v>1.6180270608621596</v>
      </c>
      <c r="O49" s="10" t="s">
        <v>3</v>
      </c>
      <c r="P49" s="10" t="s">
        <v>3</v>
      </c>
      <c r="Q49" s="10" t="s">
        <v>3</v>
      </c>
      <c r="R49" s="10" t="s">
        <v>3</v>
      </c>
    </row>
    <row r="50" spans="1:18" ht="17">
      <c r="A50" s="1" t="s">
        <v>173</v>
      </c>
      <c r="B50" s="12" t="s">
        <v>0</v>
      </c>
      <c r="C50" s="12">
        <v>33</v>
      </c>
      <c r="D50" s="23">
        <v>0.19538431089452843</v>
      </c>
      <c r="E50" s="28">
        <v>-0.70911031249795331</v>
      </c>
      <c r="F50" s="11">
        <v>0</v>
      </c>
      <c r="G50" s="9" t="s">
        <v>3</v>
      </c>
      <c r="H50" s="9" t="s">
        <v>3</v>
      </c>
      <c r="I50" s="9" t="s">
        <v>3</v>
      </c>
      <c r="J50" s="9" t="s">
        <v>3</v>
      </c>
      <c r="K50" s="9" t="s">
        <v>3</v>
      </c>
      <c r="L50" s="10" t="s">
        <v>3</v>
      </c>
      <c r="M50" s="27"/>
      <c r="N50" s="26" t="str">
        <f t="shared" si="0"/>
        <v/>
      </c>
      <c r="O50" s="10" t="s">
        <v>3</v>
      </c>
      <c r="P50" s="10" t="s">
        <v>3</v>
      </c>
      <c r="Q50" s="10" t="s">
        <v>3</v>
      </c>
      <c r="R50" s="10" t="s">
        <v>3</v>
      </c>
    </row>
    <row r="51" spans="1:18">
      <c r="A51" s="1" t="s">
        <v>172</v>
      </c>
      <c r="B51" s="12" t="s">
        <v>8</v>
      </c>
      <c r="C51" s="12">
        <v>27</v>
      </c>
      <c r="D51" s="23">
        <v>0.52825223958802492</v>
      </c>
      <c r="E51" s="28">
        <v>-0.2771586530287789</v>
      </c>
      <c r="F51" s="11">
        <v>1</v>
      </c>
      <c r="G51" s="11">
        <v>0</v>
      </c>
      <c r="H51" s="11">
        <v>9</v>
      </c>
      <c r="I51" s="11">
        <v>17</v>
      </c>
      <c r="J51" s="11">
        <v>10</v>
      </c>
      <c r="K51" s="11">
        <v>1</v>
      </c>
      <c r="L51" s="10">
        <v>3.1666599999999998</v>
      </c>
      <c r="M51" s="27">
        <v>112.80477151142145</v>
      </c>
      <c r="N51" s="26">
        <f t="shared" si="0"/>
        <v>2.0523274701903498</v>
      </c>
      <c r="O51" s="10" t="s">
        <v>3</v>
      </c>
      <c r="P51" s="10" t="s">
        <v>3</v>
      </c>
      <c r="Q51" s="10" t="s">
        <v>3</v>
      </c>
      <c r="R51" s="10" t="s">
        <v>3</v>
      </c>
    </row>
    <row r="52" spans="1:18">
      <c r="A52" s="1" t="s">
        <v>171</v>
      </c>
      <c r="B52" s="12" t="s">
        <v>0</v>
      </c>
      <c r="C52" s="12">
        <v>27</v>
      </c>
      <c r="D52" s="23">
        <v>0.19538431089452843</v>
      </c>
      <c r="E52" s="28">
        <v>-0.70911031249795331</v>
      </c>
      <c r="F52" s="11">
        <v>0</v>
      </c>
      <c r="G52" s="11">
        <v>0</v>
      </c>
      <c r="H52" s="11">
        <v>16</v>
      </c>
      <c r="I52" s="11">
        <v>25</v>
      </c>
      <c r="J52" s="11">
        <v>2</v>
      </c>
      <c r="K52" s="11">
        <v>1</v>
      </c>
      <c r="L52" s="10">
        <v>8.3000000000000004E-2</v>
      </c>
      <c r="M52" s="27">
        <v>55.863012022898943</v>
      </c>
      <c r="N52" s="26">
        <f t="shared" si="0"/>
        <v>1.7471243482940684</v>
      </c>
      <c r="O52" s="10" t="s">
        <v>3</v>
      </c>
      <c r="P52" s="10" t="s">
        <v>3</v>
      </c>
      <c r="Q52" s="10" t="s">
        <v>3</v>
      </c>
      <c r="R52" s="10" t="s">
        <v>3</v>
      </c>
    </row>
    <row r="53" spans="1:18">
      <c r="A53" s="1" t="s">
        <v>170</v>
      </c>
      <c r="B53" s="12" t="s">
        <v>8</v>
      </c>
      <c r="C53" s="12">
        <v>40</v>
      </c>
      <c r="D53" s="23">
        <v>0.66005888188696293</v>
      </c>
      <c r="E53" s="28">
        <v>-0.18041732061274701</v>
      </c>
      <c r="F53" s="11">
        <v>0</v>
      </c>
      <c r="G53" s="11">
        <v>0</v>
      </c>
      <c r="H53" s="11">
        <v>16</v>
      </c>
      <c r="I53" s="11">
        <v>22</v>
      </c>
      <c r="J53" s="11">
        <v>18</v>
      </c>
      <c r="K53" s="11">
        <v>7</v>
      </c>
      <c r="L53" s="10">
        <v>0.66666599999999998</v>
      </c>
      <c r="M53" s="27">
        <v>70.786447785161116</v>
      </c>
      <c r="N53" s="26">
        <f t="shared" si="0"/>
        <v>1.8499501190528143</v>
      </c>
      <c r="O53" s="10" t="s">
        <v>3</v>
      </c>
      <c r="P53" s="10" t="s">
        <v>3</v>
      </c>
      <c r="Q53" s="10" t="s">
        <v>3</v>
      </c>
      <c r="R53" s="10" t="s">
        <v>3</v>
      </c>
    </row>
    <row r="54" spans="1:18" ht="17">
      <c r="A54" s="1" t="s">
        <v>169</v>
      </c>
      <c r="B54" s="12" t="s">
        <v>8</v>
      </c>
      <c r="C54" s="12">
        <v>52</v>
      </c>
      <c r="D54" s="23">
        <v>0.59258791035725533</v>
      </c>
      <c r="E54" s="28">
        <v>-0.2272472129955059</v>
      </c>
      <c r="F54" s="11">
        <v>1</v>
      </c>
      <c r="G54" s="9" t="s">
        <v>3</v>
      </c>
      <c r="H54" s="9" t="s">
        <v>3</v>
      </c>
      <c r="I54" s="9" t="s">
        <v>3</v>
      </c>
      <c r="J54" s="9" t="s">
        <v>3</v>
      </c>
      <c r="K54" s="9" t="s">
        <v>3</v>
      </c>
      <c r="L54" s="10" t="s">
        <v>3</v>
      </c>
      <c r="M54" s="27"/>
      <c r="N54" s="26" t="str">
        <f t="shared" si="0"/>
        <v/>
      </c>
      <c r="O54" s="10" t="s">
        <v>3</v>
      </c>
      <c r="P54" s="10" t="s">
        <v>3</v>
      </c>
      <c r="Q54" s="10" t="s">
        <v>3</v>
      </c>
      <c r="R54" s="10" t="s">
        <v>3</v>
      </c>
    </row>
    <row r="55" spans="1:18">
      <c r="A55" s="1" t="s">
        <v>168</v>
      </c>
      <c r="B55" s="12" t="s">
        <v>8</v>
      </c>
      <c r="C55" s="12">
        <v>56</v>
      </c>
      <c r="D55" s="23">
        <v>0.88324116075312242</v>
      </c>
      <c r="E55" s="28">
        <v>-5.3920700177127183E-2</v>
      </c>
      <c r="F55" s="11">
        <v>0</v>
      </c>
      <c r="G55" s="9" t="s">
        <v>3</v>
      </c>
      <c r="H55" s="11">
        <v>16</v>
      </c>
      <c r="I55" s="11">
        <v>35</v>
      </c>
      <c r="J55" s="11">
        <v>30</v>
      </c>
      <c r="K55" s="11">
        <v>1</v>
      </c>
      <c r="L55" s="10">
        <v>9.2999999999999999E-2</v>
      </c>
      <c r="M55" s="27">
        <v>41.344220253504275</v>
      </c>
      <c r="N55" s="26">
        <f t="shared" si="0"/>
        <v>1.6164148056067464</v>
      </c>
      <c r="O55" s="10" t="s">
        <v>3</v>
      </c>
      <c r="P55" s="10" t="s">
        <v>3</v>
      </c>
      <c r="Q55" s="10" t="s">
        <v>3</v>
      </c>
      <c r="R55" s="10" t="s">
        <v>3</v>
      </c>
    </row>
    <row r="56" spans="1:18" ht="17">
      <c r="A56" s="1" t="s">
        <v>167</v>
      </c>
      <c r="B56" s="12" t="s">
        <v>8</v>
      </c>
      <c r="C56" s="12">
        <v>30</v>
      </c>
      <c r="D56" s="23">
        <v>0.45058196217245877</v>
      </c>
      <c r="E56" s="28">
        <v>-0.34622619806661681</v>
      </c>
      <c r="F56" s="11">
        <v>0</v>
      </c>
      <c r="G56" s="9" t="s">
        <v>3</v>
      </c>
      <c r="H56" s="9" t="s">
        <v>3</v>
      </c>
      <c r="I56" s="9" t="s">
        <v>3</v>
      </c>
      <c r="J56" s="9" t="s">
        <v>3</v>
      </c>
      <c r="K56" s="9" t="s">
        <v>3</v>
      </c>
      <c r="L56" s="10" t="s">
        <v>3</v>
      </c>
      <c r="M56" s="27"/>
      <c r="N56" s="26" t="str">
        <f t="shared" si="0"/>
        <v/>
      </c>
      <c r="O56" s="10" t="s">
        <v>3</v>
      </c>
      <c r="P56" s="10" t="s">
        <v>3</v>
      </c>
      <c r="Q56" s="10" t="s">
        <v>3</v>
      </c>
      <c r="R56" s="10" t="s">
        <v>3</v>
      </c>
    </row>
    <row r="57" spans="1:18" ht="17">
      <c r="A57" s="1" t="s">
        <v>166</v>
      </c>
      <c r="B57" s="12" t="s">
        <v>8</v>
      </c>
      <c r="C57" s="12">
        <v>58</v>
      </c>
      <c r="D57" s="23">
        <v>0.77037671122805584</v>
      </c>
      <c r="E57" s="28">
        <v>-0.11329685456735093</v>
      </c>
      <c r="F57" s="11">
        <v>1</v>
      </c>
      <c r="G57" s="9" t="s">
        <v>3</v>
      </c>
      <c r="H57" s="9" t="s">
        <v>3</v>
      </c>
      <c r="I57" s="9" t="s">
        <v>3</v>
      </c>
      <c r="J57" s="9" t="s">
        <v>3</v>
      </c>
      <c r="K57" s="9" t="s">
        <v>3</v>
      </c>
      <c r="L57" s="10" t="s">
        <v>3</v>
      </c>
      <c r="M57" s="27"/>
      <c r="N57" s="26" t="str">
        <f t="shared" si="0"/>
        <v/>
      </c>
      <c r="O57" s="10" t="s">
        <v>3</v>
      </c>
      <c r="P57" s="10" t="s">
        <v>3</v>
      </c>
      <c r="Q57" s="10" t="s">
        <v>3</v>
      </c>
      <c r="R57" s="10" t="s">
        <v>3</v>
      </c>
    </row>
    <row r="58" spans="1:18">
      <c r="A58" s="1" t="s">
        <v>165</v>
      </c>
      <c r="B58" s="12" t="s">
        <v>8</v>
      </c>
      <c r="C58" s="12">
        <v>41</v>
      </c>
      <c r="D58" s="23">
        <v>0.76324949592562197</v>
      </c>
      <c r="E58" s="28">
        <v>-0.11733347385117171</v>
      </c>
      <c r="F58" s="11">
        <v>0</v>
      </c>
      <c r="G58" s="9" t="s">
        <v>3</v>
      </c>
      <c r="H58" s="9" t="s">
        <v>3</v>
      </c>
      <c r="I58" s="9" t="s">
        <v>3</v>
      </c>
      <c r="J58" s="9" t="s">
        <v>3</v>
      </c>
      <c r="K58" s="9" t="s">
        <v>3</v>
      </c>
      <c r="L58" s="10" t="s">
        <v>3</v>
      </c>
      <c r="M58" s="27">
        <v>2940.1022735859319</v>
      </c>
      <c r="N58" s="26">
        <f t="shared" si="0"/>
        <v>3.468362437922861</v>
      </c>
      <c r="O58" s="10" t="s">
        <v>3</v>
      </c>
      <c r="P58" s="10" t="s">
        <v>3</v>
      </c>
      <c r="Q58" s="10" t="s">
        <v>3</v>
      </c>
      <c r="R58" s="10" t="s">
        <v>3</v>
      </c>
    </row>
    <row r="59" spans="1:18">
      <c r="A59" s="1" t="s">
        <v>164</v>
      </c>
      <c r="B59" s="12" t="s">
        <v>8</v>
      </c>
      <c r="C59" s="12">
        <v>49</v>
      </c>
      <c r="D59" s="23">
        <v>0.71586114759683472</v>
      </c>
      <c r="E59" s="28">
        <v>-0.14517120769277533</v>
      </c>
      <c r="F59" s="11">
        <v>0</v>
      </c>
      <c r="G59" s="11">
        <v>1</v>
      </c>
      <c r="H59" s="11">
        <v>16</v>
      </c>
      <c r="I59" s="11">
        <v>20</v>
      </c>
      <c r="J59" s="11">
        <v>29</v>
      </c>
      <c r="K59" s="11">
        <v>0</v>
      </c>
      <c r="L59" s="10">
        <v>0</v>
      </c>
      <c r="M59" s="27">
        <v>89.333628626968306</v>
      </c>
      <c r="N59" s="26">
        <f t="shared" si="0"/>
        <v>1.9510149748783532</v>
      </c>
      <c r="O59" s="10" t="s">
        <v>3</v>
      </c>
      <c r="P59" s="10" t="s">
        <v>3</v>
      </c>
      <c r="Q59" s="10" t="s">
        <v>3</v>
      </c>
      <c r="R59" s="10" t="s">
        <v>3</v>
      </c>
    </row>
    <row r="60" spans="1:18" ht="17">
      <c r="A60" s="1" t="s">
        <v>163</v>
      </c>
      <c r="B60" s="12" t="s">
        <v>0</v>
      </c>
      <c r="C60" s="12">
        <v>42</v>
      </c>
      <c r="D60" s="23">
        <v>0.51213796103253284</v>
      </c>
      <c r="E60" s="28">
        <v>-0.29061303190640025</v>
      </c>
      <c r="F60" s="11">
        <v>1</v>
      </c>
      <c r="G60" s="11">
        <v>1</v>
      </c>
      <c r="H60" s="11">
        <v>12</v>
      </c>
      <c r="I60" s="11">
        <v>28</v>
      </c>
      <c r="J60" s="11">
        <v>14</v>
      </c>
      <c r="K60" s="9" t="s">
        <v>3</v>
      </c>
      <c r="L60" s="10" t="s">
        <v>3</v>
      </c>
      <c r="M60" s="27"/>
      <c r="N60" s="26" t="str">
        <f t="shared" si="0"/>
        <v/>
      </c>
      <c r="O60" s="10" t="s">
        <v>3</v>
      </c>
      <c r="P60" s="10" t="s">
        <v>3</v>
      </c>
      <c r="Q60" s="10" t="s">
        <v>3</v>
      </c>
      <c r="R60" s="10" t="s">
        <v>3</v>
      </c>
    </row>
    <row r="61" spans="1:18" ht="17">
      <c r="A61" s="1" t="s">
        <v>162</v>
      </c>
      <c r="B61" s="12" t="s">
        <v>8</v>
      </c>
      <c r="C61" s="12">
        <v>36</v>
      </c>
      <c r="D61" s="23">
        <v>0.31080497624797243</v>
      </c>
      <c r="E61" s="28">
        <v>-0.50751203639707587</v>
      </c>
      <c r="F61" s="11">
        <v>1</v>
      </c>
      <c r="G61" s="9" t="s">
        <v>3</v>
      </c>
      <c r="H61" s="9" t="s">
        <v>3</v>
      </c>
      <c r="I61" s="9" t="s">
        <v>3</v>
      </c>
      <c r="J61" s="9" t="s">
        <v>3</v>
      </c>
      <c r="K61" s="9" t="s">
        <v>3</v>
      </c>
      <c r="L61" s="10" t="s">
        <v>3</v>
      </c>
      <c r="M61" s="27"/>
      <c r="N61" s="26" t="str">
        <f t="shared" si="0"/>
        <v/>
      </c>
      <c r="O61" s="10" t="s">
        <v>3</v>
      </c>
      <c r="P61" s="10" t="s">
        <v>3</v>
      </c>
      <c r="Q61" s="10" t="s">
        <v>3</v>
      </c>
      <c r="R61" s="10" t="s">
        <v>3</v>
      </c>
    </row>
    <row r="62" spans="1:18">
      <c r="A62" s="1" t="s">
        <v>161</v>
      </c>
      <c r="B62" s="12" t="s">
        <v>8</v>
      </c>
      <c r="C62" s="12">
        <v>29</v>
      </c>
      <c r="D62" s="23">
        <v>0.53359245934728528</v>
      </c>
      <c r="E62" s="28">
        <v>-0.27279031643596735</v>
      </c>
      <c r="F62" s="11">
        <v>0</v>
      </c>
      <c r="G62" s="11">
        <v>0</v>
      </c>
      <c r="H62" s="11">
        <v>17</v>
      </c>
      <c r="I62" s="11">
        <v>17</v>
      </c>
      <c r="J62" s="11">
        <v>12</v>
      </c>
      <c r="K62" s="11">
        <v>2</v>
      </c>
      <c r="L62" s="10">
        <v>0.33300000000000002</v>
      </c>
      <c r="M62" s="27">
        <v>388.12536825859229</v>
      </c>
      <c r="N62" s="26">
        <f t="shared" si="0"/>
        <v>2.5889720295853218</v>
      </c>
      <c r="O62" s="10" t="s">
        <v>3</v>
      </c>
      <c r="P62" s="10" t="s">
        <v>3</v>
      </c>
      <c r="Q62" s="10" t="s">
        <v>3</v>
      </c>
      <c r="R62" s="10" t="s">
        <v>3</v>
      </c>
    </row>
    <row r="63" spans="1:18">
      <c r="A63" s="1" t="s">
        <v>160</v>
      </c>
      <c r="B63" s="12" t="s">
        <v>8</v>
      </c>
      <c r="C63" s="12">
        <v>43</v>
      </c>
      <c r="D63" s="23">
        <v>0.51783544783874758</v>
      </c>
      <c r="E63" s="28">
        <v>-0.28580822374696635</v>
      </c>
      <c r="F63" s="11">
        <v>0</v>
      </c>
      <c r="G63" s="11">
        <v>0</v>
      </c>
      <c r="H63" s="11">
        <v>16</v>
      </c>
      <c r="I63" s="11">
        <v>31</v>
      </c>
      <c r="J63" s="11">
        <v>11</v>
      </c>
      <c r="K63" s="11">
        <v>9</v>
      </c>
      <c r="L63" s="10">
        <v>2.5</v>
      </c>
      <c r="M63" s="27">
        <v>593.36862846085728</v>
      </c>
      <c r="N63" s="26">
        <f t="shared" si="0"/>
        <v>2.7733245813362375</v>
      </c>
      <c r="O63" s="10" t="s">
        <v>3</v>
      </c>
      <c r="P63" s="10" t="s">
        <v>3</v>
      </c>
      <c r="Q63" s="10" t="s">
        <v>3</v>
      </c>
      <c r="R63" s="10" t="s">
        <v>3</v>
      </c>
    </row>
    <row r="64" spans="1:18" ht="17">
      <c r="A64" s="1" t="s">
        <v>159</v>
      </c>
      <c r="B64" s="12" t="s">
        <v>8</v>
      </c>
      <c r="C64" s="12">
        <v>37</v>
      </c>
      <c r="D64" s="23">
        <v>0.46049149662414796</v>
      </c>
      <c r="E64" s="28">
        <v>-0.33677838501828716</v>
      </c>
      <c r="F64" s="11">
        <v>1</v>
      </c>
      <c r="G64" s="9" t="s">
        <v>3</v>
      </c>
      <c r="H64" s="9" t="s">
        <v>3</v>
      </c>
      <c r="I64" s="9" t="s">
        <v>3</v>
      </c>
      <c r="J64" s="9" t="s">
        <v>3</v>
      </c>
      <c r="K64" s="9" t="s">
        <v>3</v>
      </c>
      <c r="L64" s="10" t="s">
        <v>3</v>
      </c>
      <c r="M64" s="27"/>
      <c r="N64" s="26" t="str">
        <f t="shared" si="0"/>
        <v/>
      </c>
      <c r="O64" s="10" t="s">
        <v>3</v>
      </c>
      <c r="P64" s="10" t="s">
        <v>3</v>
      </c>
      <c r="Q64" s="10" t="s">
        <v>3</v>
      </c>
      <c r="R64" s="10" t="s">
        <v>3</v>
      </c>
    </row>
    <row r="65" spans="1:18">
      <c r="A65" s="1" t="s">
        <v>158</v>
      </c>
      <c r="B65" s="12" t="s">
        <v>8</v>
      </c>
      <c r="C65" s="12">
        <v>48</v>
      </c>
      <c r="D65" s="23">
        <v>0.5470181938174018</v>
      </c>
      <c r="E65" s="28">
        <v>-0.26199822879801449</v>
      </c>
      <c r="F65" s="11">
        <v>0</v>
      </c>
      <c r="G65" s="11">
        <v>0</v>
      </c>
      <c r="H65" s="11">
        <v>16</v>
      </c>
      <c r="I65" s="11">
        <v>21</v>
      </c>
      <c r="J65" s="11">
        <v>27</v>
      </c>
      <c r="K65" s="11">
        <v>3</v>
      </c>
      <c r="L65" s="10">
        <v>1.75</v>
      </c>
      <c r="M65" s="27">
        <v>331.34295285195378</v>
      </c>
      <c r="N65" s="26">
        <f t="shared" si="0"/>
        <v>2.520277738258772</v>
      </c>
      <c r="O65" s="10" t="s">
        <v>3</v>
      </c>
      <c r="P65" s="10" t="s">
        <v>3</v>
      </c>
      <c r="Q65" s="10" t="s">
        <v>3</v>
      </c>
      <c r="R65" s="10" t="s">
        <v>3</v>
      </c>
    </row>
    <row r="66" spans="1:18" ht="17">
      <c r="A66" s="1" t="s">
        <v>157</v>
      </c>
      <c r="B66" s="12" t="s">
        <v>8</v>
      </c>
      <c r="C66" s="12">
        <v>36</v>
      </c>
      <c r="D66" s="23">
        <v>0.47171237440994906</v>
      </c>
      <c r="E66" s="28">
        <v>-0.32632273077683938</v>
      </c>
      <c r="F66" s="11">
        <v>1</v>
      </c>
      <c r="G66" s="11">
        <v>1</v>
      </c>
      <c r="H66" s="9" t="s">
        <v>3</v>
      </c>
      <c r="I66" s="9" t="s">
        <v>3</v>
      </c>
      <c r="J66" s="9" t="s">
        <v>3</v>
      </c>
      <c r="K66" s="9" t="s">
        <v>3</v>
      </c>
      <c r="L66" s="10" t="s">
        <v>3</v>
      </c>
      <c r="M66" s="27"/>
      <c r="N66" s="26" t="str">
        <f t="shared" si="0"/>
        <v/>
      </c>
      <c r="O66" s="10" t="s">
        <v>3</v>
      </c>
      <c r="P66" s="10" t="s">
        <v>3</v>
      </c>
      <c r="Q66" s="10" t="s">
        <v>3</v>
      </c>
      <c r="R66" s="10" t="s">
        <v>3</v>
      </c>
    </row>
    <row r="67" spans="1:18">
      <c r="A67" s="1" t="s">
        <v>156</v>
      </c>
      <c r="B67" s="12" t="s">
        <v>8</v>
      </c>
      <c r="C67" s="12">
        <v>25</v>
      </c>
      <c r="D67" s="23">
        <v>0.56828306160099595</v>
      </c>
      <c r="E67" s="28">
        <v>-0.24543528846142817</v>
      </c>
      <c r="F67" s="11">
        <v>0</v>
      </c>
      <c r="G67" s="11">
        <v>0</v>
      </c>
      <c r="H67" s="11">
        <v>16</v>
      </c>
      <c r="I67" s="11">
        <v>22</v>
      </c>
      <c r="J67" s="11">
        <v>3</v>
      </c>
      <c r="K67" s="11">
        <v>1</v>
      </c>
      <c r="L67" s="10">
        <v>0.42</v>
      </c>
      <c r="M67" s="27">
        <v>508.00771536213472</v>
      </c>
      <c r="N67" s="26">
        <f t="shared" si="0"/>
        <v>2.7058703081771402</v>
      </c>
      <c r="O67" s="10" t="s">
        <v>3</v>
      </c>
      <c r="P67" s="10" t="s">
        <v>3</v>
      </c>
      <c r="Q67" s="10" t="s">
        <v>3</v>
      </c>
      <c r="R67" s="10" t="s">
        <v>3</v>
      </c>
    </row>
    <row r="68" spans="1:18">
      <c r="A68" s="1" t="s">
        <v>155</v>
      </c>
      <c r="B68" s="12" t="s">
        <v>8</v>
      </c>
      <c r="C68" s="12">
        <v>60</v>
      </c>
      <c r="D68" s="23">
        <v>0.65347216716627698</v>
      </c>
      <c r="E68" s="28">
        <v>-0.18477290525790951</v>
      </c>
      <c r="F68" s="11">
        <v>0</v>
      </c>
      <c r="G68" s="11">
        <v>1</v>
      </c>
      <c r="H68" s="11">
        <v>12</v>
      </c>
      <c r="I68" s="11">
        <v>26</v>
      </c>
      <c r="J68" s="11">
        <v>34</v>
      </c>
      <c r="K68" s="11">
        <v>0</v>
      </c>
      <c r="L68" s="10">
        <v>0</v>
      </c>
      <c r="M68" s="27">
        <v>69.845745223392072</v>
      </c>
      <c r="N68" s="26">
        <f t="shared" ref="N68:N131" si="1">IFERROR(LOG10(M68),"")</f>
        <v>1.8441399554425673</v>
      </c>
      <c r="O68" s="10" t="s">
        <v>3</v>
      </c>
      <c r="P68" s="10" t="s">
        <v>3</v>
      </c>
      <c r="Q68" s="10" t="s">
        <v>3</v>
      </c>
      <c r="R68" s="10" t="s">
        <v>3</v>
      </c>
    </row>
    <row r="69" spans="1:18" ht="17">
      <c r="A69" s="1" t="s">
        <v>154</v>
      </c>
      <c r="B69" s="12" t="s">
        <v>8</v>
      </c>
      <c r="C69" s="12">
        <v>51</v>
      </c>
      <c r="D69" s="23">
        <v>1.4177549887828718</v>
      </c>
      <c r="E69" s="28">
        <v>0.15160118415204843</v>
      </c>
      <c r="F69" s="11">
        <v>1</v>
      </c>
      <c r="G69" s="9" t="s">
        <v>3</v>
      </c>
      <c r="H69" s="9" t="s">
        <v>3</v>
      </c>
      <c r="I69" s="9" t="s">
        <v>3</v>
      </c>
      <c r="J69" s="9" t="s">
        <v>3</v>
      </c>
      <c r="K69" s="9" t="s">
        <v>3</v>
      </c>
      <c r="L69" s="10" t="s">
        <v>3</v>
      </c>
      <c r="M69" s="27"/>
      <c r="N69" s="26" t="str">
        <f t="shared" si="1"/>
        <v/>
      </c>
      <c r="O69" s="10" t="s">
        <v>3</v>
      </c>
      <c r="P69" s="10" t="s">
        <v>3</v>
      </c>
      <c r="Q69" s="10" t="s">
        <v>3</v>
      </c>
      <c r="R69" s="10" t="s">
        <v>3</v>
      </c>
    </row>
    <row r="70" spans="1:18" ht="17">
      <c r="A70" s="1" t="s">
        <v>153</v>
      </c>
      <c r="B70" s="12" t="s">
        <v>8</v>
      </c>
      <c r="C70" s="12">
        <v>57</v>
      </c>
      <c r="D70" s="23">
        <v>0.37182475996203102</v>
      </c>
      <c r="E70" s="28">
        <v>-0.42966169375495639</v>
      </c>
      <c r="F70" s="11">
        <v>1</v>
      </c>
      <c r="G70" s="9" t="s">
        <v>3</v>
      </c>
      <c r="H70" s="9" t="s">
        <v>3</v>
      </c>
      <c r="I70" s="9" t="s">
        <v>3</v>
      </c>
      <c r="J70" s="9" t="s">
        <v>3</v>
      </c>
      <c r="K70" s="9" t="s">
        <v>3</v>
      </c>
      <c r="L70" s="10" t="s">
        <v>3</v>
      </c>
      <c r="M70" s="27"/>
      <c r="N70" s="26" t="str">
        <f t="shared" si="1"/>
        <v/>
      </c>
      <c r="O70" s="10" t="s">
        <v>3</v>
      </c>
      <c r="P70" s="10" t="s">
        <v>3</v>
      </c>
      <c r="Q70" s="10" t="s">
        <v>3</v>
      </c>
      <c r="R70" s="10" t="s">
        <v>3</v>
      </c>
    </row>
    <row r="71" spans="1:18" ht="17">
      <c r="A71" s="1" t="s">
        <v>152</v>
      </c>
      <c r="B71" s="12" t="s">
        <v>8</v>
      </c>
      <c r="C71" s="12">
        <v>34</v>
      </c>
      <c r="D71" s="23">
        <v>0.5535234852591725</v>
      </c>
      <c r="E71" s="28">
        <v>-0.25686394786188771</v>
      </c>
      <c r="F71" s="11">
        <v>0</v>
      </c>
      <c r="G71" s="9" t="s">
        <v>3</v>
      </c>
      <c r="H71" s="9" t="s">
        <v>3</v>
      </c>
      <c r="I71" s="9" t="s">
        <v>3</v>
      </c>
      <c r="J71" s="9" t="s">
        <v>3</v>
      </c>
      <c r="K71" s="9" t="s">
        <v>3</v>
      </c>
      <c r="L71" s="10" t="s">
        <v>3</v>
      </c>
      <c r="M71" s="27"/>
      <c r="N71" s="26" t="str">
        <f t="shared" si="1"/>
        <v/>
      </c>
      <c r="O71" s="10" t="s">
        <v>3</v>
      </c>
      <c r="P71" s="10" t="s">
        <v>3</v>
      </c>
      <c r="Q71" s="10" t="s">
        <v>3</v>
      </c>
      <c r="R71" s="10" t="s">
        <v>3</v>
      </c>
    </row>
    <row r="72" spans="1:18">
      <c r="A72" s="1" t="s">
        <v>151</v>
      </c>
      <c r="B72" s="12" t="s">
        <v>0</v>
      </c>
      <c r="C72" s="12">
        <v>50</v>
      </c>
      <c r="D72" s="23">
        <v>0.76201261203736037</v>
      </c>
      <c r="E72" s="28">
        <v>-0.11803784061196994</v>
      </c>
      <c r="F72" s="11">
        <v>1</v>
      </c>
      <c r="G72" s="11">
        <v>0</v>
      </c>
      <c r="H72" s="11">
        <v>9</v>
      </c>
      <c r="I72" s="11">
        <v>29</v>
      </c>
      <c r="J72" s="11">
        <v>21</v>
      </c>
      <c r="K72" s="11">
        <v>8</v>
      </c>
      <c r="L72" s="10">
        <v>5.5</v>
      </c>
      <c r="M72" s="27">
        <v>306.88510491720444</v>
      </c>
      <c r="N72" s="26">
        <f t="shared" si="1"/>
        <v>2.4869758098744739</v>
      </c>
      <c r="O72" s="10" t="s">
        <v>3</v>
      </c>
      <c r="P72" s="10" t="s">
        <v>3</v>
      </c>
      <c r="Q72" s="10" t="s">
        <v>3</v>
      </c>
      <c r="R72" s="10" t="s">
        <v>3</v>
      </c>
    </row>
    <row r="73" spans="1:18">
      <c r="A73" s="1" t="s">
        <v>150</v>
      </c>
      <c r="B73" s="12" t="s">
        <v>0</v>
      </c>
      <c r="C73" s="12">
        <v>31</v>
      </c>
      <c r="D73" s="23">
        <v>0.4087486099117843</v>
      </c>
      <c r="E73" s="28">
        <v>-0.38854371129475962</v>
      </c>
      <c r="F73" s="11">
        <v>0</v>
      </c>
      <c r="G73" s="11">
        <v>0</v>
      </c>
      <c r="H73" s="11">
        <v>12</v>
      </c>
      <c r="I73" s="11">
        <v>24</v>
      </c>
      <c r="J73" s="11">
        <v>7</v>
      </c>
      <c r="K73" s="11">
        <v>1</v>
      </c>
      <c r="L73" s="10">
        <v>0.58333330000000005</v>
      </c>
      <c r="M73" s="27">
        <v>80.796529893620672</v>
      </c>
      <c r="N73" s="26">
        <f t="shared" si="1"/>
        <v>1.9073927087892573</v>
      </c>
      <c r="O73" s="10" t="s">
        <v>3</v>
      </c>
      <c r="P73" s="10" t="s">
        <v>3</v>
      </c>
      <c r="Q73" s="10" t="s">
        <v>3</v>
      </c>
      <c r="R73" s="10" t="s">
        <v>3</v>
      </c>
    </row>
    <row r="74" spans="1:18" ht="17">
      <c r="A74" s="1" t="s">
        <v>149</v>
      </c>
      <c r="B74" s="12" t="s">
        <v>8</v>
      </c>
      <c r="C74" s="12">
        <v>41</v>
      </c>
      <c r="D74" s="23">
        <v>0.40955373615000734</v>
      </c>
      <c r="E74" s="28">
        <v>-0.38768910786606514</v>
      </c>
      <c r="F74" s="11">
        <v>0</v>
      </c>
      <c r="G74" s="9" t="s">
        <v>3</v>
      </c>
      <c r="H74" s="9" t="s">
        <v>3</v>
      </c>
      <c r="I74" s="9" t="s">
        <v>3</v>
      </c>
      <c r="J74" s="9" t="s">
        <v>3</v>
      </c>
      <c r="K74" s="9" t="s">
        <v>3</v>
      </c>
      <c r="L74" s="10" t="s">
        <v>3</v>
      </c>
      <c r="M74" s="27"/>
      <c r="N74" s="26" t="str">
        <f t="shared" si="1"/>
        <v/>
      </c>
      <c r="O74" s="10" t="s">
        <v>3</v>
      </c>
      <c r="P74" s="10" t="s">
        <v>3</v>
      </c>
      <c r="Q74" s="10" t="s">
        <v>3</v>
      </c>
      <c r="R74" s="10" t="s">
        <v>3</v>
      </c>
    </row>
    <row r="75" spans="1:18">
      <c r="A75" s="1" t="s">
        <v>148</v>
      </c>
      <c r="B75" s="12" t="s">
        <v>8</v>
      </c>
      <c r="C75" s="12">
        <v>44</v>
      </c>
      <c r="D75" s="23">
        <v>0.85885542439741414</v>
      </c>
      <c r="E75" s="28">
        <v>-6.6079937066164302E-2</v>
      </c>
      <c r="F75" s="11">
        <v>0</v>
      </c>
      <c r="G75" s="9" t="s">
        <v>3</v>
      </c>
      <c r="H75" s="9" t="s">
        <v>3</v>
      </c>
      <c r="I75" s="9" t="s">
        <v>3</v>
      </c>
      <c r="J75" s="9" t="s">
        <v>3</v>
      </c>
      <c r="K75" s="9" t="s">
        <v>3</v>
      </c>
      <c r="L75" s="10" t="s">
        <v>3</v>
      </c>
      <c r="M75" s="27">
        <v>639.69122459073162</v>
      </c>
      <c r="N75" s="26">
        <f t="shared" si="1"/>
        <v>2.8059703930218265</v>
      </c>
      <c r="O75" s="10" t="s">
        <v>3</v>
      </c>
      <c r="P75" s="10" t="s">
        <v>3</v>
      </c>
      <c r="Q75" s="10" t="s">
        <v>3</v>
      </c>
      <c r="R75" s="10" t="s">
        <v>3</v>
      </c>
    </row>
    <row r="76" spans="1:18">
      <c r="A76" s="1" t="s">
        <v>147</v>
      </c>
      <c r="B76" s="12" t="s">
        <v>8</v>
      </c>
      <c r="C76" s="12">
        <v>54</v>
      </c>
      <c r="D76" s="23">
        <v>0.54691695039822408</v>
      </c>
      <c r="E76" s="28">
        <v>-0.26207861648577813</v>
      </c>
      <c r="F76" s="11">
        <v>1</v>
      </c>
      <c r="G76" s="11">
        <v>0</v>
      </c>
      <c r="H76" s="11">
        <v>12</v>
      </c>
      <c r="I76" s="11">
        <v>20</v>
      </c>
      <c r="J76" s="11">
        <v>34</v>
      </c>
      <c r="K76" s="11">
        <v>11</v>
      </c>
      <c r="L76" s="10">
        <v>15.3</v>
      </c>
      <c r="M76" s="27">
        <v>1655.7576425565121</v>
      </c>
      <c r="N76" s="26">
        <f t="shared" si="1"/>
        <v>3.2189967683165164</v>
      </c>
      <c r="O76" s="9">
        <v>28</v>
      </c>
      <c r="P76" s="9">
        <v>33</v>
      </c>
      <c r="Q76" s="9">
        <v>48</v>
      </c>
      <c r="R76" s="9">
        <v>109</v>
      </c>
    </row>
    <row r="77" spans="1:18">
      <c r="A77" s="1" t="s">
        <v>146</v>
      </c>
      <c r="B77" s="12" t="s">
        <v>8</v>
      </c>
      <c r="C77" s="12">
        <v>53</v>
      </c>
      <c r="D77" s="23">
        <v>0.61074905131166468</v>
      </c>
      <c r="E77" s="28">
        <v>-0.2141371989520354</v>
      </c>
      <c r="F77" s="11">
        <v>0</v>
      </c>
      <c r="G77" s="11">
        <v>0</v>
      </c>
      <c r="H77" s="11">
        <v>15.5</v>
      </c>
      <c r="I77" s="11">
        <v>25</v>
      </c>
      <c r="J77" s="11">
        <v>28</v>
      </c>
      <c r="K77" s="11">
        <v>2</v>
      </c>
      <c r="L77" s="10">
        <v>1.375</v>
      </c>
      <c r="M77" s="27">
        <v>96.29469502887639</v>
      </c>
      <c r="N77" s="26">
        <f t="shared" si="1"/>
        <v>1.9836023620658938</v>
      </c>
      <c r="O77" s="9" t="s">
        <v>3</v>
      </c>
      <c r="P77" s="9" t="s">
        <v>3</v>
      </c>
      <c r="Q77" s="9" t="s">
        <v>3</v>
      </c>
      <c r="R77" s="9" t="s">
        <v>3</v>
      </c>
    </row>
    <row r="78" spans="1:18" ht="17">
      <c r="A78" s="1" t="s">
        <v>145</v>
      </c>
      <c r="B78" s="12" t="s">
        <v>8</v>
      </c>
      <c r="C78" s="12">
        <v>38</v>
      </c>
      <c r="D78" s="23">
        <v>0.16543388965431532</v>
      </c>
      <c r="E78" s="28">
        <v>-0.78137551907466785</v>
      </c>
      <c r="F78" s="11">
        <v>1</v>
      </c>
      <c r="G78" s="11">
        <v>1</v>
      </c>
      <c r="H78" s="9" t="s">
        <v>3</v>
      </c>
      <c r="I78" s="9" t="s">
        <v>3</v>
      </c>
      <c r="J78" s="9" t="s">
        <v>3</v>
      </c>
      <c r="K78" s="9" t="s">
        <v>3</v>
      </c>
      <c r="L78" s="10" t="s">
        <v>3</v>
      </c>
      <c r="M78" s="27"/>
      <c r="N78" s="26" t="str">
        <f t="shared" si="1"/>
        <v/>
      </c>
      <c r="O78" s="9" t="s">
        <v>3</v>
      </c>
      <c r="P78" s="9" t="s">
        <v>3</v>
      </c>
      <c r="Q78" s="9" t="s">
        <v>3</v>
      </c>
      <c r="R78" s="9" t="s">
        <v>3</v>
      </c>
    </row>
    <row r="79" spans="1:18">
      <c r="A79" s="1" t="s">
        <v>144</v>
      </c>
      <c r="B79" s="12" t="s">
        <v>8</v>
      </c>
      <c r="C79" s="12">
        <v>28</v>
      </c>
      <c r="D79" s="23">
        <v>0.95270271718052613</v>
      </c>
      <c r="E79" s="28">
        <v>-2.1042596139786429E-2</v>
      </c>
      <c r="F79" s="11">
        <v>1</v>
      </c>
      <c r="G79" s="11">
        <v>0</v>
      </c>
      <c r="H79" s="11">
        <v>9</v>
      </c>
      <c r="I79" s="11">
        <v>14</v>
      </c>
      <c r="J79" s="11">
        <v>14</v>
      </c>
      <c r="K79" s="11">
        <v>4</v>
      </c>
      <c r="L79" s="10">
        <v>3</v>
      </c>
      <c r="M79" s="27">
        <v>3302.691656421709</v>
      </c>
      <c r="N79" s="26">
        <f t="shared" si="1"/>
        <v>3.5188680292876957</v>
      </c>
      <c r="O79" s="9" t="s">
        <v>3</v>
      </c>
      <c r="P79" s="9" t="s">
        <v>3</v>
      </c>
      <c r="Q79" s="9" t="s">
        <v>3</v>
      </c>
      <c r="R79" s="9" t="s">
        <v>3</v>
      </c>
    </row>
    <row r="80" spans="1:18" ht="17">
      <c r="A80" s="1" t="s">
        <v>143</v>
      </c>
      <c r="B80" s="12" t="s">
        <v>8</v>
      </c>
      <c r="C80" s="12">
        <v>44</v>
      </c>
      <c r="D80" s="23">
        <v>0.5686050049603919</v>
      </c>
      <c r="E80" s="28">
        <v>-0.24518932189300191</v>
      </c>
      <c r="F80" s="11">
        <v>0</v>
      </c>
      <c r="G80" s="9" t="s">
        <v>3</v>
      </c>
      <c r="H80" s="9" t="s">
        <v>3</v>
      </c>
      <c r="I80" s="9" t="s">
        <v>3</v>
      </c>
      <c r="J80" s="9" t="s">
        <v>3</v>
      </c>
      <c r="K80" s="9" t="s">
        <v>3</v>
      </c>
      <c r="L80" s="10" t="s">
        <v>3</v>
      </c>
      <c r="M80" s="27"/>
      <c r="N80" s="26" t="str">
        <f t="shared" si="1"/>
        <v/>
      </c>
      <c r="O80" s="9" t="s">
        <v>3</v>
      </c>
      <c r="P80" s="9" t="s">
        <v>3</v>
      </c>
      <c r="Q80" s="9" t="s">
        <v>3</v>
      </c>
      <c r="R80" s="9" t="s">
        <v>3</v>
      </c>
    </row>
    <row r="81" spans="1:18" ht="17">
      <c r="A81" s="1" t="s">
        <v>142</v>
      </c>
      <c r="B81" s="12" t="s">
        <v>8</v>
      </c>
      <c r="C81" s="12">
        <v>54</v>
      </c>
      <c r="D81" s="23">
        <v>0.42296929271025951</v>
      </c>
      <c r="E81" s="28">
        <v>-0.37369116097145738</v>
      </c>
      <c r="F81" s="11">
        <v>0</v>
      </c>
      <c r="G81" s="11">
        <v>1</v>
      </c>
      <c r="H81" s="9" t="s">
        <v>3</v>
      </c>
      <c r="I81" s="9" t="s">
        <v>3</v>
      </c>
      <c r="J81" s="9" t="s">
        <v>3</v>
      </c>
      <c r="K81" s="9" t="s">
        <v>3</v>
      </c>
      <c r="L81" s="10" t="s">
        <v>3</v>
      </c>
      <c r="M81" s="27"/>
      <c r="N81" s="26" t="str">
        <f t="shared" si="1"/>
        <v/>
      </c>
      <c r="O81" s="9" t="s">
        <v>3</v>
      </c>
      <c r="P81" s="9" t="s">
        <v>3</v>
      </c>
      <c r="Q81" s="9" t="s">
        <v>3</v>
      </c>
      <c r="R81" s="9" t="s">
        <v>3</v>
      </c>
    </row>
    <row r="82" spans="1:18">
      <c r="A82" s="1" t="s">
        <v>141</v>
      </c>
      <c r="B82" s="12" t="s">
        <v>0</v>
      </c>
      <c r="C82" s="12">
        <v>33</v>
      </c>
      <c r="D82" s="23">
        <v>0.71027079668392978</v>
      </c>
      <c r="E82" s="28">
        <v>-0.1485760413039427</v>
      </c>
      <c r="F82" s="11">
        <v>1</v>
      </c>
      <c r="G82" s="11">
        <v>1</v>
      </c>
      <c r="H82" s="11">
        <v>12</v>
      </c>
      <c r="I82" s="11">
        <v>24</v>
      </c>
      <c r="J82" s="11">
        <v>9</v>
      </c>
      <c r="K82" s="11">
        <v>5</v>
      </c>
      <c r="L82" s="10">
        <v>0.625</v>
      </c>
      <c r="M82" s="27">
        <v>599.53216508340893</v>
      </c>
      <c r="N82" s="26">
        <f t="shared" si="1"/>
        <v>2.7778124880912545</v>
      </c>
      <c r="O82" s="9" t="s">
        <v>3</v>
      </c>
      <c r="P82" s="9" t="s">
        <v>3</v>
      </c>
      <c r="Q82" s="9" t="s">
        <v>3</v>
      </c>
      <c r="R82" s="9" t="s">
        <v>3</v>
      </c>
    </row>
    <row r="83" spans="1:18" ht="17">
      <c r="A83" s="1" t="s">
        <v>140</v>
      </c>
      <c r="B83" s="12" t="s">
        <v>8</v>
      </c>
      <c r="C83" s="12">
        <v>36</v>
      </c>
      <c r="D83" s="23">
        <v>0.30534104568917309</v>
      </c>
      <c r="E83" s="28">
        <v>-0.51521481142970604</v>
      </c>
      <c r="F83" s="11">
        <v>0</v>
      </c>
      <c r="G83" s="9" t="s">
        <v>3</v>
      </c>
      <c r="H83" s="9" t="s">
        <v>3</v>
      </c>
      <c r="I83" s="9" t="s">
        <v>3</v>
      </c>
      <c r="J83" s="9" t="s">
        <v>3</v>
      </c>
      <c r="K83" s="9" t="s">
        <v>3</v>
      </c>
      <c r="L83" s="10" t="s">
        <v>3</v>
      </c>
      <c r="M83" s="27"/>
      <c r="N83" s="26" t="str">
        <f t="shared" si="1"/>
        <v/>
      </c>
      <c r="O83" s="9" t="s">
        <v>3</v>
      </c>
      <c r="P83" s="9" t="s">
        <v>3</v>
      </c>
      <c r="Q83" s="9" t="s">
        <v>3</v>
      </c>
      <c r="R83" s="9" t="s">
        <v>3</v>
      </c>
    </row>
    <row r="84" spans="1:18" ht="17">
      <c r="A84" s="1" t="s">
        <v>139</v>
      </c>
      <c r="B84" s="12" t="s">
        <v>8</v>
      </c>
      <c r="C84" s="12">
        <v>59</v>
      </c>
      <c r="D84" s="23">
        <v>0.38843618021971427</v>
      </c>
      <c r="E84" s="28">
        <v>-0.41068032526769105</v>
      </c>
      <c r="F84" s="11">
        <v>1</v>
      </c>
      <c r="G84" s="9" t="s">
        <v>3</v>
      </c>
      <c r="H84" s="9" t="s">
        <v>3</v>
      </c>
      <c r="I84" s="9" t="s">
        <v>3</v>
      </c>
      <c r="J84" s="9" t="s">
        <v>3</v>
      </c>
      <c r="K84" s="9" t="s">
        <v>3</v>
      </c>
      <c r="L84" s="10" t="s">
        <v>3</v>
      </c>
      <c r="M84" s="27"/>
      <c r="N84" s="26" t="str">
        <f t="shared" si="1"/>
        <v/>
      </c>
      <c r="O84" s="9" t="s">
        <v>3</v>
      </c>
      <c r="P84" s="9" t="s">
        <v>3</v>
      </c>
      <c r="Q84" s="9" t="s">
        <v>3</v>
      </c>
      <c r="R84" s="9" t="s">
        <v>3</v>
      </c>
    </row>
    <row r="85" spans="1:18">
      <c r="A85" s="1" t="s">
        <v>138</v>
      </c>
      <c r="B85" s="12" t="s">
        <v>0</v>
      </c>
      <c r="C85" s="12">
        <v>41</v>
      </c>
      <c r="D85" s="23">
        <v>0.59667943012275626</v>
      </c>
      <c r="E85" s="28">
        <v>-0.22425893372983025</v>
      </c>
      <c r="F85" s="11">
        <v>0</v>
      </c>
      <c r="G85" s="11">
        <v>1</v>
      </c>
      <c r="H85" s="11">
        <v>14</v>
      </c>
      <c r="I85" s="11">
        <v>28</v>
      </c>
      <c r="J85" s="11">
        <v>14</v>
      </c>
      <c r="K85" s="11">
        <v>4</v>
      </c>
      <c r="L85" s="10">
        <v>0.91666000000000003</v>
      </c>
      <c r="M85" s="27">
        <v>5101.1458506205254</v>
      </c>
      <c r="N85" s="26">
        <f t="shared" si="1"/>
        <v>3.7076677409423096</v>
      </c>
      <c r="O85" s="9" t="s">
        <v>3</v>
      </c>
      <c r="P85" s="9" t="s">
        <v>3</v>
      </c>
      <c r="Q85" s="9" t="s">
        <v>3</v>
      </c>
      <c r="R85" s="9" t="s">
        <v>3</v>
      </c>
    </row>
    <row r="86" spans="1:18">
      <c r="A86" s="1" t="s">
        <v>137</v>
      </c>
      <c r="B86" s="12" t="s">
        <v>0</v>
      </c>
      <c r="C86" s="12">
        <v>58</v>
      </c>
      <c r="D86" s="23">
        <v>1.3430625223646178</v>
      </c>
      <c r="E86" s="28">
        <v>0.12809623045421206</v>
      </c>
      <c r="F86" s="11">
        <v>0</v>
      </c>
      <c r="G86" s="11">
        <v>0</v>
      </c>
      <c r="H86" s="11">
        <v>12</v>
      </c>
      <c r="I86" s="11">
        <v>40</v>
      </c>
      <c r="J86" s="11">
        <v>18</v>
      </c>
      <c r="K86" s="11">
        <v>3</v>
      </c>
      <c r="L86" s="10">
        <v>4.1666666000000001</v>
      </c>
      <c r="M86" s="27">
        <v>267.13632999924562</v>
      </c>
      <c r="N86" s="26">
        <f t="shared" si="1"/>
        <v>2.4267329552069543</v>
      </c>
      <c r="O86" s="9" t="s">
        <v>3</v>
      </c>
      <c r="P86" s="9" t="s">
        <v>3</v>
      </c>
      <c r="Q86" s="9" t="s">
        <v>3</v>
      </c>
      <c r="R86" s="9" t="s">
        <v>3</v>
      </c>
    </row>
    <row r="87" spans="1:18" ht="17">
      <c r="A87" s="1" t="s">
        <v>136</v>
      </c>
      <c r="B87" s="12" t="s">
        <v>0</v>
      </c>
      <c r="C87" s="12">
        <v>43</v>
      </c>
      <c r="D87" s="23">
        <v>0.4195837984816701</v>
      </c>
      <c r="E87" s="28">
        <v>-0.37718128970120007</v>
      </c>
      <c r="F87" s="11">
        <v>0</v>
      </c>
      <c r="G87" s="9" t="s">
        <v>3</v>
      </c>
      <c r="H87" s="9" t="s">
        <v>3</v>
      </c>
      <c r="I87" s="9" t="s">
        <v>3</v>
      </c>
      <c r="J87" s="9" t="s">
        <v>3</v>
      </c>
      <c r="K87" s="9" t="s">
        <v>3</v>
      </c>
      <c r="L87" s="10" t="s">
        <v>3</v>
      </c>
      <c r="M87" s="27"/>
      <c r="N87" s="26" t="str">
        <f t="shared" si="1"/>
        <v/>
      </c>
      <c r="O87" s="9" t="s">
        <v>3</v>
      </c>
      <c r="P87" s="9" t="s">
        <v>3</v>
      </c>
      <c r="Q87" s="9" t="s">
        <v>3</v>
      </c>
      <c r="R87" s="9" t="s">
        <v>3</v>
      </c>
    </row>
    <row r="88" spans="1:18">
      <c r="A88" s="1" t="s">
        <v>135</v>
      </c>
      <c r="B88" s="12" t="s">
        <v>8</v>
      </c>
      <c r="C88" s="12">
        <v>27</v>
      </c>
      <c r="D88" s="23">
        <v>0.43395125745397978</v>
      </c>
      <c r="E88" s="28">
        <v>-0.36255904884597651</v>
      </c>
      <c r="F88" s="11">
        <v>0</v>
      </c>
      <c r="G88" s="11">
        <v>1</v>
      </c>
      <c r="H88" s="11">
        <v>16</v>
      </c>
      <c r="I88" s="11">
        <v>19</v>
      </c>
      <c r="J88" s="11">
        <v>8</v>
      </c>
      <c r="K88" s="11">
        <v>3</v>
      </c>
      <c r="L88" s="10">
        <v>0.3</v>
      </c>
      <c r="M88" s="27">
        <v>215.97559729410227</v>
      </c>
      <c r="N88" s="26">
        <f t="shared" si="1"/>
        <v>2.3344046837471581</v>
      </c>
      <c r="O88" s="9" t="s">
        <v>3</v>
      </c>
      <c r="P88" s="9" t="s">
        <v>3</v>
      </c>
      <c r="Q88" s="9" t="s">
        <v>3</v>
      </c>
      <c r="R88" s="9" t="s">
        <v>3</v>
      </c>
    </row>
    <row r="89" spans="1:18" ht="17">
      <c r="A89" s="1" t="s">
        <v>134</v>
      </c>
      <c r="B89" s="12" t="s">
        <v>8</v>
      </c>
      <c r="C89" s="12">
        <v>39</v>
      </c>
      <c r="D89" s="23">
        <v>0.75013659826396994</v>
      </c>
      <c r="E89" s="28">
        <v>-0.12485964531419737</v>
      </c>
      <c r="F89" s="11">
        <v>0</v>
      </c>
      <c r="G89" s="9" t="s">
        <v>3</v>
      </c>
      <c r="H89" s="9" t="s">
        <v>3</v>
      </c>
      <c r="I89" s="9" t="s">
        <v>3</v>
      </c>
      <c r="J89" s="9" t="s">
        <v>3</v>
      </c>
      <c r="K89" s="9" t="s">
        <v>3</v>
      </c>
      <c r="L89" s="10" t="s">
        <v>3</v>
      </c>
      <c r="M89" s="27"/>
      <c r="N89" s="26" t="str">
        <f t="shared" si="1"/>
        <v/>
      </c>
      <c r="O89" s="9" t="s">
        <v>3</v>
      </c>
      <c r="P89" s="9" t="s">
        <v>3</v>
      </c>
      <c r="Q89" s="9" t="s">
        <v>3</v>
      </c>
      <c r="R89" s="9" t="s">
        <v>3</v>
      </c>
    </row>
    <row r="90" spans="1:18">
      <c r="A90" s="1" t="s">
        <v>133</v>
      </c>
      <c r="B90" s="12" t="s">
        <v>8</v>
      </c>
      <c r="C90" s="12">
        <v>27</v>
      </c>
      <c r="D90" s="23">
        <v>0.64859266290548256</v>
      </c>
      <c r="E90" s="28">
        <v>-0.18802796851794149</v>
      </c>
      <c r="F90" s="11">
        <v>0</v>
      </c>
      <c r="G90" s="11">
        <v>0</v>
      </c>
      <c r="H90" s="11">
        <v>15</v>
      </c>
      <c r="I90" s="11">
        <v>24</v>
      </c>
      <c r="J90" s="11">
        <v>3</v>
      </c>
      <c r="K90" s="11">
        <v>2</v>
      </c>
      <c r="L90" s="10">
        <v>0.33333000000000002</v>
      </c>
      <c r="M90" s="27">
        <v>38.427492821682776</v>
      </c>
      <c r="N90" s="26">
        <f t="shared" si="1"/>
        <v>1.5846420501102414</v>
      </c>
      <c r="O90" s="9" t="s">
        <v>3</v>
      </c>
      <c r="P90" s="9" t="s">
        <v>3</v>
      </c>
      <c r="Q90" s="9" t="s">
        <v>3</v>
      </c>
      <c r="R90" s="9" t="s">
        <v>3</v>
      </c>
    </row>
    <row r="91" spans="1:18">
      <c r="A91" s="1" t="s">
        <v>132</v>
      </c>
      <c r="B91" s="12" t="s">
        <v>8</v>
      </c>
      <c r="C91" s="12">
        <v>39</v>
      </c>
      <c r="D91" s="23">
        <v>0.62820952352382797</v>
      </c>
      <c r="E91" s="28">
        <v>-0.20189548407489694</v>
      </c>
      <c r="F91" s="11">
        <v>0</v>
      </c>
      <c r="G91" s="11">
        <v>0</v>
      </c>
      <c r="H91" s="11">
        <v>9</v>
      </c>
      <c r="I91" s="11">
        <v>20</v>
      </c>
      <c r="J91" s="11">
        <v>19</v>
      </c>
      <c r="K91" s="11">
        <v>2</v>
      </c>
      <c r="L91" s="10">
        <v>2.42</v>
      </c>
      <c r="M91" s="27">
        <v>779.32996522430039</v>
      </c>
      <c r="N91" s="26">
        <f t="shared" si="1"/>
        <v>2.8917213751758832</v>
      </c>
      <c r="O91" s="9" t="s">
        <v>3</v>
      </c>
      <c r="P91" s="9" t="s">
        <v>3</v>
      </c>
      <c r="Q91" s="9" t="s">
        <v>3</v>
      </c>
      <c r="R91" s="9" t="s">
        <v>3</v>
      </c>
    </row>
    <row r="92" spans="1:18" ht="17">
      <c r="A92" s="1" t="s">
        <v>131</v>
      </c>
      <c r="B92" s="12" t="s">
        <v>8</v>
      </c>
      <c r="C92" s="12">
        <v>35</v>
      </c>
      <c r="D92" s="23">
        <v>0.52434073928051816</v>
      </c>
      <c r="E92" s="28">
        <v>-0.28038639794644343</v>
      </c>
      <c r="F92" s="11">
        <v>0</v>
      </c>
      <c r="G92" s="9" t="s">
        <v>3</v>
      </c>
      <c r="H92" s="9" t="s">
        <v>3</v>
      </c>
      <c r="I92" s="9" t="s">
        <v>3</v>
      </c>
      <c r="J92" s="9" t="s">
        <v>3</v>
      </c>
      <c r="K92" s="9" t="s">
        <v>3</v>
      </c>
      <c r="L92" s="10" t="s">
        <v>3</v>
      </c>
      <c r="M92" s="27"/>
      <c r="N92" s="26" t="str">
        <f t="shared" si="1"/>
        <v/>
      </c>
      <c r="O92" s="9" t="s">
        <v>3</v>
      </c>
      <c r="P92" s="9" t="s">
        <v>3</v>
      </c>
      <c r="Q92" s="9" t="s">
        <v>3</v>
      </c>
      <c r="R92" s="9" t="s">
        <v>3</v>
      </c>
    </row>
    <row r="93" spans="1:18" ht="17">
      <c r="A93" s="1" t="s">
        <v>130</v>
      </c>
      <c r="B93" s="12" t="s">
        <v>8</v>
      </c>
      <c r="C93" s="12">
        <v>48</v>
      </c>
      <c r="D93" s="23">
        <v>0.58279836810607299</v>
      </c>
      <c r="E93" s="28">
        <v>-0.23448167296848499</v>
      </c>
      <c r="F93" s="11">
        <v>1</v>
      </c>
      <c r="G93" s="9" t="s">
        <v>3</v>
      </c>
      <c r="H93" s="9" t="s">
        <v>3</v>
      </c>
      <c r="I93" s="9" t="s">
        <v>3</v>
      </c>
      <c r="J93" s="9" t="s">
        <v>3</v>
      </c>
      <c r="K93" s="9" t="s">
        <v>3</v>
      </c>
      <c r="L93" s="10" t="s">
        <v>3</v>
      </c>
      <c r="M93" s="27"/>
      <c r="N93" s="26" t="str">
        <f t="shared" si="1"/>
        <v/>
      </c>
      <c r="O93" s="9" t="s">
        <v>3</v>
      </c>
      <c r="P93" s="9" t="s">
        <v>3</v>
      </c>
      <c r="Q93" s="9" t="s">
        <v>3</v>
      </c>
      <c r="R93" s="9" t="s">
        <v>3</v>
      </c>
    </row>
    <row r="94" spans="1:18">
      <c r="A94" s="1" t="s">
        <v>129</v>
      </c>
      <c r="B94" s="12" t="s">
        <v>0</v>
      </c>
      <c r="C94" s="12">
        <v>24</v>
      </c>
      <c r="D94" s="23">
        <v>0.60236673901910653</v>
      </c>
      <c r="E94" s="28">
        <v>-0.22013901665341326</v>
      </c>
      <c r="F94" s="11">
        <v>1</v>
      </c>
      <c r="G94" s="11">
        <v>1</v>
      </c>
      <c r="H94" s="11">
        <v>10.5</v>
      </c>
      <c r="I94" s="11">
        <v>16</v>
      </c>
      <c r="J94" s="11">
        <v>8</v>
      </c>
      <c r="K94" s="11">
        <v>2</v>
      </c>
      <c r="L94" s="10">
        <v>0.16666600000000001</v>
      </c>
      <c r="M94" s="27">
        <v>26.602819898909289</v>
      </c>
      <c r="N94" s="26">
        <f t="shared" si="1"/>
        <v>1.4249276742861876</v>
      </c>
      <c r="O94" s="9" t="s">
        <v>3</v>
      </c>
      <c r="P94" s="9" t="s">
        <v>3</v>
      </c>
      <c r="Q94" s="9" t="s">
        <v>3</v>
      </c>
      <c r="R94" s="9" t="s">
        <v>3</v>
      </c>
    </row>
    <row r="95" spans="1:18">
      <c r="A95" s="1" t="s">
        <v>128</v>
      </c>
      <c r="B95" s="12" t="s">
        <v>8</v>
      </c>
      <c r="C95" s="12">
        <v>57</v>
      </c>
      <c r="D95" s="23">
        <v>0.73918730996770921</v>
      </c>
      <c r="E95" s="28">
        <v>-0.13124549749453221</v>
      </c>
      <c r="F95" s="11">
        <v>1</v>
      </c>
      <c r="G95" s="9" t="s">
        <v>3</v>
      </c>
      <c r="H95" s="11">
        <v>9</v>
      </c>
      <c r="I95" s="11">
        <v>23</v>
      </c>
      <c r="J95" s="11">
        <v>34</v>
      </c>
      <c r="K95" s="11">
        <v>5</v>
      </c>
      <c r="L95" s="10">
        <v>1.3</v>
      </c>
      <c r="M95" s="27">
        <v>21.000513506670956</v>
      </c>
      <c r="N95" s="26">
        <f t="shared" si="1"/>
        <v>1.3222299142761584</v>
      </c>
      <c r="O95" s="9">
        <v>16</v>
      </c>
      <c r="P95" s="9">
        <v>10</v>
      </c>
      <c r="Q95" s="9">
        <v>23</v>
      </c>
      <c r="R95" s="9">
        <v>49</v>
      </c>
    </row>
    <row r="96" spans="1:18" ht="17">
      <c r="A96" s="1" t="s">
        <v>127</v>
      </c>
      <c r="B96" s="12" t="s">
        <v>0</v>
      </c>
      <c r="C96" s="12">
        <v>40</v>
      </c>
      <c r="D96" s="23">
        <v>0.191</v>
      </c>
      <c r="E96" s="28">
        <v>-0.71896663275227246</v>
      </c>
      <c r="F96" s="11">
        <v>0</v>
      </c>
      <c r="G96" s="9" t="s">
        <v>3</v>
      </c>
      <c r="H96" s="9" t="s">
        <v>3</v>
      </c>
      <c r="I96" s="9" t="s">
        <v>3</v>
      </c>
      <c r="J96" s="9" t="s">
        <v>3</v>
      </c>
      <c r="K96" s="9" t="s">
        <v>3</v>
      </c>
      <c r="L96" s="10" t="s">
        <v>3</v>
      </c>
      <c r="M96" s="27"/>
      <c r="N96" s="26" t="str">
        <f t="shared" si="1"/>
        <v/>
      </c>
      <c r="O96" s="9" t="s">
        <v>3</v>
      </c>
      <c r="P96" s="9" t="s">
        <v>3</v>
      </c>
      <c r="Q96" s="9" t="s">
        <v>3</v>
      </c>
      <c r="R96" s="9" t="s">
        <v>3</v>
      </c>
    </row>
    <row r="97" spans="1:18">
      <c r="A97" s="1" t="s">
        <v>126</v>
      </c>
      <c r="B97" s="12" t="s">
        <v>8</v>
      </c>
      <c r="C97" s="12">
        <v>28</v>
      </c>
      <c r="D97" s="23">
        <v>0.41218981480489481</v>
      </c>
      <c r="E97" s="28">
        <v>-0.38490274382483491</v>
      </c>
      <c r="F97" s="11">
        <v>0</v>
      </c>
      <c r="G97" s="11">
        <v>0</v>
      </c>
      <c r="H97" s="11">
        <v>16</v>
      </c>
      <c r="I97" s="11">
        <v>32</v>
      </c>
      <c r="J97" s="11">
        <v>6</v>
      </c>
      <c r="K97" s="11">
        <v>1</v>
      </c>
      <c r="L97" s="10">
        <v>0.1</v>
      </c>
      <c r="M97" s="27">
        <v>5722.272075419286</v>
      </c>
      <c r="N97" s="26">
        <f t="shared" si="1"/>
        <v>3.7575685032497632</v>
      </c>
      <c r="O97" s="9" t="s">
        <v>3</v>
      </c>
      <c r="P97" s="9" t="s">
        <v>3</v>
      </c>
      <c r="Q97" s="9" t="s">
        <v>3</v>
      </c>
      <c r="R97" s="9" t="s">
        <v>3</v>
      </c>
    </row>
    <row r="98" spans="1:18" ht="17">
      <c r="A98" s="1" t="s">
        <v>125</v>
      </c>
      <c r="B98" s="12" t="s">
        <v>0</v>
      </c>
      <c r="C98" s="12">
        <v>58</v>
      </c>
      <c r="D98" s="23">
        <v>0.50780859958388413</v>
      </c>
      <c r="E98" s="28">
        <v>-0.29429994875531762</v>
      </c>
      <c r="F98" s="11">
        <v>0</v>
      </c>
      <c r="G98" s="9" t="s">
        <v>3</v>
      </c>
      <c r="H98" s="9" t="s">
        <v>3</v>
      </c>
      <c r="I98" s="9" t="s">
        <v>3</v>
      </c>
      <c r="J98" s="9" t="s">
        <v>3</v>
      </c>
      <c r="K98" s="9" t="s">
        <v>3</v>
      </c>
      <c r="L98" s="10" t="s">
        <v>3</v>
      </c>
      <c r="M98" s="27"/>
      <c r="N98" s="26" t="str">
        <f t="shared" si="1"/>
        <v/>
      </c>
      <c r="O98" s="9" t="s">
        <v>3</v>
      </c>
      <c r="P98" s="9" t="s">
        <v>3</v>
      </c>
      <c r="Q98" s="9" t="s">
        <v>3</v>
      </c>
      <c r="R98" s="9" t="s">
        <v>3</v>
      </c>
    </row>
    <row r="99" spans="1:18" ht="17">
      <c r="A99" s="1" t="s">
        <v>124</v>
      </c>
      <c r="B99" s="12" t="s">
        <v>0</v>
      </c>
      <c r="C99" s="12">
        <v>29</v>
      </c>
      <c r="D99" s="23">
        <v>0.16543388965431532</v>
      </c>
      <c r="E99" s="28">
        <v>-0.78137551907466785</v>
      </c>
      <c r="F99" s="11">
        <v>1</v>
      </c>
      <c r="G99" s="9" t="s">
        <v>3</v>
      </c>
      <c r="H99" s="9" t="s">
        <v>3</v>
      </c>
      <c r="I99" s="9" t="s">
        <v>3</v>
      </c>
      <c r="J99" s="9" t="s">
        <v>3</v>
      </c>
      <c r="K99" s="9" t="s">
        <v>3</v>
      </c>
      <c r="L99" s="10" t="s">
        <v>3</v>
      </c>
      <c r="M99" s="27"/>
      <c r="N99" s="26" t="str">
        <f t="shared" si="1"/>
        <v/>
      </c>
      <c r="O99" s="9" t="s">
        <v>3</v>
      </c>
      <c r="P99" s="9" t="s">
        <v>3</v>
      </c>
      <c r="Q99" s="9" t="s">
        <v>3</v>
      </c>
      <c r="R99" s="9" t="s">
        <v>3</v>
      </c>
    </row>
    <row r="100" spans="1:18" ht="17">
      <c r="A100" s="1" t="s">
        <v>123</v>
      </c>
      <c r="B100" s="12" t="s">
        <v>8</v>
      </c>
      <c r="C100" s="12">
        <v>60</v>
      </c>
      <c r="D100" s="23">
        <v>0.90464798359535192</v>
      </c>
      <c r="E100" s="28">
        <v>-4.3520380487943856E-2</v>
      </c>
      <c r="F100" s="11">
        <v>1</v>
      </c>
      <c r="G100" s="9" t="s">
        <v>3</v>
      </c>
      <c r="H100" s="9" t="s">
        <v>3</v>
      </c>
      <c r="I100" s="9" t="s">
        <v>3</v>
      </c>
      <c r="J100" s="9" t="s">
        <v>3</v>
      </c>
      <c r="K100" s="9" t="s">
        <v>3</v>
      </c>
      <c r="L100" s="10" t="s">
        <v>3</v>
      </c>
      <c r="M100" s="27"/>
      <c r="N100" s="26" t="str">
        <f t="shared" si="1"/>
        <v/>
      </c>
      <c r="O100" s="9" t="s">
        <v>3</v>
      </c>
      <c r="P100" s="9" t="s">
        <v>3</v>
      </c>
      <c r="Q100" s="9" t="s">
        <v>3</v>
      </c>
      <c r="R100" s="9" t="s">
        <v>3</v>
      </c>
    </row>
    <row r="101" spans="1:18" ht="17">
      <c r="A101" s="1" t="s">
        <v>122</v>
      </c>
      <c r="B101" s="12" t="s">
        <v>0</v>
      </c>
      <c r="C101" s="12">
        <v>50</v>
      </c>
      <c r="D101" s="23">
        <v>0.16543388965431532</v>
      </c>
      <c r="E101" s="28">
        <v>-0.78137551907466785</v>
      </c>
      <c r="F101" s="11">
        <v>1</v>
      </c>
      <c r="G101" s="9" t="s">
        <v>3</v>
      </c>
      <c r="H101" s="9" t="s">
        <v>3</v>
      </c>
      <c r="I101" s="9" t="s">
        <v>3</v>
      </c>
      <c r="J101" s="9" t="s">
        <v>3</v>
      </c>
      <c r="K101" s="9" t="s">
        <v>3</v>
      </c>
      <c r="L101" s="10" t="s">
        <v>3</v>
      </c>
      <c r="M101" s="27"/>
      <c r="N101" s="26" t="str">
        <f t="shared" si="1"/>
        <v/>
      </c>
      <c r="O101" s="9" t="s">
        <v>3</v>
      </c>
      <c r="P101" s="9" t="s">
        <v>3</v>
      </c>
      <c r="Q101" s="9" t="s">
        <v>3</v>
      </c>
      <c r="R101" s="9" t="s">
        <v>3</v>
      </c>
    </row>
    <row r="102" spans="1:18" ht="17">
      <c r="A102" s="1" t="s">
        <v>121</v>
      </c>
      <c r="B102" s="12" t="s">
        <v>8</v>
      </c>
      <c r="C102" s="12">
        <v>57</v>
      </c>
      <c r="D102" s="23">
        <v>0.16543388965431532</v>
      </c>
      <c r="E102" s="28">
        <v>-0.78137551907466785</v>
      </c>
      <c r="F102" s="11">
        <v>0</v>
      </c>
      <c r="G102" s="9" t="s">
        <v>3</v>
      </c>
      <c r="H102" s="9" t="s">
        <v>3</v>
      </c>
      <c r="I102" s="9" t="s">
        <v>3</v>
      </c>
      <c r="J102" s="9" t="s">
        <v>3</v>
      </c>
      <c r="K102" s="9" t="s">
        <v>3</v>
      </c>
      <c r="L102" s="10" t="s">
        <v>3</v>
      </c>
      <c r="M102" s="27"/>
      <c r="N102" s="26" t="str">
        <f t="shared" si="1"/>
        <v/>
      </c>
      <c r="O102" s="9" t="s">
        <v>3</v>
      </c>
      <c r="P102" s="9" t="s">
        <v>3</v>
      </c>
      <c r="Q102" s="9" t="s">
        <v>3</v>
      </c>
      <c r="R102" s="9" t="s">
        <v>3</v>
      </c>
    </row>
    <row r="103" spans="1:18">
      <c r="A103" s="1" t="s">
        <v>120</v>
      </c>
      <c r="B103" s="12" t="s">
        <v>8</v>
      </c>
      <c r="C103" s="12">
        <v>29</v>
      </c>
      <c r="D103" s="23">
        <v>0.37080750465505458</v>
      </c>
      <c r="E103" s="28">
        <v>-0.43085148489081643</v>
      </c>
      <c r="F103" s="11">
        <v>0</v>
      </c>
      <c r="G103" s="11">
        <v>1</v>
      </c>
      <c r="H103" s="11">
        <v>12</v>
      </c>
      <c r="I103" s="11">
        <v>18</v>
      </c>
      <c r="J103" s="11">
        <v>11</v>
      </c>
      <c r="K103" s="11">
        <v>3</v>
      </c>
      <c r="L103" s="10">
        <v>2.67</v>
      </c>
      <c r="M103" s="27">
        <v>101.48535934702349</v>
      </c>
      <c r="N103" s="26">
        <f t="shared" si="1"/>
        <v>2.0064033938411825</v>
      </c>
      <c r="O103" s="9" t="s">
        <v>3</v>
      </c>
      <c r="P103" s="9" t="s">
        <v>3</v>
      </c>
      <c r="Q103" s="9" t="s">
        <v>3</v>
      </c>
      <c r="R103" s="9" t="s">
        <v>3</v>
      </c>
    </row>
    <row r="104" spans="1:18">
      <c r="A104" s="1" t="s">
        <v>119</v>
      </c>
      <c r="B104" s="12" t="s">
        <v>8</v>
      </c>
      <c r="C104" s="12">
        <v>42</v>
      </c>
      <c r="D104" s="23">
        <v>0.53776647375063469</v>
      </c>
      <c r="E104" s="28">
        <v>-0.26940627671100253</v>
      </c>
      <c r="F104" s="11">
        <v>0</v>
      </c>
      <c r="G104" s="11">
        <v>1</v>
      </c>
      <c r="H104" s="11">
        <v>16</v>
      </c>
      <c r="I104" s="11">
        <v>37</v>
      </c>
      <c r="J104" s="11">
        <v>5</v>
      </c>
      <c r="K104" s="11">
        <v>1</v>
      </c>
      <c r="L104" s="10">
        <v>8.3330000000000001E-2</v>
      </c>
      <c r="M104" s="27">
        <v>128.26171188714741</v>
      </c>
      <c r="N104" s="26">
        <f t="shared" si="1"/>
        <v>2.1080970320741277</v>
      </c>
      <c r="O104" s="9" t="s">
        <v>3</v>
      </c>
      <c r="P104" s="9" t="s">
        <v>3</v>
      </c>
      <c r="Q104" s="9" t="s">
        <v>3</v>
      </c>
      <c r="R104" s="9" t="s">
        <v>3</v>
      </c>
    </row>
    <row r="105" spans="1:18" ht="17">
      <c r="A105" s="1" t="s">
        <v>118</v>
      </c>
      <c r="B105" s="12" t="s">
        <v>0</v>
      </c>
      <c r="C105" s="12">
        <v>37</v>
      </c>
      <c r="D105" s="23">
        <v>0.32662359089516318</v>
      </c>
      <c r="E105" s="28">
        <v>-0.48595245087433891</v>
      </c>
      <c r="F105" s="11">
        <v>0</v>
      </c>
      <c r="G105" s="9" t="s">
        <v>3</v>
      </c>
      <c r="H105" s="9" t="s">
        <v>3</v>
      </c>
      <c r="I105" s="9" t="s">
        <v>3</v>
      </c>
      <c r="J105" s="9" t="s">
        <v>3</v>
      </c>
      <c r="K105" s="9" t="s">
        <v>3</v>
      </c>
      <c r="L105" s="10" t="s">
        <v>3</v>
      </c>
      <c r="M105" s="27"/>
      <c r="N105" s="26" t="str">
        <f t="shared" si="1"/>
        <v/>
      </c>
      <c r="O105" s="9" t="s">
        <v>3</v>
      </c>
      <c r="P105" s="9" t="s">
        <v>3</v>
      </c>
      <c r="Q105" s="9" t="s">
        <v>3</v>
      </c>
      <c r="R105" s="9" t="s">
        <v>3</v>
      </c>
    </row>
    <row r="106" spans="1:18">
      <c r="A106" s="1" t="s">
        <v>117</v>
      </c>
      <c r="B106" s="12" t="s">
        <v>0</v>
      </c>
      <c r="C106" s="12">
        <v>38</v>
      </c>
      <c r="D106" s="23">
        <v>0.26740047611190987</v>
      </c>
      <c r="E106" s="28">
        <v>-0.57283782380331216</v>
      </c>
      <c r="F106" s="11">
        <v>0</v>
      </c>
      <c r="G106" s="11">
        <v>0</v>
      </c>
      <c r="H106" s="11">
        <v>12</v>
      </c>
      <c r="I106" s="11">
        <v>17</v>
      </c>
      <c r="J106" s="11">
        <v>21</v>
      </c>
      <c r="K106" s="11">
        <v>1</v>
      </c>
      <c r="L106" s="10">
        <v>0.33333000000000002</v>
      </c>
      <c r="M106" s="27">
        <v>581.4684196767472</v>
      </c>
      <c r="N106" s="26">
        <f t="shared" si="1"/>
        <v>2.7645261325940238</v>
      </c>
      <c r="O106" s="9" t="s">
        <v>3</v>
      </c>
      <c r="P106" s="9" t="s">
        <v>3</v>
      </c>
      <c r="Q106" s="9" t="s">
        <v>3</v>
      </c>
      <c r="R106" s="9" t="s">
        <v>3</v>
      </c>
    </row>
    <row r="107" spans="1:18">
      <c r="A107" s="1" t="s">
        <v>116</v>
      </c>
      <c r="B107" s="12" t="s">
        <v>0</v>
      </c>
      <c r="C107" s="12">
        <v>54</v>
      </c>
      <c r="D107" s="23">
        <v>0.66712931516594276</v>
      </c>
      <c r="E107" s="28">
        <v>-0.17578997504959426</v>
      </c>
      <c r="F107" s="11">
        <v>1</v>
      </c>
      <c r="G107" s="11">
        <v>0</v>
      </c>
      <c r="H107" s="11">
        <v>9</v>
      </c>
      <c r="I107" s="11">
        <v>50</v>
      </c>
      <c r="J107" s="11">
        <v>4</v>
      </c>
      <c r="K107" s="11">
        <v>2</v>
      </c>
      <c r="L107" s="10">
        <v>0.57999999999999996</v>
      </c>
      <c r="M107" s="27">
        <v>192.3854282436476</v>
      </c>
      <c r="N107" s="26">
        <f t="shared" si="1"/>
        <v>2.2841721743908003</v>
      </c>
      <c r="O107" s="9" t="s">
        <v>3</v>
      </c>
      <c r="P107" s="9" t="s">
        <v>3</v>
      </c>
      <c r="Q107" s="9" t="s">
        <v>3</v>
      </c>
      <c r="R107" s="9" t="s">
        <v>3</v>
      </c>
    </row>
    <row r="108" spans="1:18">
      <c r="A108" s="1" t="s">
        <v>115</v>
      </c>
      <c r="B108" s="12" t="s">
        <v>8</v>
      </c>
      <c r="C108" s="12">
        <v>36</v>
      </c>
      <c r="D108" s="23">
        <v>0.67994705344152628</v>
      </c>
      <c r="E108" s="28">
        <v>-0.16752490390174754</v>
      </c>
      <c r="F108" s="11">
        <v>1</v>
      </c>
      <c r="G108" s="11">
        <v>0</v>
      </c>
      <c r="H108" s="11">
        <v>12</v>
      </c>
      <c r="I108" s="11">
        <v>26</v>
      </c>
      <c r="J108" s="11">
        <v>10</v>
      </c>
      <c r="K108" s="11">
        <v>4</v>
      </c>
      <c r="L108" s="10">
        <v>5.33</v>
      </c>
      <c r="M108" s="27">
        <v>106.21149026618893</v>
      </c>
      <c r="N108" s="26">
        <f t="shared" si="1"/>
        <v>2.0261715025200906</v>
      </c>
      <c r="O108" s="9">
        <v>7</v>
      </c>
      <c r="P108" s="9">
        <v>11</v>
      </c>
      <c r="Q108" s="9">
        <v>22</v>
      </c>
      <c r="R108" s="9">
        <v>40</v>
      </c>
    </row>
    <row r="109" spans="1:18" ht="17">
      <c r="A109" s="1" t="s">
        <v>114</v>
      </c>
      <c r="B109" s="12" t="s">
        <v>0</v>
      </c>
      <c r="C109" s="12">
        <v>37</v>
      </c>
      <c r="D109" s="23">
        <v>0.35409376961926042</v>
      </c>
      <c r="E109" s="28">
        <v>-0.4508817147097795</v>
      </c>
      <c r="F109" s="11">
        <v>1</v>
      </c>
      <c r="G109" s="9" t="s">
        <v>3</v>
      </c>
      <c r="H109" s="9" t="s">
        <v>3</v>
      </c>
      <c r="I109" s="9" t="s">
        <v>3</v>
      </c>
      <c r="J109" s="9" t="s">
        <v>3</v>
      </c>
      <c r="K109" s="9" t="s">
        <v>3</v>
      </c>
      <c r="L109" s="10" t="s">
        <v>3</v>
      </c>
      <c r="M109" s="27"/>
      <c r="N109" s="26" t="str">
        <f t="shared" si="1"/>
        <v/>
      </c>
      <c r="O109" s="9" t="s">
        <v>3</v>
      </c>
      <c r="P109" s="9" t="s">
        <v>3</v>
      </c>
      <c r="Q109" s="9" t="s">
        <v>3</v>
      </c>
      <c r="R109" s="9" t="s">
        <v>3</v>
      </c>
    </row>
    <row r="110" spans="1:18">
      <c r="A110" s="1" t="s">
        <v>113</v>
      </c>
      <c r="B110" s="12" t="s">
        <v>0</v>
      </c>
      <c r="C110" s="12">
        <v>53</v>
      </c>
      <c r="D110" s="23">
        <v>0.51771491995877406</v>
      </c>
      <c r="E110" s="28">
        <v>-0.28590931896174704</v>
      </c>
      <c r="F110" s="11">
        <v>0</v>
      </c>
      <c r="G110" s="11">
        <v>0</v>
      </c>
      <c r="H110" s="11">
        <v>16</v>
      </c>
      <c r="I110" s="11">
        <v>45</v>
      </c>
      <c r="J110" s="11">
        <v>8</v>
      </c>
      <c r="K110" s="11">
        <v>0</v>
      </c>
      <c r="L110" s="10">
        <v>0</v>
      </c>
      <c r="M110" s="27">
        <v>6.8648877385868605</v>
      </c>
      <c r="N110" s="26">
        <f t="shared" si="1"/>
        <v>0.83663343961925662</v>
      </c>
      <c r="O110" s="9" t="s">
        <v>3</v>
      </c>
      <c r="P110" s="9" t="s">
        <v>3</v>
      </c>
      <c r="Q110" s="9" t="s">
        <v>3</v>
      </c>
      <c r="R110" s="9" t="s">
        <v>3</v>
      </c>
    </row>
    <row r="111" spans="1:18" ht="17">
      <c r="A111" s="1" t="s">
        <v>112</v>
      </c>
      <c r="B111" s="12" t="s">
        <v>0</v>
      </c>
      <c r="C111" s="12">
        <v>31</v>
      </c>
      <c r="D111" s="23">
        <v>0.72231340677141698</v>
      </c>
      <c r="E111" s="28">
        <v>-0.141274324177766</v>
      </c>
      <c r="F111" s="11">
        <v>0</v>
      </c>
      <c r="G111" s="9" t="s">
        <v>3</v>
      </c>
      <c r="H111" s="9" t="s">
        <v>3</v>
      </c>
      <c r="I111" s="9" t="s">
        <v>3</v>
      </c>
      <c r="J111" s="9" t="s">
        <v>3</v>
      </c>
      <c r="K111" s="9" t="s">
        <v>3</v>
      </c>
      <c r="L111" s="10" t="s">
        <v>3</v>
      </c>
      <c r="M111" s="27"/>
      <c r="N111" s="26" t="str">
        <f t="shared" si="1"/>
        <v/>
      </c>
      <c r="O111" s="9" t="s">
        <v>3</v>
      </c>
      <c r="P111" s="9" t="s">
        <v>3</v>
      </c>
      <c r="Q111" s="9" t="s">
        <v>3</v>
      </c>
      <c r="R111" s="9" t="s">
        <v>3</v>
      </c>
    </row>
    <row r="112" spans="1:18">
      <c r="A112" s="1" t="s">
        <v>111</v>
      </c>
      <c r="B112" s="12" t="s">
        <v>0</v>
      </c>
      <c r="C112" s="12">
        <v>58</v>
      </c>
      <c r="D112" s="23">
        <v>0.89526287934141413</v>
      </c>
      <c r="E112" s="28">
        <v>-4.8049422467220909E-2</v>
      </c>
      <c r="F112" s="11">
        <v>0</v>
      </c>
      <c r="G112" s="11">
        <v>0</v>
      </c>
      <c r="H112" s="11">
        <v>12</v>
      </c>
      <c r="I112" s="11">
        <v>18</v>
      </c>
      <c r="J112" s="11">
        <v>40</v>
      </c>
      <c r="K112" s="11">
        <v>2</v>
      </c>
      <c r="L112" s="10">
        <v>1.58</v>
      </c>
      <c r="M112" s="27">
        <v>744.41761497775053</v>
      </c>
      <c r="N112" s="26">
        <f t="shared" si="1"/>
        <v>2.8718166411878054</v>
      </c>
      <c r="O112" s="9" t="s">
        <v>3</v>
      </c>
      <c r="P112" s="9" t="s">
        <v>3</v>
      </c>
      <c r="Q112" s="9" t="s">
        <v>3</v>
      </c>
      <c r="R112" s="9" t="s">
        <v>3</v>
      </c>
    </row>
    <row r="113" spans="1:18">
      <c r="A113" s="1" t="s">
        <v>110</v>
      </c>
      <c r="B113" s="12" t="s">
        <v>8</v>
      </c>
      <c r="C113" s="12">
        <v>57</v>
      </c>
      <c r="D113" s="23">
        <v>0.34256059070446132</v>
      </c>
      <c r="E113" s="28">
        <v>-0.46526260116048812</v>
      </c>
      <c r="F113" s="11">
        <v>0</v>
      </c>
      <c r="G113" s="11">
        <v>1</v>
      </c>
      <c r="H113" s="11">
        <v>13</v>
      </c>
      <c r="I113" s="11">
        <v>19</v>
      </c>
      <c r="J113" s="11">
        <v>38</v>
      </c>
      <c r="K113" s="11">
        <v>2</v>
      </c>
      <c r="L113" s="10">
        <v>5</v>
      </c>
      <c r="M113" s="27">
        <v>33.880898596155681</v>
      </c>
      <c r="N113" s="26">
        <f t="shared" si="1"/>
        <v>1.5299549202589233</v>
      </c>
      <c r="O113" s="9" t="s">
        <v>3</v>
      </c>
      <c r="P113" s="9" t="s">
        <v>3</v>
      </c>
      <c r="Q113" s="9" t="s">
        <v>3</v>
      </c>
      <c r="R113" s="9" t="s">
        <v>3</v>
      </c>
    </row>
    <row r="114" spans="1:18">
      <c r="A114" s="1" t="s">
        <v>109</v>
      </c>
      <c r="B114" s="12" t="s">
        <v>0</v>
      </c>
      <c r="C114" s="12">
        <v>33</v>
      </c>
      <c r="D114" s="23">
        <v>0.41555495321375541</v>
      </c>
      <c r="E114" s="28">
        <v>-0.38137153674290525</v>
      </c>
      <c r="F114" s="11">
        <v>0</v>
      </c>
      <c r="G114" s="11">
        <v>0</v>
      </c>
      <c r="H114" s="11">
        <v>14</v>
      </c>
      <c r="I114" s="11">
        <v>29</v>
      </c>
      <c r="J114" s="11">
        <v>4</v>
      </c>
      <c r="K114" s="11">
        <v>2</v>
      </c>
      <c r="L114" s="10">
        <v>1.0833330000000001</v>
      </c>
      <c r="M114" s="27">
        <v>59.100552958319923</v>
      </c>
      <c r="N114" s="26">
        <f t="shared" si="1"/>
        <v>1.7715915442589818</v>
      </c>
      <c r="O114" s="9" t="s">
        <v>3</v>
      </c>
      <c r="P114" s="9" t="s">
        <v>3</v>
      </c>
      <c r="Q114" s="9" t="s">
        <v>3</v>
      </c>
      <c r="R114" s="9" t="s">
        <v>3</v>
      </c>
    </row>
    <row r="115" spans="1:18">
      <c r="A115" s="1" t="s">
        <v>108</v>
      </c>
      <c r="B115" s="12" t="s">
        <v>8</v>
      </c>
      <c r="C115" s="12">
        <v>27</v>
      </c>
      <c r="D115" s="23">
        <v>0.76895823200063418</v>
      </c>
      <c r="E115" s="28">
        <v>-0.11409724941090482</v>
      </c>
      <c r="F115" s="11">
        <v>1</v>
      </c>
      <c r="G115" s="11">
        <v>1</v>
      </c>
      <c r="H115" s="11">
        <v>12</v>
      </c>
      <c r="I115" s="11">
        <v>25</v>
      </c>
      <c r="J115" s="11">
        <v>2</v>
      </c>
      <c r="K115" s="11">
        <v>1</v>
      </c>
      <c r="L115" s="10">
        <v>1.25</v>
      </c>
      <c r="M115" s="27">
        <v>57.510814801514385</v>
      </c>
      <c r="N115" s="26">
        <f t="shared" si="1"/>
        <v>1.7597495206371059</v>
      </c>
      <c r="O115" s="9" t="s">
        <v>3</v>
      </c>
      <c r="P115" s="9" t="s">
        <v>3</v>
      </c>
      <c r="Q115" s="9" t="s">
        <v>3</v>
      </c>
      <c r="R115" s="9" t="s">
        <v>3</v>
      </c>
    </row>
    <row r="116" spans="1:18" ht="17">
      <c r="A116" s="1" t="s">
        <v>107</v>
      </c>
      <c r="B116" s="12" t="s">
        <v>0</v>
      </c>
      <c r="C116" s="12">
        <v>37</v>
      </c>
      <c r="D116" s="23">
        <v>0.33298478456043218</v>
      </c>
      <c r="E116" s="28">
        <v>-0.47757561073516547</v>
      </c>
      <c r="F116" s="11">
        <v>0</v>
      </c>
      <c r="G116" s="9" t="s">
        <v>3</v>
      </c>
      <c r="H116" s="9" t="s">
        <v>3</v>
      </c>
      <c r="I116" s="9" t="s">
        <v>3</v>
      </c>
      <c r="J116" s="9" t="s">
        <v>3</v>
      </c>
      <c r="K116" s="9" t="s">
        <v>3</v>
      </c>
      <c r="L116" s="10" t="s">
        <v>3</v>
      </c>
      <c r="M116" s="27"/>
      <c r="N116" s="26" t="str">
        <f t="shared" si="1"/>
        <v/>
      </c>
      <c r="O116" s="9" t="s">
        <v>3</v>
      </c>
      <c r="P116" s="9" t="s">
        <v>3</v>
      </c>
      <c r="Q116" s="9" t="s">
        <v>3</v>
      </c>
      <c r="R116" s="9" t="s">
        <v>3</v>
      </c>
    </row>
    <row r="117" spans="1:18">
      <c r="A117" s="1" t="s">
        <v>106</v>
      </c>
      <c r="B117" s="12" t="s">
        <v>0</v>
      </c>
      <c r="C117" s="12">
        <v>42</v>
      </c>
      <c r="D117" s="23">
        <v>0.86282266652667572</v>
      </c>
      <c r="E117" s="28">
        <v>-6.4078454415393352E-2</v>
      </c>
      <c r="F117" s="11">
        <v>0</v>
      </c>
      <c r="G117" s="11">
        <v>1</v>
      </c>
      <c r="H117" s="11">
        <v>12</v>
      </c>
      <c r="I117" s="11">
        <v>22</v>
      </c>
      <c r="J117" s="11">
        <v>20</v>
      </c>
      <c r="K117" s="11">
        <v>1</v>
      </c>
      <c r="L117" s="10">
        <v>4.1666599999999998E-2</v>
      </c>
      <c r="M117" s="27">
        <v>444.03488703371534</v>
      </c>
      <c r="N117" s="26">
        <f t="shared" si="1"/>
        <v>2.6474170932024883</v>
      </c>
      <c r="O117" s="9" t="s">
        <v>3</v>
      </c>
      <c r="P117" s="9" t="s">
        <v>3</v>
      </c>
      <c r="Q117" s="9" t="s">
        <v>3</v>
      </c>
      <c r="R117" s="9" t="s">
        <v>3</v>
      </c>
    </row>
    <row r="118" spans="1:18">
      <c r="A118" s="1" t="s">
        <v>105</v>
      </c>
      <c r="B118" s="12" t="s">
        <v>8</v>
      </c>
      <c r="C118" s="12">
        <v>37</v>
      </c>
      <c r="D118" s="23">
        <v>0.79524723750099102</v>
      </c>
      <c r="E118" s="28">
        <v>-9.9497830853305311E-2</v>
      </c>
      <c r="F118" s="11">
        <v>0</v>
      </c>
      <c r="G118" s="11">
        <v>0</v>
      </c>
      <c r="H118" s="11">
        <v>12</v>
      </c>
      <c r="I118" s="11">
        <v>32</v>
      </c>
      <c r="J118" s="11">
        <v>5</v>
      </c>
      <c r="K118" s="11">
        <v>1</v>
      </c>
      <c r="L118" s="10">
        <v>0.33333000000000002</v>
      </c>
      <c r="M118" s="27">
        <v>656.95926087268424</v>
      </c>
      <c r="N118" s="26">
        <f t="shared" si="1"/>
        <v>2.8175384390776519</v>
      </c>
      <c r="O118" s="9" t="s">
        <v>3</v>
      </c>
      <c r="P118" s="9" t="s">
        <v>3</v>
      </c>
      <c r="Q118" s="9" t="s">
        <v>3</v>
      </c>
      <c r="R118" s="9" t="s">
        <v>3</v>
      </c>
    </row>
    <row r="119" spans="1:18" ht="17">
      <c r="A119" s="1" t="s">
        <v>104</v>
      </c>
      <c r="B119" s="12" t="s">
        <v>0</v>
      </c>
      <c r="C119" s="12">
        <v>25</v>
      </c>
      <c r="D119" s="23">
        <v>0.45069016942470164</v>
      </c>
      <c r="E119" s="28">
        <v>-0.34612191477385928</v>
      </c>
      <c r="F119" s="11">
        <v>1</v>
      </c>
      <c r="G119" s="9" t="s">
        <v>3</v>
      </c>
      <c r="H119" s="9" t="s">
        <v>3</v>
      </c>
      <c r="I119" s="9" t="s">
        <v>3</v>
      </c>
      <c r="J119" s="9" t="s">
        <v>3</v>
      </c>
      <c r="K119" s="9" t="s">
        <v>3</v>
      </c>
      <c r="L119" s="10" t="s">
        <v>3</v>
      </c>
      <c r="M119" s="27"/>
      <c r="N119" s="26" t="str">
        <f t="shared" si="1"/>
        <v/>
      </c>
      <c r="O119" s="9" t="s">
        <v>3</v>
      </c>
      <c r="P119" s="9" t="s">
        <v>3</v>
      </c>
      <c r="Q119" s="9" t="s">
        <v>3</v>
      </c>
      <c r="R119" s="9" t="s">
        <v>3</v>
      </c>
    </row>
    <row r="120" spans="1:18">
      <c r="A120" s="1" t="s">
        <v>103</v>
      </c>
      <c r="B120" s="12" t="s">
        <v>8</v>
      </c>
      <c r="C120" s="12">
        <v>43</v>
      </c>
      <c r="D120" s="23">
        <v>0.48901214278214766</v>
      </c>
      <c r="E120" s="28">
        <v>-0.31068035666818589</v>
      </c>
      <c r="F120" s="11">
        <v>0</v>
      </c>
      <c r="G120" s="9" t="s">
        <v>3</v>
      </c>
      <c r="H120" s="9" t="s">
        <v>3</v>
      </c>
      <c r="I120" s="9" t="s">
        <v>3</v>
      </c>
      <c r="J120" s="9" t="s">
        <v>3</v>
      </c>
      <c r="K120" s="9" t="s">
        <v>3</v>
      </c>
      <c r="L120" s="10" t="s">
        <v>3</v>
      </c>
      <c r="M120" s="27">
        <v>673.17372259001058</v>
      </c>
      <c r="N120" s="26">
        <f t="shared" si="1"/>
        <v>2.8281271549019871</v>
      </c>
      <c r="O120" s="9" t="s">
        <v>3</v>
      </c>
      <c r="P120" s="9" t="s">
        <v>3</v>
      </c>
      <c r="Q120" s="9" t="s">
        <v>3</v>
      </c>
      <c r="R120" s="9" t="s">
        <v>3</v>
      </c>
    </row>
    <row r="121" spans="1:18">
      <c r="A121" s="1" t="s">
        <v>102</v>
      </c>
      <c r="B121" s="12" t="s">
        <v>0</v>
      </c>
      <c r="C121" s="12">
        <v>35</v>
      </c>
      <c r="D121" s="23">
        <v>0.63181143225690317</v>
      </c>
      <c r="E121" s="28">
        <v>-0.19941252005611612</v>
      </c>
      <c r="F121" s="11">
        <v>0</v>
      </c>
      <c r="G121" s="11">
        <v>0</v>
      </c>
      <c r="H121" s="11">
        <v>14</v>
      </c>
      <c r="I121" s="11">
        <v>32</v>
      </c>
      <c r="J121" s="11">
        <v>3</v>
      </c>
      <c r="K121" s="11">
        <v>1</v>
      </c>
      <c r="L121" s="10">
        <v>8.3333333300000006E-2</v>
      </c>
      <c r="M121" s="27">
        <v>35.119470211007787</v>
      </c>
      <c r="N121" s="26">
        <f t="shared" si="1"/>
        <v>1.5455479558054963</v>
      </c>
      <c r="O121" s="9" t="s">
        <v>3</v>
      </c>
      <c r="P121" s="9" t="s">
        <v>3</v>
      </c>
      <c r="Q121" s="9" t="s">
        <v>3</v>
      </c>
      <c r="R121" s="9" t="s">
        <v>3</v>
      </c>
    </row>
    <row r="122" spans="1:18">
      <c r="A122" s="1" t="s">
        <v>101</v>
      </c>
      <c r="B122" s="12" t="s">
        <v>8</v>
      </c>
      <c r="C122" s="12">
        <v>41</v>
      </c>
      <c r="D122" s="23">
        <v>0.75611585246958946</v>
      </c>
      <c r="E122" s="28">
        <v>-0.1214116565709031</v>
      </c>
      <c r="F122" s="11">
        <v>1</v>
      </c>
      <c r="G122" s="11">
        <v>0</v>
      </c>
      <c r="H122" s="11">
        <v>13</v>
      </c>
      <c r="I122" s="11">
        <v>19</v>
      </c>
      <c r="J122" s="11">
        <v>22</v>
      </c>
      <c r="K122" s="11">
        <v>6</v>
      </c>
      <c r="L122" s="10">
        <v>15.13</v>
      </c>
      <c r="M122" s="27">
        <v>316.9412700866082</v>
      </c>
      <c r="N122" s="26">
        <f t="shared" si="1"/>
        <v>2.5009787939517301</v>
      </c>
      <c r="O122" s="9" t="s">
        <v>3</v>
      </c>
      <c r="P122" s="9" t="s">
        <v>3</v>
      </c>
      <c r="Q122" s="9" t="s">
        <v>3</v>
      </c>
      <c r="R122" s="9" t="s">
        <v>3</v>
      </c>
    </row>
    <row r="123" spans="1:18">
      <c r="A123" s="1" t="s">
        <v>100</v>
      </c>
      <c r="B123" s="12" t="s">
        <v>0</v>
      </c>
      <c r="C123" s="12">
        <v>38</v>
      </c>
      <c r="D123" s="23">
        <v>0.7401413550976329</v>
      </c>
      <c r="E123" s="28">
        <v>-0.13068532908484662</v>
      </c>
      <c r="F123" s="11">
        <v>1</v>
      </c>
      <c r="G123" s="11">
        <v>1</v>
      </c>
      <c r="H123" s="11">
        <v>12</v>
      </c>
      <c r="I123" s="11">
        <v>33</v>
      </c>
      <c r="J123" s="11">
        <v>5</v>
      </c>
      <c r="K123" s="11">
        <v>1</v>
      </c>
      <c r="L123" s="10">
        <v>0.25</v>
      </c>
      <c r="M123" s="27">
        <v>127.46617744504306</v>
      </c>
      <c r="N123" s="26">
        <f t="shared" si="1"/>
        <v>2.1053949620434538</v>
      </c>
      <c r="O123" s="9" t="s">
        <v>3</v>
      </c>
      <c r="P123" s="9" t="s">
        <v>3</v>
      </c>
      <c r="Q123" s="9" t="s">
        <v>3</v>
      </c>
      <c r="R123" s="9" t="s">
        <v>3</v>
      </c>
    </row>
    <row r="124" spans="1:18">
      <c r="A124" s="1" t="s">
        <v>99</v>
      </c>
      <c r="B124" s="12" t="s">
        <v>0</v>
      </c>
      <c r="C124" s="12">
        <v>24</v>
      </c>
      <c r="D124" s="23">
        <v>0.44749269868887087</v>
      </c>
      <c r="E124" s="28">
        <v>-0.34921404625868896</v>
      </c>
      <c r="F124" s="11">
        <v>0</v>
      </c>
      <c r="G124" s="11">
        <v>1</v>
      </c>
      <c r="H124" s="11">
        <v>12</v>
      </c>
      <c r="I124" s="11">
        <v>17</v>
      </c>
      <c r="J124" s="11">
        <v>7</v>
      </c>
      <c r="K124" s="11">
        <v>2</v>
      </c>
      <c r="L124" s="10">
        <v>1.0833330000000001</v>
      </c>
      <c r="M124" s="27">
        <v>9843.3892109886656</v>
      </c>
      <c r="N124" s="26">
        <f t="shared" si="1"/>
        <v>3.9931446575981244</v>
      </c>
      <c r="O124" s="9" t="s">
        <v>3</v>
      </c>
      <c r="P124" s="9" t="s">
        <v>3</v>
      </c>
      <c r="Q124" s="9" t="s">
        <v>3</v>
      </c>
      <c r="R124" s="9" t="s">
        <v>3</v>
      </c>
    </row>
    <row r="125" spans="1:18" ht="17">
      <c r="A125" s="1" t="s">
        <v>98</v>
      </c>
      <c r="B125" s="12" t="s">
        <v>0</v>
      </c>
      <c r="C125" s="12">
        <v>34</v>
      </c>
      <c r="D125" s="23">
        <v>0.19515392213791816</v>
      </c>
      <c r="E125" s="28">
        <v>-0.70962271599053062</v>
      </c>
      <c r="F125" s="11">
        <v>0</v>
      </c>
      <c r="G125" s="9" t="s">
        <v>3</v>
      </c>
      <c r="H125" s="9" t="s">
        <v>3</v>
      </c>
      <c r="I125" s="9" t="s">
        <v>3</v>
      </c>
      <c r="J125" s="9" t="s">
        <v>3</v>
      </c>
      <c r="K125" s="9" t="s">
        <v>3</v>
      </c>
      <c r="L125" s="10" t="s">
        <v>3</v>
      </c>
      <c r="M125" s="27"/>
      <c r="N125" s="26" t="str">
        <f t="shared" si="1"/>
        <v/>
      </c>
      <c r="O125" s="9" t="s">
        <v>3</v>
      </c>
      <c r="P125" s="9" t="s">
        <v>3</v>
      </c>
      <c r="Q125" s="9" t="s">
        <v>3</v>
      </c>
      <c r="R125" s="9" t="s">
        <v>3</v>
      </c>
    </row>
    <row r="126" spans="1:18" ht="17">
      <c r="A126" s="1" t="s">
        <v>97</v>
      </c>
      <c r="B126" s="12" t="s">
        <v>0</v>
      </c>
      <c r="C126" s="12">
        <v>38</v>
      </c>
      <c r="D126" s="23">
        <v>0.27914685545439544</v>
      </c>
      <c r="E126" s="28">
        <v>-0.5541672600453128</v>
      </c>
      <c r="F126" s="11">
        <v>0</v>
      </c>
      <c r="G126" s="9" t="s">
        <v>3</v>
      </c>
      <c r="H126" s="9" t="s">
        <v>3</v>
      </c>
      <c r="I126" s="9" t="s">
        <v>3</v>
      </c>
      <c r="J126" s="9" t="s">
        <v>3</v>
      </c>
      <c r="K126" s="9" t="s">
        <v>3</v>
      </c>
      <c r="L126" s="10" t="s">
        <v>3</v>
      </c>
      <c r="M126" s="27"/>
      <c r="N126" s="26" t="str">
        <f t="shared" si="1"/>
        <v/>
      </c>
      <c r="O126" s="9" t="s">
        <v>3</v>
      </c>
      <c r="P126" s="9" t="s">
        <v>3</v>
      </c>
      <c r="Q126" s="9" t="s">
        <v>3</v>
      </c>
      <c r="R126" s="9" t="s">
        <v>3</v>
      </c>
    </row>
    <row r="127" spans="1:18">
      <c r="A127" s="1" t="s">
        <v>96</v>
      </c>
      <c r="B127" s="12" t="s">
        <v>0</v>
      </c>
      <c r="C127" s="12">
        <v>20</v>
      </c>
      <c r="D127" s="23">
        <v>0.35879864237395992</v>
      </c>
      <c r="E127" s="28">
        <v>-0.44514920891282062</v>
      </c>
      <c r="F127" s="11">
        <v>0</v>
      </c>
      <c r="G127" s="11">
        <v>1</v>
      </c>
      <c r="H127" s="11">
        <v>11</v>
      </c>
      <c r="I127" s="11">
        <v>17</v>
      </c>
      <c r="J127" s="11">
        <v>5</v>
      </c>
      <c r="K127" s="11">
        <v>10</v>
      </c>
      <c r="L127" s="10">
        <v>1.7575000000000001</v>
      </c>
      <c r="M127" s="27">
        <v>897.56825936127962</v>
      </c>
      <c r="N127" s="26">
        <f t="shared" si="1"/>
        <v>2.9530674862605926</v>
      </c>
      <c r="O127" s="9" t="s">
        <v>3</v>
      </c>
      <c r="P127" s="9" t="s">
        <v>3</v>
      </c>
      <c r="Q127" s="9" t="s">
        <v>3</v>
      </c>
      <c r="R127" s="9" t="s">
        <v>3</v>
      </c>
    </row>
    <row r="128" spans="1:18">
      <c r="A128" s="1" t="s">
        <v>95</v>
      </c>
      <c r="B128" s="12" t="s">
        <v>0</v>
      </c>
      <c r="C128" s="12">
        <v>36</v>
      </c>
      <c r="D128" s="23">
        <v>0.43862238240228668</v>
      </c>
      <c r="E128" s="28">
        <v>-0.35790921053860031</v>
      </c>
      <c r="F128" s="11">
        <v>1</v>
      </c>
      <c r="G128" s="11">
        <v>1</v>
      </c>
      <c r="H128" s="11">
        <v>14</v>
      </c>
      <c r="I128" s="11">
        <v>30</v>
      </c>
      <c r="J128" s="11">
        <v>6</v>
      </c>
      <c r="K128" s="11">
        <v>9</v>
      </c>
      <c r="L128" s="10">
        <v>0.57999999999999996</v>
      </c>
      <c r="M128" s="27">
        <v>4847.0088895277877</v>
      </c>
      <c r="N128" s="26">
        <f t="shared" si="1"/>
        <v>3.6854738162297376</v>
      </c>
      <c r="O128" s="9" t="s">
        <v>3</v>
      </c>
      <c r="P128" s="9" t="s">
        <v>3</v>
      </c>
      <c r="Q128" s="9" t="s">
        <v>3</v>
      </c>
      <c r="R128" s="9" t="s">
        <v>3</v>
      </c>
    </row>
    <row r="129" spans="1:18">
      <c r="A129" s="1" t="s">
        <v>94</v>
      </c>
      <c r="B129" s="12" t="s">
        <v>8</v>
      </c>
      <c r="C129" s="12">
        <v>40</v>
      </c>
      <c r="D129" s="23">
        <v>0.38509086195111603</v>
      </c>
      <c r="E129" s="28">
        <v>-0.41443678688568741</v>
      </c>
      <c r="F129" s="11">
        <v>0</v>
      </c>
      <c r="G129" s="11">
        <v>0</v>
      </c>
      <c r="H129" s="11">
        <v>15</v>
      </c>
      <c r="I129" s="11">
        <v>33</v>
      </c>
      <c r="J129" s="11">
        <v>7</v>
      </c>
      <c r="K129" s="11">
        <v>2</v>
      </c>
      <c r="L129" s="10">
        <v>0.41666599999999998</v>
      </c>
      <c r="M129" s="27">
        <v>3647.3338163125422</v>
      </c>
      <c r="N129" s="26">
        <f t="shared" si="1"/>
        <v>3.5619755132309794</v>
      </c>
      <c r="O129" s="9" t="s">
        <v>3</v>
      </c>
      <c r="P129" s="9" t="s">
        <v>3</v>
      </c>
      <c r="Q129" s="9" t="s">
        <v>3</v>
      </c>
      <c r="R129" s="9" t="s">
        <v>3</v>
      </c>
    </row>
    <row r="130" spans="1:18">
      <c r="A130" s="1" t="s">
        <v>93</v>
      </c>
      <c r="B130" s="12" t="s">
        <v>8</v>
      </c>
      <c r="C130" s="12">
        <v>43</v>
      </c>
      <c r="D130" s="23">
        <v>0.48260755908008834</v>
      </c>
      <c r="E130" s="28">
        <v>-0.31640588002138809</v>
      </c>
      <c r="F130" s="11">
        <v>1</v>
      </c>
      <c r="G130" s="11">
        <v>0</v>
      </c>
      <c r="H130" s="11">
        <v>13</v>
      </c>
      <c r="I130" s="11">
        <v>26</v>
      </c>
      <c r="J130" s="11">
        <v>18</v>
      </c>
      <c r="K130" s="11">
        <v>3</v>
      </c>
      <c r="L130" s="10">
        <v>1.75</v>
      </c>
      <c r="M130" s="27">
        <v>649.18063312830145</v>
      </c>
      <c r="N130" s="26">
        <f t="shared" si="1"/>
        <v>2.8123655551299032</v>
      </c>
      <c r="O130" s="9" t="s">
        <v>3</v>
      </c>
      <c r="P130" s="9" t="s">
        <v>3</v>
      </c>
      <c r="Q130" s="9" t="s">
        <v>3</v>
      </c>
      <c r="R130" s="9" t="s">
        <v>3</v>
      </c>
    </row>
    <row r="131" spans="1:18">
      <c r="A131" s="1" t="s">
        <v>92</v>
      </c>
      <c r="B131" s="12" t="s">
        <v>8</v>
      </c>
      <c r="C131" s="12">
        <v>56</v>
      </c>
      <c r="D131" s="23">
        <v>0.56967743525242276</v>
      </c>
      <c r="E131" s="28">
        <v>-0.24437098247317471</v>
      </c>
      <c r="F131" s="11">
        <v>0</v>
      </c>
      <c r="G131" s="11">
        <v>1</v>
      </c>
      <c r="H131" s="11">
        <v>12</v>
      </c>
      <c r="I131" s="11">
        <v>36</v>
      </c>
      <c r="J131" s="11">
        <v>21</v>
      </c>
      <c r="K131" s="11">
        <v>1</v>
      </c>
      <c r="L131" s="10">
        <v>0.02</v>
      </c>
      <c r="M131" s="27">
        <v>363.99058162033123</v>
      </c>
      <c r="N131" s="26">
        <f t="shared" si="1"/>
        <v>2.5610901462775235</v>
      </c>
      <c r="O131" s="9" t="s">
        <v>3</v>
      </c>
      <c r="P131" s="9" t="s">
        <v>3</v>
      </c>
      <c r="Q131" s="9" t="s">
        <v>3</v>
      </c>
      <c r="R131" s="9" t="s">
        <v>3</v>
      </c>
    </row>
    <row r="132" spans="1:18">
      <c r="A132" s="1" t="s">
        <v>91</v>
      </c>
      <c r="B132" s="12" t="s">
        <v>8</v>
      </c>
      <c r="C132" s="12">
        <v>41</v>
      </c>
      <c r="D132" s="23">
        <v>0.59997814427776475</v>
      </c>
      <c r="E132" s="28">
        <v>-0.2218645696037638</v>
      </c>
      <c r="F132" s="11">
        <v>0</v>
      </c>
      <c r="G132" s="11">
        <v>1</v>
      </c>
      <c r="H132" s="11">
        <v>9</v>
      </c>
      <c r="I132" s="11">
        <v>18</v>
      </c>
      <c r="J132" s="11">
        <v>22</v>
      </c>
      <c r="K132" s="11">
        <v>0</v>
      </c>
      <c r="L132" s="10">
        <v>0</v>
      </c>
      <c r="M132" s="27">
        <v>531.55486452625746</v>
      </c>
      <c r="N132" s="26">
        <f t="shared" ref="N132:N195" si="2">IFERROR(LOG10(M132),"")</f>
        <v>2.7255480969520551</v>
      </c>
      <c r="O132" s="9" t="s">
        <v>3</v>
      </c>
      <c r="P132" s="9" t="s">
        <v>3</v>
      </c>
      <c r="Q132" s="9" t="s">
        <v>3</v>
      </c>
      <c r="R132" s="9" t="s">
        <v>3</v>
      </c>
    </row>
    <row r="133" spans="1:18">
      <c r="A133" s="1" t="s">
        <v>90</v>
      </c>
      <c r="B133" s="12" t="s">
        <v>8</v>
      </c>
      <c r="C133" s="12">
        <v>40</v>
      </c>
      <c r="D133" s="23">
        <v>0.63311634743741652</v>
      </c>
      <c r="E133" s="28">
        <v>-0.19851647259414332</v>
      </c>
      <c r="F133" s="11">
        <v>1</v>
      </c>
      <c r="G133" s="11">
        <v>0</v>
      </c>
      <c r="H133" s="11">
        <v>13</v>
      </c>
      <c r="I133" s="11">
        <v>22</v>
      </c>
      <c r="J133" s="11">
        <v>19</v>
      </c>
      <c r="K133" s="11">
        <v>4</v>
      </c>
      <c r="L133" s="10">
        <v>8.33</v>
      </c>
      <c r="M133" s="27">
        <v>2571.7724528786225</v>
      </c>
      <c r="N133" s="26">
        <f t="shared" si="2"/>
        <v>3.410232540134416</v>
      </c>
      <c r="O133" s="9" t="s">
        <v>3</v>
      </c>
      <c r="P133" s="9" t="s">
        <v>3</v>
      </c>
      <c r="Q133" s="9" t="s">
        <v>3</v>
      </c>
      <c r="R133" s="9" t="s">
        <v>3</v>
      </c>
    </row>
    <row r="134" spans="1:18">
      <c r="A134" s="1" t="s">
        <v>89</v>
      </c>
      <c r="B134" s="12" t="s">
        <v>8</v>
      </c>
      <c r="C134" s="12">
        <v>47</v>
      </c>
      <c r="D134" s="23">
        <v>0.78299035562688413</v>
      </c>
      <c r="E134" s="28">
        <v>-0.10624358727005297</v>
      </c>
      <c r="F134" s="11">
        <v>0</v>
      </c>
      <c r="G134" s="11">
        <v>1</v>
      </c>
      <c r="H134" s="11">
        <v>13</v>
      </c>
      <c r="I134" s="11">
        <v>20</v>
      </c>
      <c r="J134" s="11">
        <v>27</v>
      </c>
      <c r="K134" s="11">
        <v>5</v>
      </c>
      <c r="L134" s="10">
        <v>1.0833333332999999</v>
      </c>
      <c r="M134" s="27">
        <v>274.49666947209369</v>
      </c>
      <c r="N134" s="26">
        <f t="shared" si="2"/>
        <v>2.4385370794284915</v>
      </c>
      <c r="O134" s="9" t="s">
        <v>3</v>
      </c>
      <c r="P134" s="9" t="s">
        <v>3</v>
      </c>
      <c r="Q134" s="9" t="s">
        <v>3</v>
      </c>
      <c r="R134" s="9" t="s">
        <v>3</v>
      </c>
    </row>
    <row r="135" spans="1:18">
      <c r="A135" s="1" t="s">
        <v>88</v>
      </c>
      <c r="B135" s="12" t="s">
        <v>8</v>
      </c>
      <c r="C135" s="12">
        <v>66</v>
      </c>
      <c r="D135" s="23">
        <v>1.2434867667339504</v>
      </c>
      <c r="E135" s="28">
        <v>9.4641167840773074E-2</v>
      </c>
      <c r="F135" s="11">
        <v>0</v>
      </c>
      <c r="G135" s="9" t="s">
        <v>3</v>
      </c>
      <c r="H135" s="11">
        <v>16</v>
      </c>
      <c r="I135" s="11">
        <v>17</v>
      </c>
      <c r="J135" s="11">
        <v>49</v>
      </c>
      <c r="K135" s="9" t="s">
        <v>3</v>
      </c>
      <c r="L135" s="10">
        <v>0.66600000000000004</v>
      </c>
      <c r="M135" s="27">
        <v>2021.576867242999</v>
      </c>
      <c r="N135" s="26">
        <f t="shared" si="2"/>
        <v>3.3056902593401345</v>
      </c>
      <c r="O135" s="9">
        <v>20</v>
      </c>
      <c r="P135" s="9">
        <v>21</v>
      </c>
      <c r="Q135" s="9">
        <v>44</v>
      </c>
      <c r="R135" s="9">
        <v>85</v>
      </c>
    </row>
    <row r="136" spans="1:18">
      <c r="A136" s="1" t="s">
        <v>87</v>
      </c>
      <c r="B136" s="12" t="s">
        <v>8</v>
      </c>
      <c r="C136" s="12">
        <v>44</v>
      </c>
      <c r="D136" s="23">
        <v>0.36774092460952318</v>
      </c>
      <c r="E136" s="28">
        <v>-0.43445803631800983</v>
      </c>
      <c r="F136" s="11">
        <v>1</v>
      </c>
      <c r="G136" s="11">
        <v>0</v>
      </c>
      <c r="H136" s="11">
        <v>13</v>
      </c>
      <c r="I136" s="11">
        <v>22</v>
      </c>
      <c r="J136" s="11">
        <v>22</v>
      </c>
      <c r="K136" s="11">
        <v>3</v>
      </c>
      <c r="L136" s="10">
        <v>15.9</v>
      </c>
      <c r="M136" s="27">
        <v>490.23309751641841</v>
      </c>
      <c r="N136" s="26">
        <f t="shared" si="2"/>
        <v>2.6904026287918446</v>
      </c>
      <c r="O136" s="9" t="s">
        <v>3</v>
      </c>
      <c r="P136" s="9" t="s">
        <v>3</v>
      </c>
      <c r="Q136" s="9" t="s">
        <v>3</v>
      </c>
      <c r="R136" s="9" t="s">
        <v>3</v>
      </c>
    </row>
    <row r="137" spans="1:18" ht="17">
      <c r="A137" s="1" t="s">
        <v>86</v>
      </c>
      <c r="B137" s="12" t="s">
        <v>8</v>
      </c>
      <c r="C137" s="12">
        <v>63</v>
      </c>
      <c r="D137" s="23">
        <v>1.3739740904310185</v>
      </c>
      <c r="E137" s="28">
        <v>0.13797854313915622</v>
      </c>
      <c r="F137" s="11">
        <v>1</v>
      </c>
      <c r="G137" s="9" t="s">
        <v>3</v>
      </c>
      <c r="H137" s="9" t="s">
        <v>3</v>
      </c>
      <c r="I137" s="9" t="s">
        <v>3</v>
      </c>
      <c r="J137" s="9" t="s">
        <v>3</v>
      </c>
      <c r="K137" s="9" t="s">
        <v>3</v>
      </c>
      <c r="L137" s="10" t="s">
        <v>3</v>
      </c>
      <c r="M137" s="27"/>
      <c r="N137" s="26" t="str">
        <f t="shared" si="2"/>
        <v/>
      </c>
      <c r="O137" s="9" t="s">
        <v>3</v>
      </c>
      <c r="P137" s="9" t="s">
        <v>3</v>
      </c>
      <c r="Q137" s="9" t="s">
        <v>3</v>
      </c>
      <c r="R137" s="9" t="s">
        <v>3</v>
      </c>
    </row>
    <row r="138" spans="1:18" ht="17">
      <c r="A138" s="1" t="s">
        <v>85</v>
      </c>
      <c r="B138" s="12" t="s">
        <v>8</v>
      </c>
      <c r="C138" s="12">
        <v>27</v>
      </c>
      <c r="D138" s="23">
        <v>0.31668554928108622</v>
      </c>
      <c r="E138" s="28">
        <v>-0.49937175352315932</v>
      </c>
      <c r="F138" s="11">
        <v>1</v>
      </c>
      <c r="G138" s="9" t="s">
        <v>3</v>
      </c>
      <c r="H138" s="9" t="s">
        <v>3</v>
      </c>
      <c r="I138" s="9" t="s">
        <v>3</v>
      </c>
      <c r="J138" s="9" t="s">
        <v>3</v>
      </c>
      <c r="K138" s="9" t="s">
        <v>3</v>
      </c>
      <c r="L138" s="10" t="s">
        <v>3</v>
      </c>
      <c r="M138" s="27"/>
      <c r="N138" s="26" t="str">
        <f t="shared" si="2"/>
        <v/>
      </c>
      <c r="O138" s="9" t="s">
        <v>3</v>
      </c>
      <c r="P138" s="9" t="s">
        <v>3</v>
      </c>
      <c r="Q138" s="9" t="s">
        <v>3</v>
      </c>
      <c r="R138" s="9" t="s">
        <v>3</v>
      </c>
    </row>
    <row r="139" spans="1:18">
      <c r="A139" s="1" t="s">
        <v>84</v>
      </c>
      <c r="B139" s="12" t="s">
        <v>8</v>
      </c>
      <c r="C139" s="12">
        <v>40</v>
      </c>
      <c r="D139" s="23">
        <v>0.81149018717259391</v>
      </c>
      <c r="E139" s="28">
        <v>-9.0716727449038248E-2</v>
      </c>
      <c r="F139" s="11">
        <v>1</v>
      </c>
      <c r="G139" s="11">
        <v>1</v>
      </c>
      <c r="H139" s="11">
        <v>10</v>
      </c>
      <c r="I139" s="11">
        <v>20</v>
      </c>
      <c r="J139" s="11">
        <v>19</v>
      </c>
      <c r="K139" s="11">
        <v>5</v>
      </c>
      <c r="L139" s="10">
        <v>12.25</v>
      </c>
      <c r="M139" s="27">
        <v>3545.5414524818584</v>
      </c>
      <c r="N139" s="26">
        <f t="shared" si="2"/>
        <v>3.5496825672677113</v>
      </c>
      <c r="O139" s="9" t="s">
        <v>3</v>
      </c>
      <c r="P139" s="9" t="s">
        <v>3</v>
      </c>
      <c r="Q139" s="9" t="s">
        <v>3</v>
      </c>
      <c r="R139" s="9" t="s">
        <v>3</v>
      </c>
    </row>
    <row r="140" spans="1:18">
      <c r="A140" s="1" t="s">
        <v>83</v>
      </c>
      <c r="B140" s="12" t="s">
        <v>8</v>
      </c>
      <c r="C140" s="12">
        <v>53</v>
      </c>
      <c r="D140" s="23">
        <v>0.63435434780126443</v>
      </c>
      <c r="E140" s="28">
        <v>-0.19766807917626808</v>
      </c>
      <c r="F140" s="11">
        <v>0</v>
      </c>
      <c r="G140" s="11">
        <v>0</v>
      </c>
      <c r="H140" s="11">
        <v>16</v>
      </c>
      <c r="I140" s="11">
        <v>20</v>
      </c>
      <c r="J140" s="11">
        <v>33</v>
      </c>
      <c r="K140" s="11">
        <v>7</v>
      </c>
      <c r="L140" s="10">
        <v>10.416666599999999</v>
      </c>
      <c r="M140" s="27">
        <v>1168.6791671348915</v>
      </c>
      <c r="N140" s="26">
        <f t="shared" si="2"/>
        <v>3.0676953023792461</v>
      </c>
      <c r="O140" s="9" t="s">
        <v>3</v>
      </c>
      <c r="P140" s="9" t="s">
        <v>3</v>
      </c>
      <c r="Q140" s="9" t="s">
        <v>3</v>
      </c>
      <c r="R140" s="9" t="s">
        <v>3</v>
      </c>
    </row>
    <row r="141" spans="1:18">
      <c r="A141" s="1" t="s">
        <v>82</v>
      </c>
      <c r="B141" s="12" t="s">
        <v>0</v>
      </c>
      <c r="C141" s="12">
        <v>63</v>
      </c>
      <c r="D141" s="23">
        <v>1.144317517187831</v>
      </c>
      <c r="E141" s="28">
        <v>5.8546546161212687E-2</v>
      </c>
      <c r="F141" s="11">
        <v>0</v>
      </c>
      <c r="G141" s="11">
        <v>0</v>
      </c>
      <c r="H141" s="11">
        <v>14</v>
      </c>
      <c r="I141" s="11">
        <v>57</v>
      </c>
      <c r="J141" s="11">
        <v>6</v>
      </c>
      <c r="K141" s="11">
        <v>0</v>
      </c>
      <c r="L141" s="10">
        <v>0</v>
      </c>
      <c r="M141" s="27">
        <v>6450.3772036119035</v>
      </c>
      <c r="N141" s="26">
        <f t="shared" si="2"/>
        <v>3.8095851119464728</v>
      </c>
      <c r="O141" s="9" t="s">
        <v>3</v>
      </c>
      <c r="P141" s="9" t="s">
        <v>3</v>
      </c>
      <c r="Q141" s="9" t="s">
        <v>3</v>
      </c>
      <c r="R141" s="9" t="s">
        <v>3</v>
      </c>
    </row>
    <row r="142" spans="1:18">
      <c r="A142" s="1" t="s">
        <v>81</v>
      </c>
      <c r="B142" s="12" t="s">
        <v>8</v>
      </c>
      <c r="C142" s="12">
        <v>48</v>
      </c>
      <c r="D142" s="23">
        <v>0.80524116249240363</v>
      </c>
      <c r="E142" s="28">
        <v>-9.4074032856416592E-2</v>
      </c>
      <c r="F142" s="11">
        <v>1</v>
      </c>
      <c r="G142" s="11">
        <v>0</v>
      </c>
      <c r="H142" s="11">
        <v>8</v>
      </c>
      <c r="I142" s="11">
        <v>14</v>
      </c>
      <c r="J142" s="11">
        <v>32</v>
      </c>
      <c r="K142" s="11">
        <v>3</v>
      </c>
      <c r="L142" s="10">
        <v>29.75</v>
      </c>
      <c r="M142" s="27">
        <v>8524.4245495127834</v>
      </c>
      <c r="N142" s="26">
        <f t="shared" si="2"/>
        <v>3.9306650711359246</v>
      </c>
      <c r="O142" s="9">
        <v>26</v>
      </c>
      <c r="P142" s="9">
        <v>31</v>
      </c>
      <c r="Q142" s="9">
        <v>46</v>
      </c>
      <c r="R142" s="9">
        <v>103</v>
      </c>
    </row>
    <row r="143" spans="1:18">
      <c r="A143" s="1" t="s">
        <v>80</v>
      </c>
      <c r="B143" s="12" t="s">
        <v>0</v>
      </c>
      <c r="C143" s="12">
        <v>46</v>
      </c>
      <c r="D143" s="23">
        <v>0.62188611309523056</v>
      </c>
      <c r="E143" s="28">
        <v>-0.20628914100517534</v>
      </c>
      <c r="F143" s="11">
        <v>1</v>
      </c>
      <c r="G143" s="11">
        <v>1</v>
      </c>
      <c r="H143" s="11">
        <v>12</v>
      </c>
      <c r="I143" s="11">
        <v>17</v>
      </c>
      <c r="J143" s="11">
        <v>29</v>
      </c>
      <c r="K143" s="11">
        <v>25</v>
      </c>
      <c r="L143" s="10">
        <v>22.08</v>
      </c>
      <c r="M143" s="27">
        <v>4931.0953608065975</v>
      </c>
      <c r="N143" s="26">
        <f t="shared" si="2"/>
        <v>3.6929434012883147</v>
      </c>
      <c r="O143" s="9" t="s">
        <v>3</v>
      </c>
      <c r="P143" s="9" t="s">
        <v>3</v>
      </c>
      <c r="Q143" s="9" t="s">
        <v>3</v>
      </c>
      <c r="R143" s="9" t="s">
        <v>3</v>
      </c>
    </row>
    <row r="144" spans="1:18" ht="17">
      <c r="A144" s="1" t="s">
        <v>79</v>
      </c>
      <c r="B144" s="12" t="s">
        <v>0</v>
      </c>
      <c r="C144" s="12">
        <v>50</v>
      </c>
      <c r="D144" s="23">
        <v>0.46590408816002987</v>
      </c>
      <c r="E144" s="28">
        <v>-0.3317034787392602</v>
      </c>
      <c r="F144" s="11">
        <v>1</v>
      </c>
      <c r="G144" s="9" t="s">
        <v>3</v>
      </c>
      <c r="H144" s="9" t="s">
        <v>3</v>
      </c>
      <c r="I144" s="9" t="s">
        <v>3</v>
      </c>
      <c r="J144" s="9" t="s">
        <v>3</v>
      </c>
      <c r="K144" s="9" t="s">
        <v>3</v>
      </c>
      <c r="L144" s="10" t="s">
        <v>3</v>
      </c>
      <c r="M144" s="27"/>
      <c r="N144" s="26" t="str">
        <f t="shared" si="2"/>
        <v/>
      </c>
      <c r="O144" s="9" t="s">
        <v>3</v>
      </c>
      <c r="P144" s="9" t="s">
        <v>3</v>
      </c>
      <c r="Q144" s="9" t="s">
        <v>3</v>
      </c>
      <c r="R144" s="9" t="s">
        <v>3</v>
      </c>
    </row>
    <row r="145" spans="1:18">
      <c r="A145" s="1" t="s">
        <v>78</v>
      </c>
      <c r="B145" s="12" t="s">
        <v>0</v>
      </c>
      <c r="C145" s="12">
        <v>50</v>
      </c>
      <c r="D145" s="23">
        <v>0.19538431089452843</v>
      </c>
      <c r="E145" s="28">
        <v>-0.70911031249795331</v>
      </c>
      <c r="F145" s="11">
        <v>1</v>
      </c>
      <c r="G145" s="11">
        <v>0</v>
      </c>
      <c r="H145" s="11">
        <v>9</v>
      </c>
      <c r="I145" s="11">
        <v>24</v>
      </c>
      <c r="J145" s="11">
        <v>26</v>
      </c>
      <c r="K145" s="11">
        <v>2</v>
      </c>
      <c r="L145" s="10">
        <v>23.75</v>
      </c>
      <c r="M145" s="27">
        <v>3527.2155918656672</v>
      </c>
      <c r="N145" s="26">
        <f t="shared" si="2"/>
        <v>3.5474320055977668</v>
      </c>
      <c r="O145" s="9" t="s">
        <v>3</v>
      </c>
      <c r="P145" s="9" t="s">
        <v>3</v>
      </c>
      <c r="Q145" s="9" t="s">
        <v>3</v>
      </c>
      <c r="R145" s="9" t="s">
        <v>3</v>
      </c>
    </row>
    <row r="146" spans="1:18">
      <c r="A146" s="1" t="s">
        <v>77</v>
      </c>
      <c r="B146" s="12" t="s">
        <v>8</v>
      </c>
      <c r="C146" s="12">
        <v>55</v>
      </c>
      <c r="D146" s="23">
        <v>0.3796293594416667</v>
      </c>
      <c r="E146" s="28">
        <v>-0.42064020786106243</v>
      </c>
      <c r="F146" s="11">
        <v>1</v>
      </c>
      <c r="G146" s="11">
        <v>0</v>
      </c>
      <c r="H146" s="11">
        <v>10.5</v>
      </c>
      <c r="I146" s="11">
        <v>23</v>
      </c>
      <c r="J146" s="11">
        <v>31</v>
      </c>
      <c r="K146" s="11">
        <v>7</v>
      </c>
      <c r="L146" s="10">
        <v>27.66</v>
      </c>
      <c r="M146" s="27">
        <v>3053.8310881516604</v>
      </c>
      <c r="N146" s="26">
        <f t="shared" si="2"/>
        <v>3.4848450119239454</v>
      </c>
      <c r="O146" s="9">
        <v>27</v>
      </c>
      <c r="P146" s="9">
        <v>21</v>
      </c>
      <c r="Q146" s="9">
        <v>36</v>
      </c>
      <c r="R146" s="9">
        <v>84</v>
      </c>
    </row>
    <row r="147" spans="1:18" ht="17">
      <c r="A147" s="1" t="s">
        <v>76</v>
      </c>
      <c r="B147" s="12" t="s">
        <v>8</v>
      </c>
      <c r="C147" s="12">
        <v>45</v>
      </c>
      <c r="D147" s="23">
        <v>1.4970210719827253</v>
      </c>
      <c r="E147" s="28">
        <v>0.17522791349028843</v>
      </c>
      <c r="F147" s="11">
        <v>1</v>
      </c>
      <c r="G147" s="9" t="s">
        <v>3</v>
      </c>
      <c r="H147" s="9" t="s">
        <v>3</v>
      </c>
      <c r="I147" s="9" t="s">
        <v>3</v>
      </c>
      <c r="J147" s="9" t="s">
        <v>3</v>
      </c>
      <c r="K147" s="9" t="s">
        <v>3</v>
      </c>
      <c r="L147" s="10" t="s">
        <v>3</v>
      </c>
      <c r="M147" s="27"/>
      <c r="N147" s="26" t="str">
        <f t="shared" si="2"/>
        <v/>
      </c>
      <c r="O147" s="9" t="s">
        <v>3</v>
      </c>
      <c r="P147" s="9" t="s">
        <v>3</v>
      </c>
      <c r="Q147" s="9" t="s">
        <v>3</v>
      </c>
      <c r="R147" s="9" t="s">
        <v>3</v>
      </c>
    </row>
    <row r="148" spans="1:18">
      <c r="A148" s="1" t="s">
        <v>75</v>
      </c>
      <c r="B148" s="12" t="s">
        <v>0</v>
      </c>
      <c r="C148" s="12">
        <v>45</v>
      </c>
      <c r="D148" s="23">
        <v>0.19538431089452843</v>
      </c>
      <c r="E148" s="28">
        <v>-0.70911031249795331</v>
      </c>
      <c r="F148" s="11">
        <v>0</v>
      </c>
      <c r="G148" s="11">
        <v>1</v>
      </c>
      <c r="H148" s="11">
        <v>14</v>
      </c>
      <c r="I148" s="11">
        <v>25</v>
      </c>
      <c r="J148" s="11">
        <v>20</v>
      </c>
      <c r="K148" s="11">
        <v>4</v>
      </c>
      <c r="L148" s="10">
        <v>1.583</v>
      </c>
      <c r="M148" s="27">
        <v>3621.8881995980546</v>
      </c>
      <c r="N148" s="26">
        <f t="shared" si="2"/>
        <v>3.5589350403880289</v>
      </c>
      <c r="O148" s="9">
        <v>10</v>
      </c>
      <c r="P148" s="9">
        <v>13</v>
      </c>
      <c r="Q148" s="9">
        <v>22</v>
      </c>
      <c r="R148" s="9">
        <v>45</v>
      </c>
    </row>
    <row r="149" spans="1:18" ht="17">
      <c r="A149" s="1" t="s">
        <v>74</v>
      </c>
      <c r="B149" s="12" t="s">
        <v>0</v>
      </c>
      <c r="C149" s="12">
        <v>56</v>
      </c>
      <c r="D149" s="23">
        <v>0.75599052528346122</v>
      </c>
      <c r="E149" s="28">
        <v>-0.12148364741267637</v>
      </c>
      <c r="F149" s="11">
        <v>1</v>
      </c>
      <c r="G149" s="11">
        <v>1</v>
      </c>
      <c r="H149" s="9" t="s">
        <v>3</v>
      </c>
      <c r="I149" s="9" t="s">
        <v>3</v>
      </c>
      <c r="J149" s="9" t="s">
        <v>3</v>
      </c>
      <c r="K149" s="9" t="s">
        <v>3</v>
      </c>
      <c r="L149" s="10" t="s">
        <v>3</v>
      </c>
      <c r="M149" s="27"/>
      <c r="N149" s="26" t="str">
        <f t="shared" si="2"/>
        <v/>
      </c>
      <c r="O149" s="9" t="s">
        <v>3</v>
      </c>
      <c r="P149" s="9" t="s">
        <v>3</v>
      </c>
      <c r="Q149" s="9" t="s">
        <v>3</v>
      </c>
      <c r="R149" s="9" t="s">
        <v>3</v>
      </c>
    </row>
    <row r="150" spans="1:18" ht="17">
      <c r="A150" s="1" t="s">
        <v>73</v>
      </c>
      <c r="B150" s="12" t="s">
        <v>8</v>
      </c>
      <c r="C150" s="12">
        <v>53</v>
      </c>
      <c r="D150" s="23">
        <v>0.19538431089452843</v>
      </c>
      <c r="E150" s="28">
        <v>-0.70911031249795331</v>
      </c>
      <c r="F150" s="11">
        <v>1</v>
      </c>
      <c r="G150" s="11">
        <v>1</v>
      </c>
      <c r="H150" s="9" t="s">
        <v>3</v>
      </c>
      <c r="I150" s="9" t="s">
        <v>3</v>
      </c>
      <c r="J150" s="9" t="s">
        <v>3</v>
      </c>
      <c r="K150" s="9" t="s">
        <v>3</v>
      </c>
      <c r="L150" s="10" t="s">
        <v>3</v>
      </c>
      <c r="M150" s="27"/>
      <c r="N150" s="26" t="str">
        <f t="shared" si="2"/>
        <v/>
      </c>
      <c r="O150" s="9" t="s">
        <v>3</v>
      </c>
      <c r="P150" s="9" t="s">
        <v>3</v>
      </c>
      <c r="Q150" s="9" t="s">
        <v>3</v>
      </c>
      <c r="R150" s="9" t="s">
        <v>3</v>
      </c>
    </row>
    <row r="151" spans="1:18">
      <c r="A151" s="1" t="s">
        <v>72</v>
      </c>
      <c r="B151" s="12" t="s">
        <v>8</v>
      </c>
      <c r="C151" s="12">
        <v>32</v>
      </c>
      <c r="D151" s="23">
        <v>0.74774962795117506</v>
      </c>
      <c r="E151" s="28">
        <v>-0.12624379438329333</v>
      </c>
      <c r="F151" s="11">
        <v>0</v>
      </c>
      <c r="G151" s="11">
        <v>1</v>
      </c>
      <c r="H151" s="11">
        <v>10</v>
      </c>
      <c r="I151" s="11">
        <v>23</v>
      </c>
      <c r="J151" s="11">
        <v>9</v>
      </c>
      <c r="K151" s="11">
        <v>1</v>
      </c>
      <c r="L151" s="10">
        <v>3.1666660000000002</v>
      </c>
      <c r="M151" s="27">
        <v>2238.3795077437226</v>
      </c>
      <c r="N151" s="26">
        <f t="shared" si="2"/>
        <v>3.349933721220947</v>
      </c>
      <c r="O151" s="9">
        <v>15</v>
      </c>
      <c r="P151" s="9">
        <v>12</v>
      </c>
      <c r="Q151" s="9">
        <v>23</v>
      </c>
      <c r="R151" s="9">
        <v>50</v>
      </c>
    </row>
    <row r="152" spans="1:18">
      <c r="A152" s="1" t="s">
        <v>71</v>
      </c>
      <c r="B152" s="12" t="s">
        <v>8</v>
      </c>
      <c r="C152" s="12">
        <v>38</v>
      </c>
      <c r="D152" s="23">
        <v>0.71852682621101416</v>
      </c>
      <c r="E152" s="28">
        <v>-0.14355701283535641</v>
      </c>
      <c r="F152" s="11">
        <v>0</v>
      </c>
      <c r="G152" s="11">
        <v>0</v>
      </c>
      <c r="H152" s="11">
        <v>12</v>
      </c>
      <c r="I152" s="11">
        <v>35</v>
      </c>
      <c r="J152" s="11">
        <v>3</v>
      </c>
      <c r="K152" s="11">
        <v>1</v>
      </c>
      <c r="L152" s="10">
        <v>0.29166666600000002</v>
      </c>
      <c r="M152" s="27">
        <v>1818.7482084384972</v>
      </c>
      <c r="N152" s="26">
        <f t="shared" si="2"/>
        <v>3.2597725785275591</v>
      </c>
      <c r="O152" s="9" t="s">
        <v>3</v>
      </c>
      <c r="P152" s="9" t="s">
        <v>3</v>
      </c>
      <c r="Q152" s="9" t="s">
        <v>3</v>
      </c>
      <c r="R152" s="9" t="s">
        <v>3</v>
      </c>
    </row>
    <row r="153" spans="1:18" ht="17">
      <c r="A153" s="1" t="s">
        <v>70</v>
      </c>
      <c r="B153" s="12" t="s">
        <v>8</v>
      </c>
      <c r="C153" s="12">
        <v>59</v>
      </c>
      <c r="D153" s="23">
        <v>0.83461303750429783</v>
      </c>
      <c r="E153" s="28">
        <v>-7.8514835449914916E-2</v>
      </c>
      <c r="F153" s="11">
        <v>1</v>
      </c>
      <c r="G153" s="9" t="s">
        <v>3</v>
      </c>
      <c r="H153" s="9" t="s">
        <v>3</v>
      </c>
      <c r="I153" s="9" t="s">
        <v>3</v>
      </c>
      <c r="J153" s="9" t="s">
        <v>3</v>
      </c>
      <c r="K153" s="9" t="s">
        <v>3</v>
      </c>
      <c r="L153" s="10" t="s">
        <v>3</v>
      </c>
      <c r="M153" s="27"/>
      <c r="N153" s="26" t="str">
        <f t="shared" si="2"/>
        <v/>
      </c>
      <c r="O153" s="9" t="s">
        <v>3</v>
      </c>
      <c r="P153" s="9" t="s">
        <v>3</v>
      </c>
      <c r="Q153" s="9" t="s">
        <v>3</v>
      </c>
      <c r="R153" s="9" t="s">
        <v>3</v>
      </c>
    </row>
    <row r="154" spans="1:18" ht="17">
      <c r="A154" s="1" t="s">
        <v>69</v>
      </c>
      <c r="B154" s="12" t="s">
        <v>0</v>
      </c>
      <c r="C154" s="12">
        <v>39</v>
      </c>
      <c r="D154" s="23">
        <v>0.49677050201534378</v>
      </c>
      <c r="E154" s="28">
        <v>-0.3038442002556021</v>
      </c>
      <c r="F154" s="11">
        <v>0</v>
      </c>
      <c r="G154" s="9" t="s">
        <v>3</v>
      </c>
      <c r="H154" s="9" t="s">
        <v>3</v>
      </c>
      <c r="I154" s="9" t="s">
        <v>3</v>
      </c>
      <c r="J154" s="9" t="s">
        <v>3</v>
      </c>
      <c r="K154" s="9" t="s">
        <v>3</v>
      </c>
      <c r="L154" s="10" t="s">
        <v>3</v>
      </c>
      <c r="M154" s="27"/>
      <c r="N154" s="26" t="str">
        <f t="shared" si="2"/>
        <v/>
      </c>
      <c r="O154" s="9" t="s">
        <v>3</v>
      </c>
      <c r="P154" s="9" t="s">
        <v>3</v>
      </c>
      <c r="Q154" s="9" t="s">
        <v>3</v>
      </c>
      <c r="R154" s="9" t="s">
        <v>3</v>
      </c>
    </row>
    <row r="155" spans="1:18" ht="17">
      <c r="A155" s="1" t="s">
        <v>68</v>
      </c>
      <c r="B155" s="12" t="s">
        <v>8</v>
      </c>
      <c r="C155" s="12">
        <v>52</v>
      </c>
      <c r="D155" s="23">
        <v>0.58877915968348249</v>
      </c>
      <c r="E155" s="28">
        <v>-0.23004757060439521</v>
      </c>
      <c r="F155" s="11">
        <v>1</v>
      </c>
      <c r="G155" s="9" t="s">
        <v>3</v>
      </c>
      <c r="H155" s="9" t="s">
        <v>3</v>
      </c>
      <c r="I155" s="9" t="s">
        <v>3</v>
      </c>
      <c r="J155" s="9" t="s">
        <v>3</v>
      </c>
      <c r="K155" s="9" t="s">
        <v>3</v>
      </c>
      <c r="L155" s="10" t="s">
        <v>3</v>
      </c>
      <c r="M155" s="27"/>
      <c r="N155" s="26" t="str">
        <f t="shared" si="2"/>
        <v/>
      </c>
      <c r="O155" s="9" t="s">
        <v>3</v>
      </c>
      <c r="P155" s="9" t="s">
        <v>3</v>
      </c>
      <c r="Q155" s="9" t="s">
        <v>3</v>
      </c>
      <c r="R155" s="9" t="s">
        <v>3</v>
      </c>
    </row>
    <row r="156" spans="1:18" ht="17">
      <c r="A156" s="1" t="s">
        <v>67</v>
      </c>
      <c r="B156" s="12" t="s">
        <v>8</v>
      </c>
      <c r="C156" s="12">
        <v>65</v>
      </c>
      <c r="D156" s="23">
        <v>0.70105670747256743</v>
      </c>
      <c r="E156" s="28">
        <v>-0.15424685115411102</v>
      </c>
      <c r="F156" s="11">
        <v>1</v>
      </c>
      <c r="G156" s="9" t="s">
        <v>3</v>
      </c>
      <c r="H156" s="9" t="s">
        <v>3</v>
      </c>
      <c r="I156" s="9" t="s">
        <v>3</v>
      </c>
      <c r="J156" s="9" t="s">
        <v>3</v>
      </c>
      <c r="K156" s="9" t="s">
        <v>3</v>
      </c>
      <c r="L156" s="10" t="s">
        <v>3</v>
      </c>
      <c r="M156" s="27"/>
      <c r="N156" s="26" t="str">
        <f t="shared" si="2"/>
        <v/>
      </c>
      <c r="O156" s="9" t="s">
        <v>3</v>
      </c>
      <c r="P156" s="9" t="s">
        <v>3</v>
      </c>
      <c r="Q156" s="9" t="s">
        <v>3</v>
      </c>
      <c r="R156" s="9" t="s">
        <v>3</v>
      </c>
    </row>
    <row r="157" spans="1:18">
      <c r="A157" s="1" t="s">
        <v>66</v>
      </c>
      <c r="B157" s="12" t="s">
        <v>8</v>
      </c>
      <c r="C157" s="12">
        <v>60</v>
      </c>
      <c r="D157" s="23">
        <v>0.19538431089452843</v>
      </c>
      <c r="E157" s="28">
        <v>-0.70911031249795331</v>
      </c>
      <c r="F157" s="11">
        <v>1</v>
      </c>
      <c r="G157" s="11">
        <v>1</v>
      </c>
      <c r="H157" s="9">
        <v>9.5</v>
      </c>
      <c r="I157" s="11">
        <v>15</v>
      </c>
      <c r="J157" s="11">
        <v>41</v>
      </c>
      <c r="K157" s="9" t="s">
        <v>3</v>
      </c>
      <c r="L157" s="10">
        <v>46</v>
      </c>
      <c r="M157" s="27">
        <v>1601.6713917106179</v>
      </c>
      <c r="N157" s="26">
        <f t="shared" si="2"/>
        <v>3.2045734184862469</v>
      </c>
      <c r="O157" s="9">
        <v>37</v>
      </c>
      <c r="P157" s="9">
        <v>31</v>
      </c>
      <c r="Q157" s="9">
        <v>52</v>
      </c>
      <c r="R157" s="9">
        <v>120</v>
      </c>
    </row>
    <row r="158" spans="1:18" ht="17">
      <c r="A158" s="1" t="s">
        <v>65</v>
      </c>
      <c r="B158" s="12" t="s">
        <v>0</v>
      </c>
      <c r="C158" s="12">
        <v>37</v>
      </c>
      <c r="D158" s="23">
        <v>1.2143191538220484</v>
      </c>
      <c r="E158" s="28">
        <v>8.4332845328626713E-2</v>
      </c>
      <c r="F158" s="11">
        <v>1</v>
      </c>
      <c r="G158" s="11">
        <v>1</v>
      </c>
      <c r="H158" s="9" t="s">
        <v>3</v>
      </c>
      <c r="I158" s="9" t="s">
        <v>3</v>
      </c>
      <c r="J158" s="9" t="s">
        <v>3</v>
      </c>
      <c r="K158" s="9" t="s">
        <v>3</v>
      </c>
      <c r="L158" s="10" t="s">
        <v>3</v>
      </c>
      <c r="M158" s="27"/>
      <c r="N158" s="26" t="str">
        <f t="shared" si="2"/>
        <v/>
      </c>
      <c r="O158" s="9" t="s">
        <v>3</v>
      </c>
      <c r="P158" s="9" t="s">
        <v>3</v>
      </c>
      <c r="Q158" s="9" t="s">
        <v>3</v>
      </c>
      <c r="R158" s="9" t="s">
        <v>3</v>
      </c>
    </row>
    <row r="159" spans="1:18">
      <c r="A159" s="1" t="s">
        <v>64</v>
      </c>
      <c r="B159" s="12" t="s">
        <v>8</v>
      </c>
      <c r="C159" s="12">
        <v>59</v>
      </c>
      <c r="D159" s="23">
        <v>1.2180256862762511</v>
      </c>
      <c r="E159" s="28">
        <v>8.5656446991774868E-2</v>
      </c>
      <c r="F159" s="11">
        <v>1</v>
      </c>
      <c r="G159" s="11">
        <v>1</v>
      </c>
      <c r="H159" s="9">
        <v>9</v>
      </c>
      <c r="I159" s="11">
        <v>19</v>
      </c>
      <c r="J159" s="11">
        <v>40</v>
      </c>
      <c r="K159" s="11">
        <v>2</v>
      </c>
      <c r="L159" s="10">
        <v>8.16</v>
      </c>
      <c r="M159" s="27">
        <v>1689.3944387224017</v>
      </c>
      <c r="N159" s="26">
        <f t="shared" si="2"/>
        <v>3.2277310602052456</v>
      </c>
      <c r="O159" s="9">
        <v>12</v>
      </c>
      <c r="P159" s="9">
        <v>17</v>
      </c>
      <c r="Q159" s="9">
        <v>30</v>
      </c>
      <c r="R159" s="9">
        <v>59</v>
      </c>
    </row>
    <row r="160" spans="1:18" ht="17">
      <c r="A160" s="1" t="s">
        <v>63</v>
      </c>
      <c r="B160" s="12" t="s">
        <v>0</v>
      </c>
      <c r="C160" s="12">
        <v>60</v>
      </c>
      <c r="D160" s="23">
        <v>1.0347169447464677</v>
      </c>
      <c r="E160" s="28">
        <v>1.4821561244810462E-2</v>
      </c>
      <c r="F160" s="11">
        <v>1</v>
      </c>
      <c r="G160" s="11">
        <v>1</v>
      </c>
      <c r="H160" s="9" t="s">
        <v>3</v>
      </c>
      <c r="I160" s="9" t="s">
        <v>3</v>
      </c>
      <c r="J160" s="9" t="s">
        <v>3</v>
      </c>
      <c r="K160" s="9" t="s">
        <v>3</v>
      </c>
      <c r="L160" s="10" t="s">
        <v>3</v>
      </c>
      <c r="M160" s="27"/>
      <c r="N160" s="26" t="str">
        <f t="shared" si="2"/>
        <v/>
      </c>
      <c r="O160" s="9" t="s">
        <v>3</v>
      </c>
      <c r="P160" s="9" t="s">
        <v>3</v>
      </c>
      <c r="Q160" s="9" t="s">
        <v>3</v>
      </c>
      <c r="R160" s="9" t="s">
        <v>3</v>
      </c>
    </row>
    <row r="161" spans="1:18">
      <c r="A161" s="1" t="s">
        <v>62</v>
      </c>
      <c r="B161" s="12" t="s">
        <v>8</v>
      </c>
      <c r="C161" s="12">
        <v>27</v>
      </c>
      <c r="D161" s="23">
        <v>0.63617748219684522</v>
      </c>
      <c r="E161" s="28">
        <v>-0.1964217070153973</v>
      </c>
      <c r="F161" s="11">
        <v>0</v>
      </c>
      <c r="G161" s="11">
        <v>1</v>
      </c>
      <c r="H161" s="11">
        <v>12</v>
      </c>
      <c r="I161" s="11">
        <v>15</v>
      </c>
      <c r="J161" s="11">
        <v>12</v>
      </c>
      <c r="K161" s="11">
        <v>4</v>
      </c>
      <c r="L161" s="10">
        <v>0.73</v>
      </c>
      <c r="M161" s="27">
        <v>8240.3672698545015</v>
      </c>
      <c r="N161" s="26">
        <f t="shared" si="2"/>
        <v>3.9159465684588426</v>
      </c>
      <c r="O161" s="9">
        <v>23</v>
      </c>
      <c r="P161" s="9">
        <v>22</v>
      </c>
      <c r="Q161" s="9">
        <v>47</v>
      </c>
      <c r="R161" s="9">
        <v>92</v>
      </c>
    </row>
    <row r="162" spans="1:18">
      <c r="A162" s="1" t="s">
        <v>61</v>
      </c>
      <c r="B162" s="12" t="s">
        <v>8</v>
      </c>
      <c r="C162" s="12">
        <v>31</v>
      </c>
      <c r="D162" s="23">
        <v>1.1050256088850208</v>
      </c>
      <c r="E162" s="28">
        <v>4.3372342879570959E-2</v>
      </c>
      <c r="F162" s="11">
        <v>0</v>
      </c>
      <c r="G162" s="11">
        <v>1</v>
      </c>
      <c r="H162" s="11">
        <v>12</v>
      </c>
      <c r="I162" s="11">
        <v>30</v>
      </c>
      <c r="J162" s="11">
        <v>1</v>
      </c>
      <c r="K162" s="11">
        <v>0</v>
      </c>
      <c r="L162" s="10">
        <v>0</v>
      </c>
      <c r="M162" s="27">
        <v>877.72993637797515</v>
      </c>
      <c r="N162" s="26">
        <f t="shared" si="2"/>
        <v>2.9433609109144658</v>
      </c>
      <c r="O162" s="9" t="s">
        <v>3</v>
      </c>
      <c r="P162" s="9" t="s">
        <v>3</v>
      </c>
      <c r="Q162" s="9" t="s">
        <v>3</v>
      </c>
      <c r="R162" s="9" t="s">
        <v>3</v>
      </c>
    </row>
    <row r="163" spans="1:18" ht="17">
      <c r="A163" s="1" t="s">
        <v>60</v>
      </c>
      <c r="B163" s="12" t="s">
        <v>8</v>
      </c>
      <c r="C163" s="12">
        <v>46</v>
      </c>
      <c r="D163" s="23">
        <v>1.2000791674226057</v>
      </c>
      <c r="E163" s="28">
        <v>7.9209896748204459E-2</v>
      </c>
      <c r="F163" s="11">
        <v>0</v>
      </c>
      <c r="G163" s="11">
        <v>0</v>
      </c>
      <c r="H163" s="11">
        <v>12</v>
      </c>
      <c r="I163" s="11">
        <v>35</v>
      </c>
      <c r="J163" s="11">
        <v>10</v>
      </c>
      <c r="K163" s="11">
        <v>1</v>
      </c>
      <c r="L163" s="10">
        <v>4.1666599999999998E-2</v>
      </c>
      <c r="M163" s="27"/>
      <c r="N163" s="26" t="str">
        <f t="shared" si="2"/>
        <v/>
      </c>
      <c r="O163" s="9" t="s">
        <v>3</v>
      </c>
      <c r="P163" s="9" t="s">
        <v>3</v>
      </c>
      <c r="Q163" s="9" t="s">
        <v>3</v>
      </c>
      <c r="R163" s="9" t="s">
        <v>3</v>
      </c>
    </row>
    <row r="164" spans="1:18" ht="17">
      <c r="A164" s="1" t="s">
        <v>59</v>
      </c>
      <c r="B164" s="12" t="s">
        <v>0</v>
      </c>
      <c r="C164" s="12">
        <v>51</v>
      </c>
      <c r="D164" s="23">
        <v>0.19538431089452843</v>
      </c>
      <c r="E164" s="28">
        <v>-0.70911031249795331</v>
      </c>
      <c r="F164" s="11">
        <v>1</v>
      </c>
      <c r="G164" s="9" t="s">
        <v>3</v>
      </c>
      <c r="H164" s="9" t="s">
        <v>3</v>
      </c>
      <c r="I164" s="9" t="s">
        <v>3</v>
      </c>
      <c r="J164" s="9" t="s">
        <v>3</v>
      </c>
      <c r="K164" s="9" t="s">
        <v>3</v>
      </c>
      <c r="L164" s="10" t="s">
        <v>3</v>
      </c>
      <c r="M164" s="27"/>
      <c r="N164" s="26" t="str">
        <f t="shared" si="2"/>
        <v/>
      </c>
      <c r="O164" s="9" t="s">
        <v>3</v>
      </c>
      <c r="P164" s="9" t="s">
        <v>3</v>
      </c>
      <c r="Q164" s="9" t="s">
        <v>3</v>
      </c>
      <c r="R164" s="9" t="s">
        <v>3</v>
      </c>
    </row>
    <row r="165" spans="1:18">
      <c r="A165" s="1" t="s">
        <v>58</v>
      </c>
      <c r="B165" s="12" t="s">
        <v>8</v>
      </c>
      <c r="C165" s="12">
        <v>53</v>
      </c>
      <c r="D165" s="23">
        <v>1.4267504691050401</v>
      </c>
      <c r="E165" s="28">
        <v>0.15434802401384443</v>
      </c>
      <c r="F165" s="11">
        <v>1</v>
      </c>
      <c r="G165" s="11">
        <v>0</v>
      </c>
      <c r="H165" s="11">
        <v>22</v>
      </c>
      <c r="I165" s="11">
        <v>25</v>
      </c>
      <c r="J165" s="11">
        <v>28</v>
      </c>
      <c r="K165" s="11">
        <v>3</v>
      </c>
      <c r="L165" s="10">
        <v>22.75</v>
      </c>
      <c r="M165" s="27">
        <v>963.48743442127909</v>
      </c>
      <c r="N165" s="26">
        <f t="shared" si="2"/>
        <v>2.9838460550609209</v>
      </c>
      <c r="O165" s="9" t="s">
        <v>3</v>
      </c>
      <c r="P165" s="9" t="s">
        <v>3</v>
      </c>
      <c r="Q165" s="9" t="s">
        <v>3</v>
      </c>
      <c r="R165" s="9" t="s">
        <v>3</v>
      </c>
    </row>
    <row r="166" spans="1:18">
      <c r="A166" s="1" t="s">
        <v>57</v>
      </c>
      <c r="B166" s="12" t="s">
        <v>0</v>
      </c>
      <c r="C166" s="12">
        <v>54</v>
      </c>
      <c r="D166" s="23">
        <v>0.49646537757405135</v>
      </c>
      <c r="E166" s="28">
        <v>-0.30411103287419516</v>
      </c>
      <c r="F166" s="11">
        <v>1</v>
      </c>
      <c r="G166" s="9" t="s">
        <v>3</v>
      </c>
      <c r="H166" s="11">
        <v>12</v>
      </c>
      <c r="I166" s="11">
        <v>31</v>
      </c>
      <c r="J166" s="11">
        <v>23</v>
      </c>
      <c r="K166" s="11">
        <v>14</v>
      </c>
      <c r="L166" s="10">
        <v>7.6660000000000004</v>
      </c>
      <c r="M166" s="27">
        <v>16772.43149364604</v>
      </c>
      <c r="N166" s="26">
        <f t="shared" si="2"/>
        <v>4.2245960266923541</v>
      </c>
      <c r="O166" s="9">
        <v>22</v>
      </c>
      <c r="P166" s="9">
        <v>17</v>
      </c>
      <c r="Q166" s="9">
        <v>36</v>
      </c>
      <c r="R166" s="9">
        <v>75</v>
      </c>
    </row>
    <row r="167" spans="1:18">
      <c r="A167" s="1" t="s">
        <v>56</v>
      </c>
      <c r="B167" s="12" t="s">
        <v>8</v>
      </c>
      <c r="C167" s="12">
        <v>60</v>
      </c>
      <c r="D167" s="23">
        <v>1.9731668110880065</v>
      </c>
      <c r="E167" s="28">
        <v>0.29516380196415637</v>
      </c>
      <c r="F167" s="11">
        <v>1</v>
      </c>
      <c r="G167" s="11">
        <v>1</v>
      </c>
      <c r="H167" s="11">
        <v>12</v>
      </c>
      <c r="I167" s="11">
        <v>19</v>
      </c>
      <c r="J167" s="11">
        <v>42</v>
      </c>
      <c r="K167" s="11">
        <v>9</v>
      </c>
      <c r="L167" s="10">
        <v>37.92</v>
      </c>
      <c r="M167" s="27">
        <v>1841.3744605185591</v>
      </c>
      <c r="N167" s="26">
        <f t="shared" si="2"/>
        <v>3.2651421152829476</v>
      </c>
      <c r="O167" s="9">
        <v>14</v>
      </c>
      <c r="P167" s="9">
        <v>24</v>
      </c>
      <c r="Q167" s="9">
        <v>41</v>
      </c>
      <c r="R167" s="9">
        <v>79</v>
      </c>
    </row>
    <row r="168" spans="1:18">
      <c r="A168" s="1" t="s">
        <v>55</v>
      </c>
      <c r="B168" s="12" t="s">
        <v>0</v>
      </c>
      <c r="C168" s="12">
        <v>49</v>
      </c>
      <c r="D168" s="23">
        <v>1.3670926144660702</v>
      </c>
      <c r="E168" s="28">
        <v>0.13579793709093746</v>
      </c>
      <c r="F168" s="11">
        <v>0</v>
      </c>
      <c r="G168" s="9" t="s">
        <v>3</v>
      </c>
      <c r="H168" s="11">
        <v>12</v>
      </c>
      <c r="I168" s="11">
        <v>19</v>
      </c>
      <c r="J168" s="11">
        <v>30</v>
      </c>
      <c r="K168" s="9" t="s">
        <v>3</v>
      </c>
      <c r="L168" s="10">
        <v>1.4159999999999999</v>
      </c>
      <c r="M168" s="27">
        <v>830.87215453758972</v>
      </c>
      <c r="N168" s="26">
        <f t="shared" si="2"/>
        <v>2.9195342044697381</v>
      </c>
      <c r="O168" s="9">
        <v>19</v>
      </c>
      <c r="P168" s="9">
        <v>17</v>
      </c>
      <c r="Q168" s="9">
        <v>39</v>
      </c>
      <c r="R168" s="9">
        <v>75</v>
      </c>
    </row>
    <row r="169" spans="1:18">
      <c r="A169" s="1" t="s">
        <v>54</v>
      </c>
      <c r="B169" s="12" t="s">
        <v>8</v>
      </c>
      <c r="C169" s="12">
        <v>33</v>
      </c>
      <c r="D169" s="23">
        <v>0.28962526151257989</v>
      </c>
      <c r="E169" s="28">
        <v>-0.53816356106241126</v>
      </c>
      <c r="F169" s="11">
        <v>1</v>
      </c>
      <c r="G169" s="11">
        <v>0</v>
      </c>
      <c r="H169" s="11">
        <v>14</v>
      </c>
      <c r="I169" s="11">
        <v>32</v>
      </c>
      <c r="J169" s="11">
        <v>1</v>
      </c>
      <c r="K169" s="11">
        <v>1</v>
      </c>
      <c r="L169" s="10" t="s">
        <v>3</v>
      </c>
      <c r="M169" s="27">
        <v>231.70818962697979</v>
      </c>
      <c r="N169" s="26">
        <f t="shared" si="2"/>
        <v>2.3649413840141889</v>
      </c>
      <c r="O169" s="9" t="s">
        <v>3</v>
      </c>
      <c r="P169" s="9" t="s">
        <v>3</v>
      </c>
      <c r="Q169" s="9" t="s">
        <v>3</v>
      </c>
      <c r="R169" s="9" t="s">
        <v>3</v>
      </c>
    </row>
    <row r="170" spans="1:18" ht="17">
      <c r="A170" s="1" t="s">
        <v>53</v>
      </c>
      <c r="B170" s="12" t="s">
        <v>0</v>
      </c>
      <c r="C170" s="12">
        <v>58</v>
      </c>
      <c r="D170" s="23">
        <v>0.54037919165494164</v>
      </c>
      <c r="E170" s="28">
        <v>-0.26730138267633335</v>
      </c>
      <c r="F170" s="11">
        <v>1</v>
      </c>
      <c r="G170" s="9" t="s">
        <v>3</v>
      </c>
      <c r="H170" s="9" t="s">
        <v>3</v>
      </c>
      <c r="I170" s="9" t="s">
        <v>3</v>
      </c>
      <c r="J170" s="9" t="s">
        <v>3</v>
      </c>
      <c r="K170" s="9" t="s">
        <v>3</v>
      </c>
      <c r="L170" s="10" t="s">
        <v>3</v>
      </c>
      <c r="M170" s="27"/>
      <c r="N170" s="26" t="str">
        <f t="shared" si="2"/>
        <v/>
      </c>
      <c r="O170" s="9" t="s">
        <v>3</v>
      </c>
      <c r="P170" s="9" t="s">
        <v>3</v>
      </c>
      <c r="Q170" s="9" t="s">
        <v>3</v>
      </c>
      <c r="R170" s="9" t="s">
        <v>3</v>
      </c>
    </row>
    <row r="171" spans="1:18" ht="17">
      <c r="A171" s="1" t="s">
        <v>52</v>
      </c>
      <c r="B171" s="12" t="s">
        <v>0</v>
      </c>
      <c r="C171" s="12">
        <v>43</v>
      </c>
      <c r="D171" s="23">
        <v>0.74114790225360727</v>
      </c>
      <c r="E171" s="28">
        <v>-0.13009511628106685</v>
      </c>
      <c r="F171" s="11">
        <v>0</v>
      </c>
      <c r="G171" s="9" t="s">
        <v>3</v>
      </c>
      <c r="H171" s="9" t="s">
        <v>3</v>
      </c>
      <c r="I171" s="9" t="s">
        <v>3</v>
      </c>
      <c r="J171" s="9" t="s">
        <v>3</v>
      </c>
      <c r="K171" s="9" t="s">
        <v>3</v>
      </c>
      <c r="L171" s="10" t="s">
        <v>3</v>
      </c>
      <c r="M171" s="27"/>
      <c r="N171" s="26" t="str">
        <f t="shared" si="2"/>
        <v/>
      </c>
      <c r="O171" s="9" t="s">
        <v>3</v>
      </c>
      <c r="P171" s="9" t="s">
        <v>3</v>
      </c>
      <c r="Q171" s="9" t="s">
        <v>3</v>
      </c>
      <c r="R171" s="9" t="s">
        <v>3</v>
      </c>
    </row>
    <row r="172" spans="1:18">
      <c r="A172" s="1" t="s">
        <v>51</v>
      </c>
      <c r="B172" s="12" t="s">
        <v>0</v>
      </c>
      <c r="C172" s="12">
        <v>60</v>
      </c>
      <c r="D172" s="23">
        <v>0.83057410337184723</v>
      </c>
      <c r="E172" s="28">
        <v>-8.0621613965410205E-2</v>
      </c>
      <c r="F172" s="11">
        <v>1</v>
      </c>
      <c r="G172" s="9" t="s">
        <v>3</v>
      </c>
      <c r="H172" s="9" t="s">
        <v>3</v>
      </c>
      <c r="I172" s="9" t="s">
        <v>3</v>
      </c>
      <c r="J172" s="9" t="s">
        <v>3</v>
      </c>
      <c r="K172" s="9" t="s">
        <v>3</v>
      </c>
      <c r="L172" s="10" t="s">
        <v>3</v>
      </c>
      <c r="M172" s="27">
        <v>5394.9144775757195</v>
      </c>
      <c r="N172" s="26">
        <f t="shared" si="2"/>
        <v>3.7319845644570506</v>
      </c>
      <c r="O172" s="9" t="s">
        <v>3</v>
      </c>
      <c r="P172" s="9" t="s">
        <v>3</v>
      </c>
      <c r="Q172" s="9" t="s">
        <v>3</v>
      </c>
      <c r="R172" s="9" t="s">
        <v>3</v>
      </c>
    </row>
    <row r="173" spans="1:18">
      <c r="A173" s="1" t="s">
        <v>50</v>
      </c>
      <c r="B173" s="12" t="s">
        <v>0</v>
      </c>
      <c r="C173" s="12">
        <v>50</v>
      </c>
      <c r="D173" s="23">
        <v>1.0473919789698847</v>
      </c>
      <c r="E173" s="28">
        <v>2.0109243708624738E-2</v>
      </c>
      <c r="F173" s="11">
        <v>1</v>
      </c>
      <c r="G173" s="9" t="s">
        <v>3</v>
      </c>
      <c r="H173" s="9" t="s">
        <v>3</v>
      </c>
      <c r="I173" s="9" t="s">
        <v>3</v>
      </c>
      <c r="J173" s="9" t="s">
        <v>3</v>
      </c>
      <c r="K173" s="9" t="s">
        <v>3</v>
      </c>
      <c r="L173" s="10" t="s">
        <v>3</v>
      </c>
      <c r="M173" s="27">
        <v>2174.5115986964902</v>
      </c>
      <c r="N173" s="26">
        <f t="shared" si="2"/>
        <v>3.3373617285046655</v>
      </c>
      <c r="O173" s="9" t="s">
        <v>3</v>
      </c>
      <c r="P173" s="9" t="s">
        <v>3</v>
      </c>
      <c r="Q173" s="9" t="s">
        <v>3</v>
      </c>
      <c r="R173" s="9" t="s">
        <v>3</v>
      </c>
    </row>
    <row r="174" spans="1:18" ht="17">
      <c r="A174" s="1" t="s">
        <v>49</v>
      </c>
      <c r="B174" s="12" t="s">
        <v>0</v>
      </c>
      <c r="C174" s="12">
        <v>23</v>
      </c>
      <c r="D174" s="23">
        <v>1.2428073732274554</v>
      </c>
      <c r="E174" s="28">
        <v>9.4403821137892543E-2</v>
      </c>
      <c r="F174" s="11">
        <v>0</v>
      </c>
      <c r="G174" s="9" t="s">
        <v>3</v>
      </c>
      <c r="H174" s="9" t="s">
        <v>3</v>
      </c>
      <c r="I174" s="9" t="s">
        <v>3</v>
      </c>
      <c r="J174" s="9" t="s">
        <v>3</v>
      </c>
      <c r="K174" s="9" t="s">
        <v>3</v>
      </c>
      <c r="L174" s="10" t="s">
        <v>3</v>
      </c>
      <c r="M174" s="27"/>
      <c r="N174" s="26" t="str">
        <f t="shared" si="2"/>
        <v/>
      </c>
      <c r="O174" s="9" t="s">
        <v>3</v>
      </c>
      <c r="P174" s="9" t="s">
        <v>3</v>
      </c>
      <c r="Q174" s="9" t="s">
        <v>3</v>
      </c>
      <c r="R174" s="9" t="s">
        <v>3</v>
      </c>
    </row>
    <row r="175" spans="1:18">
      <c r="A175" s="1" t="s">
        <v>48</v>
      </c>
      <c r="B175" s="12" t="s">
        <v>8</v>
      </c>
      <c r="C175" s="12">
        <v>66</v>
      </c>
      <c r="D175" s="23">
        <v>3.3285283106001882</v>
      </c>
      <c r="E175" s="28">
        <v>0.52225225516936391</v>
      </c>
      <c r="F175" s="11">
        <v>1</v>
      </c>
      <c r="G175" s="11">
        <v>1</v>
      </c>
      <c r="H175" s="11">
        <v>14</v>
      </c>
      <c r="I175" s="11">
        <v>20</v>
      </c>
      <c r="J175" s="11">
        <v>46</v>
      </c>
      <c r="K175" s="11">
        <v>3</v>
      </c>
      <c r="L175" s="10">
        <v>38.42</v>
      </c>
      <c r="M175" s="27">
        <v>2697.9147275747982</v>
      </c>
      <c r="N175" s="26">
        <f t="shared" si="2"/>
        <v>3.4310282188981649</v>
      </c>
      <c r="O175" s="9">
        <v>23</v>
      </c>
      <c r="P175" s="9">
        <v>43</v>
      </c>
      <c r="Q175" s="9">
        <v>61</v>
      </c>
      <c r="R175" s="9">
        <v>127</v>
      </c>
    </row>
    <row r="176" spans="1:18" ht="17">
      <c r="A176" s="1" t="s">
        <v>47</v>
      </c>
      <c r="B176" s="12" t="s">
        <v>0</v>
      </c>
      <c r="C176" s="12">
        <v>44</v>
      </c>
      <c r="D176" s="23">
        <v>0.52117284506656281</v>
      </c>
      <c r="E176" s="28">
        <v>-0.2830182206359253</v>
      </c>
      <c r="F176" s="11">
        <v>1</v>
      </c>
      <c r="G176" s="11">
        <v>1</v>
      </c>
      <c r="H176" s="9" t="s">
        <v>3</v>
      </c>
      <c r="I176" s="9" t="s">
        <v>3</v>
      </c>
      <c r="J176" s="9" t="s">
        <v>3</v>
      </c>
      <c r="K176" s="9" t="s">
        <v>3</v>
      </c>
      <c r="L176" s="10" t="s">
        <v>3</v>
      </c>
      <c r="M176" s="27"/>
      <c r="N176" s="26" t="str">
        <f t="shared" si="2"/>
        <v/>
      </c>
      <c r="O176" s="9" t="s">
        <v>3</v>
      </c>
      <c r="P176" s="9" t="s">
        <v>3</v>
      </c>
      <c r="Q176" s="9" t="s">
        <v>3</v>
      </c>
      <c r="R176" s="9" t="s">
        <v>3</v>
      </c>
    </row>
    <row r="177" spans="1:18" ht="17">
      <c r="A177" s="1" t="s">
        <v>46</v>
      </c>
      <c r="B177" s="12" t="s">
        <v>8</v>
      </c>
      <c r="C177" s="12">
        <v>61</v>
      </c>
      <c r="D177" s="23">
        <v>0.66392731314141151</v>
      </c>
      <c r="E177" s="28">
        <v>-0.17787946465236826</v>
      </c>
      <c r="F177" s="11">
        <v>1</v>
      </c>
      <c r="G177" s="9" t="s">
        <v>3</v>
      </c>
      <c r="H177" s="9" t="s">
        <v>3</v>
      </c>
      <c r="I177" s="9" t="s">
        <v>3</v>
      </c>
      <c r="J177" s="9" t="s">
        <v>3</v>
      </c>
      <c r="K177" s="9" t="s">
        <v>3</v>
      </c>
      <c r="L177" s="10" t="s">
        <v>3</v>
      </c>
      <c r="M177" s="27"/>
      <c r="N177" s="26" t="str">
        <f t="shared" si="2"/>
        <v/>
      </c>
      <c r="O177" s="9" t="s">
        <v>3</v>
      </c>
      <c r="P177" s="9" t="s">
        <v>3</v>
      </c>
      <c r="Q177" s="9" t="s">
        <v>3</v>
      </c>
      <c r="R177" s="9" t="s">
        <v>3</v>
      </c>
    </row>
    <row r="178" spans="1:18">
      <c r="A178" s="1" t="s">
        <v>45</v>
      </c>
      <c r="B178" s="12" t="s">
        <v>0</v>
      </c>
      <c r="C178" s="12">
        <v>42</v>
      </c>
      <c r="D178" s="23">
        <v>1.3656456521987357</v>
      </c>
      <c r="E178" s="28">
        <v>0.13533802638919312</v>
      </c>
      <c r="F178" s="11">
        <v>1</v>
      </c>
      <c r="G178" s="11">
        <v>0</v>
      </c>
      <c r="H178" s="11">
        <v>12</v>
      </c>
      <c r="I178" s="11">
        <v>21</v>
      </c>
      <c r="J178" s="11">
        <v>21</v>
      </c>
      <c r="K178" s="11">
        <v>2</v>
      </c>
      <c r="L178" s="10">
        <v>1.9166666666600001</v>
      </c>
      <c r="M178" s="27">
        <v>1210.0512273780573</v>
      </c>
      <c r="N178" s="26">
        <f t="shared" si="2"/>
        <v>3.0828037565120514</v>
      </c>
      <c r="O178" s="9">
        <v>8</v>
      </c>
      <c r="P178" s="9">
        <v>14</v>
      </c>
      <c r="Q178" s="9">
        <v>22</v>
      </c>
      <c r="R178" s="9">
        <v>44</v>
      </c>
    </row>
    <row r="179" spans="1:18">
      <c r="A179" s="1" t="s">
        <v>44</v>
      </c>
      <c r="B179" s="12" t="s">
        <v>0</v>
      </c>
      <c r="C179" s="12">
        <v>43</v>
      </c>
      <c r="D179" s="23">
        <v>0.19538431089452843</v>
      </c>
      <c r="E179" s="28">
        <v>-0.70911031249795331</v>
      </c>
      <c r="F179" s="11">
        <v>0</v>
      </c>
      <c r="G179" s="11">
        <v>0</v>
      </c>
      <c r="H179" s="11">
        <v>12.5</v>
      </c>
      <c r="I179" s="11">
        <v>33</v>
      </c>
      <c r="J179" s="11">
        <v>10</v>
      </c>
      <c r="K179" s="11">
        <v>5</v>
      </c>
      <c r="L179" s="10">
        <v>0.91500000000000004</v>
      </c>
      <c r="M179" s="27">
        <v>11091.702697295692</v>
      </c>
      <c r="N179" s="26">
        <f t="shared" si="2"/>
        <v>4.0449982202049268</v>
      </c>
      <c r="O179" s="9">
        <v>9</v>
      </c>
      <c r="P179" s="9">
        <v>9</v>
      </c>
      <c r="Q179" s="9">
        <v>24</v>
      </c>
      <c r="R179" s="9">
        <v>42</v>
      </c>
    </row>
    <row r="180" spans="1:18">
      <c r="A180" s="1" t="s">
        <v>43</v>
      </c>
      <c r="B180" s="12" t="s">
        <v>0</v>
      </c>
      <c r="C180" s="12">
        <v>31</v>
      </c>
      <c r="D180" s="23">
        <v>0.19538431089452843</v>
      </c>
      <c r="E180" s="28">
        <v>-0.70911031249795331</v>
      </c>
      <c r="F180" s="11">
        <v>0</v>
      </c>
      <c r="G180" s="11">
        <v>0</v>
      </c>
      <c r="H180" s="11">
        <v>16</v>
      </c>
      <c r="I180" s="11">
        <v>25</v>
      </c>
      <c r="J180" s="11">
        <v>6</v>
      </c>
      <c r="K180" s="11">
        <v>10</v>
      </c>
      <c r="L180" s="10">
        <v>1.5</v>
      </c>
      <c r="M180" s="27">
        <v>1127.6688032170755</v>
      </c>
      <c r="N180" s="26">
        <f t="shared" si="2"/>
        <v>3.0521815659100331</v>
      </c>
      <c r="O180" s="9">
        <v>9</v>
      </c>
      <c r="P180" s="9">
        <v>9</v>
      </c>
      <c r="Q180" s="9">
        <v>20</v>
      </c>
      <c r="R180" s="9">
        <v>38</v>
      </c>
    </row>
    <row r="181" spans="1:18">
      <c r="A181" s="1" t="s">
        <v>42</v>
      </c>
      <c r="B181" s="12" t="s">
        <v>0</v>
      </c>
      <c r="C181" s="12">
        <v>47</v>
      </c>
      <c r="D181" s="23">
        <v>0.38805612259785865</v>
      </c>
      <c r="E181" s="28">
        <v>-0.41110546004509679</v>
      </c>
      <c r="F181" s="11">
        <v>1</v>
      </c>
      <c r="G181" s="11">
        <v>1</v>
      </c>
      <c r="H181" s="11">
        <v>9</v>
      </c>
      <c r="I181" s="11">
        <v>30</v>
      </c>
      <c r="J181" s="11">
        <v>17</v>
      </c>
      <c r="K181" s="11">
        <v>3</v>
      </c>
      <c r="L181" s="10" t="s">
        <v>3</v>
      </c>
      <c r="M181" s="27">
        <v>159.25737439838312</v>
      </c>
      <c r="N181" s="26">
        <f t="shared" si="2"/>
        <v>2.2020995514398813</v>
      </c>
      <c r="O181" s="9">
        <v>15</v>
      </c>
      <c r="P181" s="9">
        <v>16</v>
      </c>
      <c r="Q181" s="9">
        <v>31</v>
      </c>
      <c r="R181" s="9">
        <v>62</v>
      </c>
    </row>
    <row r="182" spans="1:18">
      <c r="A182" s="1" t="s">
        <v>41</v>
      </c>
      <c r="B182" s="12" t="s">
        <v>0</v>
      </c>
      <c r="C182" s="12">
        <v>57</v>
      </c>
      <c r="D182" s="23">
        <v>1.551729059645802</v>
      </c>
      <c r="E182" s="28">
        <v>0.1908158933571672</v>
      </c>
      <c r="F182" s="11">
        <v>1</v>
      </c>
      <c r="G182" s="11">
        <v>0</v>
      </c>
      <c r="H182" s="11">
        <v>14</v>
      </c>
      <c r="I182" s="11">
        <v>19</v>
      </c>
      <c r="J182" s="11">
        <v>39</v>
      </c>
      <c r="K182" s="11">
        <v>5</v>
      </c>
      <c r="L182" s="10">
        <v>10.58</v>
      </c>
      <c r="M182" s="27">
        <v>3710.1461429804103</v>
      </c>
      <c r="N182" s="26">
        <f t="shared" si="2"/>
        <v>3.5693910168495253</v>
      </c>
      <c r="O182" s="9">
        <v>20</v>
      </c>
      <c r="P182" s="9">
        <v>35</v>
      </c>
      <c r="Q182" s="9">
        <v>52</v>
      </c>
      <c r="R182" s="9">
        <v>107</v>
      </c>
    </row>
    <row r="183" spans="1:18">
      <c r="A183" s="1" t="s">
        <v>40</v>
      </c>
      <c r="B183" s="12" t="s">
        <v>0</v>
      </c>
      <c r="C183" s="12">
        <v>50</v>
      </c>
      <c r="D183" s="23">
        <v>0.39413045294912974</v>
      </c>
      <c r="E183" s="28">
        <v>-0.40436000756827695</v>
      </c>
      <c r="F183" s="11">
        <v>0</v>
      </c>
      <c r="G183" s="11">
        <v>0</v>
      </c>
      <c r="H183" s="11">
        <v>12</v>
      </c>
      <c r="I183" s="11">
        <v>17</v>
      </c>
      <c r="J183" s="11">
        <v>28</v>
      </c>
      <c r="K183" s="11">
        <v>1</v>
      </c>
      <c r="L183" s="10">
        <v>0.9166666</v>
      </c>
      <c r="M183" s="27">
        <v>1457.4854163955856</v>
      </c>
      <c r="N183" s="26">
        <f t="shared" si="2"/>
        <v>3.1636042179006161</v>
      </c>
      <c r="O183" s="9">
        <v>18</v>
      </c>
      <c r="P183" s="9">
        <v>15</v>
      </c>
      <c r="Q183" s="9">
        <v>27</v>
      </c>
      <c r="R183" s="9">
        <v>60</v>
      </c>
    </row>
    <row r="184" spans="1:18">
      <c r="A184" s="1" t="s">
        <v>39</v>
      </c>
      <c r="B184" s="12" t="s">
        <v>8</v>
      </c>
      <c r="C184" s="12">
        <v>57</v>
      </c>
      <c r="D184" s="23">
        <v>0.85949234728314083</v>
      </c>
      <c r="E184" s="28">
        <v>-6.5757985815206199E-2</v>
      </c>
      <c r="F184" s="11">
        <v>0</v>
      </c>
      <c r="G184" s="11">
        <v>0</v>
      </c>
      <c r="H184" s="11">
        <v>12</v>
      </c>
      <c r="I184" s="11">
        <v>16</v>
      </c>
      <c r="J184" s="11">
        <v>41</v>
      </c>
      <c r="K184" s="11">
        <v>3</v>
      </c>
      <c r="L184" s="10">
        <v>5.17</v>
      </c>
      <c r="M184" s="27">
        <v>636.91656867856761</v>
      </c>
      <c r="N184" s="26">
        <f t="shared" si="2"/>
        <v>2.8040825467221815</v>
      </c>
      <c r="O184" s="9">
        <v>24</v>
      </c>
      <c r="P184" s="9">
        <v>35</v>
      </c>
      <c r="Q184" s="9">
        <v>49</v>
      </c>
      <c r="R184" s="9">
        <v>108</v>
      </c>
    </row>
    <row r="185" spans="1:18">
      <c r="A185" s="1" t="s">
        <v>38</v>
      </c>
      <c r="B185" s="12" t="s">
        <v>8</v>
      </c>
      <c r="C185" s="12">
        <v>52</v>
      </c>
      <c r="D185" s="23">
        <v>1.3931067694885546</v>
      </c>
      <c r="E185" s="28">
        <v>0.14398440258531622</v>
      </c>
      <c r="F185" s="11">
        <v>1</v>
      </c>
      <c r="G185" s="11">
        <v>1</v>
      </c>
      <c r="H185" s="11">
        <v>9</v>
      </c>
      <c r="I185" s="11">
        <v>20</v>
      </c>
      <c r="J185" s="11">
        <v>32</v>
      </c>
      <c r="K185" s="11">
        <v>7</v>
      </c>
      <c r="L185" s="10">
        <v>24.375</v>
      </c>
      <c r="M185" s="27">
        <v>1851.7716454204167</v>
      </c>
      <c r="N185" s="26">
        <f t="shared" si="2"/>
        <v>3.2675874298359608</v>
      </c>
      <c r="O185" s="9">
        <v>19</v>
      </c>
      <c r="P185" s="9">
        <v>16</v>
      </c>
      <c r="Q185" s="9">
        <v>35</v>
      </c>
      <c r="R185" s="9">
        <v>70</v>
      </c>
    </row>
    <row r="186" spans="1:18" ht="17">
      <c r="A186" s="1" t="s">
        <v>37</v>
      </c>
      <c r="B186" s="12" t="s">
        <v>0</v>
      </c>
      <c r="C186" s="12">
        <v>37</v>
      </c>
      <c r="D186" s="23">
        <v>0.56688761659063591</v>
      </c>
      <c r="E186" s="28">
        <v>-0.24650302987636824</v>
      </c>
      <c r="F186" s="11">
        <v>1</v>
      </c>
      <c r="G186" s="9" t="s">
        <v>3</v>
      </c>
      <c r="H186" s="9" t="s">
        <v>3</v>
      </c>
      <c r="I186" s="9" t="s">
        <v>3</v>
      </c>
      <c r="J186" s="9" t="s">
        <v>3</v>
      </c>
      <c r="K186" s="9" t="s">
        <v>3</v>
      </c>
      <c r="L186" s="10" t="s">
        <v>3</v>
      </c>
      <c r="M186" s="27"/>
      <c r="N186" s="26" t="str">
        <f t="shared" si="2"/>
        <v/>
      </c>
      <c r="O186" s="9" t="s">
        <v>3</v>
      </c>
      <c r="P186" s="9" t="s">
        <v>3</v>
      </c>
      <c r="Q186" s="9" t="s">
        <v>3</v>
      </c>
      <c r="R186" s="9" t="s">
        <v>3</v>
      </c>
    </row>
    <row r="187" spans="1:18">
      <c r="A187" s="1" t="s">
        <v>36</v>
      </c>
      <c r="B187" s="12" t="s">
        <v>0</v>
      </c>
      <c r="C187" s="12">
        <v>50</v>
      </c>
      <c r="D187" s="23">
        <v>0.6495145672674133</v>
      </c>
      <c r="E187" s="28">
        <v>-0.1874111041553744</v>
      </c>
      <c r="F187" s="11">
        <v>0</v>
      </c>
      <c r="G187" s="11">
        <v>1</v>
      </c>
      <c r="H187" s="11">
        <v>9</v>
      </c>
      <c r="I187" s="11">
        <v>25</v>
      </c>
      <c r="J187" s="11">
        <v>28</v>
      </c>
      <c r="K187" s="11">
        <v>7</v>
      </c>
      <c r="L187" s="10">
        <v>5.375</v>
      </c>
      <c r="M187" s="27">
        <v>828.07672223696807</v>
      </c>
      <c r="N187" s="26">
        <f t="shared" si="2"/>
        <v>2.9180705765198285</v>
      </c>
      <c r="O187" s="9">
        <v>13</v>
      </c>
      <c r="P187" s="9">
        <v>20</v>
      </c>
      <c r="Q187" s="9">
        <v>29</v>
      </c>
      <c r="R187" s="9">
        <v>62</v>
      </c>
    </row>
    <row r="188" spans="1:18">
      <c r="A188" s="1" t="s">
        <v>35</v>
      </c>
      <c r="B188" s="12" t="s">
        <v>8</v>
      </c>
      <c r="C188" s="12">
        <v>38</v>
      </c>
      <c r="D188" s="23">
        <v>0.61251518651287662</v>
      </c>
      <c r="E188" s="28">
        <v>-0.212883139066322</v>
      </c>
      <c r="F188" s="11">
        <v>1</v>
      </c>
      <c r="G188" s="11">
        <v>1</v>
      </c>
      <c r="H188" s="11">
        <v>9</v>
      </c>
      <c r="I188" s="11">
        <v>22</v>
      </c>
      <c r="J188" s="11">
        <v>16</v>
      </c>
      <c r="K188" s="11">
        <v>2</v>
      </c>
      <c r="L188" s="10">
        <v>17</v>
      </c>
      <c r="M188" s="27">
        <v>16774.902234945977</v>
      </c>
      <c r="N188" s="26">
        <f t="shared" si="2"/>
        <v>4.2246599977562482</v>
      </c>
      <c r="O188" s="9">
        <v>15</v>
      </c>
      <c r="P188" s="9">
        <v>24</v>
      </c>
      <c r="Q188" s="9">
        <v>30</v>
      </c>
      <c r="R188" s="9">
        <v>69</v>
      </c>
    </row>
    <row r="189" spans="1:18">
      <c r="A189" s="1" t="s">
        <v>34</v>
      </c>
      <c r="B189" s="12" t="s">
        <v>8</v>
      </c>
      <c r="C189" s="12">
        <v>58</v>
      </c>
      <c r="D189" s="23">
        <v>0.82800189416259362</v>
      </c>
      <c r="E189" s="28">
        <v>-8.1968669708572389E-2</v>
      </c>
      <c r="F189" s="11">
        <v>1</v>
      </c>
      <c r="G189" s="11">
        <v>1</v>
      </c>
      <c r="H189" s="11">
        <v>13</v>
      </c>
      <c r="I189" s="11">
        <v>19</v>
      </c>
      <c r="J189" s="11">
        <v>40</v>
      </c>
      <c r="K189" s="11">
        <v>4</v>
      </c>
      <c r="L189" s="10">
        <v>11</v>
      </c>
      <c r="M189" s="27">
        <v>13837.204459034931</v>
      </c>
      <c r="N189" s="26">
        <f t="shared" si="2"/>
        <v>4.1410483581374757</v>
      </c>
      <c r="O189" s="9">
        <v>28</v>
      </c>
      <c r="P189" s="9">
        <v>23</v>
      </c>
      <c r="Q189" s="9">
        <v>45</v>
      </c>
      <c r="R189" s="9">
        <v>96</v>
      </c>
    </row>
    <row r="190" spans="1:18" ht="17">
      <c r="A190" s="1" t="s">
        <v>33</v>
      </c>
      <c r="B190" s="12" t="s">
        <v>8</v>
      </c>
      <c r="C190" s="12">
        <v>54</v>
      </c>
      <c r="D190" s="23">
        <v>0.71171980964094472</v>
      </c>
      <c r="E190" s="28">
        <v>-0.14769094607693728</v>
      </c>
      <c r="F190" s="11">
        <v>1</v>
      </c>
      <c r="G190" s="9" t="s">
        <v>3</v>
      </c>
      <c r="H190" s="9" t="s">
        <v>3</v>
      </c>
      <c r="I190" s="9" t="s">
        <v>3</v>
      </c>
      <c r="J190" s="9" t="s">
        <v>3</v>
      </c>
      <c r="K190" s="9" t="s">
        <v>3</v>
      </c>
      <c r="L190" s="10" t="s">
        <v>3</v>
      </c>
      <c r="M190" s="27"/>
      <c r="N190" s="26" t="str">
        <f t="shared" si="2"/>
        <v/>
      </c>
      <c r="O190" s="9" t="s">
        <v>3</v>
      </c>
      <c r="P190" s="9" t="s">
        <v>3</v>
      </c>
      <c r="Q190" s="9" t="s">
        <v>3</v>
      </c>
      <c r="R190" s="9" t="s">
        <v>3</v>
      </c>
    </row>
    <row r="191" spans="1:18">
      <c r="A191" s="1" t="s">
        <v>32</v>
      </c>
      <c r="B191" s="12" t="s">
        <v>8</v>
      </c>
      <c r="C191" s="12">
        <v>58</v>
      </c>
      <c r="D191" s="23">
        <v>0.7423938872544712</v>
      </c>
      <c r="E191" s="28">
        <v>-0.12936561268168051</v>
      </c>
      <c r="F191" s="11">
        <v>0</v>
      </c>
      <c r="G191" s="11">
        <v>1</v>
      </c>
      <c r="H191" s="11">
        <v>16</v>
      </c>
      <c r="I191" s="11">
        <v>29</v>
      </c>
      <c r="J191" s="11">
        <v>29</v>
      </c>
      <c r="K191" s="11">
        <v>1</v>
      </c>
      <c r="L191" s="10">
        <v>9</v>
      </c>
      <c r="M191" s="27">
        <v>6267.8940887905283</v>
      </c>
      <c r="N191" s="26">
        <f t="shared" si="2"/>
        <v>3.7971216494043292</v>
      </c>
      <c r="O191" s="9">
        <v>10</v>
      </c>
      <c r="P191" s="9">
        <v>7</v>
      </c>
      <c r="Q191" s="9">
        <v>19</v>
      </c>
      <c r="R191" s="9">
        <v>36</v>
      </c>
    </row>
    <row r="192" spans="1:18" ht="17">
      <c r="A192" s="1" t="s">
        <v>31</v>
      </c>
      <c r="B192" s="12" t="s">
        <v>8</v>
      </c>
      <c r="C192" s="12">
        <v>50</v>
      </c>
      <c r="D192" s="23">
        <v>0.48847110652093328</v>
      </c>
      <c r="E192" s="28">
        <v>-0.31116112007138008</v>
      </c>
      <c r="F192" s="11">
        <v>1</v>
      </c>
      <c r="G192" s="11">
        <v>1</v>
      </c>
      <c r="H192" s="9" t="s">
        <v>3</v>
      </c>
      <c r="I192" s="9" t="s">
        <v>3</v>
      </c>
      <c r="J192" s="9" t="s">
        <v>3</v>
      </c>
      <c r="K192" s="9" t="s">
        <v>3</v>
      </c>
      <c r="L192" s="10" t="s">
        <v>3</v>
      </c>
      <c r="M192" s="27"/>
      <c r="N192" s="26" t="str">
        <f t="shared" si="2"/>
        <v/>
      </c>
      <c r="O192" s="9" t="s">
        <v>3</v>
      </c>
      <c r="P192" s="9" t="s">
        <v>3</v>
      </c>
      <c r="Q192" s="9" t="s">
        <v>3</v>
      </c>
      <c r="R192" s="9" t="s">
        <v>3</v>
      </c>
    </row>
    <row r="193" spans="1:18" ht="17">
      <c r="A193" s="1" t="s">
        <v>30</v>
      </c>
      <c r="B193" s="12" t="s">
        <v>0</v>
      </c>
      <c r="C193" s="12">
        <v>60</v>
      </c>
      <c r="D193" s="23">
        <v>0.3764776718084753</v>
      </c>
      <c r="E193" s="28">
        <v>-0.42426077589865968</v>
      </c>
      <c r="F193" s="11">
        <v>0</v>
      </c>
      <c r="G193" s="9" t="s">
        <v>3</v>
      </c>
      <c r="H193" s="9" t="s">
        <v>3</v>
      </c>
      <c r="I193" s="9" t="s">
        <v>3</v>
      </c>
      <c r="J193" s="9" t="s">
        <v>3</v>
      </c>
      <c r="K193" s="9" t="s">
        <v>3</v>
      </c>
      <c r="L193" s="10" t="s">
        <v>3</v>
      </c>
      <c r="M193" s="27"/>
      <c r="N193" s="26" t="str">
        <f t="shared" si="2"/>
        <v/>
      </c>
      <c r="O193" s="9" t="s">
        <v>3</v>
      </c>
      <c r="P193" s="9" t="s">
        <v>3</v>
      </c>
      <c r="Q193" s="9" t="s">
        <v>3</v>
      </c>
      <c r="R193" s="9" t="s">
        <v>3</v>
      </c>
    </row>
    <row r="194" spans="1:18">
      <c r="A194" s="1" t="s">
        <v>29</v>
      </c>
      <c r="B194" s="12" t="s">
        <v>0</v>
      </c>
      <c r="C194" s="12">
        <v>28</v>
      </c>
      <c r="D194" s="23">
        <v>0.57787547380848814</v>
      </c>
      <c r="E194" s="28">
        <v>-0.23816573746936689</v>
      </c>
      <c r="F194" s="11">
        <v>0</v>
      </c>
      <c r="G194" s="11">
        <v>0</v>
      </c>
      <c r="H194" s="11">
        <v>14</v>
      </c>
      <c r="I194" s="11">
        <v>22</v>
      </c>
      <c r="J194" s="11">
        <v>6</v>
      </c>
      <c r="K194" s="11">
        <v>2</v>
      </c>
      <c r="L194" s="10">
        <v>0.46</v>
      </c>
      <c r="M194" s="27">
        <v>1294.3550858500312</v>
      </c>
      <c r="N194" s="26">
        <f t="shared" si="2"/>
        <v>3.1120534345015751</v>
      </c>
      <c r="O194" s="9">
        <v>9</v>
      </c>
      <c r="P194" s="9">
        <v>12</v>
      </c>
      <c r="Q194" s="9">
        <v>22</v>
      </c>
      <c r="R194" s="9">
        <v>43</v>
      </c>
    </row>
    <row r="195" spans="1:18" ht="17">
      <c r="A195" s="1" t="s">
        <v>28</v>
      </c>
      <c r="B195" s="12" t="s">
        <v>0</v>
      </c>
      <c r="C195" s="12">
        <v>40</v>
      </c>
      <c r="D195" s="23">
        <v>0.61791322849729047</v>
      </c>
      <c r="E195" s="28">
        <v>-0.20907250716140402</v>
      </c>
      <c r="F195" s="11">
        <v>1</v>
      </c>
      <c r="G195" s="9" t="s">
        <v>3</v>
      </c>
      <c r="H195" s="9" t="s">
        <v>3</v>
      </c>
      <c r="I195" s="9" t="s">
        <v>3</v>
      </c>
      <c r="J195" s="9" t="s">
        <v>3</v>
      </c>
      <c r="K195" s="9" t="s">
        <v>3</v>
      </c>
      <c r="L195" s="10" t="s">
        <v>3</v>
      </c>
      <c r="M195" s="27"/>
      <c r="N195" s="26" t="str">
        <f t="shared" si="2"/>
        <v/>
      </c>
      <c r="O195" s="9" t="s">
        <v>3</v>
      </c>
      <c r="P195" s="9" t="s">
        <v>3</v>
      </c>
      <c r="Q195" s="9" t="s">
        <v>3</v>
      </c>
      <c r="R195" s="9" t="s">
        <v>3</v>
      </c>
    </row>
    <row r="196" spans="1:18">
      <c r="A196" s="1" t="s">
        <v>27</v>
      </c>
      <c r="B196" s="12" t="s">
        <v>0</v>
      </c>
      <c r="C196" s="12">
        <v>41</v>
      </c>
      <c r="D196" s="23">
        <v>0.70015556131708578</v>
      </c>
      <c r="E196" s="28">
        <v>-0.15480545724882958</v>
      </c>
      <c r="F196" s="11">
        <v>1</v>
      </c>
      <c r="G196" s="11">
        <v>1</v>
      </c>
      <c r="H196" s="11">
        <v>12</v>
      </c>
      <c r="I196" s="11">
        <v>16</v>
      </c>
      <c r="J196" s="11">
        <v>25</v>
      </c>
      <c r="K196" s="11">
        <v>5</v>
      </c>
      <c r="L196" s="10">
        <v>2.96</v>
      </c>
      <c r="M196" s="27">
        <v>1033.3473399715663</v>
      </c>
      <c r="N196" s="26">
        <f t="shared" ref="N196:N220" si="3">IFERROR(LOG10(M196),"")</f>
        <v>3.0142463258544181</v>
      </c>
      <c r="O196" s="9">
        <v>18</v>
      </c>
      <c r="P196" s="9">
        <v>12</v>
      </c>
      <c r="Q196" s="9">
        <v>31</v>
      </c>
      <c r="R196" s="9">
        <v>61</v>
      </c>
    </row>
    <row r="197" spans="1:18">
      <c r="A197" s="1" t="s">
        <v>26</v>
      </c>
      <c r="B197" s="12" t="s">
        <v>0</v>
      </c>
      <c r="C197" s="12">
        <v>57</v>
      </c>
      <c r="D197" s="23">
        <v>0.66744054493600768</v>
      </c>
      <c r="E197" s="28">
        <v>-0.1755874148416435</v>
      </c>
      <c r="F197" s="11">
        <v>1</v>
      </c>
      <c r="G197" s="11">
        <v>0</v>
      </c>
      <c r="H197" s="11">
        <v>9</v>
      </c>
      <c r="I197" s="11">
        <v>21</v>
      </c>
      <c r="J197" s="11">
        <v>41</v>
      </c>
      <c r="K197" s="11">
        <v>10</v>
      </c>
      <c r="L197" s="10">
        <v>22.6</v>
      </c>
      <c r="M197" s="27">
        <v>4037.4996003235001</v>
      </c>
      <c r="N197" s="26">
        <f t="shared" si="3"/>
        <v>3.6061124923478758</v>
      </c>
      <c r="O197" s="9" t="s">
        <v>3</v>
      </c>
      <c r="P197" s="9" t="s">
        <v>3</v>
      </c>
      <c r="Q197" s="9" t="s">
        <v>3</v>
      </c>
      <c r="R197" s="9" t="s">
        <v>3</v>
      </c>
    </row>
    <row r="198" spans="1:18" ht="17">
      <c r="A198" s="1" t="s">
        <v>25</v>
      </c>
      <c r="B198" s="12" t="s">
        <v>0</v>
      </c>
      <c r="C198" s="12">
        <v>16</v>
      </c>
      <c r="D198" s="23">
        <v>0.27917524646612252</v>
      </c>
      <c r="E198" s="28">
        <v>-0.55412309177865471</v>
      </c>
      <c r="F198" s="11">
        <v>0</v>
      </c>
      <c r="G198" s="9" t="s">
        <v>3</v>
      </c>
      <c r="H198" s="9" t="s">
        <v>3</v>
      </c>
      <c r="I198" s="9" t="s">
        <v>3</v>
      </c>
      <c r="J198" s="9" t="s">
        <v>3</v>
      </c>
      <c r="K198" s="9" t="s">
        <v>3</v>
      </c>
      <c r="L198" s="10" t="s">
        <v>3</v>
      </c>
      <c r="M198" s="27"/>
      <c r="N198" s="26" t="str">
        <f t="shared" si="3"/>
        <v/>
      </c>
      <c r="O198" s="9" t="s">
        <v>3</v>
      </c>
      <c r="P198" s="9" t="s">
        <v>3</v>
      </c>
      <c r="Q198" s="9" t="s">
        <v>3</v>
      </c>
      <c r="R198" s="9" t="s">
        <v>3</v>
      </c>
    </row>
    <row r="199" spans="1:18" ht="17">
      <c r="A199" s="1" t="s">
        <v>24</v>
      </c>
      <c r="B199" s="12" t="s">
        <v>8</v>
      </c>
      <c r="C199" s="12">
        <v>54</v>
      </c>
      <c r="D199" s="23">
        <v>0.16543388965431532</v>
      </c>
      <c r="E199" s="28">
        <v>-0.78137551907466785</v>
      </c>
      <c r="F199" s="11">
        <v>1</v>
      </c>
      <c r="G199" s="9" t="s">
        <v>3</v>
      </c>
      <c r="H199" s="9" t="s">
        <v>3</v>
      </c>
      <c r="I199" s="9" t="s">
        <v>3</v>
      </c>
      <c r="J199" s="9" t="s">
        <v>3</v>
      </c>
      <c r="K199" s="9" t="s">
        <v>3</v>
      </c>
      <c r="L199" s="10" t="s">
        <v>3</v>
      </c>
      <c r="M199" s="27"/>
      <c r="N199" s="26" t="str">
        <f t="shared" si="3"/>
        <v/>
      </c>
      <c r="O199" s="9" t="s">
        <v>3</v>
      </c>
      <c r="P199" s="9" t="s">
        <v>3</v>
      </c>
      <c r="Q199" s="9" t="s">
        <v>3</v>
      </c>
      <c r="R199" s="9" t="s">
        <v>3</v>
      </c>
    </row>
    <row r="200" spans="1:18">
      <c r="A200" s="1" t="s">
        <v>23</v>
      </c>
      <c r="B200" s="12" t="s">
        <v>0</v>
      </c>
      <c r="C200" s="12">
        <v>56</v>
      </c>
      <c r="D200" s="23">
        <v>0.50484736349280157</v>
      </c>
      <c r="E200" s="28">
        <v>-0.2968399074512465</v>
      </c>
      <c r="F200" s="11">
        <v>0</v>
      </c>
      <c r="G200" s="11">
        <v>0</v>
      </c>
      <c r="H200" s="11">
        <v>16</v>
      </c>
      <c r="I200" s="11">
        <v>26</v>
      </c>
      <c r="J200" s="11">
        <v>30</v>
      </c>
      <c r="K200" s="11">
        <v>4</v>
      </c>
      <c r="L200" s="10">
        <v>2.25</v>
      </c>
      <c r="M200" s="27">
        <v>23.059421501748048</v>
      </c>
      <c r="N200" s="26">
        <f t="shared" si="3"/>
        <v>1.3628484078264151</v>
      </c>
      <c r="O200" s="9" t="s">
        <v>3</v>
      </c>
      <c r="P200" s="9" t="s">
        <v>3</v>
      </c>
      <c r="Q200" s="9" t="s">
        <v>3</v>
      </c>
      <c r="R200" s="9" t="s">
        <v>3</v>
      </c>
    </row>
    <row r="201" spans="1:18">
      <c r="A201" s="1" t="s">
        <v>22</v>
      </c>
      <c r="B201" s="12" t="s">
        <v>8</v>
      </c>
      <c r="C201" s="12">
        <v>16</v>
      </c>
      <c r="D201" s="23">
        <v>1.2130595439867835</v>
      </c>
      <c r="E201" s="28">
        <v>8.3882119077793207E-2</v>
      </c>
      <c r="F201" s="11">
        <v>0</v>
      </c>
      <c r="G201" s="9" t="s">
        <v>3</v>
      </c>
      <c r="H201" s="11">
        <v>9</v>
      </c>
      <c r="I201" s="11">
        <v>9</v>
      </c>
      <c r="J201" s="11">
        <v>7</v>
      </c>
      <c r="K201" s="9" t="s">
        <v>3</v>
      </c>
      <c r="L201" s="10">
        <v>0.83330000000000004</v>
      </c>
      <c r="M201" s="27">
        <v>2153.2968571401384</v>
      </c>
      <c r="N201" s="26">
        <f t="shared" si="3"/>
        <v>3.3331039065214285</v>
      </c>
      <c r="O201" s="9">
        <v>30</v>
      </c>
      <c r="P201" s="9">
        <v>46</v>
      </c>
      <c r="Q201" s="9">
        <v>77</v>
      </c>
      <c r="R201" s="9">
        <v>153</v>
      </c>
    </row>
    <row r="202" spans="1:18" ht="17">
      <c r="A202" s="1" t="s">
        <v>21</v>
      </c>
      <c r="B202" s="12" t="s">
        <v>8</v>
      </c>
      <c r="C202" s="12">
        <v>56</v>
      </c>
      <c r="D202" s="23">
        <v>0.70802094292442419</v>
      </c>
      <c r="E202" s="28">
        <v>-0.1499538958949877</v>
      </c>
      <c r="F202" s="11">
        <v>1</v>
      </c>
      <c r="G202" s="9" t="s">
        <v>3</v>
      </c>
      <c r="H202" s="9" t="s">
        <v>3</v>
      </c>
      <c r="I202" s="9" t="s">
        <v>3</v>
      </c>
      <c r="J202" s="9" t="s">
        <v>3</v>
      </c>
      <c r="K202" s="9" t="s">
        <v>3</v>
      </c>
      <c r="L202" s="10" t="s">
        <v>3</v>
      </c>
      <c r="M202" s="27"/>
      <c r="N202" s="26" t="str">
        <f t="shared" si="3"/>
        <v/>
      </c>
      <c r="O202" s="9" t="s">
        <v>3</v>
      </c>
      <c r="P202" s="9" t="s">
        <v>3</v>
      </c>
      <c r="Q202" s="9" t="s">
        <v>3</v>
      </c>
      <c r="R202" s="9" t="s">
        <v>3</v>
      </c>
    </row>
    <row r="203" spans="1:18" ht="17">
      <c r="A203" s="1" t="s">
        <v>20</v>
      </c>
      <c r="B203" s="12" t="s">
        <v>0</v>
      </c>
      <c r="C203" s="12">
        <v>32</v>
      </c>
      <c r="D203" s="23">
        <v>0.85254672731986703</v>
      </c>
      <c r="E203" s="28">
        <v>-6.9281808392907207E-2</v>
      </c>
      <c r="F203" s="11">
        <v>1</v>
      </c>
      <c r="G203" s="9" t="s">
        <v>3</v>
      </c>
      <c r="H203" s="9" t="s">
        <v>3</v>
      </c>
      <c r="I203" s="9" t="s">
        <v>3</v>
      </c>
      <c r="J203" s="9" t="s">
        <v>3</v>
      </c>
      <c r="K203" s="9" t="s">
        <v>3</v>
      </c>
      <c r="L203" s="10" t="s">
        <v>3</v>
      </c>
      <c r="M203" s="27"/>
      <c r="N203" s="26" t="str">
        <f t="shared" si="3"/>
        <v/>
      </c>
      <c r="O203" s="9" t="s">
        <v>3</v>
      </c>
      <c r="P203" s="9" t="s">
        <v>3</v>
      </c>
      <c r="Q203" s="9" t="s">
        <v>3</v>
      </c>
      <c r="R203" s="9" t="s">
        <v>3</v>
      </c>
    </row>
    <row r="204" spans="1:18" ht="17">
      <c r="A204" s="1" t="s">
        <v>19</v>
      </c>
      <c r="B204" s="12" t="s">
        <v>0</v>
      </c>
      <c r="C204" s="12">
        <v>59</v>
      </c>
      <c r="D204" s="23">
        <v>0.54105822407257809</v>
      </c>
      <c r="E204" s="28">
        <v>-0.26675599730963617</v>
      </c>
      <c r="F204" s="11">
        <v>1</v>
      </c>
      <c r="G204" s="11">
        <v>0</v>
      </c>
      <c r="H204" s="11">
        <v>12</v>
      </c>
      <c r="I204" s="11">
        <v>19</v>
      </c>
      <c r="J204" s="11">
        <v>40</v>
      </c>
      <c r="K204" s="9" t="s">
        <v>3</v>
      </c>
      <c r="L204" s="10" t="s">
        <v>3</v>
      </c>
      <c r="M204" s="27"/>
      <c r="N204" s="26" t="str">
        <f t="shared" si="3"/>
        <v/>
      </c>
      <c r="O204" s="9" t="s">
        <v>3</v>
      </c>
      <c r="P204" s="9" t="s">
        <v>3</v>
      </c>
      <c r="Q204" s="9" t="s">
        <v>3</v>
      </c>
      <c r="R204" s="9" t="s">
        <v>3</v>
      </c>
    </row>
    <row r="205" spans="1:18" ht="17">
      <c r="A205" s="1" t="s">
        <v>18</v>
      </c>
      <c r="B205" s="12" t="s">
        <v>8</v>
      </c>
      <c r="C205" s="12">
        <v>38</v>
      </c>
      <c r="D205" s="23">
        <v>0.3900657171569562</v>
      </c>
      <c r="E205" s="28">
        <v>-0.40886221811637724</v>
      </c>
      <c r="F205" s="11">
        <v>0</v>
      </c>
      <c r="G205" s="9" t="s">
        <v>3</v>
      </c>
      <c r="H205" s="9" t="s">
        <v>3</v>
      </c>
      <c r="I205" s="9" t="s">
        <v>3</v>
      </c>
      <c r="J205" s="9" t="s">
        <v>3</v>
      </c>
      <c r="K205" s="9" t="s">
        <v>3</v>
      </c>
      <c r="L205" s="10" t="s">
        <v>3</v>
      </c>
      <c r="M205" s="27"/>
      <c r="N205" s="26" t="str">
        <f t="shared" si="3"/>
        <v/>
      </c>
      <c r="O205" s="9" t="s">
        <v>3</v>
      </c>
      <c r="P205" s="9" t="s">
        <v>3</v>
      </c>
      <c r="Q205" s="9" t="s">
        <v>3</v>
      </c>
      <c r="R205" s="9" t="s">
        <v>3</v>
      </c>
    </row>
    <row r="206" spans="1:18" ht="17">
      <c r="A206" s="1" t="s">
        <v>17</v>
      </c>
      <c r="B206" s="12" t="s">
        <v>0</v>
      </c>
      <c r="C206" s="12">
        <v>54</v>
      </c>
      <c r="D206" s="23">
        <v>0.45816236230359314</v>
      </c>
      <c r="E206" s="28">
        <v>-0.3389805906491139</v>
      </c>
      <c r="F206" s="11">
        <v>0</v>
      </c>
      <c r="G206" s="9" t="s">
        <v>3</v>
      </c>
      <c r="H206" s="9" t="s">
        <v>3</v>
      </c>
      <c r="I206" s="9" t="s">
        <v>3</v>
      </c>
      <c r="J206" s="9" t="s">
        <v>3</v>
      </c>
      <c r="K206" s="9" t="s">
        <v>3</v>
      </c>
      <c r="L206" s="10" t="s">
        <v>3</v>
      </c>
      <c r="M206" s="27"/>
      <c r="N206" s="26" t="str">
        <f t="shared" si="3"/>
        <v/>
      </c>
      <c r="O206" s="9" t="s">
        <v>3</v>
      </c>
      <c r="P206" s="9" t="s">
        <v>3</v>
      </c>
      <c r="Q206" s="9" t="s">
        <v>3</v>
      </c>
      <c r="R206" s="9" t="s">
        <v>3</v>
      </c>
    </row>
    <row r="207" spans="1:18" ht="17">
      <c r="A207" s="1" t="s">
        <v>16</v>
      </c>
      <c r="B207" s="12" t="s">
        <v>8</v>
      </c>
      <c r="C207" s="12">
        <v>60</v>
      </c>
      <c r="D207" s="23">
        <v>1.1912016790337199</v>
      </c>
      <c r="E207" s="28">
        <v>7.5985296895366844E-2</v>
      </c>
      <c r="F207" s="11">
        <v>1</v>
      </c>
      <c r="G207" s="9" t="s">
        <v>3</v>
      </c>
      <c r="H207" s="9" t="s">
        <v>3</v>
      </c>
      <c r="I207" s="9" t="s">
        <v>3</v>
      </c>
      <c r="J207" s="9" t="s">
        <v>3</v>
      </c>
      <c r="K207" s="9" t="s">
        <v>3</v>
      </c>
      <c r="L207" s="10" t="s">
        <v>3</v>
      </c>
      <c r="M207" s="27"/>
      <c r="N207" s="26" t="str">
        <f t="shared" si="3"/>
        <v/>
      </c>
      <c r="O207" s="9" t="s">
        <v>3</v>
      </c>
      <c r="P207" s="9" t="s">
        <v>3</v>
      </c>
      <c r="Q207" s="9" t="s">
        <v>3</v>
      </c>
      <c r="R207" s="9" t="s">
        <v>3</v>
      </c>
    </row>
    <row r="208" spans="1:18">
      <c r="A208" s="1" t="s">
        <v>15</v>
      </c>
      <c r="B208" s="12" t="s">
        <v>0</v>
      </c>
      <c r="C208" s="12">
        <v>56</v>
      </c>
      <c r="D208" s="23">
        <v>0.72318227886615938</v>
      </c>
      <c r="E208" s="28">
        <v>-0.1407522245196047</v>
      </c>
      <c r="F208" s="11">
        <v>1</v>
      </c>
      <c r="G208" s="11">
        <v>0</v>
      </c>
      <c r="H208" s="11">
        <v>16</v>
      </c>
      <c r="I208" s="11">
        <v>20</v>
      </c>
      <c r="J208" s="11">
        <v>36</v>
      </c>
      <c r="K208" s="11">
        <v>11</v>
      </c>
      <c r="L208" s="10">
        <v>21</v>
      </c>
      <c r="M208" s="27">
        <v>7286.2308143187383</v>
      </c>
      <c r="N208" s="26">
        <f t="shared" si="3"/>
        <v>3.8625029247699136</v>
      </c>
      <c r="O208" s="9">
        <v>21</v>
      </c>
      <c r="P208" s="9">
        <v>15</v>
      </c>
      <c r="Q208" s="9">
        <v>29</v>
      </c>
      <c r="R208" s="9">
        <v>65</v>
      </c>
    </row>
    <row r="209" spans="1:18" ht="17">
      <c r="A209" s="1" t="s">
        <v>14</v>
      </c>
      <c r="B209" s="12" t="s">
        <v>0</v>
      </c>
      <c r="C209" s="12">
        <v>50</v>
      </c>
      <c r="D209" s="23">
        <v>0.461257518261313</v>
      </c>
      <c r="E209" s="28">
        <v>-0.3360565419975628</v>
      </c>
      <c r="F209" s="11">
        <v>1</v>
      </c>
      <c r="G209" s="9" t="s">
        <v>3</v>
      </c>
      <c r="H209" s="9" t="s">
        <v>3</v>
      </c>
      <c r="I209" s="9" t="s">
        <v>3</v>
      </c>
      <c r="J209" s="9" t="s">
        <v>3</v>
      </c>
      <c r="K209" s="9" t="s">
        <v>3</v>
      </c>
      <c r="L209" s="10" t="s">
        <v>3</v>
      </c>
      <c r="M209" s="27"/>
      <c r="N209" s="26" t="str">
        <f t="shared" si="3"/>
        <v/>
      </c>
      <c r="O209" s="9" t="s">
        <v>3</v>
      </c>
      <c r="P209" s="9" t="s">
        <v>3</v>
      </c>
      <c r="Q209" s="9" t="s">
        <v>3</v>
      </c>
      <c r="R209" s="9" t="s">
        <v>3</v>
      </c>
    </row>
    <row r="210" spans="1:18">
      <c r="A210" s="1" t="s">
        <v>13</v>
      </c>
      <c r="B210" s="12" t="s">
        <v>0</v>
      </c>
      <c r="C210" s="12">
        <v>60</v>
      </c>
      <c r="D210" s="23">
        <v>0.5729536508698363</v>
      </c>
      <c r="E210" s="28">
        <v>-0.24188050889757443</v>
      </c>
      <c r="F210" s="11">
        <v>1</v>
      </c>
      <c r="G210" s="11">
        <v>1</v>
      </c>
      <c r="H210" s="11">
        <v>9</v>
      </c>
      <c r="I210" s="11">
        <v>34</v>
      </c>
      <c r="J210" s="11">
        <v>24</v>
      </c>
      <c r="K210" s="11">
        <v>6</v>
      </c>
      <c r="L210" s="10">
        <v>8.5410000000000004</v>
      </c>
      <c r="M210" s="27">
        <v>136.74288970890595</v>
      </c>
      <c r="N210" s="26">
        <f t="shared" si="3"/>
        <v>2.1359047533567033</v>
      </c>
      <c r="O210" s="9" t="s">
        <v>3</v>
      </c>
      <c r="P210" s="9" t="s">
        <v>3</v>
      </c>
      <c r="Q210" s="9" t="s">
        <v>3</v>
      </c>
      <c r="R210" s="9" t="s">
        <v>3</v>
      </c>
    </row>
    <row r="211" spans="1:18">
      <c r="A211" s="1" t="s">
        <v>12</v>
      </c>
      <c r="B211" s="12" t="s">
        <v>0</v>
      </c>
      <c r="C211" s="12">
        <v>57</v>
      </c>
      <c r="D211" s="23">
        <v>0.85427643631735362</v>
      </c>
      <c r="E211" s="28">
        <v>-6.8401572705846098E-2</v>
      </c>
      <c r="F211" s="11">
        <v>1</v>
      </c>
      <c r="G211" s="11">
        <v>1</v>
      </c>
      <c r="H211" s="11">
        <v>12</v>
      </c>
      <c r="I211" s="11">
        <v>26</v>
      </c>
      <c r="J211" s="11">
        <v>31</v>
      </c>
      <c r="K211" s="11">
        <v>6</v>
      </c>
      <c r="L211" s="10">
        <v>3.125</v>
      </c>
      <c r="M211" s="27">
        <v>749.31950775667735</v>
      </c>
      <c r="N211" s="26">
        <f t="shared" si="3"/>
        <v>2.8746670391519475</v>
      </c>
      <c r="O211" s="9" t="s">
        <v>3</v>
      </c>
      <c r="P211" s="9" t="s">
        <v>3</v>
      </c>
      <c r="Q211" s="9" t="s">
        <v>3</v>
      </c>
      <c r="R211" s="9" t="s">
        <v>3</v>
      </c>
    </row>
    <row r="212" spans="1:18" ht="17">
      <c r="A212" s="1" t="s">
        <v>11</v>
      </c>
      <c r="B212" s="12" t="s">
        <v>0</v>
      </c>
      <c r="C212" s="12">
        <v>57</v>
      </c>
      <c r="D212" s="23">
        <v>1.1953473024253425</v>
      </c>
      <c r="E212" s="28">
        <v>7.7494105797183341E-2</v>
      </c>
      <c r="F212" s="11">
        <v>1</v>
      </c>
      <c r="G212" s="9" t="s">
        <v>3</v>
      </c>
      <c r="H212" s="9" t="s">
        <v>3</v>
      </c>
      <c r="I212" s="9" t="s">
        <v>3</v>
      </c>
      <c r="J212" s="9" t="s">
        <v>3</v>
      </c>
      <c r="K212" s="9" t="s">
        <v>3</v>
      </c>
      <c r="L212" s="10" t="s">
        <v>3</v>
      </c>
      <c r="M212" s="27"/>
      <c r="N212" s="26" t="str">
        <f t="shared" si="3"/>
        <v/>
      </c>
      <c r="O212" s="9" t="s">
        <v>3</v>
      </c>
      <c r="P212" s="9" t="s">
        <v>3</v>
      </c>
      <c r="Q212" s="9" t="s">
        <v>3</v>
      </c>
      <c r="R212" s="9" t="s">
        <v>3</v>
      </c>
    </row>
    <row r="213" spans="1:18">
      <c r="A213" s="1" t="s">
        <v>10</v>
      </c>
      <c r="B213" s="12" t="s">
        <v>8</v>
      </c>
      <c r="C213" s="12">
        <v>43</v>
      </c>
      <c r="D213" s="23">
        <v>0.48444011853515234</v>
      </c>
      <c r="E213" s="28">
        <v>-0.31475989827677248</v>
      </c>
      <c r="F213" s="11">
        <v>0</v>
      </c>
      <c r="G213" s="11">
        <v>0</v>
      </c>
      <c r="H213" s="11">
        <v>12</v>
      </c>
      <c r="I213" s="11">
        <v>29</v>
      </c>
      <c r="J213" s="11">
        <v>14</v>
      </c>
      <c r="K213" s="11">
        <v>0</v>
      </c>
      <c r="L213" s="10">
        <v>0</v>
      </c>
      <c r="M213" s="27">
        <v>3860.5757252618341</v>
      </c>
      <c r="N213" s="26">
        <f t="shared" si="3"/>
        <v>3.5866520755680371</v>
      </c>
      <c r="O213" s="9" t="s">
        <v>3</v>
      </c>
      <c r="P213" s="9" t="s">
        <v>3</v>
      </c>
      <c r="Q213" s="9" t="s">
        <v>3</v>
      </c>
      <c r="R213" s="9" t="s">
        <v>3</v>
      </c>
    </row>
    <row r="214" spans="1:18">
      <c r="A214" s="1" t="s">
        <v>9</v>
      </c>
      <c r="B214" s="12" t="s">
        <v>8</v>
      </c>
      <c r="C214" s="12">
        <v>34</v>
      </c>
      <c r="D214" s="23">
        <v>0.55399970430493439</v>
      </c>
      <c r="E214" s="28">
        <v>-0.25649046707440343</v>
      </c>
      <c r="F214" s="11">
        <v>1</v>
      </c>
      <c r="G214" s="11">
        <v>1</v>
      </c>
      <c r="H214" s="11">
        <v>12</v>
      </c>
      <c r="I214" s="11">
        <v>19</v>
      </c>
      <c r="J214" s="11">
        <v>15</v>
      </c>
      <c r="K214" s="11">
        <v>2</v>
      </c>
      <c r="L214" s="10">
        <v>3</v>
      </c>
      <c r="M214" s="27">
        <v>516.58478006234259</v>
      </c>
      <c r="N214" s="26">
        <f t="shared" si="3"/>
        <v>2.7131416065753711</v>
      </c>
      <c r="O214" s="9">
        <v>14</v>
      </c>
      <c r="P214" s="9">
        <v>18</v>
      </c>
      <c r="Q214" s="9">
        <v>33</v>
      </c>
      <c r="R214" s="9">
        <v>65</v>
      </c>
    </row>
    <row r="215" spans="1:18" ht="17">
      <c r="A215" s="1" t="s">
        <v>7</v>
      </c>
      <c r="B215" s="12" t="s">
        <v>0</v>
      </c>
      <c r="C215" s="12">
        <v>38</v>
      </c>
      <c r="D215" s="23">
        <v>0.81149707411875371</v>
      </c>
      <c r="E215" s="28">
        <v>-9.0713041698957858E-2</v>
      </c>
      <c r="F215" s="11">
        <v>1</v>
      </c>
      <c r="G215" s="9" t="s">
        <v>3</v>
      </c>
      <c r="H215" s="9" t="s">
        <v>3</v>
      </c>
      <c r="I215" s="9" t="s">
        <v>3</v>
      </c>
      <c r="J215" s="9" t="s">
        <v>3</v>
      </c>
      <c r="K215" s="9" t="s">
        <v>3</v>
      </c>
      <c r="L215" s="10" t="s">
        <v>3</v>
      </c>
      <c r="M215" s="27"/>
      <c r="N215" s="26" t="str">
        <f t="shared" si="3"/>
        <v/>
      </c>
      <c r="O215" s="9" t="s">
        <v>3</v>
      </c>
      <c r="P215" s="9" t="s">
        <v>3</v>
      </c>
      <c r="Q215" s="9" t="s">
        <v>3</v>
      </c>
      <c r="R215" s="9" t="s">
        <v>3</v>
      </c>
    </row>
    <row r="216" spans="1:18">
      <c r="A216" s="1" t="s">
        <v>6</v>
      </c>
      <c r="B216" s="12" t="s">
        <v>0</v>
      </c>
      <c r="C216" s="12">
        <v>48</v>
      </c>
      <c r="D216" s="23">
        <v>0.85742141046546261</v>
      </c>
      <c r="E216" s="28">
        <v>-6.6805676026097854E-2</v>
      </c>
      <c r="F216" s="11">
        <v>1</v>
      </c>
      <c r="G216" s="11">
        <v>1</v>
      </c>
      <c r="H216" s="11">
        <v>12</v>
      </c>
      <c r="I216" s="11">
        <v>19</v>
      </c>
      <c r="J216" s="11">
        <v>29</v>
      </c>
      <c r="K216" s="11">
        <v>2</v>
      </c>
      <c r="L216" s="10">
        <v>25.9</v>
      </c>
      <c r="M216" s="27">
        <v>7604.7664684770061</v>
      </c>
      <c r="N216" s="26">
        <f t="shared" si="3"/>
        <v>3.8810858820301712</v>
      </c>
      <c r="O216" s="9" t="s">
        <v>3</v>
      </c>
      <c r="P216" s="9" t="s">
        <v>3</v>
      </c>
      <c r="Q216" s="9" t="s">
        <v>3</v>
      </c>
      <c r="R216" s="9" t="s">
        <v>3</v>
      </c>
    </row>
    <row r="217" spans="1:18" ht="17">
      <c r="A217" s="1" t="s">
        <v>5</v>
      </c>
      <c r="B217" s="12" t="s">
        <v>0</v>
      </c>
      <c r="C217" s="12">
        <v>49</v>
      </c>
      <c r="D217" s="23">
        <v>0.91333884726064229</v>
      </c>
      <c r="E217" s="28">
        <v>-3.9368070007695516E-2</v>
      </c>
      <c r="F217" s="11">
        <v>1</v>
      </c>
      <c r="G217" s="9" t="s">
        <v>3</v>
      </c>
      <c r="H217" s="9" t="s">
        <v>3</v>
      </c>
      <c r="I217" s="9" t="s">
        <v>3</v>
      </c>
      <c r="J217" s="9" t="s">
        <v>3</v>
      </c>
      <c r="K217" s="9" t="s">
        <v>3</v>
      </c>
      <c r="L217" s="10" t="s">
        <v>3</v>
      </c>
      <c r="M217" s="27"/>
      <c r="N217" s="26" t="str">
        <f t="shared" si="3"/>
        <v/>
      </c>
      <c r="O217" s="9" t="s">
        <v>3</v>
      </c>
      <c r="P217" s="9" t="s">
        <v>3</v>
      </c>
      <c r="Q217" s="9" t="s">
        <v>3</v>
      </c>
      <c r="R217" s="9" t="s">
        <v>3</v>
      </c>
    </row>
    <row r="218" spans="1:18">
      <c r="A218" s="1" t="s">
        <v>4</v>
      </c>
      <c r="B218" s="12" t="s">
        <v>0</v>
      </c>
      <c r="C218" s="12">
        <v>45</v>
      </c>
      <c r="D218" s="23">
        <v>0.54513099505674989</v>
      </c>
      <c r="E218" s="28">
        <v>-0.26349912415571314</v>
      </c>
      <c r="F218" s="11">
        <v>0</v>
      </c>
      <c r="G218" s="9" t="s">
        <v>3</v>
      </c>
      <c r="H218" s="11">
        <v>12</v>
      </c>
      <c r="I218" s="11">
        <v>24</v>
      </c>
      <c r="J218" s="11">
        <v>21</v>
      </c>
      <c r="K218" s="9" t="s">
        <v>3</v>
      </c>
      <c r="L218" s="10">
        <v>0.66600000000000004</v>
      </c>
      <c r="M218" s="27">
        <v>493.01890204250856</v>
      </c>
      <c r="N218" s="26">
        <f t="shared" si="3"/>
        <v>2.6928635701806605</v>
      </c>
      <c r="O218" s="9">
        <v>19</v>
      </c>
      <c r="P218" s="9">
        <v>21</v>
      </c>
      <c r="Q218" s="9">
        <v>36</v>
      </c>
      <c r="R218" s="9">
        <v>76</v>
      </c>
    </row>
    <row r="219" spans="1:18">
      <c r="A219" s="1" t="s">
        <v>2</v>
      </c>
      <c r="B219" s="12" t="s">
        <v>0</v>
      </c>
      <c r="C219" s="12">
        <v>43</v>
      </c>
      <c r="D219" s="23">
        <v>0.55352616365650509</v>
      </c>
      <c r="E219" s="28">
        <v>-0.25686184639664078</v>
      </c>
      <c r="F219" s="11">
        <v>0</v>
      </c>
      <c r="G219" s="11">
        <v>1</v>
      </c>
      <c r="H219" s="11">
        <v>13</v>
      </c>
      <c r="I219" s="11">
        <v>19</v>
      </c>
      <c r="J219" s="11">
        <v>24</v>
      </c>
      <c r="K219" s="11">
        <v>7</v>
      </c>
      <c r="L219" s="10">
        <v>1.42</v>
      </c>
      <c r="M219" s="27">
        <v>2578.3490707586852</v>
      </c>
      <c r="N219" s="26">
        <f t="shared" si="3"/>
        <v>3.4113417141196534</v>
      </c>
      <c r="O219" s="9">
        <v>10</v>
      </c>
      <c r="P219" s="9">
        <v>11</v>
      </c>
      <c r="Q219" s="9">
        <v>25</v>
      </c>
      <c r="R219" s="9">
        <v>46</v>
      </c>
    </row>
    <row r="220" spans="1:18">
      <c r="A220" s="1" t="s">
        <v>1</v>
      </c>
      <c r="B220" s="12" t="s">
        <v>0</v>
      </c>
      <c r="C220" s="12">
        <v>55</v>
      </c>
      <c r="D220" s="23">
        <v>0.78229932911503608</v>
      </c>
      <c r="E220" s="28">
        <v>-0.10662704219646869</v>
      </c>
      <c r="F220" s="11">
        <v>0</v>
      </c>
      <c r="G220" s="11">
        <v>1</v>
      </c>
      <c r="H220" s="11">
        <v>16</v>
      </c>
      <c r="I220" s="11">
        <v>37</v>
      </c>
      <c r="J220" s="11">
        <v>18</v>
      </c>
      <c r="K220" s="11">
        <v>3</v>
      </c>
      <c r="L220" s="10">
        <v>1.333</v>
      </c>
      <c r="M220" s="27">
        <v>165.07688971667801</v>
      </c>
      <c r="N220" s="26">
        <f t="shared" si="3"/>
        <v>2.2176862775569104</v>
      </c>
      <c r="O220" s="9">
        <v>10</v>
      </c>
      <c r="P220" s="9">
        <v>17</v>
      </c>
      <c r="Q220" s="9">
        <v>25</v>
      </c>
      <c r="R220" s="9">
        <v>52</v>
      </c>
    </row>
    <row r="221" spans="1:18">
      <c r="O221" s="8"/>
      <c r="P221" s="8"/>
      <c r="Q221" s="8"/>
      <c r="R221" s="8"/>
    </row>
    <row r="222" spans="1:18">
      <c r="O222" s="8"/>
      <c r="P222" s="8"/>
      <c r="Q222" s="8"/>
      <c r="R222" s="8"/>
    </row>
    <row r="223" spans="1:18">
      <c r="O223" s="7"/>
      <c r="P223" s="7"/>
      <c r="Q223" s="7"/>
      <c r="R223" s="7"/>
    </row>
    <row r="225" spans="2:18">
      <c r="B225" s="1"/>
      <c r="E225" s="5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</row>
    <row r="226" spans="2:18">
      <c r="E226" s="5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</row>
    <row r="234" spans="2:18">
      <c r="E234" s="3"/>
    </row>
  </sheetData>
  <phoneticPr fontId="3"/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Suppl Table S1</vt:lpstr>
      <vt:lpstr>Suppl Table S2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和也 鳥海</dc:creator>
  <cp:lastModifiedBy>Kazuya Toriumi</cp:lastModifiedBy>
  <cp:lastPrinted>2024-04-12T01:28:52Z</cp:lastPrinted>
  <dcterms:created xsi:type="dcterms:W3CDTF">2023-09-14T06:22:14Z</dcterms:created>
  <dcterms:modified xsi:type="dcterms:W3CDTF">2025-01-10T01:18:58Z</dcterms:modified>
</cp:coreProperties>
</file>