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m\Desktop\Paper_Tasa de reemplazo\"/>
    </mc:Choice>
  </mc:AlternateContent>
  <xr:revisionPtr revIDLastSave="0" documentId="13_ncr:1_{95A8764D-DD22-4023-849D-CC4BFBDF289F}" xr6:coauthVersionLast="47" xr6:coauthVersionMax="47" xr10:uidLastSave="{00000000-0000-0000-0000-000000000000}"/>
  <bookViews>
    <workbookView xWindow="-108" yWindow="-108" windowWidth="16608" windowHeight="8712" xr2:uid="{E76060B2-6CA1-48DA-8270-0171B9F4905C}"/>
  </bookViews>
  <sheets>
    <sheet name="CRR formu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D25" i="1"/>
  <c r="B25" i="1" l="1"/>
  <c r="B24" i="1"/>
  <c r="C26" i="1"/>
  <c r="C27" i="1" s="1"/>
  <c r="G7" i="1"/>
  <c r="G6" i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11" i="1" l="1"/>
  <c r="E25" i="1"/>
  <c r="B27" i="1"/>
  <c r="C28" i="1"/>
  <c r="B26" i="1"/>
  <c r="C14" i="1" l="1"/>
  <c r="E14" i="1" s="1"/>
  <c r="E16" i="1"/>
  <c r="E15" i="1"/>
  <c r="E26" i="1"/>
  <c r="C29" i="1"/>
  <c r="B28" i="1"/>
  <c r="E27" i="1" l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C30" i="1"/>
  <c r="B29" i="1"/>
  <c r="E205" i="1" l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C31" i="1"/>
  <c r="B30" i="1"/>
  <c r="C32" i="1" l="1"/>
  <c r="B31" i="1"/>
  <c r="C33" i="1" l="1"/>
  <c r="B32" i="1"/>
  <c r="C34" i="1" l="1"/>
  <c r="B33" i="1"/>
  <c r="C35" i="1" l="1"/>
  <c r="B34" i="1"/>
  <c r="C36" i="1" l="1"/>
  <c r="B35" i="1"/>
  <c r="C37" i="1" l="1"/>
  <c r="B36" i="1"/>
  <c r="C38" i="1" l="1"/>
  <c r="B37" i="1"/>
  <c r="C39" i="1" l="1"/>
  <c r="B38" i="1"/>
  <c r="C40" i="1" l="1"/>
  <c r="B39" i="1"/>
  <c r="C41" i="1" l="1"/>
  <c r="B40" i="1"/>
  <c r="C42" i="1" l="1"/>
  <c r="B41" i="1"/>
  <c r="C43" i="1" l="1"/>
  <c r="B42" i="1"/>
  <c r="C44" i="1" l="1"/>
  <c r="B43" i="1"/>
  <c r="C45" i="1" l="1"/>
  <c r="B44" i="1"/>
  <c r="C46" i="1" l="1"/>
  <c r="B45" i="1"/>
  <c r="C47" i="1" l="1"/>
  <c r="B46" i="1"/>
  <c r="C48" i="1" l="1"/>
  <c r="B47" i="1"/>
  <c r="C49" i="1" l="1"/>
  <c r="B48" i="1"/>
  <c r="C50" i="1" l="1"/>
  <c r="B49" i="1"/>
  <c r="C51" i="1" l="1"/>
  <c r="B50" i="1"/>
  <c r="C52" i="1" l="1"/>
  <c r="B51" i="1"/>
  <c r="C53" i="1" l="1"/>
  <c r="B52" i="1"/>
  <c r="C54" i="1" l="1"/>
  <c r="B53" i="1"/>
  <c r="C55" i="1" l="1"/>
  <c r="B54" i="1"/>
  <c r="C56" i="1" l="1"/>
  <c r="B55" i="1"/>
  <c r="C57" i="1" l="1"/>
  <c r="B56" i="1"/>
  <c r="C58" i="1" l="1"/>
  <c r="B57" i="1"/>
  <c r="C59" i="1" l="1"/>
  <c r="B58" i="1"/>
  <c r="C60" i="1" l="1"/>
  <c r="B59" i="1"/>
  <c r="C61" i="1" l="1"/>
  <c r="B60" i="1"/>
  <c r="C62" i="1" l="1"/>
  <c r="B61" i="1"/>
  <c r="C63" i="1" l="1"/>
  <c r="B62" i="1"/>
  <c r="C64" i="1" l="1"/>
  <c r="B63" i="1"/>
  <c r="C65" i="1" l="1"/>
  <c r="B64" i="1"/>
  <c r="C66" i="1" l="1"/>
  <c r="B65" i="1"/>
  <c r="C67" i="1" l="1"/>
  <c r="B66" i="1"/>
  <c r="C68" i="1" l="1"/>
  <c r="B67" i="1"/>
  <c r="C69" i="1" l="1"/>
  <c r="B68" i="1"/>
  <c r="C70" i="1" l="1"/>
  <c r="B69" i="1"/>
  <c r="C71" i="1" l="1"/>
  <c r="B70" i="1"/>
  <c r="C72" i="1" l="1"/>
  <c r="B71" i="1"/>
  <c r="C73" i="1" l="1"/>
  <c r="B72" i="1"/>
  <c r="C74" i="1" l="1"/>
  <c r="B73" i="1"/>
  <c r="C75" i="1" l="1"/>
  <c r="B74" i="1"/>
  <c r="C76" i="1" l="1"/>
  <c r="B75" i="1"/>
  <c r="C77" i="1" l="1"/>
  <c r="B76" i="1"/>
  <c r="C78" i="1" l="1"/>
  <c r="B77" i="1"/>
  <c r="C79" i="1" l="1"/>
  <c r="B78" i="1"/>
  <c r="C80" i="1" l="1"/>
  <c r="B79" i="1"/>
  <c r="C81" i="1" l="1"/>
  <c r="B80" i="1"/>
  <c r="C82" i="1" l="1"/>
  <c r="B81" i="1"/>
  <c r="C83" i="1" l="1"/>
  <c r="B82" i="1"/>
  <c r="C84" i="1" l="1"/>
  <c r="B83" i="1"/>
  <c r="C85" i="1" l="1"/>
  <c r="B84" i="1"/>
  <c r="C86" i="1" l="1"/>
  <c r="B85" i="1"/>
  <c r="C87" i="1" l="1"/>
  <c r="B86" i="1"/>
  <c r="C88" i="1" l="1"/>
  <c r="B87" i="1"/>
  <c r="C89" i="1" l="1"/>
  <c r="B88" i="1"/>
  <c r="C90" i="1" l="1"/>
  <c r="B89" i="1"/>
  <c r="C91" i="1" l="1"/>
  <c r="B90" i="1"/>
  <c r="C92" i="1" l="1"/>
  <c r="B91" i="1"/>
  <c r="C93" i="1" l="1"/>
  <c r="B92" i="1"/>
  <c r="C94" i="1" l="1"/>
  <c r="B93" i="1"/>
  <c r="C95" i="1" l="1"/>
  <c r="B94" i="1"/>
  <c r="C96" i="1" l="1"/>
  <c r="B95" i="1"/>
  <c r="C97" i="1" l="1"/>
  <c r="B96" i="1"/>
  <c r="C98" i="1" l="1"/>
  <c r="B97" i="1"/>
  <c r="C99" i="1" l="1"/>
  <c r="B98" i="1"/>
  <c r="C100" i="1" l="1"/>
  <c r="B99" i="1"/>
  <c r="C101" i="1" l="1"/>
  <c r="B100" i="1"/>
  <c r="C102" i="1" l="1"/>
  <c r="B101" i="1"/>
  <c r="C103" i="1" l="1"/>
  <c r="B102" i="1"/>
  <c r="C104" i="1" l="1"/>
  <c r="B103" i="1"/>
  <c r="C105" i="1" l="1"/>
  <c r="B104" i="1"/>
  <c r="C106" i="1" l="1"/>
  <c r="B105" i="1"/>
  <c r="C107" i="1" l="1"/>
  <c r="B106" i="1"/>
  <c r="C108" i="1" l="1"/>
  <c r="B107" i="1"/>
  <c r="C109" i="1" l="1"/>
  <c r="B108" i="1"/>
  <c r="C110" i="1" l="1"/>
  <c r="B109" i="1"/>
  <c r="C111" i="1" l="1"/>
  <c r="B110" i="1"/>
  <c r="C112" i="1" l="1"/>
  <c r="B111" i="1"/>
  <c r="C113" i="1" l="1"/>
  <c r="B112" i="1"/>
  <c r="C114" i="1" l="1"/>
  <c r="B113" i="1"/>
  <c r="C115" i="1" l="1"/>
  <c r="B114" i="1"/>
  <c r="C116" i="1" l="1"/>
  <c r="B115" i="1"/>
  <c r="C117" i="1" l="1"/>
  <c r="B116" i="1"/>
  <c r="C118" i="1" l="1"/>
  <c r="B117" i="1"/>
  <c r="C119" i="1" l="1"/>
  <c r="B118" i="1"/>
  <c r="C120" i="1" l="1"/>
  <c r="B119" i="1"/>
  <c r="C121" i="1" l="1"/>
  <c r="B120" i="1"/>
  <c r="C122" i="1" l="1"/>
  <c r="B121" i="1"/>
  <c r="C123" i="1" l="1"/>
  <c r="B122" i="1"/>
  <c r="C124" i="1" l="1"/>
  <c r="B123" i="1"/>
  <c r="C125" i="1" l="1"/>
  <c r="B124" i="1"/>
  <c r="C126" i="1" l="1"/>
  <c r="B125" i="1"/>
  <c r="C127" i="1" l="1"/>
  <c r="B126" i="1"/>
  <c r="C128" i="1" l="1"/>
  <c r="B127" i="1"/>
  <c r="C129" i="1" l="1"/>
  <c r="B128" i="1"/>
  <c r="C130" i="1" l="1"/>
  <c r="B129" i="1"/>
  <c r="C131" i="1" l="1"/>
  <c r="B130" i="1"/>
  <c r="C132" i="1" l="1"/>
  <c r="B131" i="1"/>
  <c r="C133" i="1" l="1"/>
  <c r="B132" i="1"/>
  <c r="C134" i="1" l="1"/>
  <c r="B133" i="1"/>
  <c r="C135" i="1" l="1"/>
  <c r="B134" i="1"/>
  <c r="C136" i="1" l="1"/>
  <c r="B135" i="1"/>
  <c r="C137" i="1" l="1"/>
  <c r="B136" i="1"/>
  <c r="C138" i="1" l="1"/>
  <c r="B137" i="1"/>
  <c r="C139" i="1" l="1"/>
  <c r="B138" i="1"/>
  <c r="C140" i="1" l="1"/>
  <c r="B139" i="1"/>
  <c r="C141" i="1" l="1"/>
  <c r="B140" i="1"/>
  <c r="C142" i="1" l="1"/>
  <c r="B141" i="1"/>
  <c r="C143" i="1" l="1"/>
  <c r="B142" i="1"/>
  <c r="C144" i="1" l="1"/>
  <c r="B143" i="1"/>
  <c r="C145" i="1" l="1"/>
  <c r="B144" i="1"/>
  <c r="C146" i="1" l="1"/>
  <c r="B145" i="1"/>
  <c r="C147" i="1" l="1"/>
  <c r="B146" i="1"/>
  <c r="C148" i="1" l="1"/>
  <c r="B147" i="1"/>
  <c r="C149" i="1" l="1"/>
  <c r="B148" i="1"/>
  <c r="C150" i="1" l="1"/>
  <c r="B149" i="1"/>
  <c r="C151" i="1" l="1"/>
  <c r="B150" i="1"/>
  <c r="C152" i="1" l="1"/>
  <c r="B151" i="1"/>
  <c r="C153" i="1" l="1"/>
  <c r="B152" i="1"/>
  <c r="C154" i="1" l="1"/>
  <c r="B153" i="1"/>
  <c r="C155" i="1" l="1"/>
  <c r="B154" i="1"/>
  <c r="C156" i="1" l="1"/>
  <c r="B155" i="1"/>
  <c r="C157" i="1" l="1"/>
  <c r="B156" i="1"/>
  <c r="C158" i="1" l="1"/>
  <c r="B157" i="1"/>
  <c r="C159" i="1" l="1"/>
  <c r="B158" i="1"/>
  <c r="C160" i="1" l="1"/>
  <c r="B159" i="1"/>
  <c r="C161" i="1" l="1"/>
  <c r="B160" i="1"/>
  <c r="C162" i="1" l="1"/>
  <c r="B161" i="1"/>
  <c r="C163" i="1" l="1"/>
  <c r="B162" i="1"/>
  <c r="C164" i="1" l="1"/>
  <c r="B163" i="1"/>
  <c r="C165" i="1" l="1"/>
  <c r="B164" i="1"/>
  <c r="C166" i="1" l="1"/>
  <c r="B165" i="1"/>
  <c r="C167" i="1" l="1"/>
  <c r="B166" i="1"/>
  <c r="C168" i="1" l="1"/>
  <c r="B167" i="1"/>
  <c r="C169" i="1" l="1"/>
  <c r="B168" i="1"/>
  <c r="C170" i="1" l="1"/>
  <c r="B169" i="1"/>
  <c r="C171" i="1" l="1"/>
  <c r="B170" i="1"/>
  <c r="C172" i="1" l="1"/>
  <c r="B171" i="1"/>
  <c r="C173" i="1" l="1"/>
  <c r="B172" i="1"/>
  <c r="C174" i="1" l="1"/>
  <c r="B173" i="1"/>
  <c r="C175" i="1" l="1"/>
  <c r="B174" i="1"/>
  <c r="C176" i="1" l="1"/>
  <c r="B175" i="1"/>
  <c r="C177" i="1" l="1"/>
  <c r="B176" i="1"/>
  <c r="C178" i="1" l="1"/>
  <c r="B177" i="1"/>
  <c r="C179" i="1" l="1"/>
  <c r="B178" i="1"/>
  <c r="C180" i="1" l="1"/>
  <c r="B179" i="1"/>
  <c r="C181" i="1" l="1"/>
  <c r="B180" i="1"/>
  <c r="C182" i="1" l="1"/>
  <c r="B181" i="1"/>
  <c r="C183" i="1" l="1"/>
  <c r="B182" i="1"/>
  <c r="C184" i="1" l="1"/>
  <c r="B183" i="1"/>
  <c r="C185" i="1" l="1"/>
  <c r="B184" i="1"/>
  <c r="C186" i="1" l="1"/>
  <c r="B185" i="1"/>
  <c r="C187" i="1" l="1"/>
  <c r="B186" i="1"/>
  <c r="C188" i="1" l="1"/>
  <c r="B187" i="1"/>
  <c r="C189" i="1" l="1"/>
  <c r="B188" i="1"/>
  <c r="C190" i="1" l="1"/>
  <c r="B189" i="1"/>
  <c r="C191" i="1" l="1"/>
  <c r="B190" i="1"/>
  <c r="C192" i="1" l="1"/>
  <c r="B191" i="1"/>
  <c r="C193" i="1" l="1"/>
  <c r="B192" i="1"/>
  <c r="C194" i="1" l="1"/>
  <c r="B193" i="1"/>
  <c r="C195" i="1" l="1"/>
  <c r="B194" i="1"/>
  <c r="C196" i="1" l="1"/>
  <c r="B195" i="1"/>
  <c r="C197" i="1" l="1"/>
  <c r="B196" i="1"/>
  <c r="C198" i="1" l="1"/>
  <c r="B197" i="1"/>
  <c r="C199" i="1" l="1"/>
  <c r="B198" i="1"/>
  <c r="C200" i="1" l="1"/>
  <c r="B199" i="1"/>
  <c r="C201" i="1" l="1"/>
  <c r="B200" i="1"/>
  <c r="C202" i="1" l="1"/>
  <c r="B201" i="1"/>
  <c r="C203" i="1" l="1"/>
  <c r="B202" i="1"/>
  <c r="C204" i="1" l="1"/>
  <c r="B203" i="1"/>
  <c r="C205" i="1" l="1"/>
  <c r="B204" i="1"/>
  <c r="C206" i="1" l="1"/>
  <c r="B205" i="1"/>
  <c r="C207" i="1" l="1"/>
  <c r="B206" i="1"/>
  <c r="C208" i="1" l="1"/>
  <c r="B207" i="1"/>
  <c r="C209" i="1" l="1"/>
  <c r="B208" i="1"/>
  <c r="C210" i="1" l="1"/>
  <c r="B209" i="1"/>
  <c r="C211" i="1" l="1"/>
  <c r="B210" i="1"/>
  <c r="C212" i="1" l="1"/>
  <c r="B211" i="1"/>
  <c r="C213" i="1" l="1"/>
  <c r="B212" i="1"/>
  <c r="C214" i="1" l="1"/>
  <c r="B213" i="1"/>
  <c r="C215" i="1" l="1"/>
  <c r="B214" i="1"/>
  <c r="C216" i="1" l="1"/>
  <c r="B215" i="1"/>
  <c r="C217" i="1" l="1"/>
  <c r="B216" i="1"/>
  <c r="C218" i="1" l="1"/>
  <c r="B217" i="1"/>
  <c r="C219" i="1" l="1"/>
  <c r="B218" i="1"/>
  <c r="C220" i="1" l="1"/>
  <c r="B219" i="1"/>
  <c r="C221" i="1" l="1"/>
  <c r="B220" i="1"/>
  <c r="C222" i="1" l="1"/>
  <c r="B221" i="1"/>
  <c r="C223" i="1" l="1"/>
  <c r="B222" i="1"/>
  <c r="C224" i="1" l="1"/>
  <c r="B223" i="1"/>
  <c r="C225" i="1" l="1"/>
  <c r="B224" i="1"/>
  <c r="C226" i="1" l="1"/>
  <c r="B225" i="1"/>
  <c r="C227" i="1" l="1"/>
  <c r="B226" i="1"/>
  <c r="C228" i="1" l="1"/>
  <c r="B227" i="1"/>
  <c r="C229" i="1" l="1"/>
  <c r="B228" i="1"/>
  <c r="C230" i="1" l="1"/>
  <c r="B229" i="1"/>
  <c r="C231" i="1" l="1"/>
  <c r="B230" i="1"/>
  <c r="C232" i="1" l="1"/>
  <c r="B231" i="1"/>
  <c r="C233" i="1" l="1"/>
  <c r="B232" i="1"/>
  <c r="C234" i="1" l="1"/>
  <c r="B233" i="1"/>
  <c r="C235" i="1" l="1"/>
  <c r="B234" i="1"/>
  <c r="C236" i="1" l="1"/>
  <c r="B235" i="1"/>
  <c r="C237" i="1" l="1"/>
  <c r="B236" i="1"/>
  <c r="C238" i="1" l="1"/>
  <c r="B237" i="1"/>
  <c r="C239" i="1" l="1"/>
  <c r="B238" i="1"/>
  <c r="C240" i="1" l="1"/>
  <c r="B239" i="1"/>
  <c r="C241" i="1" l="1"/>
  <c r="B240" i="1"/>
  <c r="C242" i="1" l="1"/>
  <c r="B241" i="1"/>
  <c r="C243" i="1" l="1"/>
  <c r="B242" i="1"/>
  <c r="C244" i="1" l="1"/>
  <c r="B243" i="1"/>
  <c r="C245" i="1" l="1"/>
  <c r="B244" i="1"/>
  <c r="C246" i="1" l="1"/>
  <c r="B245" i="1"/>
  <c r="C247" i="1" l="1"/>
  <c r="B246" i="1"/>
  <c r="C248" i="1" l="1"/>
  <c r="B247" i="1"/>
  <c r="C249" i="1" l="1"/>
  <c r="B248" i="1"/>
  <c r="C250" i="1" l="1"/>
  <c r="B249" i="1"/>
  <c r="C251" i="1" l="1"/>
  <c r="B250" i="1"/>
  <c r="C252" i="1" l="1"/>
  <c r="B251" i="1"/>
  <c r="B252" i="1" l="1"/>
  <c r="C253" i="1"/>
  <c r="B253" i="1" l="1"/>
  <c r="C254" i="1"/>
  <c r="C255" i="1" l="1"/>
  <c r="B254" i="1"/>
  <c r="B255" i="1" l="1"/>
  <c r="C256" i="1"/>
  <c r="C257" i="1" l="1"/>
  <c r="B256" i="1"/>
  <c r="B257" i="1" l="1"/>
  <c r="C258" i="1"/>
  <c r="C259" i="1" l="1"/>
  <c r="B258" i="1"/>
  <c r="B259" i="1" l="1"/>
  <c r="C260" i="1"/>
  <c r="C261" i="1" l="1"/>
  <c r="B260" i="1"/>
  <c r="B261" i="1" l="1"/>
  <c r="C262" i="1"/>
  <c r="C263" i="1" l="1"/>
  <c r="B262" i="1"/>
  <c r="B263" i="1" l="1"/>
  <c r="C264" i="1"/>
  <c r="C265" i="1" l="1"/>
  <c r="B264" i="1"/>
  <c r="B265" i="1" l="1"/>
  <c r="C266" i="1"/>
  <c r="C267" i="1" l="1"/>
  <c r="B266" i="1"/>
  <c r="B267" i="1" l="1"/>
  <c r="C268" i="1"/>
  <c r="C269" i="1" l="1"/>
  <c r="B268" i="1"/>
  <c r="B269" i="1" l="1"/>
  <c r="C270" i="1"/>
  <c r="C271" i="1" l="1"/>
  <c r="B270" i="1"/>
  <c r="C272" i="1" l="1"/>
  <c r="B271" i="1"/>
  <c r="B272" i="1" l="1"/>
  <c r="C273" i="1"/>
  <c r="B273" i="1" l="1"/>
  <c r="C274" i="1"/>
  <c r="C275" i="1" l="1"/>
  <c r="B274" i="1"/>
  <c r="B275" i="1" l="1"/>
  <c r="C276" i="1"/>
  <c r="C277" i="1" l="1"/>
  <c r="B276" i="1"/>
  <c r="B277" i="1" l="1"/>
  <c r="C278" i="1"/>
  <c r="C279" i="1" l="1"/>
  <c r="B278" i="1"/>
  <c r="B279" i="1" l="1"/>
  <c r="C280" i="1"/>
  <c r="C281" i="1" l="1"/>
  <c r="B280" i="1"/>
  <c r="B281" i="1" l="1"/>
  <c r="C282" i="1"/>
  <c r="C283" i="1" l="1"/>
  <c r="B282" i="1"/>
  <c r="B283" i="1" l="1"/>
  <c r="C284" i="1"/>
  <c r="C285" i="1" l="1"/>
  <c r="B284" i="1"/>
  <c r="B285" i="1" l="1"/>
  <c r="C286" i="1"/>
  <c r="C287" i="1" l="1"/>
  <c r="B286" i="1"/>
  <c r="B287" i="1" l="1"/>
  <c r="C288" i="1"/>
  <c r="C289" i="1" l="1"/>
  <c r="B288" i="1"/>
  <c r="B289" i="1" l="1"/>
  <c r="C290" i="1"/>
  <c r="C291" i="1" l="1"/>
  <c r="B290" i="1"/>
  <c r="B291" i="1" l="1"/>
  <c r="C292" i="1"/>
  <c r="C293" i="1" l="1"/>
  <c r="B292" i="1"/>
  <c r="B293" i="1" l="1"/>
  <c r="C294" i="1"/>
  <c r="C295" i="1" l="1"/>
  <c r="B294" i="1"/>
  <c r="B295" i="1" l="1"/>
  <c r="C296" i="1"/>
  <c r="C297" i="1" l="1"/>
  <c r="B296" i="1"/>
  <c r="B297" i="1" l="1"/>
  <c r="C298" i="1"/>
  <c r="C299" i="1" l="1"/>
  <c r="B298" i="1"/>
  <c r="B299" i="1" l="1"/>
  <c r="C300" i="1"/>
  <c r="C301" i="1" l="1"/>
  <c r="B300" i="1"/>
  <c r="B301" i="1" l="1"/>
  <c r="C302" i="1"/>
  <c r="C303" i="1" l="1"/>
  <c r="B302" i="1"/>
  <c r="B303" i="1" l="1"/>
  <c r="C304" i="1"/>
  <c r="B304" i="1" l="1"/>
  <c r="C305" i="1"/>
  <c r="B305" i="1" l="1"/>
  <c r="C306" i="1"/>
  <c r="B306" i="1" l="1"/>
  <c r="C307" i="1"/>
  <c r="B307" i="1" l="1"/>
  <c r="C308" i="1"/>
  <c r="B308" i="1" l="1"/>
  <c r="C309" i="1"/>
  <c r="B309" i="1" l="1"/>
  <c r="C310" i="1"/>
  <c r="B310" i="1" l="1"/>
  <c r="C311" i="1"/>
  <c r="B311" i="1" l="1"/>
  <c r="C312" i="1"/>
  <c r="C313" i="1" l="1"/>
  <c r="B312" i="1"/>
  <c r="C314" i="1" l="1"/>
  <c r="B313" i="1"/>
  <c r="C315" i="1" l="1"/>
  <c r="B314" i="1"/>
  <c r="B315" i="1" l="1"/>
  <c r="C316" i="1"/>
  <c r="C317" i="1" l="1"/>
  <c r="B316" i="1"/>
  <c r="B317" i="1" l="1"/>
  <c r="C318" i="1"/>
  <c r="C319" i="1" l="1"/>
  <c r="B318" i="1"/>
  <c r="B319" i="1" l="1"/>
  <c r="C320" i="1"/>
  <c r="C321" i="1" l="1"/>
  <c r="B320" i="1"/>
  <c r="C322" i="1" l="1"/>
  <c r="B321" i="1"/>
  <c r="B322" i="1" l="1"/>
  <c r="C323" i="1"/>
  <c r="B323" i="1" l="1"/>
  <c r="C324" i="1"/>
  <c r="B324" i="1" l="1"/>
  <c r="C325" i="1"/>
  <c r="C326" i="1" l="1"/>
  <c r="B325" i="1"/>
  <c r="B326" i="1" l="1"/>
  <c r="C327" i="1"/>
  <c r="C328" i="1" l="1"/>
  <c r="B327" i="1"/>
  <c r="B328" i="1" l="1"/>
  <c r="C329" i="1"/>
  <c r="C330" i="1" l="1"/>
  <c r="B329" i="1"/>
  <c r="C331" i="1" l="1"/>
  <c r="B330" i="1"/>
  <c r="B331" i="1" l="1"/>
  <c r="C332" i="1"/>
  <c r="C333" i="1" l="1"/>
  <c r="B332" i="1"/>
  <c r="B333" i="1" l="1"/>
  <c r="C334" i="1"/>
  <c r="C335" i="1" l="1"/>
  <c r="B334" i="1"/>
  <c r="B335" i="1" l="1"/>
  <c r="C336" i="1"/>
  <c r="C337" i="1" l="1"/>
  <c r="B336" i="1"/>
  <c r="B337" i="1" l="1"/>
  <c r="C338" i="1"/>
  <c r="C339" i="1" l="1"/>
  <c r="B338" i="1"/>
  <c r="B339" i="1" l="1"/>
  <c r="C340" i="1"/>
  <c r="C341" i="1" l="1"/>
  <c r="B340" i="1"/>
  <c r="B341" i="1" l="1"/>
  <c r="C342" i="1"/>
  <c r="C343" i="1" l="1"/>
  <c r="B342" i="1"/>
  <c r="B343" i="1" l="1"/>
  <c r="C344" i="1"/>
  <c r="C345" i="1" l="1"/>
  <c r="B344" i="1"/>
  <c r="B345" i="1" l="1"/>
  <c r="C346" i="1"/>
  <c r="C347" i="1" l="1"/>
  <c r="B346" i="1"/>
  <c r="B347" i="1" l="1"/>
  <c r="C348" i="1"/>
  <c r="C349" i="1" l="1"/>
  <c r="B348" i="1"/>
  <c r="B349" i="1" l="1"/>
  <c r="C350" i="1"/>
  <c r="C351" i="1" l="1"/>
  <c r="B350" i="1"/>
  <c r="C352" i="1" l="1"/>
  <c r="B351" i="1"/>
  <c r="B352" i="1" l="1"/>
  <c r="C353" i="1"/>
  <c r="C354" i="1" l="1"/>
  <c r="B353" i="1"/>
  <c r="B354" i="1" l="1"/>
  <c r="C355" i="1"/>
  <c r="B355" i="1" l="1"/>
  <c r="C356" i="1"/>
  <c r="B356" i="1" l="1"/>
  <c r="C357" i="1"/>
  <c r="C358" i="1" l="1"/>
  <c r="B357" i="1"/>
  <c r="B358" i="1" l="1"/>
  <c r="C359" i="1"/>
  <c r="C360" i="1" l="1"/>
  <c r="B359" i="1"/>
  <c r="C361" i="1" l="1"/>
  <c r="B360" i="1"/>
  <c r="B361" i="1" l="1"/>
  <c r="C362" i="1"/>
  <c r="B362" i="1" l="1"/>
  <c r="C363" i="1"/>
  <c r="B363" i="1" l="1"/>
  <c r="C364" i="1"/>
  <c r="C365" i="1" l="1"/>
  <c r="B364" i="1"/>
  <c r="C366" i="1" l="1"/>
  <c r="B365" i="1"/>
  <c r="B366" i="1" l="1"/>
  <c r="C367" i="1"/>
  <c r="B367" i="1" l="1"/>
  <c r="C368" i="1"/>
  <c r="B368" i="1" l="1"/>
  <c r="C369" i="1"/>
  <c r="B369" i="1" l="1"/>
  <c r="C370" i="1"/>
  <c r="B370" i="1" l="1"/>
  <c r="C371" i="1"/>
  <c r="B371" i="1" l="1"/>
  <c r="C372" i="1"/>
  <c r="B372" i="1" l="1"/>
  <c r="C373" i="1"/>
  <c r="B373" i="1" l="1"/>
  <c r="C374" i="1"/>
  <c r="C375" i="1" l="1"/>
  <c r="B374" i="1"/>
  <c r="C376" i="1" l="1"/>
  <c r="B375" i="1"/>
  <c r="C377" i="1" l="1"/>
  <c r="B376" i="1"/>
  <c r="C378" i="1" l="1"/>
  <c r="B377" i="1"/>
  <c r="B378" i="1" l="1"/>
  <c r="C379" i="1"/>
  <c r="C380" i="1" l="1"/>
  <c r="B379" i="1"/>
  <c r="C381" i="1" l="1"/>
  <c r="B380" i="1"/>
  <c r="B381" i="1" l="1"/>
  <c r="C382" i="1"/>
  <c r="C383" i="1" l="1"/>
  <c r="B382" i="1"/>
  <c r="B383" i="1" l="1"/>
  <c r="C384" i="1"/>
  <c r="C385" i="1" l="1"/>
  <c r="B384" i="1"/>
  <c r="B385" i="1" l="1"/>
  <c r="C386" i="1"/>
  <c r="B386" i="1" l="1"/>
  <c r="C387" i="1"/>
  <c r="C388" i="1" l="1"/>
  <c r="B387" i="1"/>
  <c r="B388" i="1" l="1"/>
  <c r="C389" i="1"/>
  <c r="B389" i="1" l="1"/>
  <c r="C390" i="1"/>
  <c r="C391" i="1" l="1"/>
  <c r="B390" i="1"/>
  <c r="B391" i="1" l="1"/>
  <c r="C392" i="1"/>
  <c r="C393" i="1" l="1"/>
  <c r="B392" i="1"/>
  <c r="B393" i="1" l="1"/>
  <c r="C394" i="1"/>
  <c r="C395" i="1" l="1"/>
  <c r="B394" i="1"/>
  <c r="B395" i="1" l="1"/>
  <c r="C396" i="1"/>
  <c r="C397" i="1" l="1"/>
  <c r="B396" i="1"/>
  <c r="B397" i="1" l="1"/>
  <c r="C398" i="1"/>
  <c r="C399" i="1" l="1"/>
  <c r="B398" i="1"/>
  <c r="C400" i="1" l="1"/>
  <c r="B399" i="1"/>
  <c r="C401" i="1" l="1"/>
  <c r="B400" i="1"/>
  <c r="C402" i="1" l="1"/>
  <c r="B401" i="1"/>
  <c r="C403" i="1" l="1"/>
  <c r="B402" i="1"/>
  <c r="B403" i="1" l="1"/>
  <c r="C404" i="1"/>
  <c r="C405" i="1" l="1"/>
  <c r="B404" i="1"/>
  <c r="B405" i="1" l="1"/>
  <c r="C406" i="1"/>
  <c r="C407" i="1" l="1"/>
  <c r="B406" i="1"/>
  <c r="B407" i="1" l="1"/>
  <c r="C408" i="1"/>
  <c r="C409" i="1" l="1"/>
  <c r="B408" i="1"/>
  <c r="B409" i="1" l="1"/>
  <c r="C410" i="1"/>
  <c r="B410" i="1" l="1"/>
  <c r="C411" i="1"/>
  <c r="B411" i="1" l="1"/>
  <c r="C412" i="1"/>
  <c r="B412" i="1" l="1"/>
  <c r="C413" i="1"/>
  <c r="B413" i="1" l="1"/>
  <c r="C414" i="1"/>
  <c r="C415" i="1" l="1"/>
  <c r="B414" i="1"/>
  <c r="B415" i="1" l="1"/>
  <c r="C416" i="1"/>
  <c r="B416" i="1" l="1"/>
  <c r="C417" i="1"/>
  <c r="B417" i="1" l="1"/>
  <c r="C418" i="1"/>
  <c r="C419" i="1" l="1"/>
  <c r="B418" i="1"/>
  <c r="B419" i="1" l="1"/>
  <c r="C420" i="1"/>
  <c r="C421" i="1" l="1"/>
  <c r="B420" i="1"/>
  <c r="B421" i="1" l="1"/>
  <c r="C422" i="1"/>
  <c r="C423" i="1" l="1"/>
  <c r="B422" i="1"/>
  <c r="B423" i="1" l="1"/>
  <c r="C424" i="1"/>
  <c r="B424" i="1" l="1"/>
  <c r="C425" i="1"/>
  <c r="B425" i="1" l="1"/>
  <c r="C426" i="1"/>
  <c r="C427" i="1" l="1"/>
  <c r="B426" i="1"/>
  <c r="B427" i="1" l="1"/>
  <c r="C428" i="1"/>
  <c r="C429" i="1" l="1"/>
  <c r="B428" i="1"/>
  <c r="B429" i="1" l="1"/>
  <c r="C430" i="1"/>
  <c r="C431" i="1" l="1"/>
  <c r="B430" i="1"/>
  <c r="B431" i="1" l="1"/>
  <c r="C432" i="1"/>
  <c r="C433" i="1" l="1"/>
  <c r="B432" i="1"/>
  <c r="C434" i="1" l="1"/>
  <c r="B433" i="1"/>
  <c r="C435" i="1" l="1"/>
  <c r="B434" i="1"/>
  <c r="C436" i="1" l="1"/>
  <c r="B435" i="1"/>
  <c r="C437" i="1" l="1"/>
  <c r="B436" i="1"/>
  <c r="B437" i="1" l="1"/>
  <c r="C438" i="1"/>
  <c r="C439" i="1" l="1"/>
  <c r="B438" i="1"/>
  <c r="B439" i="1" l="1"/>
  <c r="C440" i="1"/>
  <c r="C441" i="1" l="1"/>
  <c r="B440" i="1"/>
  <c r="B441" i="1" l="1"/>
  <c r="C442" i="1"/>
  <c r="C443" i="1" l="1"/>
  <c r="B442" i="1"/>
  <c r="B443" i="1" l="1"/>
  <c r="C444" i="1"/>
  <c r="C445" i="1" l="1"/>
  <c r="B444" i="1"/>
  <c r="B445" i="1" l="1"/>
  <c r="C446" i="1"/>
  <c r="C447" i="1" l="1"/>
  <c r="B446" i="1"/>
  <c r="B447" i="1" l="1"/>
  <c r="C448" i="1"/>
  <c r="C449" i="1" l="1"/>
  <c r="B448" i="1"/>
  <c r="B449" i="1" l="1"/>
  <c r="C450" i="1"/>
  <c r="C451" i="1" l="1"/>
  <c r="B450" i="1"/>
  <c r="B451" i="1" l="1"/>
  <c r="C452" i="1"/>
  <c r="C453" i="1" l="1"/>
  <c r="B452" i="1"/>
  <c r="B453" i="1" l="1"/>
  <c r="C454" i="1"/>
  <c r="C455" i="1" l="1"/>
  <c r="B454" i="1"/>
  <c r="B455" i="1" l="1"/>
  <c r="C456" i="1"/>
  <c r="C457" i="1" l="1"/>
  <c r="B456" i="1"/>
  <c r="B457" i="1" l="1"/>
  <c r="C458" i="1"/>
  <c r="C459" i="1" l="1"/>
  <c r="B458" i="1"/>
  <c r="B459" i="1" l="1"/>
  <c r="C460" i="1"/>
  <c r="C461" i="1" l="1"/>
  <c r="B460" i="1"/>
  <c r="B461" i="1" l="1"/>
  <c r="C462" i="1"/>
  <c r="C463" i="1" l="1"/>
  <c r="B462" i="1"/>
  <c r="B463" i="1" l="1"/>
  <c r="C464" i="1"/>
  <c r="B464" i="1" l="1"/>
  <c r="C465" i="1"/>
  <c r="B465" i="1" l="1"/>
  <c r="C466" i="1"/>
  <c r="C467" i="1" l="1"/>
  <c r="B466" i="1"/>
  <c r="B467" i="1" l="1"/>
  <c r="C468" i="1"/>
  <c r="C469" i="1" l="1"/>
  <c r="B468" i="1"/>
  <c r="B469" i="1" l="1"/>
  <c r="C470" i="1"/>
  <c r="C471" i="1" l="1"/>
  <c r="B470" i="1"/>
  <c r="B471" i="1" l="1"/>
  <c r="C472" i="1"/>
  <c r="C473" i="1" l="1"/>
  <c r="B472" i="1"/>
  <c r="B473" i="1" l="1"/>
  <c r="C474" i="1"/>
  <c r="C475" i="1" l="1"/>
  <c r="B474" i="1"/>
  <c r="B475" i="1" l="1"/>
  <c r="C476" i="1"/>
  <c r="C477" i="1" l="1"/>
  <c r="B476" i="1"/>
  <c r="B477" i="1" l="1"/>
  <c r="C478" i="1"/>
  <c r="C479" i="1" l="1"/>
  <c r="B478" i="1"/>
  <c r="B479" i="1" l="1"/>
  <c r="C480" i="1"/>
  <c r="C481" i="1" l="1"/>
  <c r="B480" i="1"/>
  <c r="B481" i="1" l="1"/>
  <c r="C482" i="1"/>
  <c r="B482" i="1" l="1"/>
  <c r="C483" i="1"/>
  <c r="B483" i="1" l="1"/>
  <c r="C484" i="1"/>
  <c r="C485" i="1" l="1"/>
  <c r="B484" i="1"/>
  <c r="B485" i="1" l="1"/>
  <c r="C486" i="1"/>
  <c r="B486" i="1" l="1"/>
  <c r="C487" i="1"/>
  <c r="C488" i="1" l="1"/>
  <c r="B487" i="1"/>
  <c r="C489" i="1" l="1"/>
  <c r="B488" i="1"/>
  <c r="B489" i="1" l="1"/>
  <c r="C490" i="1"/>
  <c r="C491" i="1" l="1"/>
  <c r="B490" i="1"/>
  <c r="B491" i="1" l="1"/>
  <c r="C492" i="1"/>
  <c r="C493" i="1" l="1"/>
  <c r="B492" i="1"/>
  <c r="B493" i="1" l="1"/>
  <c r="C494" i="1"/>
  <c r="C495" i="1" l="1"/>
  <c r="B494" i="1"/>
  <c r="B495" i="1" l="1"/>
  <c r="C496" i="1"/>
  <c r="C497" i="1" l="1"/>
  <c r="B496" i="1"/>
  <c r="B497" i="1" l="1"/>
  <c r="C498" i="1"/>
  <c r="C499" i="1" l="1"/>
  <c r="B498" i="1"/>
  <c r="B499" i="1" l="1"/>
  <c r="C500" i="1"/>
  <c r="C501" i="1" l="1"/>
  <c r="B500" i="1"/>
  <c r="C502" i="1" l="1"/>
  <c r="B501" i="1"/>
  <c r="C503" i="1" l="1"/>
  <c r="B502" i="1"/>
  <c r="B503" i="1" l="1"/>
  <c r="C504" i="1"/>
  <c r="B504" i="1" s="1"/>
</calcChain>
</file>

<file path=xl/sharedStrings.xml><?xml version="1.0" encoding="utf-8"?>
<sst xmlns="http://schemas.openxmlformats.org/spreadsheetml/2006/main" count="27" uniqueCount="23">
  <si>
    <t>Only yellow cells are to be modified</t>
  </si>
  <si>
    <t>Wage growth (real annual rate). IMPORTANT: wage growth can not be exactly equal to interest growth; if you need to set them at the same value, say 3%, just introduce a marginal different, like set one at 3.000001% and the other at 3% for example).</t>
  </si>
  <si>
    <t>Interest rate on savings during active life (real annual rate). IMPORTANT: wage growth can not be exactly equal to interest growth; if you need to set them at the same value, say 3%, just introduce a marginal different, like set one at 3.000001% and the other at 3% for example).</t>
  </si>
  <si>
    <t>DOUBLE CHECK FINAL SAVINGS in a 25/65 career</t>
  </si>
  <si>
    <t>Actuarial factor:</t>
  </si>
  <si>
    <t>Starting age:</t>
  </si>
  <si>
    <t>Final age:</t>
  </si>
  <si>
    <t>FINAL SAVINGS $:</t>
  </si>
  <si>
    <t>Starting monthly wage $:</t>
  </si>
  <si>
    <t>$ in constant currency</t>
  </si>
  <si>
    <t>Contribution rate (%):</t>
  </si>
  <si>
    <t>Permanent labor income $ (with this constant monthly labor income, the same final savings are obtained):</t>
  </si>
  <si>
    <t>Last year labor income $ (wage*density):</t>
  </si>
  <si>
    <t>Very last contributed wage $ (assuming that was at retirement age):</t>
  </si>
  <si>
    <t>Wage $:</t>
  </si>
  <si>
    <t>Savings $:</t>
  </si>
  <si>
    <t xml:space="preserve">Month: </t>
  </si>
  <si>
    <t>Density of contributions:</t>
  </si>
  <si>
    <t>Prepared for "Country-level, mandatory, self-financeable pension replacement rates in OECD countries".</t>
  </si>
  <si>
    <t>SELF-FINANCEABLEREPLACEMENT RATE WITH RESPECT TO:</t>
  </si>
  <si>
    <t>Self-fin RR:</t>
  </si>
  <si>
    <t>Real monthly rate:</t>
  </si>
  <si>
    <t>&lt;= Replacement rate           in Equation 3. As discussed in the paper, this RR is not a function of levels or trajectories of wage and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</si>
</sst>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;[Red]\-#,##0.00\ &quot;€&quot;"/>
    <numFmt numFmtId="165" formatCode="_-* #,##0.00_-;\-* #,##0.00_-;_-* &quot;-&quot;??_-;_-@_-"/>
    <numFmt numFmtId="166" formatCode="0.0000"/>
    <numFmt numFmtId="167" formatCode="0.000"/>
    <numFmt numFmtId="168" formatCode="0.0%"/>
    <numFmt numFmtId="169" formatCode="_-* #,##0_-;\-* #,##0_-;_-* &quot;-&quot;??_-;_-@_-"/>
    <numFmt numFmtId="170" formatCode="_-* #,##0.000_-;\-* #,##0.000_-;_-* &quot;-&quot;??_-;_-@_-"/>
    <numFmt numFmtId="171" formatCode="0.0"/>
    <numFmt numFmtId="172" formatCode="0.00000000"/>
    <numFmt numFmtId="173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169" fontId="0" fillId="0" borderId="0" xfId="0" applyNumberFormat="1"/>
    <xf numFmtId="0" fontId="0" fillId="2" borderId="0" xfId="0" applyFill="1"/>
    <xf numFmtId="167" fontId="0" fillId="0" borderId="0" xfId="0" applyNumberFormat="1"/>
    <xf numFmtId="164" fontId="0" fillId="0" borderId="0" xfId="0" applyNumberFormat="1"/>
    <xf numFmtId="2" fontId="0" fillId="0" borderId="0" xfId="0" applyNumberFormat="1"/>
    <xf numFmtId="171" fontId="0" fillId="0" borderId="0" xfId="0" applyNumberFormat="1"/>
    <xf numFmtId="168" fontId="0" fillId="0" borderId="0" xfId="1" applyNumberFormat="1" applyFont="1" applyFill="1"/>
    <xf numFmtId="173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6" fontId="0" fillId="0" borderId="0" xfId="0" applyNumberFormat="1"/>
    <xf numFmtId="3" fontId="0" fillId="0" borderId="15" xfId="2" applyNumberFormat="1" applyFont="1" applyFill="1" applyBorder="1"/>
    <xf numFmtId="170" fontId="0" fillId="0" borderId="0" xfId="2" applyNumberFormat="1" applyFont="1" applyFill="1" applyBorder="1"/>
    <xf numFmtId="0" fontId="0" fillId="0" borderId="16" xfId="0" applyBorder="1"/>
    <xf numFmtId="0" fontId="0" fillId="0" borderId="17" xfId="0" applyBorder="1"/>
    <xf numFmtId="170" fontId="0" fillId="0" borderId="17" xfId="2" applyNumberFormat="1" applyFont="1" applyFill="1" applyBorder="1"/>
    <xf numFmtId="3" fontId="0" fillId="0" borderId="18" xfId="2" applyNumberFormat="1" applyFont="1" applyFill="1" applyBorder="1"/>
    <xf numFmtId="165" fontId="0" fillId="0" borderId="0" xfId="0" applyNumberFormat="1"/>
    <xf numFmtId="0" fontId="0" fillId="0" borderId="0" xfId="0" applyAlignment="1">
      <alignment horizontal="left" vertical="top" wrapText="1"/>
    </xf>
    <xf numFmtId="169" fontId="0" fillId="2" borderId="13" xfId="2" applyNumberFormat="1" applyFont="1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13" xfId="0" applyFill="1" applyBorder="1"/>
    <xf numFmtId="0" fontId="2" fillId="0" borderId="0" xfId="0" applyFont="1"/>
    <xf numFmtId="169" fontId="0" fillId="0" borderId="0" xfId="2" applyNumberFormat="1" applyFont="1"/>
    <xf numFmtId="0" fontId="3" fillId="0" borderId="0" xfId="0" applyFont="1"/>
    <xf numFmtId="172" fontId="3" fillId="0" borderId="0" xfId="0" applyNumberFormat="1" applyFont="1"/>
    <xf numFmtId="0" fontId="0" fillId="0" borderId="9" xfId="0" applyBorder="1"/>
    <xf numFmtId="169" fontId="0" fillId="0" borderId="10" xfId="2" applyNumberFormat="1" applyFont="1" applyFill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5" xfId="0" applyBorder="1"/>
    <xf numFmtId="169" fontId="0" fillId="0" borderId="0" xfId="2" applyNumberFormat="1" applyFont="1" applyFill="1" applyBorder="1"/>
    <xf numFmtId="168" fontId="0" fillId="0" borderId="6" xfId="1" applyNumberFormat="1" applyFont="1" applyFill="1" applyBorder="1"/>
    <xf numFmtId="0" fontId="0" fillId="0" borderId="3" xfId="0" applyBorder="1"/>
    <xf numFmtId="169" fontId="0" fillId="0" borderId="8" xfId="2" applyNumberFormat="1" applyFont="1" applyFill="1" applyBorder="1"/>
    <xf numFmtId="168" fontId="0" fillId="0" borderId="4" xfId="1" applyNumberFormat="1" applyFont="1" applyFill="1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4" fillId="0" borderId="5" xfId="0" applyFont="1" applyBorder="1"/>
    <xf numFmtId="169" fontId="4" fillId="0" borderId="0" xfId="2" applyNumberFormat="1" applyFont="1" applyFill="1" applyBorder="1"/>
    <xf numFmtId="0" fontId="4" fillId="0" borderId="0" xfId="0" applyFont="1" applyAlignment="1">
      <alignment horizontal="right"/>
    </xf>
    <xf numFmtId="168" fontId="4" fillId="0" borderId="6" xfId="1" applyNumberFormat="1" applyFont="1" applyFill="1" applyBorder="1"/>
    <xf numFmtId="0" fontId="4" fillId="0" borderId="0" xfId="0" applyFont="1" applyAlignment="1">
      <alignment horizontal="left" vertical="top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11CD-11F7-40A2-9B71-0AC857CB448B}">
  <dimension ref="B1:K504"/>
  <sheetViews>
    <sheetView tabSelected="1" zoomScaleNormal="160" workbookViewId="0">
      <selection activeCell="E10" sqref="E10"/>
    </sheetView>
  </sheetViews>
  <sheetFormatPr baseColWidth="10" defaultRowHeight="16.05" customHeight="1" x14ac:dyDescent="0.3"/>
  <cols>
    <col min="1" max="1" width="0.5546875" customWidth="1"/>
    <col min="2" max="2" width="23.109375" customWidth="1"/>
    <col min="3" max="3" width="16" customWidth="1"/>
    <col min="4" max="4" width="16.88671875" customWidth="1"/>
    <col min="5" max="5" width="13.88671875" bestFit="1" customWidth="1"/>
    <col min="6" max="6" width="21" customWidth="1"/>
    <col min="7" max="7" width="12.88671875" customWidth="1"/>
    <col min="9" max="9" width="15.6640625" customWidth="1"/>
  </cols>
  <sheetData>
    <row r="1" spans="2:9" ht="16.05" customHeight="1" x14ac:dyDescent="0.3">
      <c r="B1" s="27" t="s">
        <v>18</v>
      </c>
    </row>
    <row r="2" spans="2:9" ht="16.05" customHeight="1" x14ac:dyDescent="0.3">
      <c r="B2" s="27"/>
    </row>
    <row r="3" spans="2:9" ht="16.05" customHeight="1" x14ac:dyDescent="0.3">
      <c r="B3" s="22" t="s">
        <v>9</v>
      </c>
    </row>
    <row r="4" spans="2:9" ht="16.05" customHeight="1" x14ac:dyDescent="0.3">
      <c r="B4" s="2" t="s">
        <v>0</v>
      </c>
    </row>
    <row r="6" spans="2:9" ht="16.05" customHeight="1" x14ac:dyDescent="0.3">
      <c r="B6" s="9" t="s">
        <v>8</v>
      </c>
      <c r="C6" s="23">
        <v>1000</v>
      </c>
      <c r="D6" s="9" t="s">
        <v>1</v>
      </c>
      <c r="E6" s="26">
        <v>0.02</v>
      </c>
      <c r="F6" s="29" t="s">
        <v>21</v>
      </c>
      <c r="G6" s="30">
        <f>+(1+E6)^(1/12)-1</f>
        <v>1.6515813019202241E-3</v>
      </c>
      <c r="I6" s="1"/>
    </row>
    <row r="7" spans="2:9" ht="16.05" customHeight="1" x14ac:dyDescent="0.3">
      <c r="B7" s="12" t="s">
        <v>17</v>
      </c>
      <c r="C7" s="24">
        <v>0.5</v>
      </c>
      <c r="D7" s="12" t="s">
        <v>2</v>
      </c>
      <c r="E7" s="24">
        <v>0.04</v>
      </c>
      <c r="F7" s="29" t="s">
        <v>21</v>
      </c>
      <c r="G7" s="30">
        <f>+(1+E7)^(1/12)-1</f>
        <v>3.2737397821989145E-3</v>
      </c>
      <c r="I7" s="1"/>
    </row>
    <row r="8" spans="2:9" ht="16.05" customHeight="1" x14ac:dyDescent="0.3">
      <c r="B8" s="12" t="s">
        <v>5</v>
      </c>
      <c r="C8" s="24">
        <v>25</v>
      </c>
      <c r="D8" s="12" t="s">
        <v>4</v>
      </c>
      <c r="E8" s="24">
        <v>220</v>
      </c>
      <c r="I8" s="1"/>
    </row>
    <row r="9" spans="2:9" ht="16.05" customHeight="1" x14ac:dyDescent="0.3">
      <c r="B9" s="17" t="s">
        <v>6</v>
      </c>
      <c r="C9" s="25">
        <v>65</v>
      </c>
      <c r="D9" s="17" t="s">
        <v>10</v>
      </c>
      <c r="E9" s="25">
        <v>0.14000000000000001</v>
      </c>
      <c r="G9" s="21"/>
      <c r="I9" s="5"/>
    </row>
    <row r="10" spans="2:9" ht="16.05" customHeight="1" thickBot="1" x14ac:dyDescent="0.35"/>
    <row r="11" spans="2:9" ht="16.05" customHeight="1" thickBot="1" x14ac:dyDescent="0.35">
      <c r="C11" s="31" t="s">
        <v>7</v>
      </c>
      <c r="D11" s="32">
        <f>+C6*C7*E9*((1+G7)^(12*(C9-C8))-(1+G6)^(12*(C9-C8)))/(G7-G6)</f>
        <v>111893.30124597135</v>
      </c>
      <c r="E11" s="28"/>
    </row>
    <row r="12" spans="2:9" ht="16.05" customHeight="1" thickBot="1" x14ac:dyDescent="0.35">
      <c r="I12" s="6"/>
    </row>
    <row r="13" spans="2:9" ht="16.05" customHeight="1" x14ac:dyDescent="0.3">
      <c r="B13" s="33" t="s">
        <v>19</v>
      </c>
      <c r="C13" s="34"/>
      <c r="D13" s="34"/>
      <c r="E13" s="35"/>
    </row>
    <row r="14" spans="2:9" ht="16.05" customHeight="1" x14ac:dyDescent="0.3">
      <c r="B14" s="44" t="s">
        <v>11</v>
      </c>
      <c r="C14" s="45">
        <f>+D11/(E9*((1+G7)^(12*(C9-C8))-1)/(G7))</f>
        <v>688.36690289783303</v>
      </c>
      <c r="D14" s="46" t="s">
        <v>20</v>
      </c>
      <c r="E14" s="47">
        <f>+$D$11/$E$8/C14</f>
        <v>0.73885875775451415</v>
      </c>
      <c r="F14" s="48" t="s">
        <v>22</v>
      </c>
    </row>
    <row r="15" spans="2:9" ht="16.05" customHeight="1" x14ac:dyDescent="0.3">
      <c r="B15" s="36" t="s">
        <v>12</v>
      </c>
      <c r="C15" s="37">
        <f>+C6*C7*((1+G6)^(12*(C9-C8)-1))</f>
        <v>1102.1994597886696</v>
      </c>
      <c r="D15" s="42" t="s">
        <v>20</v>
      </c>
      <c r="E15" s="38">
        <f>+$D$11/$E$8/C15</f>
        <v>0.46144634733529344</v>
      </c>
    </row>
    <row r="16" spans="2:9" ht="16.05" customHeight="1" thickBot="1" x14ac:dyDescent="0.35">
      <c r="B16" s="39" t="s">
        <v>13</v>
      </c>
      <c r="C16" s="40">
        <f>+C6*((1+G6)^(12*(C9-C8)-1))</f>
        <v>2204.3989195773393</v>
      </c>
      <c r="D16" s="43" t="s">
        <v>20</v>
      </c>
      <c r="E16" s="41">
        <f>+$D$11/$E$8/C16</f>
        <v>0.23072317366764672</v>
      </c>
    </row>
    <row r="17" spans="2:11" ht="16.05" customHeight="1" x14ac:dyDescent="0.3">
      <c r="C17" s="3"/>
      <c r="E17" s="7"/>
    </row>
    <row r="18" spans="2:11" ht="16.05" customHeight="1" x14ac:dyDescent="0.3">
      <c r="C18" s="3"/>
      <c r="E18" s="7"/>
      <c r="F18" s="8"/>
      <c r="G18" s="1"/>
    </row>
    <row r="19" spans="2:11" ht="16.05" customHeight="1" x14ac:dyDescent="0.3">
      <c r="C19" s="3"/>
      <c r="E19" s="7"/>
      <c r="G19" s="1"/>
      <c r="H19" s="3"/>
    </row>
    <row r="20" spans="2:11" ht="16.05" customHeight="1" x14ac:dyDescent="0.3">
      <c r="D20" s="3"/>
      <c r="F20" s="7"/>
      <c r="H20" s="1"/>
    </row>
    <row r="21" spans="2:11" ht="16.05" customHeight="1" x14ac:dyDescent="0.3">
      <c r="B21" s="9" t="s">
        <v>3</v>
      </c>
      <c r="C21" s="10"/>
      <c r="D21" s="10"/>
      <c r="E21" s="11"/>
    </row>
    <row r="22" spans="2:11" ht="16.05" customHeight="1" x14ac:dyDescent="0.3">
      <c r="B22" s="12"/>
      <c r="E22" s="13"/>
      <c r="J22" s="4"/>
      <c r="K22" s="4"/>
    </row>
    <row r="23" spans="2:11" ht="16.05" customHeight="1" x14ac:dyDescent="0.3">
      <c r="B23" s="12" t="s">
        <v>5</v>
      </c>
      <c r="C23" t="s">
        <v>16</v>
      </c>
      <c r="D23" t="s">
        <v>14</v>
      </c>
      <c r="E23" s="13" t="s">
        <v>15</v>
      </c>
    </row>
    <row r="24" spans="2:11" ht="16.05" customHeight="1" x14ac:dyDescent="0.3">
      <c r="B24" s="12">
        <f t="shared" ref="B24:B87" si="0">+IF(INT(C24/12)*12=C24,$C$8+INT(C24/12),"")</f>
        <v>25</v>
      </c>
      <c r="C24">
        <v>0</v>
      </c>
      <c r="D24" s="14"/>
      <c r="E24" s="15">
        <v>0</v>
      </c>
    </row>
    <row r="25" spans="2:11" ht="16.05" customHeight="1" x14ac:dyDescent="0.3">
      <c r="B25" s="12" t="str">
        <f t="shared" si="0"/>
        <v/>
      </c>
      <c r="C25">
        <v>1</v>
      </c>
      <c r="D25" s="16">
        <f>+C6</f>
        <v>1000</v>
      </c>
      <c r="E25" s="15">
        <f t="shared" ref="E25:E88" si="1">+E24*(1+$G$7)+D25*$C$7*$E$9</f>
        <v>70</v>
      </c>
      <c r="G25" s="3"/>
    </row>
    <row r="26" spans="2:11" ht="16.05" customHeight="1" x14ac:dyDescent="0.3">
      <c r="B26" s="12" t="str">
        <f t="shared" si="0"/>
        <v/>
      </c>
      <c r="C26">
        <f>+C25+1</f>
        <v>2</v>
      </c>
      <c r="D26" s="16">
        <f t="shared" ref="D26:D89" si="2">+D25*(1+$G$6)</f>
        <v>1001.6515813019203</v>
      </c>
      <c r="E26" s="15">
        <f t="shared" si="1"/>
        <v>140.34477247588836</v>
      </c>
      <c r="G26" s="3"/>
    </row>
    <row r="27" spans="2:11" ht="16.05" customHeight="1" x14ac:dyDescent="0.3">
      <c r="B27" s="12" t="str">
        <f t="shared" si="0"/>
        <v/>
      </c>
      <c r="C27">
        <f t="shared" ref="C27:C90" si="3">+C26+1</f>
        <v>3</v>
      </c>
      <c r="D27" s="16">
        <f t="shared" si="2"/>
        <v>1003.3058903246373</v>
      </c>
      <c r="E27" s="15">
        <f t="shared" si="1"/>
        <v>211.03563706349095</v>
      </c>
      <c r="G27" s="3"/>
    </row>
    <row r="28" spans="2:11" ht="16.05" customHeight="1" x14ac:dyDescent="0.3">
      <c r="B28" s="12" t="str">
        <f t="shared" si="0"/>
        <v/>
      </c>
      <c r="C28">
        <f t="shared" si="3"/>
        <v>4</v>
      </c>
      <c r="D28" s="16">
        <f t="shared" si="2"/>
        <v>1004.9629315732038</v>
      </c>
      <c r="E28" s="15">
        <f t="shared" si="1"/>
        <v>282.07391803413168</v>
      </c>
      <c r="G28" s="3"/>
    </row>
    <row r="29" spans="2:11" ht="16.05" customHeight="1" x14ac:dyDescent="0.3">
      <c r="B29" s="12" t="str">
        <f t="shared" si="0"/>
        <v/>
      </c>
      <c r="C29">
        <f t="shared" si="3"/>
        <v>5</v>
      </c>
      <c r="D29" s="16">
        <f t="shared" si="2"/>
        <v>1006.6227095601131</v>
      </c>
      <c r="E29" s="15">
        <f t="shared" si="1"/>
        <v>353.46094431032867</v>
      </c>
      <c r="G29" s="3"/>
    </row>
    <row r="30" spans="2:11" ht="16.05" customHeight="1" x14ac:dyDescent="0.3">
      <c r="B30" s="12" t="str">
        <f t="shared" si="0"/>
        <v/>
      </c>
      <c r="C30">
        <f t="shared" si="3"/>
        <v>6</v>
      </c>
      <c r="D30" s="16">
        <f t="shared" si="2"/>
        <v>1008.2852288053108</v>
      </c>
      <c r="E30" s="15">
        <f t="shared" si="1"/>
        <v>425.19804948154274</v>
      </c>
      <c r="G30" s="3"/>
    </row>
    <row r="31" spans="2:11" ht="16.05" customHeight="1" x14ac:dyDescent="0.3">
      <c r="B31" s="12" t="str">
        <f t="shared" si="0"/>
        <v/>
      </c>
      <c r="C31">
        <f t="shared" si="3"/>
        <v>7</v>
      </c>
      <c r="D31" s="16">
        <f t="shared" si="2"/>
        <v>1009.950493836208</v>
      </c>
      <c r="E31" s="15">
        <f t="shared" si="1"/>
        <v>497.28657181997841</v>
      </c>
      <c r="G31" s="3"/>
    </row>
    <row r="32" spans="2:11" ht="16.05" customHeight="1" x14ac:dyDescent="0.3">
      <c r="B32" s="12" t="str">
        <f t="shared" si="0"/>
        <v/>
      </c>
      <c r="C32">
        <f t="shared" si="3"/>
        <v>8</v>
      </c>
      <c r="D32" s="16">
        <f t="shared" si="2"/>
        <v>1011.618509187693</v>
      </c>
      <c r="E32" s="15">
        <f t="shared" si="1"/>
        <v>569.72785429643727</v>
      </c>
      <c r="G32" s="3"/>
    </row>
    <row r="33" spans="2:7" ht="16.05" customHeight="1" x14ac:dyDescent="0.3">
      <c r="B33" s="12" t="str">
        <f t="shared" si="0"/>
        <v/>
      </c>
      <c r="C33">
        <f t="shared" si="3"/>
        <v>9</v>
      </c>
      <c r="D33" s="16">
        <f t="shared" si="2"/>
        <v>1013.2892794021438</v>
      </c>
      <c r="E33" s="15">
        <f t="shared" si="1"/>
        <v>642.52324459622446</v>
      </c>
      <c r="G33" s="3"/>
    </row>
    <row r="34" spans="2:7" ht="16.05" customHeight="1" x14ac:dyDescent="0.3">
      <c r="B34" s="12" t="str">
        <f t="shared" si="0"/>
        <v/>
      </c>
      <c r="C34">
        <f t="shared" si="3"/>
        <v>10</v>
      </c>
      <c r="D34" s="16">
        <f t="shared" si="2"/>
        <v>1014.9628090294407</v>
      </c>
      <c r="E34" s="15">
        <f t="shared" si="1"/>
        <v>715.67409513510756</v>
      </c>
      <c r="G34" s="3"/>
    </row>
    <row r="35" spans="2:7" ht="16.05" customHeight="1" x14ac:dyDescent="0.3">
      <c r="B35" s="12" t="str">
        <f t="shared" si="0"/>
        <v/>
      </c>
      <c r="C35">
        <f t="shared" si="3"/>
        <v>11</v>
      </c>
      <c r="D35" s="16">
        <f t="shared" si="2"/>
        <v>1016.6391026269781</v>
      </c>
      <c r="E35" s="15">
        <f t="shared" si="1"/>
        <v>789.18176307532906</v>
      </c>
      <c r="G35" s="3"/>
    </row>
    <row r="36" spans="2:7" ht="16.05" customHeight="1" x14ac:dyDescent="0.3">
      <c r="B36" s="12">
        <f t="shared" si="0"/>
        <v>26</v>
      </c>
      <c r="C36">
        <f t="shared" si="3"/>
        <v>12</v>
      </c>
      <c r="D36" s="16">
        <f t="shared" si="2"/>
        <v>1018.3181647596778</v>
      </c>
      <c r="E36" s="15">
        <f t="shared" si="1"/>
        <v>863.04761034167211</v>
      </c>
      <c r="G36" s="3"/>
    </row>
    <row r="37" spans="2:7" ht="16.05" customHeight="1" x14ac:dyDescent="0.3">
      <c r="B37" s="12" t="str">
        <f t="shared" si="0"/>
        <v/>
      </c>
      <c r="C37">
        <f t="shared" si="3"/>
        <v>13</v>
      </c>
      <c r="D37" s="16">
        <f t="shared" si="2"/>
        <v>1020.0000000000006</v>
      </c>
      <c r="E37" s="15">
        <f t="shared" si="1"/>
        <v>937.27300363757945</v>
      </c>
      <c r="G37" s="3"/>
    </row>
    <row r="38" spans="2:7" ht="16.05" customHeight="1" x14ac:dyDescent="0.3">
      <c r="B38" s="12" t="str">
        <f t="shared" si="0"/>
        <v/>
      </c>
      <c r="C38">
        <f t="shared" si="3"/>
        <v>14</v>
      </c>
      <c r="D38" s="16">
        <f t="shared" si="2"/>
        <v>1021.6846129279592</v>
      </c>
      <c r="E38" s="15">
        <f t="shared" si="1"/>
        <v>1011.859314461326</v>
      </c>
      <c r="G38" s="3"/>
    </row>
    <row r="39" spans="2:7" ht="16.05" customHeight="1" x14ac:dyDescent="0.3">
      <c r="B39" s="12" t="str">
        <f t="shared" si="0"/>
        <v/>
      </c>
      <c r="C39">
        <f t="shared" si="3"/>
        <v>15</v>
      </c>
      <c r="D39" s="16">
        <f t="shared" si="2"/>
        <v>1023.3720081311305</v>
      </c>
      <c r="E39" s="15">
        <f t="shared" si="1"/>
        <v>1086.8079191222457</v>
      </c>
      <c r="G39" s="3"/>
    </row>
    <row r="40" spans="2:7" ht="16.05" customHeight="1" x14ac:dyDescent="0.3">
      <c r="B40" s="12" t="str">
        <f t="shared" si="0"/>
        <v/>
      </c>
      <c r="C40">
        <f t="shared" si="3"/>
        <v>16</v>
      </c>
      <c r="D40" s="16">
        <f t="shared" si="2"/>
        <v>1025.0621902046685</v>
      </c>
      <c r="E40" s="15">
        <f t="shared" si="1"/>
        <v>1162.1201987570118</v>
      </c>
      <c r="G40" s="3"/>
    </row>
    <row r="41" spans="2:7" ht="16.05" customHeight="1" x14ac:dyDescent="0.3">
      <c r="B41" s="12" t="str">
        <f t="shared" si="0"/>
        <v/>
      </c>
      <c r="C41">
        <f t="shared" si="3"/>
        <v>17</v>
      </c>
      <c r="D41" s="16">
        <f t="shared" si="2"/>
        <v>1026.7551637513159</v>
      </c>
      <c r="E41" s="15">
        <f t="shared" si="1"/>
        <v>1237.7975393459717</v>
      </c>
      <c r="G41" s="3"/>
    </row>
    <row r="42" spans="2:7" ht="16.05" customHeight="1" x14ac:dyDescent="0.3">
      <c r="B42" s="12" t="str">
        <f t="shared" si="0"/>
        <v/>
      </c>
      <c r="C42">
        <f t="shared" si="3"/>
        <v>18</v>
      </c>
      <c r="D42" s="16">
        <f t="shared" si="2"/>
        <v>1028.4509333814176</v>
      </c>
      <c r="E42" s="15">
        <f t="shared" si="1"/>
        <v>1313.8413317295358</v>
      </c>
      <c r="G42" s="3"/>
    </row>
    <row r="43" spans="2:7" ht="16.05" customHeight="1" x14ac:dyDescent="0.3">
      <c r="B43" s="12" t="str">
        <f t="shared" si="0"/>
        <v/>
      </c>
      <c r="C43">
        <f t="shared" si="3"/>
        <v>19</v>
      </c>
      <c r="D43" s="16">
        <f t="shared" si="2"/>
        <v>1030.1495037129328</v>
      </c>
      <c r="E43" s="15">
        <f t="shared" si="1"/>
        <v>1390.2529716246213</v>
      </c>
      <c r="G43" s="3"/>
    </row>
    <row r="44" spans="2:7" ht="16.05" customHeight="1" x14ac:dyDescent="0.3">
      <c r="B44" s="12" t="str">
        <f t="shared" si="0"/>
        <v/>
      </c>
      <c r="C44">
        <f t="shared" si="3"/>
        <v>20</v>
      </c>
      <c r="D44" s="16">
        <f t="shared" si="2"/>
        <v>1031.8508793714475</v>
      </c>
      <c r="E44" s="15">
        <f t="shared" si="1"/>
        <v>1467.0338596411505</v>
      </c>
      <c r="G44" s="3"/>
    </row>
    <row r="45" spans="2:7" ht="16.05" customHeight="1" x14ac:dyDescent="0.3">
      <c r="B45" s="12" t="str">
        <f t="shared" si="0"/>
        <v/>
      </c>
      <c r="C45">
        <f t="shared" si="3"/>
        <v>21</v>
      </c>
      <c r="D45" s="16">
        <f t="shared" si="2"/>
        <v>1033.5550649901872</v>
      </c>
      <c r="E45" s="15">
        <f t="shared" si="1"/>
        <v>1544.1854012986037</v>
      </c>
      <c r="G45" s="3"/>
    </row>
    <row r="46" spans="2:7" ht="16.05" customHeight="1" x14ac:dyDescent="0.3">
      <c r="B46" s="12" t="str">
        <f t="shared" si="0"/>
        <v/>
      </c>
      <c r="C46">
        <f t="shared" si="3"/>
        <v>22</v>
      </c>
      <c r="D46" s="16">
        <f t="shared" si="2"/>
        <v>1035.26206521003</v>
      </c>
      <c r="E46" s="15">
        <f t="shared" si="1"/>
        <v>1621.7090070426279</v>
      </c>
      <c r="G46" s="3"/>
    </row>
    <row r="47" spans="2:7" ht="16.05" customHeight="1" x14ac:dyDescent="0.3">
      <c r="B47" s="12" t="str">
        <f t="shared" si="0"/>
        <v/>
      </c>
      <c r="C47">
        <f t="shared" si="3"/>
        <v>23</v>
      </c>
      <c r="D47" s="16">
        <f t="shared" si="2"/>
        <v>1036.9718846795181</v>
      </c>
      <c r="E47" s="15">
        <f t="shared" si="1"/>
        <v>1699.6060922617</v>
      </c>
      <c r="G47" s="3"/>
    </row>
    <row r="48" spans="2:7" ht="16.05" customHeight="1" x14ac:dyDescent="0.3">
      <c r="B48" s="12">
        <f t="shared" si="0"/>
        <v>27</v>
      </c>
      <c r="C48">
        <f t="shared" si="3"/>
        <v>24</v>
      </c>
      <c r="D48" s="16">
        <f t="shared" si="2"/>
        <v>1038.6845280548719</v>
      </c>
      <c r="E48" s="15">
        <f t="shared" si="1"/>
        <v>1777.8780773038457</v>
      </c>
      <c r="G48" s="3"/>
    </row>
    <row r="49" spans="2:7" ht="16.05" customHeight="1" x14ac:dyDescent="0.3">
      <c r="B49" s="12" t="str">
        <f t="shared" si="0"/>
        <v/>
      </c>
      <c r="C49">
        <f t="shared" si="3"/>
        <v>25</v>
      </c>
      <c r="D49" s="16">
        <f t="shared" si="2"/>
        <v>1040.4000000000012</v>
      </c>
      <c r="E49" s="15">
        <f t="shared" si="1"/>
        <v>1856.5263874934149</v>
      </c>
      <c r="G49" s="3"/>
    </row>
    <row r="50" spans="2:7" ht="16.05" customHeight="1" x14ac:dyDescent="0.3">
      <c r="B50" s="12" t="str">
        <f t="shared" si="0"/>
        <v/>
      </c>
      <c r="C50">
        <f t="shared" si="3"/>
        <v>26</v>
      </c>
      <c r="D50" s="16">
        <f t="shared" si="2"/>
        <v>1042.1183051865191</v>
      </c>
      <c r="E50" s="15">
        <f t="shared" si="1"/>
        <v>1935.5524531479105</v>
      </c>
      <c r="G50" s="3"/>
    </row>
    <row r="51" spans="2:7" ht="16.05" customHeight="1" x14ac:dyDescent="0.3">
      <c r="B51" s="12" t="str">
        <f t="shared" si="0"/>
        <v/>
      </c>
      <c r="C51">
        <f t="shared" si="3"/>
        <v>27</v>
      </c>
      <c r="D51" s="16">
        <f t="shared" si="2"/>
        <v>1043.839448293754</v>
      </c>
      <c r="E51" s="15">
        <f t="shared" si="1"/>
        <v>2014.9577095948762</v>
      </c>
      <c r="G51" s="3"/>
    </row>
    <row r="52" spans="2:7" ht="16.05" customHeight="1" x14ac:dyDescent="0.3">
      <c r="B52" s="12" t="str">
        <f t="shared" si="0"/>
        <v/>
      </c>
      <c r="C52">
        <f t="shared" si="3"/>
        <v>28</v>
      </c>
      <c r="D52" s="16">
        <f t="shared" si="2"/>
        <v>1045.5634340087627</v>
      </c>
      <c r="E52" s="15">
        <f t="shared" si="1"/>
        <v>2094.7435971888385</v>
      </c>
      <c r="G52" s="3"/>
    </row>
    <row r="53" spans="2:7" ht="16.05" customHeight="1" x14ac:dyDescent="0.3">
      <c r="B53" s="12" t="str">
        <f t="shared" si="0"/>
        <v/>
      </c>
      <c r="C53">
        <f t="shared" si="3"/>
        <v>29</v>
      </c>
      <c r="D53" s="16">
        <f t="shared" si="2"/>
        <v>1047.2902670263431</v>
      </c>
      <c r="E53" s="15">
        <f t="shared" si="1"/>
        <v>2174.9115613283066</v>
      </c>
      <c r="G53" s="3"/>
    </row>
    <row r="54" spans="2:7" ht="16.05" customHeight="1" x14ac:dyDescent="0.3">
      <c r="B54" s="12" t="str">
        <f t="shared" si="0"/>
        <v/>
      </c>
      <c r="C54">
        <f t="shared" si="3"/>
        <v>30</v>
      </c>
      <c r="D54" s="16">
        <f t="shared" si="2"/>
        <v>1049.0199520490469</v>
      </c>
      <c r="E54" s="15">
        <f t="shared" si="1"/>
        <v>2255.4630524728245</v>
      </c>
      <c r="G54" s="3"/>
    </row>
    <row r="55" spans="2:7" ht="16.05" customHeight="1" x14ac:dyDescent="0.3">
      <c r="B55" s="12" t="str">
        <f t="shared" si="0"/>
        <v/>
      </c>
      <c r="C55">
        <f t="shared" si="3"/>
        <v>31</v>
      </c>
      <c r="D55" s="16">
        <f t="shared" si="2"/>
        <v>1050.7524937871924</v>
      </c>
      <c r="E55" s="15">
        <f t="shared" si="1"/>
        <v>2336.399526160088</v>
      </c>
      <c r="G55" s="3"/>
    </row>
    <row r="56" spans="2:7" ht="16.05" customHeight="1" x14ac:dyDescent="0.3">
      <c r="B56" s="12" t="str">
        <f t="shared" si="0"/>
        <v/>
      </c>
      <c r="C56">
        <f t="shared" si="3"/>
        <v>32</v>
      </c>
      <c r="D56" s="16">
        <f t="shared" si="2"/>
        <v>1052.4878969588774</v>
      </c>
      <c r="E56" s="15">
        <f t="shared" si="1"/>
        <v>2417.7224430231104</v>
      </c>
      <c r="G56" s="3"/>
    </row>
    <row r="57" spans="2:7" ht="16.05" customHeight="1" x14ac:dyDescent="0.3">
      <c r="B57" s="12" t="str">
        <f t="shared" si="0"/>
        <v/>
      </c>
      <c r="C57">
        <f t="shared" si="3"/>
        <v>33</v>
      </c>
      <c r="D57" s="16">
        <f t="shared" si="2"/>
        <v>1054.2261662899921</v>
      </c>
      <c r="E57" s="15">
        <f t="shared" si="1"/>
        <v>2499.4332688074501</v>
      </c>
      <c r="G57" s="3"/>
    </row>
    <row r="58" spans="2:7" ht="16.05" customHeight="1" x14ac:dyDescent="0.3">
      <c r="B58" s="12" t="str">
        <f t="shared" si="0"/>
        <v/>
      </c>
      <c r="C58">
        <f t="shared" si="3"/>
        <v>34</v>
      </c>
      <c r="D58" s="16">
        <f t="shared" si="2"/>
        <v>1055.9673065142317</v>
      </c>
      <c r="E58" s="15">
        <f t="shared" si="1"/>
        <v>2581.5334743884928</v>
      </c>
      <c r="G58" s="3"/>
    </row>
    <row r="59" spans="2:7" ht="16.05" customHeight="1" x14ac:dyDescent="0.3">
      <c r="B59" s="12" t="str">
        <f t="shared" si="0"/>
        <v/>
      </c>
      <c r="C59">
        <f t="shared" si="3"/>
        <v>35</v>
      </c>
      <c r="D59" s="16">
        <f t="shared" si="2"/>
        <v>1057.7113223731096</v>
      </c>
      <c r="E59" s="15">
        <f t="shared" si="1"/>
        <v>2664.0245357887943</v>
      </c>
      <c r="G59" s="3"/>
    </row>
    <row r="60" spans="2:7" ht="16.05" customHeight="1" x14ac:dyDescent="0.3">
      <c r="B60" s="12">
        <f t="shared" si="0"/>
        <v>28</v>
      </c>
      <c r="C60">
        <f t="shared" si="3"/>
        <v>36</v>
      </c>
      <c r="D60" s="16">
        <f t="shared" si="2"/>
        <v>1059.4582186159703</v>
      </c>
      <c r="E60" s="15">
        <f t="shared" si="1"/>
        <v>2746.907934195478</v>
      </c>
      <c r="G60" s="3"/>
    </row>
    <row r="61" spans="2:7" ht="16.05" customHeight="1" x14ac:dyDescent="0.3">
      <c r="B61" s="12" t="str">
        <f t="shared" si="0"/>
        <v/>
      </c>
      <c r="C61">
        <f t="shared" si="3"/>
        <v>37</v>
      </c>
      <c r="D61" s="16">
        <f t="shared" si="2"/>
        <v>1061.2080000000021</v>
      </c>
      <c r="E61" s="15">
        <f t="shared" si="1"/>
        <v>2830.1851559776915</v>
      </c>
      <c r="G61" s="3"/>
    </row>
    <row r="62" spans="2:7" ht="16.05" customHeight="1" x14ac:dyDescent="0.3">
      <c r="B62" s="12" t="str">
        <f t="shared" si="0"/>
        <v/>
      </c>
      <c r="C62">
        <f t="shared" si="3"/>
        <v>38</v>
      </c>
      <c r="D62" s="16">
        <f t="shared" si="2"/>
        <v>1062.9606712902503</v>
      </c>
      <c r="E62" s="15">
        <f t="shared" si="1"/>
        <v>2913.8576927041222</v>
      </c>
      <c r="G62" s="3"/>
    </row>
    <row r="63" spans="2:7" ht="16.05" customHeight="1" x14ac:dyDescent="0.3">
      <c r="B63" s="12" t="str">
        <f t="shared" si="0"/>
        <v/>
      </c>
      <c r="C63">
        <f t="shared" si="3"/>
        <v>39</v>
      </c>
      <c r="D63" s="16">
        <f t="shared" si="2"/>
        <v>1064.7162372596299</v>
      </c>
      <c r="E63" s="15">
        <f t="shared" si="1"/>
        <v>2997.927041160568</v>
      </c>
      <c r="G63" s="3"/>
    </row>
    <row r="64" spans="2:7" ht="16.05" customHeight="1" x14ac:dyDescent="0.3">
      <c r="B64" s="12" t="str">
        <f t="shared" si="0"/>
        <v/>
      </c>
      <c r="C64">
        <f t="shared" si="3"/>
        <v>40</v>
      </c>
      <c r="D64" s="16">
        <f t="shared" si="2"/>
        <v>1066.4747026889388</v>
      </c>
      <c r="E64" s="15">
        <f t="shared" si="1"/>
        <v>3082.3947033675713</v>
      </c>
      <c r="G64" s="3"/>
    </row>
    <row r="65" spans="2:7" ht="16.05" customHeight="1" x14ac:dyDescent="0.3">
      <c r="B65" s="12" t="str">
        <f t="shared" si="0"/>
        <v/>
      </c>
      <c r="C65">
        <f t="shared" si="3"/>
        <v>41</v>
      </c>
      <c r="D65" s="16">
        <f t="shared" si="2"/>
        <v>1068.2360723668708</v>
      </c>
      <c r="E65" s="15">
        <f t="shared" si="1"/>
        <v>3167.2621865981055</v>
      </c>
      <c r="G65" s="3"/>
    </row>
    <row r="66" spans="2:7" ht="16.05" customHeight="1" x14ac:dyDescent="0.3">
      <c r="B66" s="12" t="str">
        <f t="shared" si="0"/>
        <v/>
      </c>
      <c r="C66">
        <f t="shared" si="3"/>
        <v>42</v>
      </c>
      <c r="D66" s="16">
        <f t="shared" si="2"/>
        <v>1070.0003510900285</v>
      </c>
      <c r="E66" s="15">
        <f t="shared" si="1"/>
        <v>3252.5310033953278</v>
      </c>
      <c r="G66" s="3"/>
    </row>
    <row r="67" spans="2:7" ht="16.05" customHeight="1" x14ac:dyDescent="0.3">
      <c r="B67" s="12" t="str">
        <f t="shared" si="0"/>
        <v/>
      </c>
      <c r="C67">
        <f t="shared" si="3"/>
        <v>43</v>
      </c>
      <c r="D67" s="16">
        <f t="shared" si="2"/>
        <v>1071.767543662937</v>
      </c>
      <c r="E67" s="15">
        <f t="shared" si="1"/>
        <v>3338.2026715903839</v>
      </c>
      <c r="G67" s="3"/>
    </row>
    <row r="68" spans="2:7" ht="16.05" customHeight="1" x14ac:dyDescent="0.3">
      <c r="B68" s="12" t="str">
        <f t="shared" si="0"/>
        <v/>
      </c>
      <c r="C68">
        <f t="shared" si="3"/>
        <v>44</v>
      </c>
      <c r="D68" s="16">
        <f t="shared" si="2"/>
        <v>1073.5376548980557</v>
      </c>
      <c r="E68" s="15">
        <f t="shared" si="1"/>
        <v>3424.2787143202763</v>
      </c>
      <c r="G68" s="3"/>
    </row>
    <row r="69" spans="2:7" ht="16.05" customHeight="1" x14ac:dyDescent="0.3">
      <c r="B69" s="12" t="str">
        <f t="shared" si="0"/>
        <v/>
      </c>
      <c r="C69">
        <f t="shared" si="3"/>
        <v>45</v>
      </c>
      <c r="D69" s="16">
        <f t="shared" si="2"/>
        <v>1075.3106896157926</v>
      </c>
      <c r="E69" s="15">
        <f t="shared" si="1"/>
        <v>3510.7606600457889</v>
      </c>
      <c r="G69" s="3"/>
    </row>
    <row r="70" spans="2:7" ht="16.05" customHeight="1" x14ac:dyDescent="0.3">
      <c r="B70" s="12" t="str">
        <f t="shared" si="0"/>
        <v/>
      </c>
      <c r="C70">
        <f t="shared" si="3"/>
        <v>46</v>
      </c>
      <c r="D70" s="16">
        <f t="shared" si="2"/>
        <v>1077.086652644517</v>
      </c>
      <c r="E70" s="15">
        <f t="shared" si="1"/>
        <v>3597.6500425694762</v>
      </c>
      <c r="G70" s="3"/>
    </row>
    <row r="71" spans="2:7" ht="16.05" customHeight="1" x14ac:dyDescent="0.3">
      <c r="B71" s="12" t="str">
        <f t="shared" si="0"/>
        <v/>
      </c>
      <c r="C71">
        <f t="shared" si="3"/>
        <v>47</v>
      </c>
      <c r="D71" s="16">
        <f t="shared" si="2"/>
        <v>1078.8655488205725</v>
      </c>
      <c r="E71" s="15">
        <f t="shared" si="1"/>
        <v>3684.9484010537058</v>
      </c>
      <c r="G71" s="3"/>
    </row>
    <row r="72" spans="2:7" ht="16.05" customHeight="1" x14ac:dyDescent="0.3">
      <c r="B72" s="12">
        <f t="shared" si="0"/>
        <v>29</v>
      </c>
      <c r="C72">
        <f t="shared" si="3"/>
        <v>48</v>
      </c>
      <c r="D72" s="16">
        <f t="shared" si="2"/>
        <v>1080.6473829882905</v>
      </c>
      <c r="E72" s="15">
        <f t="shared" si="1"/>
        <v>3772.6572800387657</v>
      </c>
      <c r="G72" s="3"/>
    </row>
    <row r="73" spans="2:7" ht="16.05" customHeight="1" x14ac:dyDescent="0.3">
      <c r="B73" s="12" t="str">
        <f t="shared" si="0"/>
        <v/>
      </c>
      <c r="C73">
        <f t="shared" si="3"/>
        <v>49</v>
      </c>
      <c r="D73" s="16">
        <f t="shared" si="2"/>
        <v>1082.432160000003</v>
      </c>
      <c r="E73" s="15">
        <f t="shared" si="1"/>
        <v>3860.7782294610311</v>
      </c>
      <c r="G73" s="3"/>
    </row>
    <row r="74" spans="2:7" ht="16.05" customHeight="1" x14ac:dyDescent="0.3">
      <c r="B74" s="12" t="str">
        <f t="shared" si="0"/>
        <v/>
      </c>
      <c r="C74">
        <f t="shared" si="3"/>
        <v>50</v>
      </c>
      <c r="D74" s="16">
        <f t="shared" si="2"/>
        <v>1084.2198847160562</v>
      </c>
      <c r="E74" s="15">
        <f t="shared" si="1"/>
        <v>3949.312804671189</v>
      </c>
      <c r="G74" s="3"/>
    </row>
    <row r="75" spans="2:7" ht="16.05" customHeight="1" x14ac:dyDescent="0.3">
      <c r="B75" s="12" t="str">
        <f t="shared" si="0"/>
        <v/>
      </c>
      <c r="C75">
        <f t="shared" si="3"/>
        <v>51</v>
      </c>
      <c r="D75" s="16">
        <f t="shared" si="2"/>
        <v>1086.0105620048232</v>
      </c>
      <c r="E75" s="15">
        <f t="shared" si="1"/>
        <v>4038.2625664525262</v>
      </c>
      <c r="G75" s="3"/>
    </row>
    <row r="76" spans="2:7" ht="16.05" customHeight="1" x14ac:dyDescent="0.3">
      <c r="B76" s="12" t="str">
        <f t="shared" si="0"/>
        <v/>
      </c>
      <c r="C76">
        <f t="shared" si="3"/>
        <v>52</v>
      </c>
      <c r="D76" s="16">
        <f t="shared" si="2"/>
        <v>1087.8041967427182</v>
      </c>
      <c r="E76" s="15">
        <f t="shared" si="1"/>
        <v>4127.6290810392775</v>
      </c>
      <c r="G76" s="3"/>
    </row>
    <row r="77" spans="2:7" ht="16.05" customHeight="1" x14ac:dyDescent="0.3">
      <c r="B77" s="12" t="str">
        <f t="shared" si="0"/>
        <v/>
      </c>
      <c r="C77">
        <f t="shared" si="3"/>
        <v>53</v>
      </c>
      <c r="D77" s="16">
        <f t="shared" si="2"/>
        <v>1089.6007938142088</v>
      </c>
      <c r="E77" s="15">
        <f t="shared" si="1"/>
        <v>4217.4139201350317</v>
      </c>
      <c r="G77" s="3"/>
    </row>
    <row r="78" spans="2:7" ht="16.05" customHeight="1" x14ac:dyDescent="0.3">
      <c r="B78" s="12" t="str">
        <f t="shared" si="0"/>
        <v/>
      </c>
      <c r="C78">
        <f t="shared" si="3"/>
        <v>54</v>
      </c>
      <c r="D78" s="16">
        <f t="shared" si="2"/>
        <v>1091.4003581118297</v>
      </c>
      <c r="E78" s="15">
        <f t="shared" si="1"/>
        <v>4307.6186609312053</v>
      </c>
      <c r="G78" s="3"/>
    </row>
    <row r="79" spans="2:7" ht="16.05" customHeight="1" x14ac:dyDescent="0.3">
      <c r="B79" s="12" t="str">
        <f t="shared" si="0"/>
        <v/>
      </c>
      <c r="C79">
        <f t="shared" si="3"/>
        <v>55</v>
      </c>
      <c r="D79" s="16">
        <f t="shared" si="2"/>
        <v>1093.2028945361963</v>
      </c>
      <c r="E79" s="15">
        <f t="shared" si="1"/>
        <v>4398.2448861255716</v>
      </c>
      <c r="G79" s="3"/>
    </row>
    <row r="80" spans="2:7" ht="16.05" customHeight="1" x14ac:dyDescent="0.3">
      <c r="B80" s="12" t="str">
        <f t="shared" si="0"/>
        <v/>
      </c>
      <c r="C80">
        <f t="shared" si="3"/>
        <v>56</v>
      </c>
      <c r="D80" s="16">
        <f t="shared" si="2"/>
        <v>1095.0084079960172</v>
      </c>
      <c r="E80" s="15">
        <f t="shared" si="1"/>
        <v>4489.2941839408559</v>
      </c>
      <c r="G80" s="3"/>
    </row>
    <row r="81" spans="2:7" ht="16.05" customHeight="1" x14ac:dyDescent="0.3">
      <c r="B81" s="12" t="str">
        <f t="shared" si="0"/>
        <v/>
      </c>
      <c r="C81">
        <f t="shared" si="3"/>
        <v>57</v>
      </c>
      <c r="D81" s="16">
        <f t="shared" si="2"/>
        <v>1096.8169034081088</v>
      </c>
      <c r="E81" s="15">
        <f t="shared" si="1"/>
        <v>4580.7681481433856</v>
      </c>
      <c r="G81" s="3"/>
    </row>
    <row r="82" spans="2:7" ht="16.05" customHeight="1" x14ac:dyDescent="0.3">
      <c r="B82" s="12" t="str">
        <f t="shared" si="0"/>
        <v/>
      </c>
      <c r="C82">
        <f t="shared" si="3"/>
        <v>58</v>
      </c>
      <c r="D82" s="16">
        <f t="shared" si="2"/>
        <v>1098.6283856974078</v>
      </c>
      <c r="E82" s="15">
        <f t="shared" si="1"/>
        <v>4672.6683780618105</v>
      </c>
      <c r="G82" s="3"/>
    </row>
    <row r="83" spans="2:7" ht="16.05" customHeight="1" x14ac:dyDescent="0.3">
      <c r="B83" s="12" t="str">
        <f t="shared" si="0"/>
        <v/>
      </c>
      <c r="C83">
        <f t="shared" si="3"/>
        <v>59</v>
      </c>
      <c r="D83" s="16">
        <f t="shared" si="2"/>
        <v>1100.4428597969845</v>
      </c>
      <c r="E83" s="15">
        <f t="shared" si="1"/>
        <v>4764.9964786058827</v>
      </c>
      <c r="G83" s="3"/>
    </row>
    <row r="84" spans="2:7" ht="16.05" customHeight="1" x14ac:dyDescent="0.3">
      <c r="B84" s="12">
        <f t="shared" si="0"/>
        <v>30</v>
      </c>
      <c r="C84">
        <f t="shared" si="3"/>
        <v>60</v>
      </c>
      <c r="D84" s="16">
        <f t="shared" si="2"/>
        <v>1102.2603306480569</v>
      </c>
      <c r="E84" s="15">
        <f t="shared" si="1"/>
        <v>4857.7540602852969</v>
      </c>
      <c r="G84" s="3"/>
    </row>
    <row r="85" spans="2:7" ht="16.05" customHeight="1" x14ac:dyDescent="0.3">
      <c r="B85" s="12" t="str">
        <f t="shared" si="0"/>
        <v/>
      </c>
      <c r="C85">
        <f t="shared" si="3"/>
        <v>61</v>
      </c>
      <c r="D85" s="16">
        <f t="shared" si="2"/>
        <v>1104.0808032000036</v>
      </c>
      <c r="E85" s="15">
        <f t="shared" si="1"/>
        <v>4950.9427392285916</v>
      </c>
      <c r="G85" s="3"/>
    </row>
    <row r="86" spans="2:7" ht="16.05" customHeight="1" x14ac:dyDescent="0.3">
      <c r="B86" s="12" t="str">
        <f t="shared" si="0"/>
        <v/>
      </c>
      <c r="C86">
        <f t="shared" si="3"/>
        <v>62</v>
      </c>
      <c r="D86" s="16">
        <f t="shared" si="2"/>
        <v>1105.9042824103778</v>
      </c>
      <c r="E86" s="15">
        <f t="shared" si="1"/>
        <v>5044.56413720212</v>
      </c>
      <c r="G86" s="3"/>
    </row>
    <row r="87" spans="2:7" ht="16.05" customHeight="1" x14ac:dyDescent="0.3">
      <c r="B87" s="12" t="str">
        <f t="shared" si="0"/>
        <v/>
      </c>
      <c r="C87">
        <f t="shared" si="3"/>
        <v>63</v>
      </c>
      <c r="D87" s="16">
        <f t="shared" si="2"/>
        <v>1107.7307732449203</v>
      </c>
      <c r="E87" s="15">
        <f t="shared" si="1"/>
        <v>5138.6198816290771</v>
      </c>
      <c r="G87" s="3"/>
    </row>
    <row r="88" spans="2:7" ht="16.05" customHeight="1" x14ac:dyDescent="0.3">
      <c r="B88" s="12" t="str">
        <f t="shared" ref="B88:B151" si="4">+IF(INT(C88/12)*12=C88,$C$8+INT(C88/12),"")</f>
        <v/>
      </c>
      <c r="C88">
        <f t="shared" si="3"/>
        <v>64</v>
      </c>
      <c r="D88" s="16">
        <f t="shared" si="2"/>
        <v>1109.5602806775732</v>
      </c>
      <c r="E88" s="15">
        <f t="shared" si="1"/>
        <v>5233.1116056085948</v>
      </c>
      <c r="G88" s="3"/>
    </row>
    <row r="89" spans="2:7" ht="16.05" customHeight="1" x14ac:dyDescent="0.3">
      <c r="B89" s="12" t="str">
        <f t="shared" si="4"/>
        <v/>
      </c>
      <c r="C89">
        <f t="shared" si="3"/>
        <v>65</v>
      </c>
      <c r="D89" s="16">
        <f t="shared" si="2"/>
        <v>1111.3928096904938</v>
      </c>
      <c r="E89" s="15">
        <f t="shared" ref="E89:E152" si="5">+E88*(1+$G$7)+D89*$C$7*$E$9</f>
        <v>5328.0409479348973</v>
      </c>
      <c r="G89" s="3"/>
    </row>
    <row r="90" spans="2:7" ht="16.05" customHeight="1" x14ac:dyDescent="0.3">
      <c r="B90" s="12" t="str">
        <f t="shared" si="4"/>
        <v/>
      </c>
      <c r="C90">
        <f t="shared" si="3"/>
        <v>66</v>
      </c>
      <c r="D90" s="16">
        <f t="shared" ref="D90:D153" si="6">+D89*(1+$G$6)</f>
        <v>1113.2283652740671</v>
      </c>
      <c r="E90" s="15">
        <f t="shared" si="5"/>
        <v>5423.4095531165212</v>
      </c>
      <c r="G90" s="3"/>
    </row>
    <row r="91" spans="2:7" ht="16.05" customHeight="1" x14ac:dyDescent="0.3">
      <c r="B91" s="12" t="str">
        <f t="shared" si="4"/>
        <v/>
      </c>
      <c r="C91">
        <f t="shared" ref="C91:C154" si="7">+C90+1</f>
        <v>67</v>
      </c>
      <c r="D91" s="16">
        <f t="shared" si="6"/>
        <v>1115.066952426921</v>
      </c>
      <c r="E91" s="15">
        <f t="shared" si="5"/>
        <v>5519.2190713956006</v>
      </c>
      <c r="G91" s="3"/>
    </row>
    <row r="92" spans="2:7" ht="16.05" customHeight="1" x14ac:dyDescent="0.3">
      <c r="B92" s="12" t="str">
        <f t="shared" si="4"/>
        <v/>
      </c>
      <c r="C92">
        <f t="shared" si="7"/>
        <v>68</v>
      </c>
      <c r="D92" s="16">
        <f t="shared" si="6"/>
        <v>1116.9085761559386</v>
      </c>
      <c r="E92" s="15">
        <f t="shared" si="5"/>
        <v>5615.4711587672145</v>
      </c>
      <c r="G92" s="3"/>
    </row>
    <row r="93" spans="2:7" ht="16.05" customHeight="1" x14ac:dyDescent="0.3">
      <c r="B93" s="12" t="str">
        <f t="shared" si="4"/>
        <v/>
      </c>
      <c r="C93">
        <f t="shared" si="7"/>
        <v>69</v>
      </c>
      <c r="D93" s="16">
        <f t="shared" si="6"/>
        <v>1118.753241476272</v>
      </c>
      <c r="E93" s="15">
        <f t="shared" si="5"/>
        <v>5712.1674769988003</v>
      </c>
      <c r="G93" s="3"/>
    </row>
    <row r="94" spans="2:7" ht="16.05" customHeight="1" x14ac:dyDescent="0.3">
      <c r="B94" s="12" t="str">
        <f t="shared" si="4"/>
        <v/>
      </c>
      <c r="C94">
        <f t="shared" si="7"/>
        <v>70</v>
      </c>
      <c r="D94" s="16">
        <f t="shared" si="6"/>
        <v>1120.6009534113568</v>
      </c>
      <c r="E94" s="15">
        <f t="shared" si="5"/>
        <v>5809.3096936496286</v>
      </c>
      <c r="G94" s="3"/>
    </row>
    <row r="95" spans="2:7" ht="16.05" customHeight="1" x14ac:dyDescent="0.3">
      <c r="B95" s="12" t="str">
        <f t="shared" si="4"/>
        <v/>
      </c>
      <c r="C95">
        <f t="shared" si="7"/>
        <v>71</v>
      </c>
      <c r="D95" s="16">
        <f t="shared" si="6"/>
        <v>1122.451716992925</v>
      </c>
      <c r="E95" s="15">
        <f t="shared" si="5"/>
        <v>5906.8994820903481</v>
      </c>
      <c r="G95" s="3"/>
    </row>
    <row r="96" spans="2:7" ht="16.05" customHeight="1" x14ac:dyDescent="0.3">
      <c r="B96" s="12">
        <f t="shared" si="4"/>
        <v>31</v>
      </c>
      <c r="C96">
        <f t="shared" si="7"/>
        <v>72</v>
      </c>
      <c r="D96" s="16">
        <f t="shared" si="6"/>
        <v>1124.3055372610188</v>
      </c>
      <c r="E96" s="15">
        <f t="shared" si="5"/>
        <v>6004.9385215225884</v>
      </c>
      <c r="G96" s="3"/>
    </row>
    <row r="97" spans="2:7" ht="16.05" customHeight="1" x14ac:dyDescent="0.3">
      <c r="B97" s="12" t="str">
        <f t="shared" si="4"/>
        <v/>
      </c>
      <c r="C97">
        <f t="shared" si="7"/>
        <v>73</v>
      </c>
      <c r="D97" s="16">
        <f t="shared" si="6"/>
        <v>1126.1624192640045</v>
      </c>
      <c r="E97" s="15">
        <f t="shared" si="5"/>
        <v>6103.4284969986365</v>
      </c>
      <c r="G97" s="3"/>
    </row>
    <row r="98" spans="2:7" ht="16.05" customHeight="1" x14ac:dyDescent="0.3">
      <c r="B98" s="12" t="str">
        <f t="shared" si="4"/>
        <v/>
      </c>
      <c r="C98">
        <f t="shared" si="7"/>
        <v>74</v>
      </c>
      <c r="D98" s="16">
        <f t="shared" si="6"/>
        <v>1128.0223680585862</v>
      </c>
      <c r="E98" s="15">
        <f t="shared" si="5"/>
        <v>6202.3710994411686</v>
      </c>
      <c r="G98" s="3"/>
    </row>
    <row r="99" spans="2:7" ht="16.05" customHeight="1" x14ac:dyDescent="0.3">
      <c r="B99" s="12" t="str">
        <f t="shared" si="4"/>
        <v/>
      </c>
      <c r="C99">
        <f t="shared" si="7"/>
        <v>75</v>
      </c>
      <c r="D99" s="16">
        <f t="shared" si="6"/>
        <v>1129.8853887098194</v>
      </c>
      <c r="E99" s="15">
        <f t="shared" si="5"/>
        <v>6301.7680256630574</v>
      </c>
      <c r="G99" s="3"/>
    </row>
    <row r="100" spans="2:7" ht="16.05" customHeight="1" x14ac:dyDescent="0.3">
      <c r="B100" s="12" t="str">
        <f t="shared" si="4"/>
        <v/>
      </c>
      <c r="C100">
        <f t="shared" si="7"/>
        <v>76</v>
      </c>
      <c r="D100" s="16">
        <f t="shared" si="6"/>
        <v>1131.7514862911253</v>
      </c>
      <c r="E100" s="15">
        <f t="shared" si="5"/>
        <v>6401.6209783872382</v>
      </c>
      <c r="G100" s="3"/>
    </row>
    <row r="101" spans="2:7" ht="16.05" customHeight="1" x14ac:dyDescent="0.3">
      <c r="B101" s="12" t="str">
        <f t="shared" si="4"/>
        <v/>
      </c>
      <c r="C101">
        <f t="shared" si="7"/>
        <v>77</v>
      </c>
      <c r="D101" s="16">
        <f t="shared" si="6"/>
        <v>1133.6206658843041</v>
      </c>
      <c r="E101" s="15">
        <f t="shared" si="5"/>
        <v>6501.9316662666442</v>
      </c>
      <c r="G101" s="3"/>
    </row>
    <row r="102" spans="2:7" ht="16.05" customHeight="1" x14ac:dyDescent="0.3">
      <c r="B102" s="12" t="str">
        <f t="shared" si="4"/>
        <v/>
      </c>
      <c r="C102">
        <f t="shared" si="7"/>
        <v>78</v>
      </c>
      <c r="D102" s="16">
        <f t="shared" si="6"/>
        <v>1135.492932579549</v>
      </c>
      <c r="E102" s="15">
        <f t="shared" si="5"/>
        <v>6602.7018039042086</v>
      </c>
      <c r="G102" s="3"/>
    </row>
    <row r="103" spans="2:7" ht="16.05" customHeight="1" x14ac:dyDescent="0.3">
      <c r="B103" s="12" t="str">
        <f t="shared" si="4"/>
        <v/>
      </c>
      <c r="C103">
        <f t="shared" si="7"/>
        <v>79</v>
      </c>
      <c r="D103" s="16">
        <f t="shared" si="6"/>
        <v>1137.36829147546</v>
      </c>
      <c r="E103" s="15">
        <f t="shared" si="5"/>
        <v>6703.9331118729278</v>
      </c>
      <c r="G103" s="3"/>
    </row>
    <row r="104" spans="2:7" ht="16.05" customHeight="1" x14ac:dyDescent="0.3">
      <c r="B104" s="12" t="str">
        <f t="shared" si="4"/>
        <v/>
      </c>
      <c r="C104">
        <f t="shared" si="7"/>
        <v>80</v>
      </c>
      <c r="D104" s="16">
        <f t="shared" si="6"/>
        <v>1139.2467476790578</v>
      </c>
      <c r="E104" s="15">
        <f t="shared" si="5"/>
        <v>6805.6273167360005</v>
      </c>
      <c r="G104" s="3"/>
    </row>
    <row r="105" spans="2:7" ht="16.05" customHeight="1" x14ac:dyDescent="0.3">
      <c r="B105" s="12" t="str">
        <f t="shared" si="4"/>
        <v/>
      </c>
      <c r="C105">
        <f t="shared" si="7"/>
        <v>81</v>
      </c>
      <c r="D105" s="16">
        <f t="shared" si="6"/>
        <v>1141.1283063057979</v>
      </c>
      <c r="E105" s="15">
        <f t="shared" si="5"/>
        <v>6907.7861510670245</v>
      </c>
      <c r="G105" s="3"/>
    </row>
    <row r="106" spans="2:7" ht="16.05" customHeight="1" x14ac:dyDescent="0.3">
      <c r="B106" s="12" t="str">
        <f t="shared" si="4"/>
        <v/>
      </c>
      <c r="C106">
        <f t="shared" si="7"/>
        <v>82</v>
      </c>
      <c r="D106" s="16">
        <f t="shared" si="6"/>
        <v>1143.0129724795845</v>
      </c>
      <c r="E106" s="15">
        <f t="shared" si="5"/>
        <v>7010.4113534702665</v>
      </c>
      <c r="G106" s="3"/>
    </row>
    <row r="107" spans="2:7" ht="16.05" customHeight="1" x14ac:dyDescent="0.3">
      <c r="B107" s="12" t="str">
        <f t="shared" si="4"/>
        <v/>
      </c>
      <c r="C107">
        <f t="shared" si="7"/>
        <v>83</v>
      </c>
      <c r="D107" s="16">
        <f t="shared" si="6"/>
        <v>1144.900751332784</v>
      </c>
      <c r="E107" s="15">
        <f t="shared" si="5"/>
        <v>7113.5046686009955</v>
      </c>
      <c r="G107" s="3"/>
    </row>
    <row r="108" spans="2:7" ht="16.05" customHeight="1" x14ac:dyDescent="0.3">
      <c r="B108" s="12">
        <f t="shared" si="4"/>
        <v>32</v>
      </c>
      <c r="C108">
        <f t="shared" si="7"/>
        <v>84</v>
      </c>
      <c r="D108" s="16">
        <f t="shared" si="6"/>
        <v>1146.7916480062397</v>
      </c>
      <c r="E108" s="15">
        <f t="shared" si="5"/>
        <v>7217.0678471858891</v>
      </c>
      <c r="G108" s="3"/>
    </row>
    <row r="109" spans="2:7" ht="16.05" customHeight="1" x14ac:dyDescent="0.3">
      <c r="B109" s="12" t="str">
        <f t="shared" si="4"/>
        <v/>
      </c>
      <c r="C109">
        <f t="shared" si="7"/>
        <v>85</v>
      </c>
      <c r="D109" s="16">
        <f t="shared" si="6"/>
        <v>1148.6856676492851</v>
      </c>
      <c r="E109" s="15">
        <f t="shared" si="5"/>
        <v>7321.1026460435005</v>
      </c>
      <c r="G109" s="3"/>
    </row>
    <row r="110" spans="2:7" ht="16.05" customHeight="1" x14ac:dyDescent="0.3">
      <c r="B110" s="12" t="str">
        <f t="shared" si="4"/>
        <v/>
      </c>
      <c r="C110">
        <f t="shared" si="7"/>
        <v>86</v>
      </c>
      <c r="D110" s="16">
        <f t="shared" si="6"/>
        <v>1150.5828154197584</v>
      </c>
      <c r="E110" s="15">
        <f t="shared" si="5"/>
        <v>7425.6108281047982</v>
      </c>
      <c r="G110" s="3"/>
    </row>
    <row r="111" spans="2:7" ht="16.05" customHeight="1" x14ac:dyDescent="0.3">
      <c r="B111" s="12" t="str">
        <f t="shared" si="4"/>
        <v/>
      </c>
      <c r="C111">
        <f t="shared" si="7"/>
        <v>87</v>
      </c>
      <c r="D111" s="16">
        <f t="shared" si="6"/>
        <v>1152.4830964840164</v>
      </c>
      <c r="E111" s="15">
        <f t="shared" si="5"/>
        <v>7530.5941624337738</v>
      </c>
      <c r="G111" s="3"/>
    </row>
    <row r="112" spans="2:7" ht="16.05" customHeight="1" x14ac:dyDescent="0.3">
      <c r="B112" s="12" t="str">
        <f t="shared" si="4"/>
        <v/>
      </c>
      <c r="C112">
        <f t="shared" si="7"/>
        <v>88</v>
      </c>
      <c r="D112" s="16">
        <f t="shared" si="6"/>
        <v>1154.3865160169485</v>
      </c>
      <c r="E112" s="15">
        <f t="shared" si="5"/>
        <v>7636.0544242481146</v>
      </c>
      <c r="G112" s="3"/>
    </row>
    <row r="113" spans="2:7" ht="16.05" customHeight="1" x14ac:dyDescent="0.3">
      <c r="B113" s="12" t="str">
        <f t="shared" si="4"/>
        <v/>
      </c>
      <c r="C113">
        <f t="shared" si="7"/>
        <v>89</v>
      </c>
      <c r="D113" s="16">
        <f t="shared" si="6"/>
        <v>1156.2930792019908</v>
      </c>
      <c r="E113" s="15">
        <f t="shared" si="5"/>
        <v>7741.993394939951</v>
      </c>
      <c r="G113" s="3"/>
    </row>
    <row r="114" spans="2:7" ht="16.05" customHeight="1" x14ac:dyDescent="0.3">
      <c r="B114" s="12" t="str">
        <f t="shared" si="4"/>
        <v/>
      </c>
      <c r="C114">
        <f t="shared" si="7"/>
        <v>90</v>
      </c>
      <c r="D114" s="16">
        <f t="shared" si="6"/>
        <v>1158.2027912311405</v>
      </c>
      <c r="E114" s="15">
        <f t="shared" si="5"/>
        <v>7848.4128620966667</v>
      </c>
      <c r="G114" s="3"/>
    </row>
    <row r="115" spans="2:7" ht="16.05" customHeight="1" x14ac:dyDescent="0.3">
      <c r="B115" s="12" t="str">
        <f t="shared" si="4"/>
        <v/>
      </c>
      <c r="C115">
        <f t="shared" si="7"/>
        <v>91</v>
      </c>
      <c r="D115" s="16">
        <f t="shared" si="6"/>
        <v>1160.1156573049698</v>
      </c>
      <c r="E115" s="15">
        <f t="shared" si="5"/>
        <v>7955.3146195217823</v>
      </c>
      <c r="G115" s="3"/>
    </row>
    <row r="116" spans="2:7" ht="16.05" customHeight="1" x14ac:dyDescent="0.3">
      <c r="B116" s="12" t="str">
        <f t="shared" si="4"/>
        <v/>
      </c>
      <c r="C116">
        <f t="shared" si="7"/>
        <v>92</v>
      </c>
      <c r="D116" s="16">
        <f t="shared" si="6"/>
        <v>1162.0316826326396</v>
      </c>
      <c r="E116" s="15">
        <f t="shared" si="5"/>
        <v>8062.7004672559042</v>
      </c>
      <c r="G116" s="3"/>
    </row>
    <row r="117" spans="2:7" ht="16.05" customHeight="1" x14ac:dyDescent="0.3">
      <c r="B117" s="12" t="str">
        <f t="shared" si="4"/>
        <v/>
      </c>
      <c r="C117">
        <f t="shared" si="7"/>
        <v>93</v>
      </c>
      <c r="D117" s="16">
        <f t="shared" si="6"/>
        <v>1163.9508724319146</v>
      </c>
      <c r="E117" s="15">
        <f t="shared" si="5"/>
        <v>8170.5722115977478</v>
      </c>
      <c r="G117" s="3"/>
    </row>
    <row r="118" spans="2:7" ht="16.05" customHeight="1" x14ac:dyDescent="0.3">
      <c r="B118" s="12" t="str">
        <f t="shared" si="4"/>
        <v/>
      </c>
      <c r="C118">
        <f t="shared" si="7"/>
        <v>94</v>
      </c>
      <c r="D118" s="16">
        <f t="shared" si="6"/>
        <v>1165.8732319291769</v>
      </c>
      <c r="E118" s="15">
        <f t="shared" si="5"/>
        <v>8278.9316651252266</v>
      </c>
      <c r="G118" s="3"/>
    </row>
    <row r="119" spans="2:7" ht="16.05" customHeight="1" x14ac:dyDescent="0.3">
      <c r="B119" s="12" t="str">
        <f t="shared" si="4"/>
        <v/>
      </c>
      <c r="C119">
        <f t="shared" si="7"/>
        <v>95</v>
      </c>
      <c r="D119" s="16">
        <f t="shared" si="6"/>
        <v>1167.7987663594404</v>
      </c>
      <c r="E119" s="15">
        <f t="shared" si="5"/>
        <v>8387.7806467166156</v>
      </c>
      <c r="G119" s="3"/>
    </row>
    <row r="120" spans="2:7" ht="16.05" customHeight="1" x14ac:dyDescent="0.3">
      <c r="B120" s="12">
        <f t="shared" si="4"/>
        <v>33</v>
      </c>
      <c r="C120">
        <f t="shared" si="7"/>
        <v>96</v>
      </c>
      <c r="D120" s="16">
        <f t="shared" si="6"/>
        <v>1169.7274809663652</v>
      </c>
      <c r="E120" s="15">
        <f t="shared" si="5"/>
        <v>8497.1209815717757</v>
      </c>
      <c r="G120" s="3"/>
    </row>
    <row r="121" spans="2:7" ht="16.05" customHeight="1" x14ac:dyDescent="0.3">
      <c r="B121" s="12" t="str">
        <f t="shared" si="4"/>
        <v/>
      </c>
      <c r="C121">
        <f t="shared" si="7"/>
        <v>97</v>
      </c>
      <c r="D121" s="16">
        <f t="shared" si="6"/>
        <v>1171.6593810022714</v>
      </c>
      <c r="E121" s="15">
        <f t="shared" si="5"/>
        <v>8606.9545012334638</v>
      </c>
      <c r="G121" s="3"/>
    </row>
    <row r="122" spans="2:7" ht="16.05" customHeight="1" x14ac:dyDescent="0.3">
      <c r="B122" s="12" t="str">
        <f t="shared" si="4"/>
        <v/>
      </c>
      <c r="C122">
        <f t="shared" si="7"/>
        <v>98</v>
      </c>
      <c r="D122" s="16">
        <f t="shared" si="6"/>
        <v>1173.5944717281541</v>
      </c>
      <c r="E122" s="15">
        <f t="shared" si="5"/>
        <v>8717.2830436086988</v>
      </c>
      <c r="G122" s="3"/>
    </row>
    <row r="123" spans="2:7" ht="16.05" customHeight="1" x14ac:dyDescent="0.3">
      <c r="B123" s="12" t="str">
        <f t="shared" si="4"/>
        <v/>
      </c>
      <c r="C123">
        <f t="shared" si="7"/>
        <v>99</v>
      </c>
      <c r="D123" s="16">
        <f t="shared" si="6"/>
        <v>1175.5327584136971</v>
      </c>
      <c r="E123" s="15">
        <f t="shared" si="5"/>
        <v>8828.1084529902073</v>
      </c>
      <c r="G123" s="3"/>
    </row>
    <row r="124" spans="2:7" ht="16.05" customHeight="1" x14ac:dyDescent="0.3">
      <c r="B124" s="12" t="str">
        <f t="shared" si="4"/>
        <v/>
      </c>
      <c r="C124">
        <f t="shared" si="7"/>
        <v>100</v>
      </c>
      <c r="D124" s="16">
        <f t="shared" si="6"/>
        <v>1177.4742463372879</v>
      </c>
      <c r="E124" s="15">
        <f t="shared" si="5"/>
        <v>8939.432580077937</v>
      </c>
      <c r="G124" s="3"/>
    </row>
    <row r="125" spans="2:7" ht="16.05" customHeight="1" x14ac:dyDescent="0.3">
      <c r="B125" s="12" t="str">
        <f t="shared" si="4"/>
        <v/>
      </c>
      <c r="C125">
        <f t="shared" si="7"/>
        <v>101</v>
      </c>
      <c r="D125" s="16">
        <f t="shared" si="6"/>
        <v>1179.4189407860313</v>
      </c>
      <c r="E125" s="15">
        <f t="shared" si="5"/>
        <v>9051.2572820006444</v>
      </c>
      <c r="G125" s="3"/>
    </row>
    <row r="126" spans="2:7" ht="16.05" customHeight="1" x14ac:dyDescent="0.3">
      <c r="B126" s="12" t="str">
        <f t="shared" si="4"/>
        <v/>
      </c>
      <c r="C126">
        <f t="shared" si="7"/>
        <v>102</v>
      </c>
      <c r="D126" s="16">
        <f t="shared" si="6"/>
        <v>1181.3668470557641</v>
      </c>
      <c r="E126" s="15">
        <f t="shared" si="5"/>
        <v>9163.5844223375516</v>
      </c>
      <c r="G126" s="3"/>
    </row>
    <row r="127" spans="2:7" ht="16.05" customHeight="1" x14ac:dyDescent="0.3">
      <c r="B127" s="12" t="str">
        <f t="shared" si="4"/>
        <v/>
      </c>
      <c r="C127">
        <f t="shared" si="7"/>
        <v>103</v>
      </c>
      <c r="D127" s="16">
        <f t="shared" si="6"/>
        <v>1183.3179704510699</v>
      </c>
      <c r="E127" s="15">
        <f t="shared" si="5"/>
        <v>9276.4158711400723</v>
      </c>
      <c r="G127" s="3"/>
    </row>
    <row r="128" spans="2:7" ht="16.05" customHeight="1" x14ac:dyDescent="0.3">
      <c r="B128" s="12" t="str">
        <f t="shared" si="4"/>
        <v/>
      </c>
      <c r="C128">
        <f t="shared" si="7"/>
        <v>104</v>
      </c>
      <c r="D128" s="16">
        <f t="shared" si="6"/>
        <v>1185.2723162852931</v>
      </c>
      <c r="E128" s="15">
        <f t="shared" si="5"/>
        <v>9389.7535049536164</v>
      </c>
      <c r="G128" s="3"/>
    </row>
    <row r="129" spans="2:7" ht="16.05" customHeight="1" x14ac:dyDescent="0.3">
      <c r="B129" s="12" t="str">
        <f t="shared" si="4"/>
        <v/>
      </c>
      <c r="C129">
        <f t="shared" si="7"/>
        <v>105</v>
      </c>
      <c r="D129" s="16">
        <f t="shared" si="6"/>
        <v>1187.2298898805536</v>
      </c>
      <c r="E129" s="15">
        <f t="shared" si="5"/>
        <v>9503.5992068394626</v>
      </c>
      <c r="G129" s="3"/>
    </row>
    <row r="130" spans="2:7" ht="16.05" customHeight="1" x14ac:dyDescent="0.3">
      <c r="B130" s="12" t="str">
        <f t="shared" si="4"/>
        <v/>
      </c>
      <c r="C130">
        <f t="shared" si="7"/>
        <v>106</v>
      </c>
      <c r="D130" s="16">
        <f t="shared" si="6"/>
        <v>1189.1906965677611</v>
      </c>
      <c r="E130" s="15">
        <f t="shared" si="5"/>
        <v>9617.9548663967089</v>
      </c>
      <c r="G130" s="3"/>
    </row>
    <row r="131" spans="2:7" ht="16.05" customHeight="1" x14ac:dyDescent="0.3">
      <c r="B131" s="12" t="str">
        <f t="shared" si="4"/>
        <v/>
      </c>
      <c r="C131">
        <f t="shared" si="7"/>
        <v>107</v>
      </c>
      <c r="D131" s="16">
        <f t="shared" si="6"/>
        <v>1191.1547416866299</v>
      </c>
      <c r="E131" s="15">
        <f t="shared" si="5"/>
        <v>9732.8223797842893</v>
      </c>
      <c r="G131" s="3"/>
    </row>
    <row r="132" spans="2:7" ht="16.05" customHeight="1" x14ac:dyDescent="0.3">
      <c r="B132" s="12">
        <f t="shared" si="4"/>
        <v>34</v>
      </c>
      <c r="C132">
        <f t="shared" si="7"/>
        <v>108</v>
      </c>
      <c r="D132" s="16">
        <f t="shared" si="6"/>
        <v>1193.1220305856932</v>
      </c>
      <c r="E132" s="15">
        <f t="shared" si="5"/>
        <v>9848.2036497430636</v>
      </c>
      <c r="G132" s="3"/>
    </row>
    <row r="133" spans="2:7" ht="16.05" customHeight="1" x14ac:dyDescent="0.3">
      <c r="B133" s="12" t="str">
        <f t="shared" si="4"/>
        <v/>
      </c>
      <c r="C133">
        <f t="shared" si="7"/>
        <v>109</v>
      </c>
      <c r="D133" s="16">
        <f t="shared" si="6"/>
        <v>1195.0925686223177</v>
      </c>
      <c r="E133" s="15">
        <f t="shared" si="5"/>
        <v>9964.1005856179854</v>
      </c>
      <c r="G133" s="3"/>
    </row>
    <row r="134" spans="2:7" ht="16.05" customHeight="1" x14ac:dyDescent="0.3">
      <c r="B134" s="12" t="str">
        <f t="shared" si="4"/>
        <v/>
      </c>
      <c r="C134">
        <f t="shared" si="7"/>
        <v>110</v>
      </c>
      <c r="D134" s="16">
        <f t="shared" si="6"/>
        <v>1197.0663611627181</v>
      </c>
      <c r="E134" s="15">
        <f t="shared" si="5"/>
        <v>10080.515103380345</v>
      </c>
      <c r="G134" s="3"/>
    </row>
    <row r="135" spans="2:7" ht="16.05" customHeight="1" x14ac:dyDescent="0.3">
      <c r="B135" s="12" t="str">
        <f t="shared" si="4"/>
        <v/>
      </c>
      <c r="C135">
        <f t="shared" si="7"/>
        <v>111</v>
      </c>
      <c r="D135" s="16">
        <f t="shared" si="6"/>
        <v>1199.0434135819721</v>
      </c>
      <c r="E135" s="15">
        <f t="shared" si="5"/>
        <v>10197.449125650075</v>
      </c>
      <c r="G135" s="3"/>
    </row>
    <row r="136" spans="2:7" ht="16.05" customHeight="1" x14ac:dyDescent="0.3">
      <c r="B136" s="12" t="str">
        <f t="shared" si="4"/>
        <v/>
      </c>
      <c r="C136">
        <f t="shared" si="7"/>
        <v>112</v>
      </c>
      <c r="D136" s="16">
        <f t="shared" si="6"/>
        <v>1201.0237312640347</v>
      </c>
      <c r="E136" s="15">
        <f t="shared" si="5"/>
        <v>10314.904581718147</v>
      </c>
      <c r="G136" s="3"/>
    </row>
    <row r="137" spans="2:7" ht="16.05" customHeight="1" x14ac:dyDescent="0.3">
      <c r="B137" s="12" t="str">
        <f t="shared" si="4"/>
        <v/>
      </c>
      <c r="C137">
        <f t="shared" si="7"/>
        <v>113</v>
      </c>
      <c r="D137" s="16">
        <f t="shared" si="6"/>
        <v>1203.0073196017529</v>
      </c>
      <c r="E137" s="15">
        <f t="shared" si="5"/>
        <v>10432.883407569027</v>
      </c>
      <c r="G137" s="3"/>
    </row>
    <row r="138" spans="2:7" ht="16.05" customHeight="1" x14ac:dyDescent="0.3">
      <c r="B138" s="12" t="str">
        <f t="shared" si="4"/>
        <v/>
      </c>
      <c r="C138">
        <f t="shared" si="7"/>
        <v>114</v>
      </c>
      <c r="D138" s="16">
        <f t="shared" si="6"/>
        <v>1204.9941839968803</v>
      </c>
      <c r="E138" s="15">
        <f t="shared" si="5"/>
        <v>10551.38754590321</v>
      </c>
      <c r="G138" s="3"/>
    </row>
    <row r="139" spans="2:7" ht="16.05" customHeight="1" x14ac:dyDescent="0.3">
      <c r="B139" s="12" t="str">
        <f t="shared" si="4"/>
        <v/>
      </c>
      <c r="C139">
        <f t="shared" si="7"/>
        <v>115</v>
      </c>
      <c r="D139" s="16">
        <f t="shared" si="6"/>
        <v>1206.9843298600922</v>
      </c>
      <c r="E139" s="15">
        <f t="shared" si="5"/>
        <v>10670.418946159838</v>
      </c>
      <c r="G139" s="3"/>
    </row>
    <row r="140" spans="2:7" ht="16.05" customHeight="1" x14ac:dyDescent="0.3">
      <c r="B140" s="12" t="str">
        <f t="shared" si="4"/>
        <v/>
      </c>
      <c r="C140">
        <f t="shared" si="7"/>
        <v>116</v>
      </c>
      <c r="D140" s="16">
        <f t="shared" si="6"/>
        <v>1208.9777626109999</v>
      </c>
      <c r="E140" s="15">
        <f t="shared" si="5"/>
        <v>10789.979564539381</v>
      </c>
      <c r="G140" s="3"/>
    </row>
    <row r="141" spans="2:7" ht="16.05" customHeight="1" x14ac:dyDescent="0.3">
      <c r="B141" s="12" t="str">
        <f t="shared" si="4"/>
        <v/>
      </c>
      <c r="C141">
        <f t="shared" si="7"/>
        <v>117</v>
      </c>
      <c r="D141" s="16">
        <f t="shared" si="6"/>
        <v>1210.9744876781656</v>
      </c>
      <c r="E141" s="15">
        <f t="shared" si="5"/>
        <v>10910.071364026398</v>
      </c>
      <c r="G141" s="3"/>
    </row>
    <row r="142" spans="2:7" ht="16.05" customHeight="1" x14ac:dyDescent="0.3">
      <c r="B142" s="12" t="str">
        <f t="shared" si="4"/>
        <v/>
      </c>
      <c r="C142">
        <f t="shared" si="7"/>
        <v>118</v>
      </c>
      <c r="D142" s="16">
        <f t="shared" si="6"/>
        <v>1212.9745104991173</v>
      </c>
      <c r="E142" s="15">
        <f t="shared" si="5"/>
        <v>11030.69631441238</v>
      </c>
      <c r="G142" s="3"/>
    </row>
    <row r="143" spans="2:7" ht="16.05" customHeight="1" x14ac:dyDescent="0.3">
      <c r="B143" s="12" t="str">
        <f t="shared" si="4"/>
        <v/>
      </c>
      <c r="C143">
        <f t="shared" si="7"/>
        <v>119</v>
      </c>
      <c r="D143" s="16">
        <f t="shared" si="6"/>
        <v>1214.9778365203636</v>
      </c>
      <c r="E143" s="15">
        <f t="shared" si="5"/>
        <v>11151.856392318652</v>
      </c>
      <c r="G143" s="3"/>
    </row>
    <row r="144" spans="2:7" ht="16.05" customHeight="1" x14ac:dyDescent="0.3">
      <c r="B144" s="12">
        <f t="shared" si="4"/>
        <v>35</v>
      </c>
      <c r="C144">
        <f t="shared" si="7"/>
        <v>120</v>
      </c>
      <c r="D144" s="16">
        <f t="shared" si="6"/>
        <v>1216.9844711974081</v>
      </c>
      <c r="E144" s="15">
        <f t="shared" si="5"/>
        <v>11273.553581219374</v>
      </c>
      <c r="G144" s="3"/>
    </row>
    <row r="145" spans="2:7" ht="16.05" customHeight="1" x14ac:dyDescent="0.3">
      <c r="B145" s="12" t="str">
        <f t="shared" si="4"/>
        <v/>
      </c>
      <c r="C145">
        <f t="shared" si="7"/>
        <v>121</v>
      </c>
      <c r="D145" s="16">
        <f t="shared" si="6"/>
        <v>1218.9944199947649</v>
      </c>
      <c r="E145" s="15">
        <f t="shared" si="5"/>
        <v>11395.789871464596</v>
      </c>
      <c r="G145" s="3"/>
    </row>
    <row r="146" spans="2:7" ht="16.05" customHeight="1" x14ac:dyDescent="0.3">
      <c r="B146" s="12" t="str">
        <f t="shared" si="4"/>
        <v/>
      </c>
      <c r="C146">
        <f t="shared" si="7"/>
        <v>122</v>
      </c>
      <c r="D146" s="16">
        <f t="shared" si="6"/>
        <v>1221.0076883859733</v>
      </c>
      <c r="E146" s="15">
        <f t="shared" si="5"/>
        <v>11518.567260303409</v>
      </c>
      <c r="G146" s="3"/>
    </row>
    <row r="147" spans="2:7" ht="16.05" customHeight="1" x14ac:dyDescent="0.3">
      <c r="B147" s="12" t="str">
        <f t="shared" si="4"/>
        <v/>
      </c>
      <c r="C147">
        <f t="shared" si="7"/>
        <v>123</v>
      </c>
      <c r="D147" s="16">
        <f t="shared" si="6"/>
        <v>1223.0242818536124</v>
      </c>
      <c r="E147" s="15">
        <f t="shared" si="5"/>
        <v>11641.88775190715</v>
      </c>
      <c r="G147" s="3"/>
    </row>
    <row r="148" spans="2:7" ht="16.05" customHeight="1" x14ac:dyDescent="0.3">
      <c r="B148" s="12" t="str">
        <f t="shared" si="4"/>
        <v/>
      </c>
      <c r="C148">
        <f t="shared" si="7"/>
        <v>124</v>
      </c>
      <c r="D148" s="16">
        <f t="shared" si="6"/>
        <v>1225.0442058893161</v>
      </c>
      <c r="E148" s="15">
        <f t="shared" si="5"/>
        <v>11765.753357392714</v>
      </c>
      <c r="G148" s="3"/>
    </row>
    <row r="149" spans="2:7" ht="16.05" customHeight="1" x14ac:dyDescent="0.3">
      <c r="B149" s="12" t="str">
        <f t="shared" si="4"/>
        <v/>
      </c>
      <c r="C149">
        <f t="shared" si="7"/>
        <v>125</v>
      </c>
      <c r="D149" s="16">
        <f t="shared" si="6"/>
        <v>1227.0674659937886</v>
      </c>
      <c r="E149" s="15">
        <f t="shared" si="5"/>
        <v>11890.166094845916</v>
      </c>
      <c r="G149" s="3"/>
    </row>
    <row r="150" spans="2:7" ht="16.05" customHeight="1" x14ac:dyDescent="0.3">
      <c r="B150" s="12" t="str">
        <f t="shared" si="4"/>
        <v/>
      </c>
      <c r="C150">
        <f t="shared" si="7"/>
        <v>126</v>
      </c>
      <c r="D150" s="16">
        <f t="shared" si="6"/>
        <v>1229.0940676768184</v>
      </c>
      <c r="E150" s="15">
        <f t="shared" si="5"/>
        <v>12015.127989344943</v>
      </c>
      <c r="G150" s="3"/>
    </row>
    <row r="151" spans="2:7" ht="16.05" customHeight="1" x14ac:dyDescent="0.3">
      <c r="B151" s="12" t="str">
        <f t="shared" si="4"/>
        <v/>
      </c>
      <c r="C151">
        <f t="shared" si="7"/>
        <v>127</v>
      </c>
      <c r="D151" s="16">
        <f t="shared" si="6"/>
        <v>1231.1240164572946</v>
      </c>
      <c r="E151" s="15">
        <f t="shared" si="5"/>
        <v>12140.641072983883</v>
      </c>
      <c r="G151" s="3"/>
    </row>
    <row r="152" spans="2:7" ht="16.05" customHeight="1" x14ac:dyDescent="0.3">
      <c r="B152" s="12" t="str">
        <f t="shared" ref="B152:B215" si="8">+IF(INT(C152/12)*12=C152,$C$8+INT(C152/12),"")</f>
        <v/>
      </c>
      <c r="C152">
        <f t="shared" si="7"/>
        <v>128</v>
      </c>
      <c r="D152" s="16">
        <f t="shared" si="6"/>
        <v>1233.1573178632204</v>
      </c>
      <c r="E152" s="15">
        <f t="shared" si="5"/>
        <v>12266.707384896334</v>
      </c>
      <c r="G152" s="3"/>
    </row>
    <row r="153" spans="2:7" ht="16.05" customHeight="1" x14ac:dyDescent="0.3">
      <c r="B153" s="12" t="str">
        <f t="shared" si="8"/>
        <v/>
      </c>
      <c r="C153">
        <f t="shared" si="7"/>
        <v>129</v>
      </c>
      <c r="D153" s="16">
        <f t="shared" si="6"/>
        <v>1235.1939774317295</v>
      </c>
      <c r="E153" s="15">
        <f t="shared" ref="E153:E216" si="9">+E152*(1+$G$7)+D153*$C$7*$E$9</f>
        <v>12393.328971279085</v>
      </c>
      <c r="G153" s="3"/>
    </row>
    <row r="154" spans="2:7" ht="16.05" customHeight="1" x14ac:dyDescent="0.3">
      <c r="B154" s="12" t="str">
        <f t="shared" si="8"/>
        <v/>
      </c>
      <c r="C154">
        <f t="shared" si="7"/>
        <v>130</v>
      </c>
      <c r="D154" s="16">
        <f t="shared" ref="D154:D217" si="10">+D153*(1+$G$6)</f>
        <v>1237.2340007091002</v>
      </c>
      <c r="E154" s="15">
        <f t="shared" si="9"/>
        <v>12520.507885415876</v>
      </c>
      <c r="G154" s="3"/>
    </row>
    <row r="155" spans="2:7" ht="16.05" customHeight="1" x14ac:dyDescent="0.3">
      <c r="B155" s="12" t="str">
        <f t="shared" si="8"/>
        <v/>
      </c>
      <c r="C155">
        <f t="shared" ref="C155:C218" si="11">+C154+1</f>
        <v>131</v>
      </c>
      <c r="D155" s="16">
        <f t="shared" si="10"/>
        <v>1239.2773932507714</v>
      </c>
      <c r="E155" s="15">
        <f t="shared" si="9"/>
        <v>12648.24618770125</v>
      </c>
      <c r="G155" s="3"/>
    </row>
    <row r="156" spans="2:7" ht="16.05" customHeight="1" x14ac:dyDescent="0.3">
      <c r="B156" s="12">
        <f t="shared" si="8"/>
        <v>36</v>
      </c>
      <c r="C156">
        <f t="shared" si="11"/>
        <v>132</v>
      </c>
      <c r="D156" s="16">
        <f t="shared" si="10"/>
        <v>1241.3241606213569</v>
      </c>
      <c r="E156" s="15">
        <f t="shared" si="9"/>
        <v>12776.545945664468</v>
      </c>
      <c r="G156" s="3"/>
    </row>
    <row r="157" spans="2:7" ht="16.05" customHeight="1" x14ac:dyDescent="0.3">
      <c r="B157" s="12" t="str">
        <f t="shared" si="8"/>
        <v/>
      </c>
      <c r="C157">
        <f t="shared" si="11"/>
        <v>133</v>
      </c>
      <c r="D157" s="16">
        <f t="shared" si="10"/>
        <v>1243.3743083946611</v>
      </c>
      <c r="E157" s="15">
        <f t="shared" si="9"/>
        <v>12905.409233993509</v>
      </c>
      <c r="G157" s="3"/>
    </row>
    <row r="158" spans="2:7" ht="16.05" customHeight="1" x14ac:dyDescent="0.3">
      <c r="B158" s="12" t="str">
        <f t="shared" si="8"/>
        <v/>
      </c>
      <c r="C158">
        <f t="shared" si="11"/>
        <v>134</v>
      </c>
      <c r="D158" s="16">
        <f t="shared" si="10"/>
        <v>1245.4278421536937</v>
      </c>
      <c r="E158" s="15">
        <f t="shared" si="9"/>
        <v>13034.83813455915</v>
      </c>
      <c r="G158" s="3"/>
    </row>
    <row r="159" spans="2:7" ht="16.05" customHeight="1" x14ac:dyDescent="0.3">
      <c r="B159" s="12" t="str">
        <f t="shared" si="8"/>
        <v/>
      </c>
      <c r="C159">
        <f t="shared" si="11"/>
        <v>135</v>
      </c>
      <c r="D159" s="16">
        <f t="shared" si="10"/>
        <v>1247.4847674906857</v>
      </c>
      <c r="E159" s="15">
        <f t="shared" si="9"/>
        <v>13164.834736439128</v>
      </c>
      <c r="G159" s="3"/>
    </row>
    <row r="160" spans="2:7" ht="16.05" customHeight="1" x14ac:dyDescent="0.3">
      <c r="B160" s="12" t="str">
        <f t="shared" si="8"/>
        <v/>
      </c>
      <c r="C160">
        <f t="shared" si="11"/>
        <v>136</v>
      </c>
      <c r="D160" s="16">
        <f t="shared" si="10"/>
        <v>1249.5450900071037</v>
      </c>
      <c r="E160" s="15">
        <f t="shared" si="9"/>
        <v>13295.401135942382</v>
      </c>
      <c r="G160" s="3"/>
    </row>
    <row r="161" spans="2:7" ht="16.05" customHeight="1" x14ac:dyDescent="0.3">
      <c r="B161" s="12" t="str">
        <f t="shared" si="8"/>
        <v/>
      </c>
      <c r="C161">
        <f t="shared" si="11"/>
        <v>137</v>
      </c>
      <c r="D161" s="16">
        <f t="shared" si="10"/>
        <v>1251.6088153136657</v>
      </c>
      <c r="E161" s="15">
        <f t="shared" si="9"/>
        <v>13426.539436633366</v>
      </c>
      <c r="G161" s="3"/>
    </row>
    <row r="162" spans="2:7" ht="16.05" customHeight="1" x14ac:dyDescent="0.3">
      <c r="B162" s="12" t="str">
        <f t="shared" si="8"/>
        <v/>
      </c>
      <c r="C162">
        <f t="shared" si="11"/>
        <v>138</v>
      </c>
      <c r="D162" s="16">
        <f t="shared" si="10"/>
        <v>1253.6759490303562</v>
      </c>
      <c r="E162" s="15">
        <f t="shared" si="9"/>
        <v>13558.251749356461</v>
      </c>
      <c r="G162" s="3"/>
    </row>
    <row r="163" spans="2:7" ht="16.05" customHeight="1" x14ac:dyDescent="0.3">
      <c r="B163" s="12" t="str">
        <f t="shared" si="8"/>
        <v/>
      </c>
      <c r="C163">
        <f t="shared" si="11"/>
        <v>139</v>
      </c>
      <c r="D163" s="16">
        <f t="shared" si="10"/>
        <v>1255.7464967864419</v>
      </c>
      <c r="E163" s="15">
        <f t="shared" si="9"/>
        <v>13690.540192260447</v>
      </c>
      <c r="G163" s="3"/>
    </row>
    <row r="164" spans="2:7" ht="16.05" customHeight="1" x14ac:dyDescent="0.3">
      <c r="B164" s="12" t="str">
        <f t="shared" si="8"/>
        <v/>
      </c>
      <c r="C164">
        <f t="shared" si="11"/>
        <v>140</v>
      </c>
      <c r="D164" s="16">
        <f t="shared" si="10"/>
        <v>1257.8204642204862</v>
      </c>
      <c r="E164" s="15">
        <f t="shared" si="9"/>
        <v>13823.406890823077</v>
      </c>
      <c r="G164" s="3"/>
    </row>
    <row r="165" spans="2:7" ht="16.05" customHeight="1" x14ac:dyDescent="0.3">
      <c r="B165" s="12" t="str">
        <f t="shared" si="8"/>
        <v/>
      </c>
      <c r="C165">
        <f t="shared" si="11"/>
        <v>141</v>
      </c>
      <c r="D165" s="16">
        <f t="shared" si="10"/>
        <v>1259.8978569803653</v>
      </c>
      <c r="E165" s="15">
        <f t="shared" si="9"/>
        <v>13956.853977875711</v>
      </c>
      <c r="G165" s="3"/>
    </row>
    <row r="166" spans="2:7" ht="16.05" customHeight="1" x14ac:dyDescent="0.3">
      <c r="B166" s="12" t="str">
        <f t="shared" si="8"/>
        <v/>
      </c>
      <c r="C166">
        <f t="shared" si="11"/>
        <v>142</v>
      </c>
      <c r="D166" s="16">
        <f t="shared" si="10"/>
        <v>1261.9786807232833</v>
      </c>
      <c r="E166" s="15">
        <f t="shared" si="9"/>
        <v>14090.883593628054</v>
      </c>
      <c r="G166" s="3"/>
    </row>
    <row r="167" spans="2:7" ht="16.05" customHeight="1" x14ac:dyDescent="0.3">
      <c r="B167" s="12" t="str">
        <f t="shared" si="8"/>
        <v/>
      </c>
      <c r="C167">
        <f t="shared" si="11"/>
        <v>143</v>
      </c>
      <c r="D167" s="16">
        <f t="shared" si="10"/>
        <v>1264.0629411157879</v>
      </c>
      <c r="E167" s="15">
        <f t="shared" si="9"/>
        <v>14225.497885692954</v>
      </c>
      <c r="G167" s="3"/>
    </row>
    <row r="168" spans="2:7" ht="16.05" customHeight="1" x14ac:dyDescent="0.3">
      <c r="B168" s="12">
        <f t="shared" si="8"/>
        <v>37</v>
      </c>
      <c r="C168">
        <f t="shared" si="11"/>
        <v>144</v>
      </c>
      <c r="D168" s="16">
        <f t="shared" si="10"/>
        <v>1266.1506438337851</v>
      </c>
      <c r="E168" s="15">
        <f t="shared" si="9"/>
        <v>14360.699009111298</v>
      </c>
      <c r="G168" s="3"/>
    </row>
    <row r="169" spans="2:7" ht="16.05" customHeight="1" x14ac:dyDescent="0.3">
      <c r="B169" s="12" t="str">
        <f t="shared" si="8"/>
        <v/>
      </c>
      <c r="C169">
        <f t="shared" si="11"/>
        <v>145</v>
      </c>
      <c r="D169" s="16">
        <f t="shared" si="10"/>
        <v>1268.2417945625552</v>
      </c>
      <c r="E169" s="15">
        <f t="shared" si="9"/>
        <v>14496.48912637699</v>
      </c>
      <c r="G169" s="3"/>
    </row>
    <row r="170" spans="2:7" ht="16.05" customHeight="1" x14ac:dyDescent="0.3">
      <c r="B170" s="12" t="str">
        <f t="shared" si="8"/>
        <v/>
      </c>
      <c r="C170">
        <f t="shared" si="11"/>
        <v>146</v>
      </c>
      <c r="D170" s="16">
        <f t="shared" si="10"/>
        <v>1270.3363989967686</v>
      </c>
      <c r="E170" s="15">
        <f t="shared" si="9"/>
        <v>14632.870407461996</v>
      </c>
      <c r="G170" s="3"/>
    </row>
    <row r="171" spans="2:7" ht="16.05" customHeight="1" x14ac:dyDescent="0.3">
      <c r="B171" s="12" t="str">
        <f t="shared" si="8"/>
        <v/>
      </c>
      <c r="C171">
        <f t="shared" si="11"/>
        <v>147</v>
      </c>
      <c r="D171" s="16">
        <f t="shared" si="10"/>
        <v>1272.4344628405004</v>
      </c>
      <c r="E171" s="15">
        <f t="shared" si="9"/>
        <v>14769.845029841501</v>
      </c>
      <c r="G171" s="3"/>
    </row>
    <row r="172" spans="2:7" ht="16.05" customHeight="1" x14ac:dyDescent="0.3">
      <c r="B172" s="12" t="str">
        <f t="shared" si="8"/>
        <v/>
      </c>
      <c r="C172">
        <f t="shared" si="11"/>
        <v>148</v>
      </c>
      <c r="D172" s="16">
        <f t="shared" si="10"/>
        <v>1274.5359918072465</v>
      </c>
      <c r="E172" s="15">
        <f t="shared" si="9"/>
        <v>14907.415178519113</v>
      </c>
      <c r="G172" s="3"/>
    </row>
    <row r="173" spans="2:7" ht="16.05" customHeight="1" x14ac:dyDescent="0.3">
      <c r="B173" s="12" t="str">
        <f t="shared" si="8"/>
        <v/>
      </c>
      <c r="C173">
        <f t="shared" si="11"/>
        <v>149</v>
      </c>
      <c r="D173" s="16">
        <f t="shared" si="10"/>
        <v>1276.6409916199398</v>
      </c>
      <c r="E173" s="15">
        <f t="shared" si="9"/>
        <v>15045.583046052183</v>
      </c>
      <c r="G173" s="3"/>
    </row>
    <row r="174" spans="2:7" ht="16.05" customHeight="1" x14ac:dyDescent="0.3">
      <c r="B174" s="12" t="str">
        <f t="shared" si="8"/>
        <v/>
      </c>
      <c r="C174">
        <f t="shared" si="11"/>
        <v>150</v>
      </c>
      <c r="D174" s="16">
        <f t="shared" si="10"/>
        <v>1278.7494680109642</v>
      </c>
      <c r="E174" s="15">
        <f t="shared" si="9"/>
        <v>15184.350832577189</v>
      </c>
      <c r="G174" s="3"/>
    </row>
    <row r="175" spans="2:7" ht="16.05" customHeight="1" x14ac:dyDescent="0.3">
      <c r="B175" s="12" t="str">
        <f t="shared" si="8"/>
        <v/>
      </c>
      <c r="C175">
        <f t="shared" si="11"/>
        <v>151</v>
      </c>
      <c r="D175" s="16">
        <f t="shared" si="10"/>
        <v>1280.8614267221715</v>
      </c>
      <c r="E175" s="15">
        <f t="shared" si="9"/>
        <v>15323.720745835213</v>
      </c>
      <c r="G175" s="3"/>
    </row>
    <row r="176" spans="2:7" ht="16.05" customHeight="1" x14ac:dyDescent="0.3">
      <c r="B176" s="12" t="str">
        <f t="shared" si="8"/>
        <v/>
      </c>
      <c r="C176">
        <f t="shared" si="11"/>
        <v>152</v>
      </c>
      <c r="D176" s="16">
        <f t="shared" si="10"/>
        <v>1282.9768735048967</v>
      </c>
      <c r="E176" s="15">
        <f t="shared" si="9"/>
        <v>15463.695001197504</v>
      </c>
      <c r="G176" s="3"/>
    </row>
    <row r="177" spans="2:7" ht="16.05" customHeight="1" x14ac:dyDescent="0.3">
      <c r="B177" s="12" t="str">
        <f t="shared" si="8"/>
        <v/>
      </c>
      <c r="C177">
        <f t="shared" si="11"/>
        <v>153</v>
      </c>
      <c r="D177" s="16">
        <f t="shared" si="10"/>
        <v>1285.0958141199735</v>
      </c>
      <c r="E177" s="15">
        <f t="shared" si="9"/>
        <v>15604.275821691113</v>
      </c>
      <c r="G177" s="3"/>
    </row>
    <row r="178" spans="2:7" ht="16.05" customHeight="1" x14ac:dyDescent="0.3">
      <c r="B178" s="12" t="str">
        <f t="shared" si="8"/>
        <v/>
      </c>
      <c r="C178">
        <f t="shared" si="11"/>
        <v>154</v>
      </c>
      <c r="D178" s="16">
        <f t="shared" si="10"/>
        <v>1287.2182543377501</v>
      </c>
      <c r="E178" s="15">
        <f t="shared" si="9"/>
        <v>15745.46543802463</v>
      </c>
      <c r="G178" s="3"/>
    </row>
    <row r="179" spans="2:7" ht="16.05" customHeight="1" x14ac:dyDescent="0.3">
      <c r="B179" s="12" t="str">
        <f t="shared" si="8"/>
        <v/>
      </c>
      <c r="C179">
        <f t="shared" si="11"/>
        <v>155</v>
      </c>
      <c r="D179" s="16">
        <f t="shared" si="10"/>
        <v>1289.3441999381048</v>
      </c>
      <c r="E179" s="15">
        <f t="shared" si="9"/>
        <v>15887.266088613997</v>
      </c>
      <c r="G179" s="3"/>
    </row>
    <row r="180" spans="2:7" ht="16.05" customHeight="1" x14ac:dyDescent="0.3">
      <c r="B180" s="12">
        <f t="shared" si="8"/>
        <v>38</v>
      </c>
      <c r="C180">
        <f t="shared" si="11"/>
        <v>156</v>
      </c>
      <c r="D180" s="16">
        <f t="shared" si="10"/>
        <v>1291.4736567104619</v>
      </c>
      <c r="E180" s="15">
        <f t="shared" si="9"/>
        <v>16029.680019608404</v>
      </c>
      <c r="G180" s="3"/>
    </row>
    <row r="181" spans="2:7" ht="16.05" customHeight="1" x14ac:dyDescent="0.3">
      <c r="B181" s="12" t="str">
        <f t="shared" si="8"/>
        <v/>
      </c>
      <c r="C181">
        <f t="shared" si="11"/>
        <v>157</v>
      </c>
      <c r="D181" s="16">
        <f t="shared" si="10"/>
        <v>1293.6066304538074</v>
      </c>
      <c r="E181" s="15">
        <f t="shared" si="9"/>
        <v>16172.70948491628</v>
      </c>
      <c r="G181" s="3"/>
    </row>
    <row r="182" spans="2:7" ht="16.05" customHeight="1" x14ac:dyDescent="0.3">
      <c r="B182" s="12" t="str">
        <f t="shared" si="8"/>
        <v/>
      </c>
      <c r="C182">
        <f t="shared" si="11"/>
        <v>158</v>
      </c>
      <c r="D182" s="16">
        <f t="shared" si="10"/>
        <v>1295.7431269767048</v>
      </c>
      <c r="E182" s="15">
        <f t="shared" si="9"/>
        <v>16316.356746231366</v>
      </c>
      <c r="G182" s="3"/>
    </row>
    <row r="183" spans="2:7" ht="16.05" customHeight="1" x14ac:dyDescent="0.3">
      <c r="B183" s="12" t="str">
        <f t="shared" si="8"/>
        <v/>
      </c>
      <c r="C183">
        <f t="shared" si="11"/>
        <v>159</v>
      </c>
      <c r="D183" s="16">
        <f t="shared" si="10"/>
        <v>1297.8831520973113</v>
      </c>
      <c r="E183" s="15">
        <f t="shared" si="9"/>
        <v>16460.624073058865</v>
      </c>
      <c r="G183" s="3"/>
    </row>
    <row r="184" spans="2:7" ht="16.05" customHeight="1" x14ac:dyDescent="0.3">
      <c r="B184" s="12" t="str">
        <f t="shared" si="8"/>
        <v/>
      </c>
      <c r="C184">
        <f t="shared" si="11"/>
        <v>160</v>
      </c>
      <c r="D184" s="16">
        <f t="shared" si="10"/>
        <v>1300.0267116433924</v>
      </c>
      <c r="E184" s="15">
        <f t="shared" si="9"/>
        <v>16605.513742741696</v>
      </c>
      <c r="G184" s="3"/>
    </row>
    <row r="185" spans="2:7" ht="16.05" customHeight="1" x14ac:dyDescent="0.3">
      <c r="B185" s="12" t="str">
        <f t="shared" si="8"/>
        <v/>
      </c>
      <c r="C185">
        <f t="shared" si="11"/>
        <v>161</v>
      </c>
      <c r="D185" s="16">
        <f t="shared" si="10"/>
        <v>1302.1738114523396</v>
      </c>
      <c r="E185" s="15">
        <f t="shared" si="9"/>
        <v>16751.028040486824</v>
      </c>
      <c r="G185" s="3"/>
    </row>
    <row r="186" spans="2:7" ht="16.05" customHeight="1" x14ac:dyDescent="0.3">
      <c r="B186" s="12" t="str">
        <f t="shared" si="8"/>
        <v/>
      </c>
      <c r="C186">
        <f t="shared" si="11"/>
        <v>162</v>
      </c>
      <c r="D186" s="16">
        <f t="shared" si="10"/>
        <v>1304.3244573711845</v>
      </c>
      <c r="E186" s="15">
        <f t="shared" si="9"/>
        <v>16897.169259391678</v>
      </c>
      <c r="G186" s="3"/>
    </row>
    <row r="187" spans="2:7" ht="16.05" customHeight="1" x14ac:dyDescent="0.3">
      <c r="B187" s="12" t="str">
        <f t="shared" si="8"/>
        <v/>
      </c>
      <c r="C187">
        <f t="shared" si="11"/>
        <v>163</v>
      </c>
      <c r="D187" s="16">
        <f t="shared" si="10"/>
        <v>1306.4786552566161</v>
      </c>
      <c r="E187" s="15">
        <f t="shared" si="9"/>
        <v>17043.939700470663</v>
      </c>
      <c r="G187" s="3"/>
    </row>
    <row r="188" spans="2:7" ht="16.05" customHeight="1" x14ac:dyDescent="0.3">
      <c r="B188" s="12" t="str">
        <f t="shared" si="8"/>
        <v/>
      </c>
      <c r="C188">
        <f t="shared" si="11"/>
        <v>164</v>
      </c>
      <c r="D188" s="16">
        <f t="shared" si="10"/>
        <v>1308.6364109749959</v>
      </c>
      <c r="E188" s="15">
        <f t="shared" si="9"/>
        <v>17191.341672681741</v>
      </c>
      <c r="G188" s="3"/>
    </row>
    <row r="189" spans="2:7" ht="16.05" customHeight="1" x14ac:dyDescent="0.3">
      <c r="B189" s="12" t="str">
        <f t="shared" si="8"/>
        <v/>
      </c>
      <c r="C189">
        <f t="shared" si="11"/>
        <v>165</v>
      </c>
      <c r="D189" s="16">
        <f t="shared" si="10"/>
        <v>1310.7977304023741</v>
      </c>
      <c r="E189" s="15">
        <f t="shared" si="9"/>
        <v>17339.377492953143</v>
      </c>
      <c r="G189" s="3"/>
    </row>
    <row r="190" spans="2:7" ht="16.05" customHeight="1" x14ac:dyDescent="0.3">
      <c r="B190" s="12" t="str">
        <f t="shared" si="8"/>
        <v/>
      </c>
      <c r="C190">
        <f t="shared" si="11"/>
        <v>166</v>
      </c>
      <c r="D190" s="16">
        <f t="shared" si="10"/>
        <v>1312.9626194245061</v>
      </c>
      <c r="E190" s="15">
        <f t="shared" si="9"/>
        <v>17488.0494862101</v>
      </c>
      <c r="G190" s="3"/>
    </row>
    <row r="191" spans="2:7" ht="16.05" customHeight="1" x14ac:dyDescent="0.3">
      <c r="B191" s="12" t="str">
        <f t="shared" si="8"/>
        <v/>
      </c>
      <c r="C191">
        <f t="shared" si="11"/>
        <v>167</v>
      </c>
      <c r="D191" s="16">
        <f t="shared" si="10"/>
        <v>1315.1310839368678</v>
      </c>
      <c r="E191" s="15">
        <f t="shared" si="9"/>
        <v>17637.359985401748</v>
      </c>
      <c r="G191" s="3"/>
    </row>
    <row r="192" spans="2:7" ht="16.05" customHeight="1" x14ac:dyDescent="0.3">
      <c r="B192" s="12">
        <f t="shared" si="8"/>
        <v>39</v>
      </c>
      <c r="C192">
        <f t="shared" si="11"/>
        <v>168</v>
      </c>
      <c r="D192" s="16">
        <f t="shared" si="10"/>
        <v>1317.303129844672</v>
      </c>
      <c r="E192" s="15">
        <f t="shared" si="9"/>
        <v>17787.31133152805</v>
      </c>
      <c r="G192" s="3"/>
    </row>
    <row r="193" spans="2:7" ht="16.05" customHeight="1" x14ac:dyDescent="0.3">
      <c r="B193" s="12" t="str">
        <f t="shared" si="8"/>
        <v/>
      </c>
      <c r="C193">
        <f t="shared" si="11"/>
        <v>169</v>
      </c>
      <c r="D193" s="16">
        <f t="shared" si="10"/>
        <v>1319.4787630628844</v>
      </c>
      <c r="E193" s="15">
        <f t="shared" si="9"/>
        <v>17937.905873666834</v>
      </c>
      <c r="G193" s="3"/>
    </row>
    <row r="194" spans="2:7" ht="16.05" customHeight="1" x14ac:dyDescent="0.3">
      <c r="B194" s="12" t="str">
        <f t="shared" si="8"/>
        <v/>
      </c>
      <c r="C194">
        <f t="shared" si="11"/>
        <v>170</v>
      </c>
      <c r="D194" s="16">
        <f t="shared" si="10"/>
        <v>1321.6579895162399</v>
      </c>
      <c r="E194" s="15">
        <f t="shared" si="9"/>
        <v>18089.145969000936</v>
      </c>
      <c r="G194" s="3"/>
    </row>
    <row r="195" spans="2:7" ht="16.05" customHeight="1" x14ac:dyDescent="0.3">
      <c r="B195" s="12" t="str">
        <f t="shared" si="8"/>
        <v/>
      </c>
      <c r="C195">
        <f t="shared" si="11"/>
        <v>171</v>
      </c>
      <c r="D195" s="16">
        <f t="shared" si="10"/>
        <v>1323.8408151392584</v>
      </c>
      <c r="E195" s="15">
        <f t="shared" si="9"/>
        <v>18241.033982845405</v>
      </c>
      <c r="G195" s="3"/>
    </row>
    <row r="196" spans="2:7" ht="16.05" customHeight="1" x14ac:dyDescent="0.3">
      <c r="B196" s="12" t="str">
        <f t="shared" si="8"/>
        <v/>
      </c>
      <c r="C196">
        <f t="shared" si="11"/>
        <v>172</v>
      </c>
      <c r="D196" s="16">
        <f t="shared" si="10"/>
        <v>1326.0272458762613</v>
      </c>
      <c r="E196" s="15">
        <f t="shared" si="9"/>
        <v>18393.572288674826</v>
      </c>
      <c r="G196" s="3"/>
    </row>
    <row r="197" spans="2:7" ht="16.05" customHeight="1" x14ac:dyDescent="0.3">
      <c r="B197" s="12" t="str">
        <f t="shared" si="8"/>
        <v/>
      </c>
      <c r="C197">
        <f t="shared" si="11"/>
        <v>173</v>
      </c>
      <c r="D197" s="16">
        <f t="shared" si="10"/>
        <v>1328.2172876813872</v>
      </c>
      <c r="E197" s="15">
        <f t="shared" si="9"/>
        <v>18546.763268150709</v>
      </c>
      <c r="G197" s="3"/>
    </row>
    <row r="198" spans="2:7" ht="16.05" customHeight="1" x14ac:dyDescent="0.3">
      <c r="B198" s="12" t="str">
        <f t="shared" si="8"/>
        <v/>
      </c>
      <c r="C198">
        <f t="shared" si="11"/>
        <v>174</v>
      </c>
      <c r="D198" s="16">
        <f t="shared" si="10"/>
        <v>1330.4109465186091</v>
      </c>
      <c r="E198" s="15">
        <f t="shared" si="9"/>
        <v>18700.609311148979</v>
      </c>
      <c r="G198" s="3"/>
    </row>
    <row r="199" spans="2:7" ht="16.05" customHeight="1" x14ac:dyDescent="0.3">
      <c r="B199" s="12" t="str">
        <f t="shared" si="8"/>
        <v/>
      </c>
      <c r="C199">
        <f t="shared" si="11"/>
        <v>175</v>
      </c>
      <c r="D199" s="16">
        <f t="shared" si="10"/>
        <v>1332.6082283617493</v>
      </c>
      <c r="E199" s="15">
        <f t="shared" si="9"/>
        <v>18855.112815787568</v>
      </c>
      <c r="G199" s="3"/>
    </row>
    <row r="200" spans="2:7" ht="16.05" customHeight="1" x14ac:dyDescent="0.3">
      <c r="B200" s="12" t="str">
        <f t="shared" si="8"/>
        <v/>
      </c>
      <c r="C200">
        <f t="shared" si="11"/>
        <v>176</v>
      </c>
      <c r="D200" s="16">
        <f t="shared" si="10"/>
        <v>1334.8091391944965</v>
      </c>
      <c r="E200" s="15">
        <f t="shared" si="9"/>
        <v>19010.276188454074</v>
      </c>
      <c r="G200" s="3"/>
    </row>
    <row r="201" spans="2:7" ht="16.05" customHeight="1" x14ac:dyDescent="0.3">
      <c r="B201" s="12" t="str">
        <f t="shared" si="8"/>
        <v/>
      </c>
      <c r="C201">
        <f t="shared" si="11"/>
        <v>177</v>
      </c>
      <c r="D201" s="16">
        <f t="shared" si="10"/>
        <v>1337.0136850104225</v>
      </c>
      <c r="E201" s="15">
        <f t="shared" si="9"/>
        <v>19166.101843833534</v>
      </c>
      <c r="G201" s="3"/>
    </row>
    <row r="202" spans="2:7" ht="16.05" customHeight="1" x14ac:dyDescent="0.3">
      <c r="B202" s="12" t="str">
        <f t="shared" si="8"/>
        <v/>
      </c>
      <c r="C202">
        <f t="shared" si="11"/>
        <v>178</v>
      </c>
      <c r="D202" s="16">
        <f t="shared" si="10"/>
        <v>1339.2218718129971</v>
      </c>
      <c r="E202" s="15">
        <f t="shared" si="9"/>
        <v>19322.592204936278</v>
      </c>
      <c r="G202" s="3"/>
    </row>
    <row r="203" spans="2:7" ht="16.05" customHeight="1" x14ac:dyDescent="0.3">
      <c r="B203" s="12" t="str">
        <f t="shared" si="8"/>
        <v/>
      </c>
      <c r="C203">
        <f t="shared" si="11"/>
        <v>179</v>
      </c>
      <c r="D203" s="16">
        <f t="shared" si="10"/>
        <v>1341.433705615606</v>
      </c>
      <c r="E203" s="15">
        <f t="shared" si="9"/>
        <v>19479.749703125879</v>
      </c>
      <c r="G203" s="3"/>
    </row>
    <row r="204" spans="2:7" ht="16.05" customHeight="1" x14ac:dyDescent="0.3">
      <c r="B204" s="12">
        <f t="shared" si="8"/>
        <v>40</v>
      </c>
      <c r="C204">
        <f t="shared" si="11"/>
        <v>180</v>
      </c>
      <c r="D204" s="16">
        <f t="shared" si="10"/>
        <v>1343.6491924415664</v>
      </c>
      <c r="E204" s="15">
        <f t="shared" si="9"/>
        <v>19637.576778147188</v>
      </c>
      <c r="G204" s="3"/>
    </row>
    <row r="205" spans="2:7" ht="16.05" customHeight="1" x14ac:dyDescent="0.3">
      <c r="B205" s="12" t="str">
        <f t="shared" si="8"/>
        <v/>
      </c>
      <c r="C205">
        <f t="shared" si="11"/>
        <v>181</v>
      </c>
      <c r="D205" s="16">
        <f t="shared" si="10"/>
        <v>1345.868338324143</v>
      </c>
      <c r="E205" s="15">
        <f t="shared" si="9"/>
        <v>19796.075878154483</v>
      </c>
      <c r="G205" s="3"/>
    </row>
    <row r="206" spans="2:7" ht="16.05" customHeight="1" x14ac:dyDescent="0.3">
      <c r="B206" s="12" t="str">
        <f t="shared" si="8"/>
        <v/>
      </c>
      <c r="C206">
        <f t="shared" si="11"/>
        <v>182</v>
      </c>
      <c r="D206" s="16">
        <f t="shared" si="10"/>
        <v>1348.0911493065655</v>
      </c>
      <c r="E206" s="15">
        <f t="shared" si="9"/>
        <v>19955.249459739684</v>
      </c>
      <c r="G206" s="3"/>
    </row>
    <row r="207" spans="2:7" ht="16.05" customHeight="1" x14ac:dyDescent="0.3">
      <c r="B207" s="12" t="str">
        <f t="shared" si="8"/>
        <v/>
      </c>
      <c r="C207">
        <f t="shared" si="11"/>
        <v>183</v>
      </c>
      <c r="D207" s="16">
        <f t="shared" si="10"/>
        <v>1350.3176314420443</v>
      </c>
      <c r="E207" s="15">
        <f t="shared" si="9"/>
        <v>20115.099987960679</v>
      </c>
      <c r="G207" s="3"/>
    </row>
    <row r="208" spans="2:7" ht="16.05" customHeight="1" x14ac:dyDescent="0.3">
      <c r="B208" s="12" t="str">
        <f t="shared" si="8"/>
        <v/>
      </c>
      <c r="C208">
        <f t="shared" si="11"/>
        <v>184</v>
      </c>
      <c r="D208" s="16">
        <f t="shared" si="10"/>
        <v>1352.5477907937873</v>
      </c>
      <c r="E208" s="15">
        <f t="shared" si="9"/>
        <v>20275.62993636974</v>
      </c>
      <c r="G208" s="3"/>
    </row>
    <row r="209" spans="2:7" ht="16.05" customHeight="1" x14ac:dyDescent="0.3">
      <c r="B209" s="12" t="str">
        <f t="shared" si="8"/>
        <v/>
      </c>
      <c r="C209">
        <f t="shared" si="11"/>
        <v>185</v>
      </c>
      <c r="D209" s="16">
        <f t="shared" si="10"/>
        <v>1354.7816334350157</v>
      </c>
      <c r="E209" s="15">
        <f t="shared" si="9"/>
        <v>20436.841787042027</v>
      </c>
      <c r="G209" s="3"/>
    </row>
    <row r="210" spans="2:7" ht="16.05" customHeight="1" x14ac:dyDescent="0.3">
      <c r="B210" s="12" t="str">
        <f t="shared" si="8"/>
        <v/>
      </c>
      <c r="C210">
        <f t="shared" si="11"/>
        <v>186</v>
      </c>
      <c r="D210" s="16">
        <f t="shared" si="10"/>
        <v>1357.019165448982</v>
      </c>
      <c r="E210" s="15">
        <f t="shared" si="9"/>
        <v>20598.738030604203</v>
      </c>
      <c r="G210" s="3"/>
    </row>
    <row r="211" spans="2:7" ht="16.05" customHeight="1" x14ac:dyDescent="0.3">
      <c r="B211" s="12" t="str">
        <f t="shared" si="8"/>
        <v/>
      </c>
      <c r="C211">
        <f t="shared" si="11"/>
        <v>187</v>
      </c>
      <c r="D211" s="16">
        <f t="shared" si="10"/>
        <v>1359.2603929289849</v>
      </c>
      <c r="E211" s="15">
        <f t="shared" si="9"/>
        <v>20761.321166263115</v>
      </c>
      <c r="G211" s="3"/>
    </row>
    <row r="212" spans="2:7" ht="16.05" customHeight="1" x14ac:dyDescent="0.3">
      <c r="B212" s="12" t="str">
        <f t="shared" si="8"/>
        <v/>
      </c>
      <c r="C212">
        <f t="shared" si="11"/>
        <v>188</v>
      </c>
      <c r="D212" s="16">
        <f t="shared" si="10"/>
        <v>1361.5053219783872</v>
      </c>
      <c r="E212" s="15">
        <f t="shared" si="9"/>
        <v>20924.593701834609</v>
      </c>
      <c r="G212" s="3"/>
    </row>
    <row r="213" spans="2:7" ht="16.05" customHeight="1" x14ac:dyDescent="0.3">
      <c r="B213" s="12" t="str">
        <f t="shared" si="8"/>
        <v/>
      </c>
      <c r="C213">
        <f t="shared" si="11"/>
        <v>189</v>
      </c>
      <c r="D213" s="16">
        <f t="shared" si="10"/>
        <v>1363.7539587106317</v>
      </c>
      <c r="E213" s="15">
        <f t="shared" si="9"/>
        <v>21088.558153772396</v>
      </c>
      <c r="G213" s="3"/>
    </row>
    <row r="214" spans="2:7" ht="16.05" customHeight="1" x14ac:dyDescent="0.3">
      <c r="B214" s="12" t="str">
        <f t="shared" si="8"/>
        <v/>
      </c>
      <c r="C214">
        <f t="shared" si="11"/>
        <v>190</v>
      </c>
      <c r="D214" s="16">
        <f t="shared" si="10"/>
        <v>1366.0063092492578</v>
      </c>
      <c r="E214" s="15">
        <f t="shared" si="9"/>
        <v>21253.217047197064</v>
      </c>
      <c r="G214" s="3"/>
    </row>
    <row r="215" spans="2:7" ht="16.05" customHeight="1" x14ac:dyDescent="0.3">
      <c r="B215" s="12" t="str">
        <f t="shared" si="8"/>
        <v/>
      </c>
      <c r="C215">
        <f t="shared" si="11"/>
        <v>191</v>
      </c>
      <c r="D215" s="16">
        <f t="shared" si="10"/>
        <v>1368.2623797279189</v>
      </c>
      <c r="E215" s="15">
        <f t="shared" si="9"/>
        <v>21418.572915925135</v>
      </c>
      <c r="G215" s="3"/>
    </row>
    <row r="216" spans="2:7" ht="16.05" customHeight="1" x14ac:dyDescent="0.3">
      <c r="B216" s="12">
        <f t="shared" ref="B216:B279" si="12">+IF(INT(C216/12)*12=C216,$C$8+INT(C216/12),"")</f>
        <v>41</v>
      </c>
      <c r="C216">
        <f t="shared" si="11"/>
        <v>192</v>
      </c>
      <c r="D216" s="16">
        <f t="shared" si="10"/>
        <v>1370.5221762903984</v>
      </c>
      <c r="E216" s="15">
        <f t="shared" si="9"/>
        <v>21584.628302498255</v>
      </c>
      <c r="G216" s="3"/>
    </row>
    <row r="217" spans="2:7" ht="16.05" customHeight="1" x14ac:dyDescent="0.3">
      <c r="B217" s="12" t="str">
        <f t="shared" si="12"/>
        <v/>
      </c>
      <c r="C217">
        <f t="shared" si="11"/>
        <v>193</v>
      </c>
      <c r="D217" s="16">
        <f t="shared" si="10"/>
        <v>1372.7857050906266</v>
      </c>
      <c r="E217" s="15">
        <f t="shared" ref="E217:E280" si="13">+E216*(1+$G$7)+D217*$C$7*$E$9</f>
        <v>21751.385758212466</v>
      </c>
      <c r="G217" s="3"/>
    </row>
    <row r="218" spans="2:7" ht="16.05" customHeight="1" x14ac:dyDescent="0.3">
      <c r="B218" s="12" t="str">
        <f t="shared" si="12"/>
        <v/>
      </c>
      <c r="C218">
        <f t="shared" si="11"/>
        <v>194</v>
      </c>
      <c r="D218" s="16">
        <f t="shared" ref="D218:D281" si="14">+D217*(1+$G$6)</f>
        <v>1375.0529722926976</v>
      </c>
      <c r="E218" s="15">
        <f t="shared" si="13"/>
        <v>21918.847843147571</v>
      </c>
      <c r="G218" s="3"/>
    </row>
    <row r="219" spans="2:7" ht="16.05" customHeight="1" x14ac:dyDescent="0.3">
      <c r="B219" s="12" t="str">
        <f t="shared" si="12"/>
        <v/>
      </c>
      <c r="C219">
        <f t="shared" ref="C219:C252" si="15">+C218+1</f>
        <v>195</v>
      </c>
      <c r="D219" s="16">
        <f t="shared" si="14"/>
        <v>1377.3239840708861</v>
      </c>
      <c r="E219" s="15">
        <f t="shared" si="13"/>
        <v>22087.01712619661</v>
      </c>
      <c r="G219" s="3"/>
    </row>
    <row r="220" spans="2:7" ht="16.05" customHeight="1" x14ac:dyDescent="0.3">
      <c r="B220" s="12" t="str">
        <f t="shared" si="12"/>
        <v/>
      </c>
      <c r="C220">
        <f t="shared" si="15"/>
        <v>196</v>
      </c>
      <c r="D220" s="16">
        <f t="shared" si="14"/>
        <v>1379.598746609664</v>
      </c>
      <c r="E220" s="15">
        <f t="shared" si="13"/>
        <v>22255.896185095426</v>
      </c>
      <c r="G220" s="3"/>
    </row>
    <row r="221" spans="2:7" ht="16.05" customHeight="1" x14ac:dyDescent="0.3">
      <c r="B221" s="12" t="str">
        <f t="shared" si="12"/>
        <v/>
      </c>
      <c r="C221">
        <f t="shared" si="15"/>
        <v>197</v>
      </c>
      <c r="D221" s="16">
        <f t="shared" si="14"/>
        <v>1381.8772661037171</v>
      </c>
      <c r="E221" s="15">
        <f t="shared" si="13"/>
        <v>22425.487606452323</v>
      </c>
      <c r="G221" s="3"/>
    </row>
    <row r="222" spans="2:7" ht="16.05" customHeight="1" x14ac:dyDescent="0.3">
      <c r="B222" s="12" t="str">
        <f t="shared" si="12"/>
        <v/>
      </c>
      <c r="C222">
        <f t="shared" si="15"/>
        <v>198</v>
      </c>
      <c r="D222" s="16">
        <f t="shared" si="14"/>
        <v>1384.1595487579627</v>
      </c>
      <c r="E222" s="15">
        <f t="shared" si="13"/>
        <v>22595.793985777833</v>
      </c>
      <c r="G222" s="3"/>
    </row>
    <row r="223" spans="2:7" ht="16.05" customHeight="1" x14ac:dyDescent="0.3">
      <c r="B223" s="12" t="str">
        <f t="shared" si="12"/>
        <v/>
      </c>
      <c r="C223">
        <f t="shared" si="15"/>
        <v>199</v>
      </c>
      <c r="D223" s="16">
        <f t="shared" si="14"/>
        <v>1386.4456007875658</v>
      </c>
      <c r="E223" s="15">
        <f t="shared" si="13"/>
        <v>22766.817927514574</v>
      </c>
      <c r="G223" s="3"/>
    </row>
    <row r="224" spans="2:7" ht="16.05" customHeight="1" x14ac:dyDescent="0.3">
      <c r="B224" s="12" t="str">
        <f t="shared" si="12"/>
        <v/>
      </c>
      <c r="C224">
        <f t="shared" si="15"/>
        <v>200</v>
      </c>
      <c r="D224" s="16">
        <f t="shared" si="14"/>
        <v>1388.7354284179562</v>
      </c>
      <c r="E224" s="15">
        <f t="shared" si="13"/>
        <v>22938.562045067214</v>
      </c>
      <c r="G224" s="3"/>
    </row>
    <row r="225" spans="2:7" ht="16.05" customHeight="1" x14ac:dyDescent="0.3">
      <c r="B225" s="12" t="str">
        <f t="shared" si="12"/>
        <v/>
      </c>
      <c r="C225">
        <f t="shared" si="15"/>
        <v>201</v>
      </c>
      <c r="D225" s="16">
        <f t="shared" si="14"/>
        <v>1391.0290378848454</v>
      </c>
      <c r="E225" s="15">
        <f t="shared" si="13"/>
        <v>23111.028960832529</v>
      </c>
      <c r="G225" s="3"/>
    </row>
    <row r="226" spans="2:7" ht="16.05" customHeight="1" x14ac:dyDescent="0.3">
      <c r="B226" s="12" t="str">
        <f t="shared" si="12"/>
        <v/>
      </c>
      <c r="C226">
        <f t="shared" si="15"/>
        <v>202</v>
      </c>
      <c r="D226" s="16">
        <f t="shared" si="14"/>
        <v>1393.3264354342441</v>
      </c>
      <c r="E226" s="15">
        <f t="shared" si="13"/>
        <v>23284.221306229556</v>
      </c>
      <c r="G226" s="3"/>
    </row>
    <row r="227" spans="2:7" ht="16.05" customHeight="1" x14ac:dyDescent="0.3">
      <c r="B227" s="12" t="str">
        <f t="shared" si="12"/>
        <v/>
      </c>
      <c r="C227">
        <f t="shared" si="15"/>
        <v>203</v>
      </c>
      <c r="D227" s="16">
        <f t="shared" si="14"/>
        <v>1395.6276273224785</v>
      </c>
      <c r="E227" s="15">
        <f t="shared" si="13"/>
        <v>23458.141721729859</v>
      </c>
      <c r="G227" s="3"/>
    </row>
    <row r="228" spans="2:7" ht="16.05" customHeight="1" x14ac:dyDescent="0.3">
      <c r="B228" s="12">
        <f t="shared" si="12"/>
        <v>42</v>
      </c>
      <c r="C228">
        <f t="shared" si="15"/>
        <v>204</v>
      </c>
      <c r="D228" s="16">
        <f t="shared" si="14"/>
        <v>1397.9326198162075</v>
      </c>
      <c r="E228" s="15">
        <f t="shared" si="13"/>
        <v>23632.792856887881</v>
      </c>
      <c r="G228" s="3"/>
    </row>
    <row r="229" spans="2:7" ht="16.05" customHeight="1" x14ac:dyDescent="0.3">
      <c r="B229" s="12" t="str">
        <f t="shared" si="12"/>
        <v/>
      </c>
      <c r="C229">
        <f t="shared" si="15"/>
        <v>205</v>
      </c>
      <c r="D229" s="16">
        <f t="shared" si="14"/>
        <v>1400.2414191924404</v>
      </c>
      <c r="E229" s="15">
        <f t="shared" si="13"/>
        <v>23808.177370371413</v>
      </c>
      <c r="G229" s="3"/>
    </row>
    <row r="230" spans="2:7" ht="16.05" customHeight="1" x14ac:dyDescent="0.3">
      <c r="B230" s="12" t="str">
        <f t="shared" si="12"/>
        <v/>
      </c>
      <c r="C230">
        <f t="shared" si="15"/>
        <v>206</v>
      </c>
      <c r="D230" s="16">
        <f t="shared" si="14"/>
        <v>1402.5540317385528</v>
      </c>
      <c r="E230" s="15">
        <f t="shared" si="13"/>
        <v>23984.297929992143</v>
      </c>
      <c r="G230" s="3"/>
    </row>
    <row r="231" spans="2:7" ht="16.05" customHeight="1" x14ac:dyDescent="0.3">
      <c r="B231" s="12" t="str">
        <f t="shared" si="12"/>
        <v/>
      </c>
      <c r="C231">
        <f t="shared" si="15"/>
        <v>207</v>
      </c>
      <c r="D231" s="16">
        <f t="shared" si="14"/>
        <v>1404.8704637523051</v>
      </c>
      <c r="E231" s="15">
        <f t="shared" si="13"/>
        <v>24161.157212736332</v>
      </c>
      <c r="G231" s="3"/>
    </row>
    <row r="232" spans="2:7" ht="16.05" customHeight="1" x14ac:dyDescent="0.3">
      <c r="B232" s="12" t="str">
        <f t="shared" si="12"/>
        <v/>
      </c>
      <c r="C232">
        <f t="shared" si="15"/>
        <v>208</v>
      </c>
      <c r="D232" s="16">
        <f t="shared" si="14"/>
        <v>1407.1907215418585</v>
      </c>
      <c r="E232" s="15">
        <f t="shared" si="13"/>
        <v>24338.757904795559</v>
      </c>
      <c r="G232" s="3"/>
    </row>
    <row r="233" spans="2:7" ht="16.05" customHeight="1" x14ac:dyDescent="0.3">
      <c r="B233" s="12" t="str">
        <f t="shared" si="12"/>
        <v/>
      </c>
      <c r="C233">
        <f t="shared" si="15"/>
        <v>209</v>
      </c>
      <c r="D233" s="16">
        <f t="shared" si="14"/>
        <v>1409.5148114257927</v>
      </c>
      <c r="E233" s="15">
        <f t="shared" si="13"/>
        <v>24517.1027015976</v>
      </c>
      <c r="G233" s="3"/>
    </row>
    <row r="234" spans="2:7" ht="16.05" customHeight="1" x14ac:dyDescent="0.3">
      <c r="B234" s="12" t="str">
        <f t="shared" si="12"/>
        <v/>
      </c>
      <c r="C234">
        <f t="shared" si="15"/>
        <v>210</v>
      </c>
      <c r="D234" s="16">
        <f t="shared" si="14"/>
        <v>1411.8427397331232</v>
      </c>
      <c r="E234" s="15">
        <f t="shared" si="13"/>
        <v>24696.194307837395</v>
      </c>
      <c r="G234" s="3"/>
    </row>
    <row r="235" spans="2:7" ht="16.05" customHeight="1" x14ac:dyDescent="0.3">
      <c r="B235" s="12" t="str">
        <f t="shared" si="12"/>
        <v/>
      </c>
      <c r="C235">
        <f t="shared" si="15"/>
        <v>211</v>
      </c>
      <c r="D235" s="16">
        <f t="shared" si="14"/>
        <v>1414.1745128033183</v>
      </c>
      <c r="E235" s="15">
        <f t="shared" si="13"/>
        <v>24876.035437508108</v>
      </c>
      <c r="G235" s="3"/>
    </row>
    <row r="236" spans="2:7" ht="16.05" customHeight="1" x14ac:dyDescent="0.3">
      <c r="B236" s="12" t="str">
        <f t="shared" si="12"/>
        <v/>
      </c>
      <c r="C236">
        <f t="shared" si="15"/>
        <v>212</v>
      </c>
      <c r="D236" s="16">
        <f t="shared" si="14"/>
        <v>1416.5101369863164</v>
      </c>
      <c r="E236" s="15">
        <f t="shared" si="13"/>
        <v>25056.628813932311</v>
      </c>
      <c r="G236" s="3"/>
    </row>
    <row r="237" spans="2:7" ht="16.05" customHeight="1" x14ac:dyDescent="0.3">
      <c r="B237" s="12" t="str">
        <f t="shared" si="12"/>
        <v/>
      </c>
      <c r="C237">
        <f t="shared" si="15"/>
        <v>213</v>
      </c>
      <c r="D237" s="16">
        <f t="shared" si="14"/>
        <v>1418.8496186425434</v>
      </c>
      <c r="E237" s="15">
        <f t="shared" si="13"/>
        <v>25237.977169793252</v>
      </c>
      <c r="G237" s="3"/>
    </row>
    <row r="238" spans="2:7" ht="16.05" customHeight="1" x14ac:dyDescent="0.3">
      <c r="B238" s="12" t="str">
        <f t="shared" si="12"/>
        <v/>
      </c>
      <c r="C238">
        <f t="shared" si="15"/>
        <v>214</v>
      </c>
      <c r="D238" s="16">
        <f t="shared" si="14"/>
        <v>1421.1929641429301</v>
      </c>
      <c r="E238" s="15">
        <f t="shared" si="13"/>
        <v>25420.083247166236</v>
      </c>
      <c r="G238" s="3"/>
    </row>
    <row r="239" spans="2:7" ht="16.05" customHeight="1" x14ac:dyDescent="0.3">
      <c r="B239" s="12" t="str">
        <f t="shared" si="12"/>
        <v/>
      </c>
      <c r="C239">
        <f t="shared" si="15"/>
        <v>215</v>
      </c>
      <c r="D239" s="16">
        <f t="shared" si="14"/>
        <v>1423.5401798689293</v>
      </c>
      <c r="E239" s="15">
        <f t="shared" si="13"/>
        <v>25602.949797550118</v>
      </c>
      <c r="G239" s="3"/>
    </row>
    <row r="240" spans="2:7" ht="16.05" customHeight="1" x14ac:dyDescent="0.3">
      <c r="B240" s="12">
        <f t="shared" si="12"/>
        <v>43</v>
      </c>
      <c r="C240">
        <f t="shared" si="15"/>
        <v>216</v>
      </c>
      <c r="D240" s="16">
        <f t="shared" si="14"/>
        <v>1425.8912722125328</v>
      </c>
      <c r="E240" s="15">
        <f t="shared" si="13"/>
        <v>25786.579581898877</v>
      </c>
      <c r="G240" s="3"/>
    </row>
    <row r="241" spans="2:7" ht="16.05" customHeight="1" x14ac:dyDescent="0.3">
      <c r="B241" s="12" t="str">
        <f t="shared" si="12"/>
        <v/>
      </c>
      <c r="C241">
        <f t="shared" si="15"/>
        <v>217</v>
      </c>
      <c r="D241" s="16">
        <f t="shared" si="14"/>
        <v>1428.2462475762902</v>
      </c>
      <c r="E241" s="15">
        <f t="shared" si="13"/>
        <v>25970.975370653316</v>
      </c>
      <c r="G241" s="3"/>
    </row>
    <row r="242" spans="2:7" ht="16.05" customHeight="1" x14ac:dyDescent="0.3">
      <c r="B242" s="12" t="str">
        <f t="shared" si="12"/>
        <v/>
      </c>
      <c r="C242">
        <f t="shared" si="15"/>
        <v>218</v>
      </c>
      <c r="D242" s="16">
        <f t="shared" si="14"/>
        <v>1430.605112373325</v>
      </c>
      <c r="E242" s="15">
        <f t="shared" si="13"/>
        <v>26156.139943772865</v>
      </c>
      <c r="G242" s="3"/>
    </row>
    <row r="243" spans="2:7" ht="16.05" customHeight="1" x14ac:dyDescent="0.3">
      <c r="B243" s="12" t="str">
        <f t="shared" si="12"/>
        <v/>
      </c>
      <c r="C243">
        <f t="shared" si="15"/>
        <v>219</v>
      </c>
      <c r="D243" s="16">
        <f t="shared" si="14"/>
        <v>1432.9678730273522</v>
      </c>
      <c r="E243" s="15">
        <f t="shared" si="13"/>
        <v>26342.07609076747</v>
      </c>
      <c r="G243" s="3"/>
    </row>
    <row r="244" spans="2:7" ht="16.05" customHeight="1" x14ac:dyDescent="0.3">
      <c r="B244" s="12" t="str">
        <f t="shared" si="12"/>
        <v/>
      </c>
      <c r="C244">
        <f t="shared" si="15"/>
        <v>220</v>
      </c>
      <c r="D244" s="16">
        <f t="shared" si="14"/>
        <v>1435.3345359726966</v>
      </c>
      <c r="E244" s="15">
        <f t="shared" si="13"/>
        <v>26528.786610729618</v>
      </c>
      <c r="G244" s="3"/>
    </row>
    <row r="245" spans="2:7" ht="16.05" customHeight="1" x14ac:dyDescent="0.3">
      <c r="B245" s="12" t="str">
        <f t="shared" si="12"/>
        <v/>
      </c>
      <c r="C245">
        <f t="shared" si="15"/>
        <v>221</v>
      </c>
      <c r="D245" s="16">
        <f t="shared" si="14"/>
        <v>1437.7051076543094</v>
      </c>
      <c r="E245" s="15">
        <f t="shared" si="13"/>
        <v>26716.27431236643</v>
      </c>
      <c r="G245" s="3"/>
    </row>
    <row r="246" spans="2:7" ht="16.05" customHeight="1" x14ac:dyDescent="0.3">
      <c r="B246" s="12" t="str">
        <f t="shared" si="12"/>
        <v/>
      </c>
      <c r="C246">
        <f t="shared" si="15"/>
        <v>222</v>
      </c>
      <c r="D246" s="16">
        <f t="shared" si="14"/>
        <v>1440.0795945277864</v>
      </c>
      <c r="E246" s="15">
        <f t="shared" si="13"/>
        <v>26904.542014031907</v>
      </c>
      <c r="G246" s="3"/>
    </row>
    <row r="247" spans="2:7" ht="16.05" customHeight="1" x14ac:dyDescent="0.3">
      <c r="B247" s="12" t="str">
        <f t="shared" si="12"/>
        <v/>
      </c>
      <c r="C247">
        <f t="shared" si="15"/>
        <v>223</v>
      </c>
      <c r="D247" s="16">
        <f t="shared" si="14"/>
        <v>1442.4580030593854</v>
      </c>
      <c r="E247" s="15">
        <f t="shared" si="13"/>
        <v>27093.592543759241</v>
      </c>
      <c r="G247" s="3"/>
    </row>
    <row r="248" spans="2:7" ht="16.05" customHeight="1" x14ac:dyDescent="0.3">
      <c r="B248" s="12" t="str">
        <f t="shared" si="12"/>
        <v/>
      </c>
      <c r="C248">
        <f t="shared" si="15"/>
        <v>224</v>
      </c>
      <c r="D248" s="16">
        <f t="shared" si="14"/>
        <v>1444.8403397260436</v>
      </c>
      <c r="E248" s="15">
        <f t="shared" si="13"/>
        <v>27283.428739293257</v>
      </c>
      <c r="G248" s="3"/>
    </row>
    <row r="249" spans="2:7" ht="16.05" customHeight="1" x14ac:dyDescent="0.3">
      <c r="B249" s="12" t="str">
        <f t="shared" si="12"/>
        <v/>
      </c>
      <c r="C249">
        <f t="shared" si="15"/>
        <v>225</v>
      </c>
      <c r="D249" s="16">
        <f t="shared" si="14"/>
        <v>1447.2266110153951</v>
      </c>
      <c r="E249" s="15">
        <f t="shared" si="13"/>
        <v>27474.053448122948</v>
      </c>
      <c r="G249" s="3"/>
    </row>
    <row r="250" spans="2:7" ht="16.05" customHeight="1" x14ac:dyDescent="0.3">
      <c r="B250" s="12" t="str">
        <f t="shared" si="12"/>
        <v/>
      </c>
      <c r="C250">
        <f t="shared" si="15"/>
        <v>226</v>
      </c>
      <c r="D250" s="16">
        <f t="shared" si="14"/>
        <v>1449.6168234257896</v>
      </c>
      <c r="E250" s="15">
        <f t="shared" si="13"/>
        <v>27665.469527514131</v>
      </c>
      <c r="G250" s="3"/>
    </row>
    <row r="251" spans="2:7" ht="16.05" customHeight="1" x14ac:dyDescent="0.3">
      <c r="B251" s="12" t="str">
        <f t="shared" si="12"/>
        <v/>
      </c>
      <c r="C251">
        <f t="shared" si="15"/>
        <v>227</v>
      </c>
      <c r="D251" s="16">
        <f t="shared" si="14"/>
        <v>1452.0109834663085</v>
      </c>
      <c r="E251" s="15">
        <f t="shared" si="13"/>
        <v>27857.679844542206</v>
      </c>
      <c r="G251" s="3"/>
    </row>
    <row r="252" spans="2:7" ht="16.05" customHeight="1" x14ac:dyDescent="0.3">
      <c r="B252" s="12">
        <f t="shared" si="12"/>
        <v>44</v>
      </c>
      <c r="C252">
        <f t="shared" si="15"/>
        <v>228</v>
      </c>
      <c r="D252" s="16">
        <f t="shared" si="14"/>
        <v>1454.4090976567843</v>
      </c>
      <c r="E252" s="15">
        <f t="shared" si="13"/>
        <v>28050.68727612502</v>
      </c>
      <c r="G252" s="3"/>
    </row>
    <row r="253" spans="2:7" ht="16.05" customHeight="1" x14ac:dyDescent="0.3">
      <c r="B253" s="12" t="str">
        <f t="shared" si="12"/>
        <v/>
      </c>
      <c r="C253">
        <f t="shared" ref="C253:C316" si="16">+C252+1</f>
        <v>229</v>
      </c>
      <c r="D253" s="16">
        <f t="shared" si="14"/>
        <v>1456.811172527817</v>
      </c>
      <c r="E253" s="15">
        <f t="shared" si="13"/>
        <v>28244.494709055838</v>
      </c>
      <c r="G253" s="3"/>
    </row>
    <row r="254" spans="2:7" ht="16.05" customHeight="1" x14ac:dyDescent="0.3">
      <c r="B254" s="12" t="str">
        <f t="shared" si="12"/>
        <v/>
      </c>
      <c r="C254">
        <f t="shared" si="16"/>
        <v>230</v>
      </c>
      <c r="D254" s="16">
        <f t="shared" si="14"/>
        <v>1459.2172146207924</v>
      </c>
      <c r="E254" s="15">
        <f t="shared" si="13"/>
        <v>28439.105040036437</v>
      </c>
      <c r="G254" s="3"/>
    </row>
    <row r="255" spans="2:7" ht="16.05" customHeight="1" x14ac:dyDescent="0.3">
      <c r="B255" s="12" t="str">
        <f t="shared" si="12"/>
        <v/>
      </c>
      <c r="C255">
        <f t="shared" si="16"/>
        <v>231</v>
      </c>
      <c r="D255" s="16">
        <f t="shared" si="14"/>
        <v>1461.6272304879003</v>
      </c>
      <c r="E255" s="15">
        <f t="shared" si="13"/>
        <v>28634.521175710292</v>
      </c>
      <c r="G255" s="3"/>
    </row>
    <row r="256" spans="2:7" ht="16.05" customHeight="1" x14ac:dyDescent="0.3">
      <c r="B256" s="12" t="str">
        <f t="shared" si="12"/>
        <v/>
      </c>
      <c r="C256">
        <f t="shared" si="16"/>
        <v>232</v>
      </c>
      <c r="D256" s="16">
        <f t="shared" si="14"/>
        <v>1464.0412266921517</v>
      </c>
      <c r="E256" s="15">
        <f t="shared" si="13"/>
        <v>28830.746032695883</v>
      </c>
      <c r="G256" s="3"/>
    </row>
    <row r="257" spans="2:7" ht="16.05" customHeight="1" x14ac:dyDescent="0.3">
      <c r="B257" s="12" t="str">
        <f t="shared" si="12"/>
        <v/>
      </c>
      <c r="C257">
        <f t="shared" si="16"/>
        <v>233</v>
      </c>
      <c r="D257" s="16">
        <f t="shared" si="14"/>
        <v>1466.4592098073967</v>
      </c>
      <c r="E257" s="15">
        <f t="shared" si="13"/>
        <v>29027.782537620111</v>
      </c>
      <c r="G257" s="3"/>
    </row>
    <row r="258" spans="2:7" ht="16.05" customHeight="1" x14ac:dyDescent="0.3">
      <c r="B258" s="12" t="str">
        <f t="shared" si="12"/>
        <v/>
      </c>
      <c r="C258">
        <f t="shared" si="16"/>
        <v>234</v>
      </c>
      <c r="D258" s="16">
        <f t="shared" si="14"/>
        <v>1468.8811864183433</v>
      </c>
      <c r="E258" s="15">
        <f t="shared" si="13"/>
        <v>29225.633627151823</v>
      </c>
      <c r="G258" s="3"/>
    </row>
    <row r="259" spans="2:7" ht="16.05" customHeight="1" x14ac:dyDescent="0.3">
      <c r="B259" s="12" t="str">
        <f t="shared" si="12"/>
        <v/>
      </c>
      <c r="C259">
        <f t="shared" si="16"/>
        <v>235</v>
      </c>
      <c r="D259" s="16">
        <f t="shared" si="14"/>
        <v>1471.3071631205742</v>
      </c>
      <c r="E259" s="15">
        <f t="shared" si="13"/>
        <v>29424.302248035441</v>
      </c>
      <c r="G259" s="3"/>
    </row>
    <row r="260" spans="2:7" ht="16.05" customHeight="1" x14ac:dyDescent="0.3">
      <c r="B260" s="12" t="str">
        <f t="shared" si="12"/>
        <v/>
      </c>
      <c r="C260">
        <f t="shared" si="16"/>
        <v>236</v>
      </c>
      <c r="D260" s="16">
        <f t="shared" si="14"/>
        <v>1473.7371465205654</v>
      </c>
      <c r="E260" s="15">
        <f t="shared" si="13"/>
        <v>29623.791357124719</v>
      </c>
      <c r="G260" s="3"/>
    </row>
    <row r="261" spans="2:7" ht="16.05" customHeight="1" x14ac:dyDescent="0.3">
      <c r="B261" s="12" t="str">
        <f t="shared" si="12"/>
        <v/>
      </c>
      <c r="C261">
        <f t="shared" si="16"/>
        <v>237</v>
      </c>
      <c r="D261" s="16">
        <f t="shared" si="14"/>
        <v>1476.171143235704</v>
      </c>
      <c r="E261" s="15">
        <f t="shared" si="13"/>
        <v>29824.103921416598</v>
      </c>
      <c r="G261" s="3"/>
    </row>
    <row r="262" spans="2:7" ht="16.05" customHeight="1" x14ac:dyDescent="0.3">
      <c r="B262" s="12" t="str">
        <f t="shared" si="12"/>
        <v/>
      </c>
      <c r="C262">
        <f t="shared" si="16"/>
        <v>238</v>
      </c>
      <c r="D262" s="16">
        <f t="shared" si="14"/>
        <v>1478.6091598943062</v>
      </c>
      <c r="E262" s="15">
        <f t="shared" si="13"/>
        <v>30025.242918085176</v>
      </c>
      <c r="G262" s="3"/>
    </row>
    <row r="263" spans="2:7" ht="16.05" customHeight="1" x14ac:dyDescent="0.3">
      <c r="B263" s="12" t="str">
        <f t="shared" si="12"/>
        <v/>
      </c>
      <c r="C263">
        <f t="shared" si="16"/>
        <v>239</v>
      </c>
      <c r="D263" s="16">
        <f t="shared" si="14"/>
        <v>1481.0512031356357</v>
      </c>
      <c r="E263" s="15">
        <f t="shared" si="13"/>
        <v>30227.211334515792</v>
      </c>
      <c r="G263" s="3"/>
    </row>
    <row r="264" spans="2:7" ht="16.05" customHeight="1" x14ac:dyDescent="0.3">
      <c r="B264" s="12">
        <f t="shared" si="12"/>
        <v>45</v>
      </c>
      <c r="C264">
        <f t="shared" si="16"/>
        <v>240</v>
      </c>
      <c r="D264" s="16">
        <f t="shared" si="14"/>
        <v>1483.497279609921</v>
      </c>
      <c r="E264" s="15">
        <f t="shared" si="13"/>
        <v>30430.012168339228</v>
      </c>
      <c r="G264" s="3"/>
    </row>
    <row r="265" spans="2:7" ht="16.05" customHeight="1" x14ac:dyDescent="0.3">
      <c r="B265" s="12" t="str">
        <f t="shared" si="12"/>
        <v/>
      </c>
      <c r="C265">
        <f t="shared" si="16"/>
        <v>241</v>
      </c>
      <c r="D265" s="16">
        <f t="shared" si="14"/>
        <v>1485.9473959783743</v>
      </c>
      <c r="E265" s="15">
        <f t="shared" si="13"/>
        <v>30633.648427466003</v>
      </c>
      <c r="G265" s="3"/>
    </row>
    <row r="266" spans="2:7" ht="16.05" customHeight="1" x14ac:dyDescent="0.3">
      <c r="B266" s="12" t="str">
        <f t="shared" si="12"/>
        <v/>
      </c>
      <c r="C266">
        <f t="shared" si="16"/>
        <v>242</v>
      </c>
      <c r="D266" s="16">
        <f t="shared" si="14"/>
        <v>1488.4015589132093</v>
      </c>
      <c r="E266" s="15">
        <f t="shared" si="13"/>
        <v>30838.123130120817</v>
      </c>
      <c r="G266" s="3"/>
    </row>
    <row r="267" spans="2:7" ht="16.05" customHeight="1" x14ac:dyDescent="0.3">
      <c r="B267" s="12" t="str">
        <f t="shared" si="12"/>
        <v/>
      </c>
      <c r="C267">
        <f t="shared" si="16"/>
        <v>243</v>
      </c>
      <c r="D267" s="16">
        <f t="shared" si="14"/>
        <v>1490.8597750976594</v>
      </c>
      <c r="E267" s="15">
        <f t="shared" si="13"/>
        <v>31043.439304877076</v>
      </c>
      <c r="G267" s="3"/>
    </row>
    <row r="268" spans="2:7" ht="16.05" customHeight="1" x14ac:dyDescent="0.3">
      <c r="B268" s="12" t="str">
        <f t="shared" si="12"/>
        <v/>
      </c>
      <c r="C268">
        <f t="shared" si="16"/>
        <v>244</v>
      </c>
      <c r="D268" s="16">
        <f t="shared" si="14"/>
        <v>1493.3220512259957</v>
      </c>
      <c r="E268" s="15">
        <f t="shared" si="13"/>
        <v>31249.599990691549</v>
      </c>
      <c r="G268" s="3"/>
    </row>
    <row r="269" spans="2:7" ht="16.05" customHeight="1" x14ac:dyDescent="0.3">
      <c r="B269" s="12" t="str">
        <f t="shared" si="12"/>
        <v/>
      </c>
      <c r="C269">
        <f t="shared" si="16"/>
        <v>245</v>
      </c>
      <c r="D269" s="16">
        <f t="shared" si="14"/>
        <v>1495.7883940035456</v>
      </c>
      <c r="E269" s="15">
        <f t="shared" si="13"/>
        <v>31456.60823693913</v>
      </c>
      <c r="G269" s="3"/>
    </row>
    <row r="270" spans="2:7" ht="16.05" customHeight="1" x14ac:dyDescent="0.3">
      <c r="B270" s="12" t="str">
        <f t="shared" si="12"/>
        <v/>
      </c>
      <c r="C270">
        <f t="shared" si="16"/>
        <v>246</v>
      </c>
      <c r="D270" s="16">
        <f t="shared" si="14"/>
        <v>1498.2588101467111</v>
      </c>
      <c r="E270" s="15">
        <f t="shared" si="13"/>
        <v>31664.467103447714</v>
      </c>
      <c r="G270" s="3"/>
    </row>
    <row r="271" spans="2:7" ht="16.05" customHeight="1" x14ac:dyDescent="0.3">
      <c r="B271" s="12" t="str">
        <f t="shared" si="12"/>
        <v/>
      </c>
      <c r="C271">
        <f t="shared" si="16"/>
        <v>247</v>
      </c>
      <c r="D271" s="16">
        <f t="shared" si="14"/>
        <v>1500.7333063829867</v>
      </c>
      <c r="E271" s="15">
        <f t="shared" si="13"/>
        <v>31873.179660533209</v>
      </c>
      <c r="G271" s="3"/>
    </row>
    <row r="272" spans="2:7" ht="16.05" customHeight="1" x14ac:dyDescent="0.3">
      <c r="B272" s="12" t="str">
        <f t="shared" si="12"/>
        <v/>
      </c>
      <c r="C272">
        <f t="shared" si="16"/>
        <v>248</v>
      </c>
      <c r="D272" s="16">
        <f t="shared" si="14"/>
        <v>1503.2118894509779</v>
      </c>
      <c r="E272" s="15">
        <f t="shared" si="13"/>
        <v>32082.748989034637</v>
      </c>
      <c r="G272" s="3"/>
    </row>
    <row r="273" spans="2:7" ht="16.05" customHeight="1" x14ac:dyDescent="0.3">
      <c r="B273" s="12" t="str">
        <f t="shared" si="12"/>
        <v/>
      </c>
      <c r="C273">
        <f t="shared" si="16"/>
        <v>249</v>
      </c>
      <c r="D273" s="16">
        <f t="shared" si="14"/>
        <v>1505.6945661004193</v>
      </c>
      <c r="E273" s="15">
        <f t="shared" si="13"/>
        <v>32293.178180349372</v>
      </c>
      <c r="G273" s="3"/>
    </row>
    <row r="274" spans="2:7" ht="16.05" customHeight="1" x14ac:dyDescent="0.3">
      <c r="B274" s="12" t="str">
        <f t="shared" si="12"/>
        <v/>
      </c>
      <c r="C274">
        <f t="shared" si="16"/>
        <v>250</v>
      </c>
      <c r="D274" s="16">
        <f t="shared" si="14"/>
        <v>1508.1813430921936</v>
      </c>
      <c r="E274" s="15">
        <f t="shared" si="13"/>
        <v>32504.470336468472</v>
      </c>
      <c r="G274" s="3"/>
    </row>
    <row r="275" spans="2:7" ht="16.05" customHeight="1" x14ac:dyDescent="0.3">
      <c r="B275" s="12" t="str">
        <f t="shared" si="12"/>
        <v/>
      </c>
      <c r="C275">
        <f t="shared" si="16"/>
        <v>251</v>
      </c>
      <c r="D275" s="16">
        <f t="shared" si="14"/>
        <v>1510.6722271983497</v>
      </c>
      <c r="E275" s="15">
        <f t="shared" si="13"/>
        <v>32716.628570012159</v>
      </c>
      <c r="G275" s="3"/>
    </row>
    <row r="276" spans="2:7" ht="16.05" customHeight="1" x14ac:dyDescent="0.3">
      <c r="B276" s="12">
        <f t="shared" si="12"/>
        <v>46</v>
      </c>
      <c r="C276">
        <f t="shared" si="16"/>
        <v>252</v>
      </c>
      <c r="D276" s="16">
        <f t="shared" si="14"/>
        <v>1513.1672252021206</v>
      </c>
      <c r="E276" s="15">
        <f t="shared" si="13"/>
        <v>32929.656004265387</v>
      </c>
      <c r="G276" s="3"/>
    </row>
    <row r="277" spans="2:7" ht="16.05" customHeight="1" x14ac:dyDescent="0.3">
      <c r="B277" s="12" t="str">
        <f t="shared" si="12"/>
        <v/>
      </c>
      <c r="C277">
        <f t="shared" si="16"/>
        <v>253</v>
      </c>
      <c r="D277" s="16">
        <f t="shared" si="14"/>
        <v>1515.6663438979429</v>
      </c>
      <c r="E277" s="15">
        <f t="shared" si="13"/>
        <v>33143.555773213535</v>
      </c>
      <c r="G277" s="3"/>
    </row>
    <row r="278" spans="2:7" ht="16.05" customHeight="1" x14ac:dyDescent="0.3">
      <c r="B278" s="12" t="str">
        <f t="shared" si="12"/>
        <v/>
      </c>
      <c r="C278">
        <f t="shared" si="16"/>
        <v>254</v>
      </c>
      <c r="D278" s="16">
        <f t="shared" si="14"/>
        <v>1518.1695900914744</v>
      </c>
      <c r="E278" s="15">
        <f t="shared" si="13"/>
        <v>33358.331021578233</v>
      </c>
      <c r="G278" s="3"/>
    </row>
    <row r="279" spans="2:7" ht="16.05" customHeight="1" x14ac:dyDescent="0.3">
      <c r="B279" s="12" t="str">
        <f t="shared" si="12"/>
        <v/>
      </c>
      <c r="C279">
        <f t="shared" si="16"/>
        <v>255</v>
      </c>
      <c r="D279" s="16">
        <f t="shared" si="14"/>
        <v>1520.6769705996135</v>
      </c>
      <c r="E279" s="15">
        <f t="shared" si="13"/>
        <v>33573.984904853307</v>
      </c>
      <c r="G279" s="3"/>
    </row>
    <row r="280" spans="2:7" ht="16.05" customHeight="1" x14ac:dyDescent="0.3">
      <c r="B280" s="12" t="str">
        <f t="shared" ref="B280:B343" si="17">+IF(INT(C280/12)*12=C280,$C$8+INT(C280/12),"")</f>
        <v/>
      </c>
      <c r="C280">
        <f t="shared" si="16"/>
        <v>256</v>
      </c>
      <c r="D280" s="16">
        <f t="shared" si="14"/>
        <v>1523.1884922505164</v>
      </c>
      <c r="E280" s="15">
        <f t="shared" si="13"/>
        <v>33790.520589340806</v>
      </c>
      <c r="G280" s="3"/>
    </row>
    <row r="281" spans="2:7" ht="16.05" customHeight="1" x14ac:dyDescent="0.3">
      <c r="B281" s="12" t="str">
        <f t="shared" si="17"/>
        <v/>
      </c>
      <c r="C281">
        <f t="shared" si="16"/>
        <v>257</v>
      </c>
      <c r="D281" s="16">
        <f t="shared" si="14"/>
        <v>1525.7041618836174</v>
      </c>
      <c r="E281" s="15">
        <f t="shared" ref="E281:E344" si="18">+E280*(1+$G$7)+D281*$C$7*$E$9</f>
        <v>34007.941252187193</v>
      </c>
      <c r="G281" s="3"/>
    </row>
    <row r="282" spans="2:7" ht="16.05" customHeight="1" x14ac:dyDescent="0.3">
      <c r="B282" s="12" t="str">
        <f t="shared" si="17"/>
        <v/>
      </c>
      <c r="C282">
        <f t="shared" si="16"/>
        <v>258</v>
      </c>
      <c r="D282" s="16">
        <f t="shared" ref="D282:D345" si="19">+D281*(1+$G$6)</f>
        <v>1528.2239863496463</v>
      </c>
      <c r="E282" s="15">
        <f t="shared" si="18"/>
        <v>34226.250081419632</v>
      </c>
      <c r="G282" s="3"/>
    </row>
    <row r="283" spans="2:7" ht="16.05" customHeight="1" x14ac:dyDescent="0.3">
      <c r="B283" s="12" t="str">
        <f t="shared" si="17"/>
        <v/>
      </c>
      <c r="C283">
        <f t="shared" si="16"/>
        <v>259</v>
      </c>
      <c r="D283" s="16">
        <f t="shared" si="19"/>
        <v>1530.7479725106475</v>
      </c>
      <c r="E283" s="15">
        <f t="shared" si="18"/>
        <v>34445.450275982403</v>
      </c>
      <c r="G283" s="3"/>
    </row>
    <row r="284" spans="2:7" ht="16.05" customHeight="1" x14ac:dyDescent="0.3">
      <c r="B284" s="12" t="str">
        <f t="shared" si="17"/>
        <v/>
      </c>
      <c r="C284">
        <f t="shared" si="16"/>
        <v>260</v>
      </c>
      <c r="D284" s="16">
        <f t="shared" si="19"/>
        <v>1533.2761272399985</v>
      </c>
      <c r="E284" s="15">
        <f t="shared" si="18"/>
        <v>34665.545045773441</v>
      </c>
      <c r="G284" s="3"/>
    </row>
    <row r="285" spans="2:7" ht="16.05" customHeight="1" x14ac:dyDescent="0.3">
      <c r="B285" s="12" t="str">
        <f t="shared" si="17"/>
        <v/>
      </c>
      <c r="C285">
        <f t="shared" si="16"/>
        <v>261</v>
      </c>
      <c r="D285" s="16">
        <f t="shared" si="19"/>
        <v>1535.8084574224288</v>
      </c>
      <c r="E285" s="15">
        <f t="shared" si="18"/>
        <v>34886.537611680971</v>
      </c>
      <c r="G285" s="3"/>
    </row>
    <row r="286" spans="2:7" ht="16.05" customHeight="1" x14ac:dyDescent="0.3">
      <c r="B286" s="12" t="str">
        <f t="shared" si="17"/>
        <v/>
      </c>
      <c r="C286">
        <f t="shared" si="16"/>
        <v>262</v>
      </c>
      <c r="D286" s="16">
        <f t="shared" si="19"/>
        <v>1538.3449699540386</v>
      </c>
      <c r="E286" s="15">
        <f t="shared" si="18"/>
        <v>35108.431205620291</v>
      </c>
      <c r="G286" s="3"/>
    </row>
    <row r="287" spans="2:7" ht="16.05" customHeight="1" x14ac:dyDescent="0.3">
      <c r="B287" s="12" t="str">
        <f t="shared" si="17"/>
        <v/>
      </c>
      <c r="C287">
        <f t="shared" si="16"/>
        <v>263</v>
      </c>
      <c r="D287" s="16">
        <f t="shared" si="19"/>
        <v>1540.8856717423178</v>
      </c>
      <c r="E287" s="15">
        <f t="shared" si="18"/>
        <v>35331.229070570684</v>
      </c>
      <c r="G287" s="3"/>
    </row>
    <row r="288" spans="2:7" ht="16.05" customHeight="1" x14ac:dyDescent="0.3">
      <c r="B288" s="12">
        <f t="shared" si="17"/>
        <v>47</v>
      </c>
      <c r="C288">
        <f t="shared" si="16"/>
        <v>264</v>
      </c>
      <c r="D288" s="16">
        <f t="shared" si="19"/>
        <v>1543.4305697061641</v>
      </c>
      <c r="E288" s="15">
        <f t="shared" si="18"/>
        <v>35554.934460612429</v>
      </c>
      <c r="G288" s="3"/>
    </row>
    <row r="289" spans="2:7" ht="16.05" customHeight="1" x14ac:dyDescent="0.3">
      <c r="B289" s="12" t="str">
        <f t="shared" si="17"/>
        <v/>
      </c>
      <c r="C289">
        <f t="shared" si="16"/>
        <v>265</v>
      </c>
      <c r="D289" s="16">
        <f t="shared" si="19"/>
        <v>1545.9796707759028</v>
      </c>
      <c r="E289" s="15">
        <f t="shared" si="18"/>
        <v>35779.550640963927</v>
      </c>
      <c r="G289" s="3"/>
    </row>
    <row r="290" spans="2:7" ht="16.05" customHeight="1" x14ac:dyDescent="0.3">
      <c r="B290" s="12" t="str">
        <f t="shared" si="17"/>
        <v/>
      </c>
      <c r="C290">
        <f t="shared" si="16"/>
        <v>266</v>
      </c>
      <c r="D290" s="16">
        <f t="shared" si="19"/>
        <v>1548.5329818933051</v>
      </c>
      <c r="E290" s="15">
        <f t="shared" si="18"/>
        <v>36005.08088801898</v>
      </c>
      <c r="G290" s="3"/>
    </row>
    <row r="291" spans="2:7" ht="16.05" customHeight="1" x14ac:dyDescent="0.3">
      <c r="B291" s="12" t="str">
        <f t="shared" si="17"/>
        <v/>
      </c>
      <c r="C291">
        <f t="shared" si="16"/>
        <v>267</v>
      </c>
      <c r="D291" s="16">
        <f t="shared" si="19"/>
        <v>1551.0905100116067</v>
      </c>
      <c r="E291" s="15">
        <f t="shared" si="18"/>
        <v>36231.528489384189</v>
      </c>
      <c r="G291" s="3"/>
    </row>
    <row r="292" spans="2:7" ht="16.05" customHeight="1" x14ac:dyDescent="0.3">
      <c r="B292" s="12" t="str">
        <f t="shared" si="17"/>
        <v/>
      </c>
      <c r="C292">
        <f t="shared" si="16"/>
        <v>268</v>
      </c>
      <c r="D292" s="16">
        <f t="shared" si="19"/>
        <v>1553.6522620955277</v>
      </c>
      <c r="E292" s="15">
        <f t="shared" si="18"/>
        <v>36458.896743916448</v>
      </c>
      <c r="G292" s="3"/>
    </row>
    <row r="293" spans="2:7" ht="16.05" customHeight="1" x14ac:dyDescent="0.3">
      <c r="B293" s="12" t="str">
        <f t="shared" si="17"/>
        <v/>
      </c>
      <c r="C293">
        <f t="shared" si="16"/>
        <v>269</v>
      </c>
      <c r="D293" s="16">
        <f t="shared" si="19"/>
        <v>1556.2182451212907</v>
      </c>
      <c r="E293" s="15">
        <f t="shared" si="18"/>
        <v>36687.188961760578</v>
      </c>
      <c r="G293" s="3"/>
    </row>
    <row r="294" spans="2:7" ht="16.05" customHeight="1" x14ac:dyDescent="0.3">
      <c r="B294" s="12" t="str">
        <f t="shared" si="17"/>
        <v/>
      </c>
      <c r="C294">
        <f t="shared" si="16"/>
        <v>270</v>
      </c>
      <c r="D294" s="16">
        <f t="shared" si="19"/>
        <v>1558.7884660766401</v>
      </c>
      <c r="E294" s="15">
        <f t="shared" si="18"/>
        <v>36916.40846438711</v>
      </c>
      <c r="G294" s="3"/>
    </row>
    <row r="295" spans="2:7" ht="16.05" customHeight="1" x14ac:dyDescent="0.3">
      <c r="B295" s="12" t="str">
        <f t="shared" si="17"/>
        <v/>
      </c>
      <c r="C295">
        <f t="shared" si="16"/>
        <v>271</v>
      </c>
      <c r="D295" s="16">
        <f t="shared" si="19"/>
        <v>1561.3629319608613</v>
      </c>
      <c r="E295" s="15">
        <f t="shared" si="18"/>
        <v>37146.55858463014</v>
      </c>
      <c r="G295" s="3"/>
    </row>
    <row r="296" spans="2:7" ht="16.05" customHeight="1" x14ac:dyDescent="0.3">
      <c r="B296" s="12" t="str">
        <f t="shared" si="17"/>
        <v/>
      </c>
      <c r="C296">
        <f t="shared" si="16"/>
        <v>272</v>
      </c>
      <c r="D296" s="16">
        <f t="shared" si="19"/>
        <v>1563.9416497847992</v>
      </c>
      <c r="E296" s="15">
        <f t="shared" si="18"/>
        <v>37377.642666725362</v>
      </c>
      <c r="G296" s="3"/>
    </row>
    <row r="297" spans="2:7" ht="16.05" customHeight="1" x14ac:dyDescent="0.3">
      <c r="B297" s="12" t="str">
        <f t="shared" si="17"/>
        <v/>
      </c>
      <c r="C297">
        <f t="shared" si="16"/>
        <v>273</v>
      </c>
      <c r="D297" s="16">
        <f t="shared" si="19"/>
        <v>1566.5246265708781</v>
      </c>
      <c r="E297" s="15">
        <f t="shared" si="18"/>
        <v>37609.664066348196</v>
      </c>
      <c r="G297" s="3"/>
    </row>
    <row r="298" spans="2:7" ht="16.05" customHeight="1" x14ac:dyDescent="0.3">
      <c r="B298" s="12" t="str">
        <f t="shared" si="17"/>
        <v/>
      </c>
      <c r="C298">
        <f t="shared" si="16"/>
        <v>274</v>
      </c>
      <c r="D298" s="16">
        <f t="shared" si="19"/>
        <v>1569.1118693531203</v>
      </c>
      <c r="E298" s="15">
        <f t="shared" si="18"/>
        <v>37842.626150652053</v>
      </c>
      <c r="G298" s="3"/>
    </row>
    <row r="299" spans="2:7" ht="16.05" customHeight="1" x14ac:dyDescent="0.3">
      <c r="B299" s="12" t="str">
        <f t="shared" si="17"/>
        <v/>
      </c>
      <c r="C299">
        <f t="shared" si="16"/>
        <v>275</v>
      </c>
      <c r="D299" s="16">
        <f t="shared" si="19"/>
        <v>1571.703385177165</v>
      </c>
      <c r="E299" s="15">
        <f t="shared" si="18"/>
        <v>38076.532298306724</v>
      </c>
      <c r="G299" s="3"/>
    </row>
    <row r="300" spans="2:7" ht="16.05" customHeight="1" x14ac:dyDescent="0.3">
      <c r="B300" s="12">
        <f t="shared" si="17"/>
        <v>48</v>
      </c>
      <c r="C300">
        <f t="shared" si="16"/>
        <v>276</v>
      </c>
      <c r="D300" s="16">
        <f t="shared" si="19"/>
        <v>1574.2991811002885</v>
      </c>
      <c r="E300" s="15">
        <f t="shared" si="18"/>
        <v>38311.385899536894</v>
      </c>
      <c r="G300" s="3"/>
    </row>
    <row r="301" spans="2:7" ht="16.05" customHeight="1" x14ac:dyDescent="0.3">
      <c r="B301" s="12" t="str">
        <f t="shared" si="17"/>
        <v/>
      </c>
      <c r="C301">
        <f t="shared" si="16"/>
        <v>277</v>
      </c>
      <c r="D301" s="16">
        <f t="shared" si="19"/>
        <v>1576.8992641914219</v>
      </c>
      <c r="E301" s="15">
        <f t="shared" si="18"/>
        <v>38547.190356160783</v>
      </c>
      <c r="G301" s="3"/>
    </row>
    <row r="302" spans="2:7" ht="16.05" customHeight="1" x14ac:dyDescent="0.3">
      <c r="B302" s="12" t="str">
        <f t="shared" si="17"/>
        <v/>
      </c>
      <c r="C302">
        <f t="shared" si="16"/>
        <v>278</v>
      </c>
      <c r="D302" s="16">
        <f t="shared" si="19"/>
        <v>1579.5036415311722</v>
      </c>
      <c r="E302" s="15">
        <f t="shared" si="18"/>
        <v>38783.949081628925</v>
      </c>
      <c r="G302" s="3"/>
    </row>
    <row r="303" spans="2:7" ht="16.05" customHeight="1" x14ac:dyDescent="0.3">
      <c r="B303" s="12" t="str">
        <f t="shared" si="17"/>
        <v/>
      </c>
      <c r="C303">
        <f t="shared" si="16"/>
        <v>279</v>
      </c>
      <c r="D303" s="16">
        <f t="shared" si="19"/>
        <v>1582.1123202118399</v>
      </c>
      <c r="E303" s="15">
        <f t="shared" si="18"/>
        <v>39021.665501063057</v>
      </c>
      <c r="G303" s="3"/>
    </row>
    <row r="304" spans="2:7" ht="16.05" customHeight="1" x14ac:dyDescent="0.3">
      <c r="B304" s="12" t="str">
        <f t="shared" si="17"/>
        <v/>
      </c>
      <c r="C304">
        <f t="shared" si="16"/>
        <v>280</v>
      </c>
      <c r="D304" s="16">
        <f t="shared" si="19"/>
        <v>1584.7253073374395</v>
      </c>
      <c r="E304" s="15">
        <f t="shared" si="18"/>
        <v>39260.343051295167</v>
      </c>
      <c r="G304" s="3"/>
    </row>
    <row r="305" spans="2:7" ht="16.05" customHeight="1" x14ac:dyDescent="0.3">
      <c r="B305" s="12" t="str">
        <f t="shared" si="17"/>
        <v/>
      </c>
      <c r="C305">
        <f t="shared" si="16"/>
        <v>281</v>
      </c>
      <c r="D305" s="16">
        <f t="shared" si="19"/>
        <v>1587.3426100237177</v>
      </c>
      <c r="E305" s="15">
        <f t="shared" si="18"/>
        <v>39499.985180906631</v>
      </c>
      <c r="G305" s="3"/>
    </row>
    <row r="306" spans="2:7" ht="16.05" customHeight="1" x14ac:dyDescent="0.3">
      <c r="B306" s="12" t="str">
        <f t="shared" si="17"/>
        <v/>
      </c>
      <c r="C306">
        <f t="shared" si="16"/>
        <v>282</v>
      </c>
      <c r="D306" s="16">
        <f t="shared" si="19"/>
        <v>1589.9642353981742</v>
      </c>
      <c r="E306" s="15">
        <f t="shared" si="18"/>
        <v>39740.595350267504</v>
      </c>
      <c r="G306" s="3"/>
    </row>
    <row r="307" spans="2:7" ht="16.05" customHeight="1" x14ac:dyDescent="0.3">
      <c r="B307" s="12" t="str">
        <f t="shared" si="17"/>
        <v/>
      </c>
      <c r="C307">
        <f t="shared" si="16"/>
        <v>283</v>
      </c>
      <c r="D307" s="16">
        <f t="shared" si="19"/>
        <v>1592.5901906000797</v>
      </c>
      <c r="E307" s="15">
        <f t="shared" si="18"/>
        <v>39982.17703157595</v>
      </c>
      <c r="G307" s="3"/>
    </row>
    <row r="308" spans="2:7" ht="16.05" customHeight="1" x14ac:dyDescent="0.3">
      <c r="B308" s="12" t="str">
        <f t="shared" si="17"/>
        <v/>
      </c>
      <c r="C308">
        <f t="shared" si="16"/>
        <v>284</v>
      </c>
      <c r="D308" s="16">
        <f t="shared" si="19"/>
        <v>1595.2204827804965</v>
      </c>
      <c r="E308" s="15">
        <f t="shared" si="18"/>
        <v>40224.73370889778</v>
      </c>
      <c r="G308" s="3"/>
    </row>
    <row r="309" spans="2:7" ht="16.05" customHeight="1" x14ac:dyDescent="0.3">
      <c r="B309" s="12" t="str">
        <f t="shared" si="17"/>
        <v/>
      </c>
      <c r="C309">
        <f t="shared" si="16"/>
        <v>285</v>
      </c>
      <c r="D309" s="16">
        <f t="shared" si="19"/>
        <v>1597.8551191022968</v>
      </c>
      <c r="E309" s="15">
        <f t="shared" si="18"/>
        <v>40468.268878206116</v>
      </c>
      <c r="G309" s="3"/>
    </row>
    <row r="310" spans="2:7" ht="16.05" customHeight="1" x14ac:dyDescent="0.3">
      <c r="B310" s="12" t="str">
        <f t="shared" si="17"/>
        <v/>
      </c>
      <c r="C310">
        <f t="shared" si="16"/>
        <v>286</v>
      </c>
      <c r="D310" s="16">
        <f t="shared" si="19"/>
        <v>1600.4941067401837</v>
      </c>
      <c r="E310" s="15">
        <f t="shared" si="18"/>
        <v>40712.786047421236</v>
      </c>
      <c r="G310" s="3"/>
    </row>
    <row r="311" spans="2:7" ht="16.05" customHeight="1" x14ac:dyDescent="0.3">
      <c r="B311" s="12" t="str">
        <f t="shared" si="17"/>
        <v/>
      </c>
      <c r="C311">
        <f t="shared" si="16"/>
        <v>287</v>
      </c>
      <c r="D311" s="16">
        <f t="shared" si="19"/>
        <v>1603.1374528807094</v>
      </c>
      <c r="E311" s="15">
        <f t="shared" si="18"/>
        <v>40958.288736450479</v>
      </c>
      <c r="G311" s="3"/>
    </row>
    <row r="312" spans="2:7" ht="16.05" customHeight="1" x14ac:dyDescent="0.3">
      <c r="B312" s="12">
        <f t="shared" si="17"/>
        <v>49</v>
      </c>
      <c r="C312">
        <f t="shared" si="16"/>
        <v>288</v>
      </c>
      <c r="D312" s="16">
        <f t="shared" si="19"/>
        <v>1605.7851647222951</v>
      </c>
      <c r="E312" s="15">
        <f t="shared" si="18"/>
        <v>41204.780477228349</v>
      </c>
      <c r="G312" s="3"/>
    </row>
    <row r="313" spans="2:7" ht="16.05" customHeight="1" x14ac:dyDescent="0.3">
      <c r="B313" s="12" t="str">
        <f t="shared" si="17"/>
        <v/>
      </c>
      <c r="C313">
        <f t="shared" si="16"/>
        <v>289</v>
      </c>
      <c r="D313" s="16">
        <f t="shared" si="19"/>
        <v>1608.4372494752513</v>
      </c>
      <c r="E313" s="15">
        <f t="shared" si="18"/>
        <v>41452.264813756694</v>
      </c>
      <c r="G313" s="3"/>
    </row>
    <row r="314" spans="2:7" ht="16.05" customHeight="1" x14ac:dyDescent="0.3">
      <c r="B314" s="12" t="str">
        <f t="shared" si="17"/>
        <v/>
      </c>
      <c r="C314">
        <f t="shared" si="16"/>
        <v>290</v>
      </c>
      <c r="D314" s="16">
        <f t="shared" si="19"/>
        <v>1611.0937143617966</v>
      </c>
      <c r="E314" s="15">
        <f t="shared" si="18"/>
        <v>41700.745302145056</v>
      </c>
      <c r="G314" s="3"/>
    </row>
    <row r="315" spans="2:7" ht="16.05" customHeight="1" x14ac:dyDescent="0.3">
      <c r="B315" s="12" t="str">
        <f t="shared" si="17"/>
        <v/>
      </c>
      <c r="C315">
        <f t="shared" si="16"/>
        <v>291</v>
      </c>
      <c r="D315" s="16">
        <f t="shared" si="19"/>
        <v>1613.7545666160777</v>
      </c>
      <c r="E315" s="15">
        <f t="shared" si="18"/>
        <v>41950.225510651158</v>
      </c>
      <c r="G315" s="3"/>
    </row>
    <row r="316" spans="2:7" ht="16.05" customHeight="1" x14ac:dyDescent="0.3">
      <c r="B316" s="12" t="str">
        <f t="shared" si="17"/>
        <v/>
      </c>
      <c r="C316">
        <f t="shared" si="16"/>
        <v>292</v>
      </c>
      <c r="D316" s="16">
        <f t="shared" si="19"/>
        <v>1616.4198134841893</v>
      </c>
      <c r="E316" s="15">
        <f t="shared" si="18"/>
        <v>42200.709019721486</v>
      </c>
      <c r="G316" s="3"/>
    </row>
    <row r="317" spans="2:7" ht="16.05" customHeight="1" x14ac:dyDescent="0.3">
      <c r="B317" s="12" t="str">
        <f t="shared" si="17"/>
        <v/>
      </c>
      <c r="C317">
        <f t="shared" ref="C317:C380" si="20">+C316+1</f>
        <v>293</v>
      </c>
      <c r="D317" s="16">
        <f t="shared" si="19"/>
        <v>1619.0894622241931</v>
      </c>
      <c r="E317" s="15">
        <f t="shared" si="18"/>
        <v>42452.199422032048</v>
      </c>
      <c r="G317" s="3"/>
    </row>
    <row r="318" spans="2:7" ht="16.05" customHeight="1" x14ac:dyDescent="0.3">
      <c r="B318" s="12" t="str">
        <f t="shared" si="17"/>
        <v/>
      </c>
      <c r="C318">
        <f t="shared" si="20"/>
        <v>294</v>
      </c>
      <c r="D318" s="16">
        <f t="shared" si="19"/>
        <v>1621.7635201061387</v>
      </c>
      <c r="E318" s="15">
        <f t="shared" si="18"/>
        <v>42704.700322529228</v>
      </c>
      <c r="G318" s="3"/>
    </row>
    <row r="319" spans="2:7" ht="16.05" customHeight="1" x14ac:dyDescent="0.3">
      <c r="B319" s="12" t="str">
        <f t="shared" si="17"/>
        <v/>
      </c>
      <c r="C319">
        <f t="shared" si="20"/>
        <v>295</v>
      </c>
      <c r="D319" s="16">
        <f t="shared" si="19"/>
        <v>1624.4419944120823</v>
      </c>
      <c r="E319" s="15">
        <f t="shared" si="18"/>
        <v>42958.215338470822</v>
      </c>
      <c r="G319" s="3"/>
    </row>
    <row r="320" spans="2:7" ht="16.05" customHeight="1" x14ac:dyDescent="0.3">
      <c r="B320" s="12" t="str">
        <f t="shared" si="17"/>
        <v/>
      </c>
      <c r="C320">
        <f t="shared" si="20"/>
        <v>296</v>
      </c>
      <c r="D320" s="16">
        <f t="shared" si="19"/>
        <v>1627.1248924361073</v>
      </c>
      <c r="E320" s="15">
        <f t="shared" si="18"/>
        <v>43212.748099467164</v>
      </c>
      <c r="G320" s="3"/>
    </row>
    <row r="321" spans="2:7" ht="16.05" customHeight="1" x14ac:dyDescent="0.3">
      <c r="B321" s="12" t="str">
        <f t="shared" si="17"/>
        <v/>
      </c>
      <c r="C321">
        <f t="shared" si="20"/>
        <v>297</v>
      </c>
      <c r="D321" s="16">
        <f t="shared" si="19"/>
        <v>1629.8122214843438</v>
      </c>
      <c r="E321" s="15">
        <f t="shared" si="18"/>
        <v>43468.302247522435</v>
      </c>
      <c r="G321" s="3"/>
    </row>
    <row r="322" spans="2:7" ht="16.05" customHeight="1" x14ac:dyDescent="0.3">
      <c r="B322" s="12" t="str">
        <f t="shared" si="17"/>
        <v/>
      </c>
      <c r="C322">
        <f t="shared" si="20"/>
        <v>298</v>
      </c>
      <c r="D322" s="16">
        <f t="shared" si="19"/>
        <v>1632.5039888749884</v>
      </c>
      <c r="E322" s="15">
        <f t="shared" si="18"/>
        <v>43724.881437076045</v>
      </c>
      <c r="G322" s="3"/>
    </row>
    <row r="323" spans="2:7" ht="16.05" customHeight="1" x14ac:dyDescent="0.3">
      <c r="B323" s="12" t="str">
        <f t="shared" si="17"/>
        <v/>
      </c>
      <c r="C323">
        <f t="shared" si="20"/>
        <v>299</v>
      </c>
      <c r="D323" s="16">
        <f t="shared" si="19"/>
        <v>1635.2002019383244</v>
      </c>
      <c r="E323" s="15">
        <f t="shared" si="18"/>
        <v>43982.489335044214</v>
      </c>
      <c r="G323" s="3"/>
    </row>
    <row r="324" spans="2:7" ht="16.05" customHeight="1" x14ac:dyDescent="0.3">
      <c r="B324" s="12">
        <f t="shared" si="17"/>
        <v>50</v>
      </c>
      <c r="C324">
        <f t="shared" si="20"/>
        <v>300</v>
      </c>
      <c r="D324" s="16">
        <f t="shared" si="19"/>
        <v>1637.9008680167419</v>
      </c>
      <c r="E324" s="15">
        <f t="shared" si="18"/>
        <v>44241.129620861662</v>
      </c>
      <c r="G324" s="3"/>
    </row>
    <row r="325" spans="2:7" ht="16.05" customHeight="1" x14ac:dyDescent="0.3">
      <c r="B325" s="12" t="str">
        <f t="shared" si="17"/>
        <v/>
      </c>
      <c r="C325">
        <f t="shared" si="20"/>
        <v>301</v>
      </c>
      <c r="D325" s="16">
        <f t="shared" si="19"/>
        <v>1640.6059944647573</v>
      </c>
      <c r="E325" s="15">
        <f t="shared" si="18"/>
        <v>44500.805986523432</v>
      </c>
      <c r="G325" s="3"/>
    </row>
    <row r="326" spans="2:7" ht="16.05" customHeight="1" x14ac:dyDescent="0.3">
      <c r="B326" s="12" t="str">
        <f t="shared" si="17"/>
        <v/>
      </c>
      <c r="C326">
        <f t="shared" si="20"/>
        <v>302</v>
      </c>
      <c r="D326" s="16">
        <f t="shared" si="19"/>
        <v>1643.3155886490335</v>
      </c>
      <c r="E326" s="15">
        <f t="shared" si="18"/>
        <v>44761.52213662686</v>
      </c>
      <c r="G326" s="3"/>
    </row>
    <row r="327" spans="2:7" ht="16.05" customHeight="1" x14ac:dyDescent="0.3">
      <c r="B327" s="12" t="str">
        <f t="shared" si="17"/>
        <v/>
      </c>
      <c r="C327">
        <f t="shared" si="20"/>
        <v>303</v>
      </c>
      <c r="D327" s="16">
        <f t="shared" si="19"/>
        <v>1646.0296579484004</v>
      </c>
      <c r="E327" s="15">
        <f t="shared" si="18"/>
        <v>45023.281788413697</v>
      </c>
      <c r="G327" s="3"/>
    </row>
    <row r="328" spans="2:7" ht="16.05" customHeight="1" x14ac:dyDescent="0.3">
      <c r="B328" s="12" t="str">
        <f t="shared" si="17"/>
        <v/>
      </c>
      <c r="C328">
        <f t="shared" si="20"/>
        <v>304</v>
      </c>
      <c r="D328" s="16">
        <f t="shared" si="19"/>
        <v>1648.7482097538741</v>
      </c>
      <c r="E328" s="15">
        <f t="shared" si="18"/>
        <v>45286.088671812344</v>
      </c>
      <c r="G328" s="3"/>
    </row>
    <row r="329" spans="2:7" ht="16.05" customHeight="1" x14ac:dyDescent="0.3">
      <c r="B329" s="12" t="str">
        <f t="shared" si="17"/>
        <v/>
      </c>
      <c r="C329">
        <f t="shared" si="20"/>
        <v>305</v>
      </c>
      <c r="D329" s="16">
        <f t="shared" si="19"/>
        <v>1651.471251468678</v>
      </c>
      <c r="E329" s="15">
        <f t="shared" si="18"/>
        <v>45549.94652948025</v>
      </c>
      <c r="G329" s="3"/>
    </row>
    <row r="330" spans="2:7" ht="16.05" customHeight="1" x14ac:dyDescent="0.3">
      <c r="B330" s="12" t="str">
        <f t="shared" si="17"/>
        <v/>
      </c>
      <c r="C330">
        <f t="shared" si="20"/>
        <v>306</v>
      </c>
      <c r="D330" s="16">
        <f t="shared" si="19"/>
        <v>1654.1987905082624</v>
      </c>
      <c r="E330" s="15">
        <f t="shared" si="18"/>
        <v>45814.859116846419</v>
      </c>
      <c r="G330" s="3"/>
    </row>
    <row r="331" spans="2:7" ht="16.05" customHeight="1" x14ac:dyDescent="0.3">
      <c r="B331" s="12" t="str">
        <f t="shared" si="17"/>
        <v/>
      </c>
      <c r="C331">
        <f t="shared" si="20"/>
        <v>307</v>
      </c>
      <c r="D331" s="16">
        <f t="shared" si="19"/>
        <v>1656.9308343003249</v>
      </c>
      <c r="E331" s="15">
        <f t="shared" si="18"/>
        <v>46080.830202154102</v>
      </c>
      <c r="G331" s="3"/>
    </row>
    <row r="332" spans="2:7" ht="16.05" customHeight="1" x14ac:dyDescent="0.3">
      <c r="B332" s="12" t="str">
        <f t="shared" si="17"/>
        <v/>
      </c>
      <c r="C332">
        <f t="shared" si="20"/>
        <v>308</v>
      </c>
      <c r="D332" s="16">
        <f t="shared" si="19"/>
        <v>1659.6673902848304</v>
      </c>
      <c r="E332" s="15">
        <f t="shared" si="18"/>
        <v>46347.863566503591</v>
      </c>
      <c r="G332" s="3"/>
    </row>
    <row r="333" spans="2:7" ht="16.05" customHeight="1" x14ac:dyDescent="0.3">
      <c r="B333" s="12" t="str">
        <f t="shared" si="17"/>
        <v/>
      </c>
      <c r="C333">
        <f t="shared" si="20"/>
        <v>309</v>
      </c>
      <c r="D333" s="16">
        <f t="shared" si="19"/>
        <v>1662.4084659140315</v>
      </c>
      <c r="E333" s="15">
        <f t="shared" si="18"/>
        <v>46615.963003895165</v>
      </c>
      <c r="G333" s="3"/>
    </row>
    <row r="334" spans="2:7" ht="16.05" customHeight="1" x14ac:dyDescent="0.3">
      <c r="B334" s="12" t="str">
        <f t="shared" si="17"/>
        <v/>
      </c>
      <c r="C334">
        <f t="shared" si="20"/>
        <v>310</v>
      </c>
      <c r="D334" s="16">
        <f t="shared" si="19"/>
        <v>1665.1540686524891</v>
      </c>
      <c r="E334" s="15">
        <f t="shared" si="18"/>
        <v>46885.132321272205</v>
      </c>
      <c r="G334" s="3"/>
    </row>
    <row r="335" spans="2:7" ht="16.05" customHeight="1" x14ac:dyDescent="0.3">
      <c r="B335" s="12" t="str">
        <f t="shared" si="17"/>
        <v/>
      </c>
      <c r="C335">
        <f t="shared" si="20"/>
        <v>311</v>
      </c>
      <c r="D335" s="16">
        <f t="shared" si="19"/>
        <v>1667.9042059770918</v>
      </c>
      <c r="E335" s="15">
        <f t="shared" si="18"/>
        <v>47155.375338564416</v>
      </c>
      <c r="G335" s="3"/>
    </row>
    <row r="336" spans="2:7" ht="16.05" customHeight="1" x14ac:dyDescent="0.3">
      <c r="B336" s="12">
        <f t="shared" si="17"/>
        <v>51</v>
      </c>
      <c r="C336">
        <f t="shared" si="20"/>
        <v>312</v>
      </c>
      <c r="D336" s="16">
        <f t="shared" si="19"/>
        <v>1670.6588853770777</v>
      </c>
      <c r="E336" s="15">
        <f t="shared" si="18"/>
        <v>47426.695888731192</v>
      </c>
      <c r="G336" s="3"/>
    </row>
    <row r="337" spans="2:7" ht="16.05" customHeight="1" x14ac:dyDescent="0.3">
      <c r="B337" s="12" t="str">
        <f t="shared" si="17"/>
        <v/>
      </c>
      <c r="C337">
        <f t="shared" si="20"/>
        <v>313</v>
      </c>
      <c r="D337" s="16">
        <f t="shared" si="19"/>
        <v>1673.4181143540534</v>
      </c>
      <c r="E337" s="15">
        <f t="shared" si="18"/>
        <v>47699.097817805166</v>
      </c>
      <c r="G337" s="3"/>
    </row>
    <row r="338" spans="2:7" ht="16.05" customHeight="1" x14ac:dyDescent="0.3">
      <c r="B338" s="12" t="str">
        <f t="shared" si="17"/>
        <v/>
      </c>
      <c r="C338">
        <f t="shared" si="20"/>
        <v>314</v>
      </c>
      <c r="D338" s="16">
        <f t="shared" si="19"/>
        <v>1676.1819004220151</v>
      </c>
      <c r="E338" s="15">
        <f t="shared" si="18"/>
        <v>47972.584984935856</v>
      </c>
      <c r="G338" s="3"/>
    </row>
    <row r="339" spans="2:7" ht="16.05" customHeight="1" x14ac:dyDescent="0.3">
      <c r="B339" s="12" t="str">
        <f t="shared" si="17"/>
        <v/>
      </c>
      <c r="C339">
        <f t="shared" si="20"/>
        <v>315</v>
      </c>
      <c r="D339" s="16">
        <f t="shared" si="19"/>
        <v>1678.9502511073692</v>
      </c>
      <c r="E339" s="15">
        <f t="shared" si="18"/>
        <v>48247.161262433474</v>
      </c>
      <c r="G339" s="3"/>
    </row>
    <row r="340" spans="2:7" ht="16.05" customHeight="1" x14ac:dyDescent="0.3">
      <c r="B340" s="12" t="str">
        <f t="shared" si="17"/>
        <v/>
      </c>
      <c r="C340">
        <f t="shared" si="20"/>
        <v>316</v>
      </c>
      <c r="D340" s="16">
        <f t="shared" si="19"/>
        <v>1681.7231739489525</v>
      </c>
      <c r="E340" s="15">
        <f t="shared" si="18"/>
        <v>48522.8305358129</v>
      </c>
      <c r="G340" s="3"/>
    </row>
    <row r="341" spans="2:7" ht="16.05" customHeight="1" x14ac:dyDescent="0.3">
      <c r="B341" s="12" t="str">
        <f t="shared" si="17"/>
        <v/>
      </c>
      <c r="C341">
        <f t="shared" si="20"/>
        <v>317</v>
      </c>
      <c r="D341" s="16">
        <f t="shared" si="19"/>
        <v>1684.5006764980526</v>
      </c>
      <c r="E341" s="15">
        <f t="shared" si="18"/>
        <v>48799.596703837749</v>
      </c>
      <c r="G341" s="3"/>
    </row>
    <row r="342" spans="2:7" ht="16.05" customHeight="1" x14ac:dyDescent="0.3">
      <c r="B342" s="12" t="str">
        <f t="shared" si="17"/>
        <v/>
      </c>
      <c r="C342">
        <f t="shared" si="20"/>
        <v>318</v>
      </c>
      <c r="D342" s="16">
        <f t="shared" si="19"/>
        <v>1687.2827663184287</v>
      </c>
      <c r="E342" s="15">
        <f t="shared" si="18"/>
        <v>49077.463678564658</v>
      </c>
      <c r="G342" s="3"/>
    </row>
    <row r="343" spans="2:7" ht="16.05" customHeight="1" x14ac:dyDescent="0.3">
      <c r="B343" s="12" t="str">
        <f t="shared" si="17"/>
        <v/>
      </c>
      <c r="C343">
        <f t="shared" si="20"/>
        <v>319</v>
      </c>
      <c r="D343" s="16">
        <f t="shared" si="19"/>
        <v>1690.0694509863324</v>
      </c>
      <c r="E343" s="15">
        <f t="shared" si="18"/>
        <v>49356.435385387638</v>
      </c>
      <c r="G343" s="3"/>
    </row>
    <row r="344" spans="2:7" ht="16.05" customHeight="1" x14ac:dyDescent="0.3">
      <c r="B344" s="12" t="str">
        <f t="shared" ref="B344:B407" si="21">+IF(INT(C344/12)*12=C344,$C$8+INT(C344/12),"")</f>
        <v/>
      </c>
      <c r="C344">
        <f t="shared" si="20"/>
        <v>320</v>
      </c>
      <c r="D344" s="16">
        <f t="shared" si="19"/>
        <v>1692.860738090528</v>
      </c>
      <c r="E344" s="15">
        <f t="shared" si="18"/>
        <v>49636.515763082651</v>
      </c>
      <c r="G344" s="3"/>
    </row>
    <row r="345" spans="2:7" ht="16.05" customHeight="1" x14ac:dyDescent="0.3">
      <c r="B345" s="12" t="str">
        <f t="shared" si="21"/>
        <v/>
      </c>
      <c r="C345">
        <f t="shared" si="20"/>
        <v>321</v>
      </c>
      <c r="D345" s="16">
        <f t="shared" si="19"/>
        <v>1695.6566352323132</v>
      </c>
      <c r="E345" s="15">
        <f t="shared" ref="E345:E408" si="22">+E344*(1+$G$7)+D345*$C$7*$E$9</f>
        <v>49917.708763852264</v>
      </c>
      <c r="G345" s="3"/>
    </row>
    <row r="346" spans="2:7" ht="16.05" customHeight="1" x14ac:dyDescent="0.3">
      <c r="B346" s="12" t="str">
        <f t="shared" si="21"/>
        <v/>
      </c>
      <c r="C346">
        <f t="shared" si="20"/>
        <v>322</v>
      </c>
      <c r="D346" s="16">
        <f t="shared" ref="D346:D409" si="23">+D345*(1+$G$6)</f>
        <v>1698.4571500255399</v>
      </c>
      <c r="E346" s="15">
        <f t="shared" si="22"/>
        <v>50200.018353370491</v>
      </c>
      <c r="G346" s="3"/>
    </row>
    <row r="347" spans="2:7" ht="16.05" customHeight="1" x14ac:dyDescent="0.3">
      <c r="B347" s="12" t="str">
        <f t="shared" si="21"/>
        <v/>
      </c>
      <c r="C347">
        <f t="shared" si="20"/>
        <v>323</v>
      </c>
      <c r="D347" s="16">
        <f t="shared" si="23"/>
        <v>1701.2622900966348</v>
      </c>
      <c r="E347" s="15">
        <f t="shared" si="22"/>
        <v>50483.448510827802</v>
      </c>
      <c r="G347" s="3"/>
    </row>
    <row r="348" spans="2:7" ht="16.05" customHeight="1" x14ac:dyDescent="0.3">
      <c r="B348" s="12">
        <f t="shared" si="21"/>
        <v>52</v>
      </c>
      <c r="C348">
        <f t="shared" si="20"/>
        <v>324</v>
      </c>
      <c r="D348" s="16">
        <f t="shared" si="23"/>
        <v>1704.0720630846204</v>
      </c>
      <c r="E348" s="15">
        <f t="shared" si="22"/>
        <v>50768.003228976217</v>
      </c>
      <c r="G348" s="3"/>
    </row>
    <row r="349" spans="2:7" ht="16.05" customHeight="1" x14ac:dyDescent="0.3">
      <c r="B349" s="12" t="str">
        <f t="shared" si="21"/>
        <v/>
      </c>
      <c r="C349">
        <f t="shared" si="20"/>
        <v>325</v>
      </c>
      <c r="D349" s="16">
        <f t="shared" si="23"/>
        <v>1706.8864766411355</v>
      </c>
      <c r="E349" s="15">
        <f t="shared" si="22"/>
        <v>51053.686514174602</v>
      </c>
      <c r="G349" s="3"/>
    </row>
    <row r="350" spans="2:7" ht="16.05" customHeight="1" x14ac:dyDescent="0.3">
      <c r="B350" s="12" t="str">
        <f t="shared" si="21"/>
        <v/>
      </c>
      <c r="C350">
        <f t="shared" si="20"/>
        <v>326</v>
      </c>
      <c r="D350" s="16">
        <f t="shared" si="23"/>
        <v>1709.7055384304565</v>
      </c>
      <c r="E350" s="15">
        <f t="shared" si="22"/>
        <v>51340.502386434098</v>
      </c>
      <c r="G350" s="3"/>
    </row>
    <row r="351" spans="2:7" ht="16.05" customHeight="1" x14ac:dyDescent="0.3">
      <c r="B351" s="12" t="str">
        <f t="shared" si="21"/>
        <v/>
      </c>
      <c r="C351">
        <f t="shared" si="20"/>
        <v>327</v>
      </c>
      <c r="D351" s="16">
        <f t="shared" si="23"/>
        <v>1712.5292561295178</v>
      </c>
      <c r="E351" s="15">
        <f t="shared" si="22"/>
        <v>51628.454879463716</v>
      </c>
      <c r="G351" s="3"/>
    </row>
    <row r="352" spans="2:7" ht="16.05" customHeight="1" x14ac:dyDescent="0.3">
      <c r="B352" s="12" t="str">
        <f t="shared" si="21"/>
        <v/>
      </c>
      <c r="C352">
        <f t="shared" si="20"/>
        <v>328</v>
      </c>
      <c r="D352" s="16">
        <f t="shared" si="23"/>
        <v>1715.3576374279326</v>
      </c>
      <c r="E352" s="15">
        <f t="shared" si="22"/>
        <v>51917.548040716036</v>
      </c>
      <c r="G352" s="3"/>
    </row>
    <row r="353" spans="2:7" ht="16.05" customHeight="1" x14ac:dyDescent="0.3">
      <c r="B353" s="12" t="str">
        <f t="shared" si="21"/>
        <v/>
      </c>
      <c r="C353">
        <f t="shared" si="20"/>
        <v>329</v>
      </c>
      <c r="D353" s="16">
        <f t="shared" si="23"/>
        <v>1718.1906900280146</v>
      </c>
      <c r="E353" s="15">
        <f t="shared" si="22"/>
        <v>52207.785931433114</v>
      </c>
      <c r="G353" s="3"/>
    </row>
    <row r="354" spans="2:7" ht="16.05" customHeight="1" x14ac:dyDescent="0.3">
      <c r="B354" s="12" t="str">
        <f t="shared" si="21"/>
        <v/>
      </c>
      <c r="C354">
        <f t="shared" si="20"/>
        <v>330</v>
      </c>
      <c r="D354" s="16">
        <f t="shared" si="23"/>
        <v>1721.0284216447983</v>
      </c>
      <c r="E354" s="15">
        <f t="shared" si="22"/>
        <v>52499.172626692511</v>
      </c>
      <c r="G354" s="3"/>
    </row>
    <row r="355" spans="2:7" ht="16.05" customHeight="1" x14ac:dyDescent="0.3">
      <c r="B355" s="12" t="str">
        <f t="shared" si="21"/>
        <v/>
      </c>
      <c r="C355">
        <f t="shared" si="20"/>
        <v>331</v>
      </c>
      <c r="D355" s="16">
        <f t="shared" si="23"/>
        <v>1723.8708400060602</v>
      </c>
      <c r="E355" s="15">
        <f t="shared" si="22"/>
        <v>52791.712215453466</v>
      </c>
      <c r="G355" s="3"/>
    </row>
    <row r="356" spans="2:7" ht="16.05" customHeight="1" x14ac:dyDescent="0.3">
      <c r="B356" s="12" t="str">
        <f t="shared" si="21"/>
        <v/>
      </c>
      <c r="C356">
        <f t="shared" si="20"/>
        <v>332</v>
      </c>
      <c r="D356" s="16">
        <f t="shared" si="23"/>
        <v>1726.7179528523397</v>
      </c>
      <c r="E356" s="15">
        <f t="shared" si="22"/>
        <v>53085.408800603262</v>
      </c>
      <c r="G356" s="3"/>
    </row>
    <row r="357" spans="2:7" ht="16.05" customHeight="1" x14ac:dyDescent="0.3">
      <c r="B357" s="12" t="str">
        <f t="shared" si="21"/>
        <v/>
      </c>
      <c r="C357">
        <f t="shared" si="20"/>
        <v>333</v>
      </c>
      <c r="D357" s="16">
        <f t="shared" si="23"/>
        <v>1729.5697679369607</v>
      </c>
      <c r="E357" s="15">
        <f t="shared" si="22"/>
        <v>53380.266499003679</v>
      </c>
      <c r="G357" s="3"/>
    </row>
    <row r="358" spans="2:7" ht="16.05" customHeight="1" x14ac:dyDescent="0.3">
      <c r="B358" s="12" t="str">
        <f t="shared" si="21"/>
        <v/>
      </c>
      <c r="C358">
        <f t="shared" si="20"/>
        <v>334</v>
      </c>
      <c r="D358" s="16">
        <f t="shared" si="23"/>
        <v>1732.426293026052</v>
      </c>
      <c r="E358" s="15">
        <f t="shared" si="22"/>
        <v>53676.289441537665</v>
      </c>
      <c r="G358" s="3"/>
    </row>
    <row r="359" spans="2:7" ht="16.05" customHeight="1" x14ac:dyDescent="0.3">
      <c r="B359" s="12" t="str">
        <f t="shared" si="21"/>
        <v/>
      </c>
      <c r="C359">
        <f t="shared" si="20"/>
        <v>335</v>
      </c>
      <c r="D359" s="16">
        <f t="shared" si="23"/>
        <v>1735.2875358985689</v>
      </c>
      <c r="E359" s="15">
        <f t="shared" si="22"/>
        <v>53973.481773156149</v>
      </c>
      <c r="G359" s="3"/>
    </row>
    <row r="360" spans="2:7" ht="16.05" customHeight="1" x14ac:dyDescent="0.3">
      <c r="B360" s="12">
        <f t="shared" si="21"/>
        <v>53</v>
      </c>
      <c r="C360">
        <f t="shared" si="20"/>
        <v>336</v>
      </c>
      <c r="D360" s="16">
        <f t="shared" si="23"/>
        <v>1738.1535043463141</v>
      </c>
      <c r="E360" s="15">
        <f t="shared" si="22"/>
        <v>54271.84765292496</v>
      </c>
      <c r="G360" s="3"/>
    </row>
    <row r="361" spans="2:7" ht="16.05" customHeight="1" x14ac:dyDescent="0.3">
      <c r="B361" s="12" t="str">
        <f t="shared" si="21"/>
        <v/>
      </c>
      <c r="C361">
        <f t="shared" si="20"/>
        <v>337</v>
      </c>
      <c r="D361" s="16">
        <f t="shared" si="23"/>
        <v>1741.0242061739596</v>
      </c>
      <c r="E361" s="15">
        <f t="shared" si="22"/>
        <v>54571.391254071961</v>
      </c>
      <c r="G361" s="3"/>
    </row>
    <row r="362" spans="2:7" ht="16.05" customHeight="1" x14ac:dyDescent="0.3">
      <c r="B362" s="12" t="str">
        <f t="shared" si="21"/>
        <v/>
      </c>
      <c r="C362">
        <f t="shared" si="20"/>
        <v>338</v>
      </c>
      <c r="D362" s="16">
        <f t="shared" si="23"/>
        <v>1743.899649199067</v>
      </c>
      <c r="E362" s="15">
        <f t="shared" si="22"/>
        <v>54872.116764034297</v>
      </c>
      <c r="G362" s="3"/>
    </row>
    <row r="363" spans="2:7" ht="16.05" customHeight="1" x14ac:dyDescent="0.3">
      <c r="B363" s="12" t="str">
        <f t="shared" si="21"/>
        <v/>
      </c>
      <c r="C363">
        <f t="shared" si="20"/>
        <v>339</v>
      </c>
      <c r="D363" s="16">
        <f t="shared" si="23"/>
        <v>1746.7798412521095</v>
      </c>
      <c r="E363" s="15">
        <f t="shared" si="22"/>
        <v>55174.028384505822</v>
      </c>
      <c r="G363" s="3"/>
    </row>
    <row r="364" spans="2:7" ht="16.05" customHeight="1" x14ac:dyDescent="0.3">
      <c r="B364" s="12" t="str">
        <f t="shared" si="21"/>
        <v/>
      </c>
      <c r="C364">
        <f t="shared" si="20"/>
        <v>340</v>
      </c>
      <c r="D364" s="16">
        <f t="shared" si="23"/>
        <v>1749.6647901764927</v>
      </c>
      <c r="E364" s="15">
        <f t="shared" si="22"/>
        <v>55477.130331484703</v>
      </c>
      <c r="G364" s="3"/>
    </row>
    <row r="365" spans="2:7" ht="16.05" customHeight="1" x14ac:dyDescent="0.3">
      <c r="B365" s="12" t="str">
        <f t="shared" si="21"/>
        <v/>
      </c>
      <c r="C365">
        <f t="shared" si="20"/>
        <v>341</v>
      </c>
      <c r="D365" s="16">
        <f t="shared" si="23"/>
        <v>1752.5545038285763</v>
      </c>
      <c r="E365" s="15">
        <f t="shared" si="22"/>
        <v>55781.426835321123</v>
      </c>
      <c r="G365" s="3"/>
    </row>
    <row r="366" spans="2:7" ht="16.05" customHeight="1" x14ac:dyDescent="0.3">
      <c r="B366" s="12" t="str">
        <f t="shared" si="21"/>
        <v/>
      </c>
      <c r="C366">
        <f t="shared" si="20"/>
        <v>342</v>
      </c>
      <c r="D366" s="16">
        <f t="shared" si="23"/>
        <v>1755.4489900776957</v>
      </c>
      <c r="E366" s="15">
        <f t="shared" si="22"/>
        <v>56086.922140765171</v>
      </c>
      <c r="G366" s="3"/>
    </row>
    <row r="367" spans="2:7" ht="16.05" customHeight="1" x14ac:dyDescent="0.3">
      <c r="B367" s="12" t="str">
        <f t="shared" si="21"/>
        <v/>
      </c>
      <c r="C367">
        <f t="shared" si="20"/>
        <v>343</v>
      </c>
      <c r="D367" s="16">
        <f t="shared" si="23"/>
        <v>1758.3482568061827</v>
      </c>
      <c r="E367" s="15">
        <f t="shared" si="22"/>
        <v>56393.620507014923</v>
      </c>
      <c r="G367" s="3"/>
    </row>
    <row r="368" spans="2:7" ht="16.05" customHeight="1" x14ac:dyDescent="0.3">
      <c r="B368" s="12" t="str">
        <f t="shared" si="21"/>
        <v/>
      </c>
      <c r="C368">
        <f t="shared" si="20"/>
        <v>344</v>
      </c>
      <c r="D368" s="16">
        <f t="shared" si="23"/>
        <v>1761.2523119093878</v>
      </c>
      <c r="E368" s="15">
        <f t="shared" si="22"/>
        <v>56701.526207764626</v>
      </c>
      <c r="G368" s="3"/>
    </row>
    <row r="369" spans="2:7" ht="16.05" customHeight="1" x14ac:dyDescent="0.3">
      <c r="B369" s="12" t="str">
        <f t="shared" si="21"/>
        <v/>
      </c>
      <c r="C369">
        <f t="shared" si="20"/>
        <v>345</v>
      </c>
      <c r="D369" s="16">
        <f t="shared" si="23"/>
        <v>1764.161163295701</v>
      </c>
      <c r="E369" s="15">
        <f t="shared" si="22"/>
        <v>57010.643531253081</v>
      </c>
      <c r="G369" s="3"/>
    </row>
    <row r="370" spans="2:7" ht="16.05" customHeight="1" x14ac:dyDescent="0.3">
      <c r="B370" s="12" t="str">
        <f t="shared" si="21"/>
        <v/>
      </c>
      <c r="C370">
        <f t="shared" si="20"/>
        <v>346</v>
      </c>
      <c r="D370" s="16">
        <f t="shared" si="23"/>
        <v>1767.0748188865741</v>
      </c>
      <c r="E370" s="15">
        <f t="shared" si="22"/>
        <v>57320.976780312165</v>
      </c>
      <c r="G370" s="3"/>
    </row>
    <row r="371" spans="2:7" ht="16.05" customHeight="1" x14ac:dyDescent="0.3">
      <c r="B371" s="12" t="str">
        <f t="shared" si="21"/>
        <v/>
      </c>
      <c r="C371">
        <f t="shared" si="20"/>
        <v>347</v>
      </c>
      <c r="D371" s="16">
        <f t="shared" si="23"/>
        <v>1769.9932866165414</v>
      </c>
      <c r="E371" s="15">
        <f t="shared" si="22"/>
        <v>57632.530272415534</v>
      </c>
      <c r="G371" s="3"/>
    </row>
    <row r="372" spans="2:7" ht="16.05" customHeight="1" x14ac:dyDescent="0.3">
      <c r="B372" s="12">
        <f t="shared" si="21"/>
        <v>54</v>
      </c>
      <c r="C372">
        <f t="shared" si="20"/>
        <v>348</v>
      </c>
      <c r="D372" s="16">
        <f t="shared" si="23"/>
        <v>1772.9165744332415</v>
      </c>
      <c r="E372" s="15">
        <f t="shared" si="22"/>
        <v>57945.308339727453</v>
      </c>
      <c r="G372" s="3"/>
    </row>
    <row r="373" spans="2:7" ht="16.05" customHeight="1" x14ac:dyDescent="0.3">
      <c r="B373" s="12" t="str">
        <f t="shared" si="21"/>
        <v/>
      </c>
      <c r="C373">
        <f t="shared" si="20"/>
        <v>349</v>
      </c>
      <c r="D373" s="16">
        <f t="shared" si="23"/>
        <v>1775.8446902974399</v>
      </c>
      <c r="E373" s="15">
        <f t="shared" si="22"/>
        <v>58259.315329151817</v>
      </c>
      <c r="G373" s="3"/>
    </row>
    <row r="374" spans="2:7" ht="16.05" customHeight="1" x14ac:dyDescent="0.3">
      <c r="B374" s="12" t="str">
        <f t="shared" si="21"/>
        <v/>
      </c>
      <c r="C374">
        <f t="shared" si="20"/>
        <v>350</v>
      </c>
      <c r="D374" s="16">
        <f t="shared" si="23"/>
        <v>1778.7776421830495</v>
      </c>
      <c r="E374" s="15">
        <f t="shared" si="22"/>
        <v>58574.555602381348</v>
      </c>
      <c r="G374" s="3"/>
    </row>
    <row r="375" spans="2:7" ht="16.05" customHeight="1" x14ac:dyDescent="0.3">
      <c r="B375" s="12" t="str">
        <f t="shared" si="21"/>
        <v/>
      </c>
      <c r="C375">
        <f t="shared" si="20"/>
        <v>351</v>
      </c>
      <c r="D375" s="16">
        <f t="shared" si="23"/>
        <v>1781.7154380771528</v>
      </c>
      <c r="E375" s="15">
        <f t="shared" si="22"/>
        <v>58891.033535946888</v>
      </c>
      <c r="G375" s="3"/>
    </row>
    <row r="376" spans="2:7" ht="16.05" customHeight="1" x14ac:dyDescent="0.3">
      <c r="B376" s="12" t="str">
        <f t="shared" si="21"/>
        <v/>
      </c>
      <c r="C376">
        <f t="shared" si="20"/>
        <v>352</v>
      </c>
      <c r="D376" s="16">
        <f t="shared" si="23"/>
        <v>1784.6580859800238</v>
      </c>
      <c r="E376" s="15">
        <f t="shared" si="22"/>
        <v>59208.753521266932</v>
      </c>
      <c r="G376" s="3"/>
    </row>
    <row r="377" spans="2:7" ht="16.05" customHeight="1" x14ac:dyDescent="0.3">
      <c r="B377" s="12" t="str">
        <f t="shared" si="21"/>
        <v/>
      </c>
      <c r="C377">
        <f t="shared" si="20"/>
        <v>353</v>
      </c>
      <c r="D377" s="16">
        <f t="shared" si="23"/>
        <v>1787.6055939051491</v>
      </c>
      <c r="E377" s="15">
        <f t="shared" si="22"/>
        <v>59527.719964697273</v>
      </c>
      <c r="G377" s="3"/>
    </row>
    <row r="378" spans="2:7" ht="16.05" customHeight="1" x14ac:dyDescent="0.3">
      <c r="B378" s="12" t="str">
        <f t="shared" si="21"/>
        <v/>
      </c>
      <c r="C378">
        <f t="shared" si="20"/>
        <v>354</v>
      </c>
      <c r="D378" s="16">
        <f t="shared" si="23"/>
        <v>1790.5579698792508</v>
      </c>
      <c r="E378" s="15">
        <f t="shared" si="22"/>
        <v>59847.937287580848</v>
      </c>
      <c r="G378" s="3"/>
    </row>
    <row r="379" spans="2:7" ht="16.05" customHeight="1" x14ac:dyDescent="0.3">
      <c r="B379" s="12" t="str">
        <f t="shared" si="21"/>
        <v/>
      </c>
      <c r="C379">
        <f t="shared" si="20"/>
        <v>355</v>
      </c>
      <c r="D379" s="16">
        <f t="shared" si="23"/>
        <v>1793.5152219423076</v>
      </c>
      <c r="E379" s="15">
        <f t="shared" si="22"/>
        <v>60169.409926297711</v>
      </c>
      <c r="G379" s="3"/>
    </row>
    <row r="380" spans="2:7" ht="16.05" customHeight="1" x14ac:dyDescent="0.3">
      <c r="B380" s="12" t="str">
        <f t="shared" si="21"/>
        <v/>
      </c>
      <c r="C380">
        <f t="shared" si="20"/>
        <v>356</v>
      </c>
      <c r="D380" s="16">
        <f t="shared" si="23"/>
        <v>1796.4773581475768</v>
      </c>
      <c r="E380" s="15">
        <f t="shared" si="22"/>
        <v>60492.142332315198</v>
      </c>
      <c r="G380" s="3"/>
    </row>
    <row r="381" spans="2:7" ht="16.05" customHeight="1" x14ac:dyDescent="0.3">
      <c r="B381" s="12" t="str">
        <f t="shared" si="21"/>
        <v/>
      </c>
      <c r="C381">
        <f t="shared" ref="C381:C413" si="24">+C380+1</f>
        <v>357</v>
      </c>
      <c r="D381" s="16">
        <f t="shared" si="23"/>
        <v>1799.4443865616163</v>
      </c>
      <c r="E381" s="15">
        <f t="shared" si="22"/>
        <v>60816.138972238252</v>
      </c>
      <c r="G381" s="3"/>
    </row>
    <row r="382" spans="2:7" ht="16.05" customHeight="1" x14ac:dyDescent="0.3">
      <c r="B382" s="12" t="str">
        <f t="shared" si="21"/>
        <v/>
      </c>
      <c r="C382">
        <f t="shared" si="24"/>
        <v>358</v>
      </c>
      <c r="D382" s="16">
        <f t="shared" si="23"/>
        <v>1802.4163152643068</v>
      </c>
      <c r="E382" s="15">
        <f t="shared" si="22"/>
        <v>61141.404327859906</v>
      </c>
      <c r="G382" s="3"/>
    </row>
    <row r="383" spans="2:7" ht="16.05" customHeight="1" x14ac:dyDescent="0.3">
      <c r="B383" s="12" t="str">
        <f t="shared" si="21"/>
        <v/>
      </c>
      <c r="C383">
        <f t="shared" si="24"/>
        <v>359</v>
      </c>
      <c r="D383" s="16">
        <f t="shared" si="23"/>
        <v>1805.3931523488734</v>
      </c>
      <c r="E383" s="15">
        <f t="shared" si="22"/>
        <v>61467.942896211949</v>
      </c>
      <c r="G383" s="3"/>
    </row>
    <row r="384" spans="2:7" ht="16.05" customHeight="1" x14ac:dyDescent="0.3">
      <c r="B384" s="12">
        <f t="shared" si="21"/>
        <v>55</v>
      </c>
      <c r="C384">
        <f t="shared" si="24"/>
        <v>360</v>
      </c>
      <c r="D384" s="16">
        <f t="shared" si="23"/>
        <v>1808.3749059219076</v>
      </c>
      <c r="E384" s="15">
        <f t="shared" si="22"/>
        <v>61795.759189615739</v>
      </c>
      <c r="G384" s="3"/>
    </row>
    <row r="385" spans="2:7" ht="16.05" customHeight="1" x14ac:dyDescent="0.3">
      <c r="B385" s="12" t="str">
        <f t="shared" si="21"/>
        <v/>
      </c>
      <c r="C385">
        <f t="shared" si="24"/>
        <v>361</v>
      </c>
      <c r="D385" s="16">
        <f t="shared" si="23"/>
        <v>1811.36158410339</v>
      </c>
      <c r="E385" s="15">
        <f t="shared" si="22"/>
        <v>62124.857735733211</v>
      </c>
      <c r="G385" s="3"/>
    </row>
    <row r="386" spans="2:7" ht="16.05" customHeight="1" x14ac:dyDescent="0.3">
      <c r="B386" s="12" t="str">
        <f t="shared" si="21"/>
        <v/>
      </c>
      <c r="C386">
        <f t="shared" si="24"/>
        <v>362</v>
      </c>
      <c r="D386" s="16">
        <f t="shared" si="23"/>
        <v>1814.3531950267118</v>
      </c>
      <c r="E386" s="15">
        <f t="shared" si="22"/>
        <v>62455.243077618004</v>
      </c>
      <c r="G386" s="3"/>
    </row>
    <row r="387" spans="2:7" ht="16.05" customHeight="1" x14ac:dyDescent="0.3">
      <c r="B387" s="12" t="str">
        <f t="shared" si="21"/>
        <v/>
      </c>
      <c r="C387">
        <f t="shared" si="24"/>
        <v>363</v>
      </c>
      <c r="D387" s="16">
        <f t="shared" si="23"/>
        <v>1817.349746838697</v>
      </c>
      <c r="E387" s="15">
        <f t="shared" si="22"/>
        <v>62786.919773766815</v>
      </c>
      <c r="G387" s="3"/>
    </row>
    <row r="388" spans="2:7" ht="16.05" customHeight="1" x14ac:dyDescent="0.3">
      <c r="B388" s="12" t="str">
        <f t="shared" si="21"/>
        <v/>
      </c>
      <c r="C388">
        <f t="shared" si="24"/>
        <v>364</v>
      </c>
      <c r="D388" s="16">
        <f t="shared" si="23"/>
        <v>1820.3512476996252</v>
      </c>
      <c r="E388" s="15">
        <f t="shared" si="22"/>
        <v>63119.892398170901</v>
      </c>
      <c r="G388" s="3"/>
    </row>
    <row r="389" spans="2:7" ht="16.05" customHeight="1" x14ac:dyDescent="0.3">
      <c r="B389" s="12" t="str">
        <f t="shared" si="21"/>
        <v/>
      </c>
      <c r="C389">
        <f t="shared" si="24"/>
        <v>365</v>
      </c>
      <c r="D389" s="16">
        <f t="shared" si="23"/>
        <v>1823.3577057832531</v>
      </c>
      <c r="E389" s="15">
        <f t="shared" si="22"/>
        <v>63454.165540367736</v>
      </c>
      <c r="G389" s="3"/>
    </row>
    <row r="390" spans="2:7" ht="16.05" customHeight="1" x14ac:dyDescent="0.3">
      <c r="B390" s="12" t="str">
        <f t="shared" si="21"/>
        <v/>
      </c>
      <c r="C390">
        <f t="shared" si="24"/>
        <v>366</v>
      </c>
      <c r="D390" s="16">
        <f t="shared" si="23"/>
        <v>1826.3691292768369</v>
      </c>
      <c r="E390" s="15">
        <f t="shared" si="22"/>
        <v>63789.74380549285</v>
      </c>
      <c r="G390" s="3"/>
    </row>
    <row r="391" spans="2:7" ht="16.05" customHeight="1" x14ac:dyDescent="0.3">
      <c r="B391" s="12" t="str">
        <f t="shared" si="21"/>
        <v/>
      </c>
      <c r="C391">
        <f t="shared" si="24"/>
        <v>367</v>
      </c>
      <c r="D391" s="16">
        <f t="shared" si="23"/>
        <v>1829.3855263811549</v>
      </c>
      <c r="E391" s="15">
        <f t="shared" si="22"/>
        <v>64126.631814331849</v>
      </c>
      <c r="G391" s="3"/>
    </row>
    <row r="392" spans="2:7" ht="16.05" customHeight="1" x14ac:dyDescent="0.3">
      <c r="B392" s="12" t="str">
        <f t="shared" si="21"/>
        <v/>
      </c>
      <c r="C392">
        <f t="shared" si="24"/>
        <v>368</v>
      </c>
      <c r="D392" s="16">
        <f t="shared" si="23"/>
        <v>1832.4069053105295</v>
      </c>
      <c r="E392" s="15">
        <f t="shared" si="22"/>
        <v>64464.834203372586</v>
      </c>
      <c r="G392" s="3"/>
    </row>
    <row r="393" spans="2:7" ht="16.05" customHeight="1" x14ac:dyDescent="0.3">
      <c r="B393" s="12" t="str">
        <f t="shared" si="21"/>
        <v/>
      </c>
      <c r="C393">
        <f t="shared" si="24"/>
        <v>369</v>
      </c>
      <c r="D393" s="16">
        <f t="shared" si="23"/>
        <v>1835.4332742928498</v>
      </c>
      <c r="E393" s="15">
        <f t="shared" si="22"/>
        <v>64804.355624857526</v>
      </c>
      <c r="G393" s="3"/>
    </row>
    <row r="394" spans="2:7" ht="16.05" customHeight="1" x14ac:dyDescent="0.3">
      <c r="B394" s="12" t="str">
        <f t="shared" si="21"/>
        <v/>
      </c>
      <c r="C394">
        <f t="shared" si="24"/>
        <v>370</v>
      </c>
      <c r="D394" s="16">
        <f t="shared" si="23"/>
        <v>1838.4646415695941</v>
      </c>
      <c r="E394" s="15">
        <f t="shared" si="22"/>
        <v>65145.200746836257</v>
      </c>
      <c r="G394" s="3"/>
    </row>
    <row r="395" spans="2:7" ht="16.05" customHeight="1" x14ac:dyDescent="0.3">
      <c r="B395" s="12" t="str">
        <f t="shared" si="21"/>
        <v/>
      </c>
      <c r="C395">
        <f t="shared" si="24"/>
        <v>371</v>
      </c>
      <c r="D395" s="16">
        <f t="shared" si="23"/>
        <v>1841.5010153958519</v>
      </c>
      <c r="E395" s="15">
        <f t="shared" si="22"/>
        <v>65487.374253218215</v>
      </c>
      <c r="G395" s="3"/>
    </row>
    <row r="396" spans="2:7" ht="16.05" customHeight="1" x14ac:dyDescent="0.3">
      <c r="B396" s="12">
        <f t="shared" si="21"/>
        <v>56</v>
      </c>
      <c r="C396">
        <f t="shared" si="24"/>
        <v>372</v>
      </c>
      <c r="D396" s="16">
        <f t="shared" si="23"/>
        <v>1844.5424040403468</v>
      </c>
      <c r="E396" s="15">
        <f t="shared" si="22"/>
        <v>65830.880843825551</v>
      </c>
      <c r="G396" s="3"/>
    </row>
    <row r="397" spans="2:7" ht="16.05" customHeight="1" x14ac:dyDescent="0.3">
      <c r="B397" s="12" t="str">
        <f t="shared" si="21"/>
        <v/>
      </c>
      <c r="C397">
        <f t="shared" si="24"/>
        <v>373</v>
      </c>
      <c r="D397" s="16">
        <f t="shared" si="23"/>
        <v>1847.5888157854588</v>
      </c>
      <c r="E397" s="15">
        <f t="shared" si="22"/>
        <v>66175.725234446159</v>
      </c>
      <c r="G397" s="3"/>
    </row>
    <row r="398" spans="2:7" ht="16.05" customHeight="1" x14ac:dyDescent="0.3">
      <c r="B398" s="12" t="str">
        <f t="shared" si="21"/>
        <v/>
      </c>
      <c r="C398">
        <f t="shared" si="24"/>
        <v>374</v>
      </c>
      <c r="D398" s="16">
        <f t="shared" si="23"/>
        <v>1850.640258927247</v>
      </c>
      <c r="E398" s="15">
        <f t="shared" si="22"/>
        <v>66521.912156886945</v>
      </c>
      <c r="G398" s="3"/>
    </row>
    <row r="399" spans="2:7" ht="16.05" customHeight="1" x14ac:dyDescent="0.3">
      <c r="B399" s="12" t="str">
        <f t="shared" si="21"/>
        <v/>
      </c>
      <c r="C399">
        <f t="shared" si="24"/>
        <v>375</v>
      </c>
      <c r="D399" s="16">
        <f t="shared" si="23"/>
        <v>1853.696741775472</v>
      </c>
      <c r="E399" s="15">
        <f t="shared" si="22"/>
        <v>66869.446359027177</v>
      </c>
      <c r="G399" s="3"/>
    </row>
    <row r="400" spans="2:7" ht="16.05" customHeight="1" x14ac:dyDescent="0.3">
      <c r="B400" s="12" t="str">
        <f t="shared" si="21"/>
        <v/>
      </c>
      <c r="C400">
        <f t="shared" si="24"/>
        <v>376</v>
      </c>
      <c r="D400" s="16">
        <f t="shared" si="23"/>
        <v>1856.7582726536189</v>
      </c>
      <c r="E400" s="15">
        <f t="shared" si="22"/>
        <v>67218.332604872092</v>
      </c>
      <c r="G400" s="3"/>
    </row>
    <row r="401" spans="2:7" ht="16.05" customHeight="1" x14ac:dyDescent="0.3">
      <c r="B401" s="12" t="str">
        <f t="shared" si="21"/>
        <v/>
      </c>
      <c r="C401">
        <f t="shared" si="24"/>
        <v>377</v>
      </c>
      <c r="D401" s="16">
        <f t="shared" si="23"/>
        <v>1859.8248598989192</v>
      </c>
      <c r="E401" s="15">
        <f t="shared" si="22"/>
        <v>67568.575674606662</v>
      </c>
      <c r="G401" s="3"/>
    </row>
    <row r="402" spans="2:7" ht="16.05" customHeight="1" x14ac:dyDescent="0.3">
      <c r="B402" s="12" t="str">
        <f t="shared" si="21"/>
        <v/>
      </c>
      <c r="C402">
        <f t="shared" si="24"/>
        <v>378</v>
      </c>
      <c r="D402" s="16">
        <f t="shared" si="23"/>
        <v>1862.8965118623746</v>
      </c>
      <c r="E402" s="15">
        <f t="shared" si="22"/>
        <v>67920.18036464951</v>
      </c>
      <c r="G402" s="3"/>
    </row>
    <row r="403" spans="2:7" ht="16.05" customHeight="1" x14ac:dyDescent="0.3">
      <c r="B403" s="12" t="str">
        <f t="shared" si="21"/>
        <v/>
      </c>
      <c r="C403">
        <f t="shared" si="24"/>
        <v>379</v>
      </c>
      <c r="D403" s="16">
        <f t="shared" si="23"/>
        <v>1865.973236908779</v>
      </c>
      <c r="E403" s="15">
        <f t="shared" si="22"/>
        <v>68273.151487707015</v>
      </c>
      <c r="G403" s="3"/>
    </row>
    <row r="404" spans="2:7" ht="16.05" customHeight="1" x14ac:dyDescent="0.3">
      <c r="B404" s="12" t="str">
        <f t="shared" si="21"/>
        <v/>
      </c>
      <c r="C404">
        <f t="shared" si="24"/>
        <v>380</v>
      </c>
      <c r="D404" s="16">
        <f t="shared" si="23"/>
        <v>1869.055043416741</v>
      </c>
      <c r="E404" s="15">
        <f t="shared" si="22"/>
        <v>68627.493872827588</v>
      </c>
      <c r="G404" s="3"/>
    </row>
    <row r="405" spans="2:7" ht="16.05" customHeight="1" x14ac:dyDescent="0.3">
      <c r="B405" s="12" t="str">
        <f t="shared" si="21"/>
        <v/>
      </c>
      <c r="C405">
        <f t="shared" si="24"/>
        <v>381</v>
      </c>
      <c r="D405" s="16">
        <f t="shared" si="23"/>
        <v>1872.1419397787079</v>
      </c>
      <c r="E405" s="15">
        <f t="shared" si="22"/>
        <v>68983.212365456187</v>
      </c>
      <c r="G405" s="3"/>
    </row>
    <row r="406" spans="2:7" ht="16.05" customHeight="1" x14ac:dyDescent="0.3">
      <c r="B406" s="12" t="str">
        <f t="shared" si="21"/>
        <v/>
      </c>
      <c r="C406">
        <f t="shared" si="24"/>
        <v>382</v>
      </c>
      <c r="D406" s="16">
        <f t="shared" si="23"/>
        <v>1875.233934400987</v>
      </c>
      <c r="E406" s="15">
        <f t="shared" si="22"/>
        <v>69340.311827488928</v>
      </c>
      <c r="G406" s="3"/>
    </row>
    <row r="407" spans="2:7" ht="16.05" customHeight="1" x14ac:dyDescent="0.3">
      <c r="B407" s="12" t="str">
        <f t="shared" si="21"/>
        <v/>
      </c>
      <c r="C407">
        <f t="shared" si="24"/>
        <v>383</v>
      </c>
      <c r="D407" s="16">
        <f t="shared" si="23"/>
        <v>1878.3310357037699</v>
      </c>
      <c r="E407" s="15">
        <f t="shared" si="22"/>
        <v>69698.797137327929</v>
      </c>
      <c r="G407" s="3"/>
    </row>
    <row r="408" spans="2:7" ht="16.05" customHeight="1" x14ac:dyDescent="0.3">
      <c r="B408" s="12">
        <f t="shared" ref="B408:B471" si="25">+IF(INT(C408/12)*12=C408,$C$8+INT(C408/12),"")</f>
        <v>57</v>
      </c>
      <c r="C408">
        <f t="shared" si="24"/>
        <v>384</v>
      </c>
      <c r="D408" s="16">
        <f t="shared" si="23"/>
        <v>1881.4332521211547</v>
      </c>
      <c r="E408" s="15">
        <f t="shared" si="22"/>
        <v>70058.673189936293</v>
      </c>
      <c r="G408" s="3"/>
    </row>
    <row r="409" spans="2:7" ht="16.05" customHeight="1" x14ac:dyDescent="0.3">
      <c r="B409" s="12" t="str">
        <f t="shared" si="25"/>
        <v/>
      </c>
      <c r="C409">
        <f t="shared" si="24"/>
        <v>385</v>
      </c>
      <c r="D409" s="16">
        <f t="shared" si="23"/>
        <v>1884.5405921011691</v>
      </c>
      <c r="E409" s="15">
        <f t="shared" ref="E409:E472" si="26">+E408*(1+$G$7)+D409*$C$7*$E$9</f>
        <v>70419.944896893343</v>
      </c>
      <c r="G409" s="3"/>
    </row>
    <row r="410" spans="2:7" ht="16.05" customHeight="1" x14ac:dyDescent="0.3">
      <c r="B410" s="12" t="str">
        <f t="shared" si="25"/>
        <v/>
      </c>
      <c r="C410">
        <f t="shared" si="24"/>
        <v>386</v>
      </c>
      <c r="D410" s="16">
        <f t="shared" ref="D410:D473" si="27">+D409*(1+$G$6)</f>
        <v>1887.653064105793</v>
      </c>
      <c r="E410" s="15">
        <f t="shared" si="26"/>
        <v>70782.617186449963</v>
      </c>
      <c r="G410" s="3"/>
    </row>
    <row r="411" spans="2:7" ht="16.05" customHeight="1" x14ac:dyDescent="0.3">
      <c r="B411" s="12" t="str">
        <f t="shared" si="25"/>
        <v/>
      </c>
      <c r="C411">
        <f t="shared" si="24"/>
        <v>387</v>
      </c>
      <c r="D411" s="16">
        <f t="shared" si="27"/>
        <v>1890.7706766109825</v>
      </c>
      <c r="E411" s="15">
        <f t="shared" si="26"/>
        <v>71146.695003584173</v>
      </c>
      <c r="G411" s="3"/>
    </row>
    <row r="412" spans="2:7" ht="16.05" customHeight="1" x14ac:dyDescent="0.3">
      <c r="B412" s="12" t="str">
        <f t="shared" si="25"/>
        <v/>
      </c>
      <c r="C412">
        <f t="shared" si="24"/>
        <v>388</v>
      </c>
      <c r="D412" s="16">
        <f t="shared" si="27"/>
        <v>1893.8934381066922</v>
      </c>
      <c r="E412" s="15">
        <f t="shared" si="26"/>
        <v>71512.183310056847</v>
      </c>
      <c r="G412" s="3"/>
    </row>
    <row r="413" spans="2:7" ht="16.05" customHeight="1" x14ac:dyDescent="0.3">
      <c r="B413" s="12" t="str">
        <f t="shared" si="25"/>
        <v/>
      </c>
      <c r="C413">
        <f t="shared" si="24"/>
        <v>389</v>
      </c>
      <c r="D413" s="16">
        <f t="shared" si="27"/>
        <v>1897.0213570968986</v>
      </c>
      <c r="E413" s="15">
        <f t="shared" si="26"/>
        <v>71879.087084467668</v>
      </c>
      <c r="G413" s="3"/>
    </row>
    <row r="414" spans="2:7" ht="16.05" customHeight="1" x14ac:dyDescent="0.3">
      <c r="B414" s="12" t="str">
        <f t="shared" si="25"/>
        <v/>
      </c>
      <c r="C414">
        <f t="shared" ref="C414:C477" si="28">+C413+1</f>
        <v>390</v>
      </c>
      <c r="D414" s="16">
        <f t="shared" si="27"/>
        <v>1900.1544420996231</v>
      </c>
      <c r="E414" s="15">
        <f t="shared" si="26"/>
        <v>72247.411322311207</v>
      </c>
      <c r="G414" s="3"/>
    </row>
    <row r="415" spans="2:7" ht="16.05" customHeight="1" x14ac:dyDescent="0.3">
      <c r="B415" s="12" t="str">
        <f t="shared" si="25"/>
        <v/>
      </c>
      <c r="C415">
        <f t="shared" si="28"/>
        <v>391</v>
      </c>
      <c r="D415" s="16">
        <f t="shared" si="27"/>
        <v>1903.2927016469555</v>
      </c>
      <c r="E415" s="15">
        <f t="shared" si="26"/>
        <v>72617.161036033242</v>
      </c>
      <c r="G415" s="3"/>
    </row>
    <row r="416" spans="2:7" ht="16.05" customHeight="1" x14ac:dyDescent="0.3">
      <c r="B416" s="12" t="str">
        <f t="shared" si="25"/>
        <v/>
      </c>
      <c r="C416">
        <f t="shared" si="28"/>
        <v>392</v>
      </c>
      <c r="D416" s="16">
        <f t="shared" si="27"/>
        <v>1906.4361442850768</v>
      </c>
      <c r="E416" s="15">
        <f t="shared" si="26"/>
        <v>72988.341255087202</v>
      </c>
      <c r="G416" s="3"/>
    </row>
    <row r="417" spans="2:7" ht="16.05" customHeight="1" x14ac:dyDescent="0.3">
      <c r="B417" s="12" t="str">
        <f t="shared" si="25"/>
        <v/>
      </c>
      <c r="C417">
        <f t="shared" si="28"/>
        <v>393</v>
      </c>
      <c r="D417" s="16">
        <f t="shared" si="27"/>
        <v>1909.5847785742828</v>
      </c>
      <c r="E417" s="15">
        <f t="shared" si="26"/>
        <v>73360.957025990894</v>
      </c>
      <c r="G417" s="3"/>
    </row>
    <row r="418" spans="2:7" ht="16.05" customHeight="1" x14ac:dyDescent="0.3">
      <c r="B418" s="12" t="str">
        <f t="shared" si="25"/>
        <v/>
      </c>
      <c r="C418">
        <f t="shared" si="28"/>
        <v>394</v>
      </c>
      <c r="D418" s="16">
        <f t="shared" si="27"/>
        <v>1912.7386130890077</v>
      </c>
      <c r="E418" s="15">
        <f t="shared" si="26"/>
        <v>73735.013412383298</v>
      </c>
      <c r="G418" s="3"/>
    </row>
    <row r="419" spans="2:7" ht="16.05" customHeight="1" x14ac:dyDescent="0.3">
      <c r="B419" s="12" t="str">
        <f t="shared" si="25"/>
        <v/>
      </c>
      <c r="C419">
        <f t="shared" si="28"/>
        <v>395</v>
      </c>
      <c r="D419" s="16">
        <f t="shared" si="27"/>
        <v>1915.8976564178463</v>
      </c>
      <c r="E419" s="15">
        <f t="shared" si="26"/>
        <v>74110.515495081636</v>
      </c>
      <c r="G419" s="3"/>
    </row>
    <row r="420" spans="2:7" ht="16.05" customHeight="1" x14ac:dyDescent="0.3">
      <c r="B420" s="12">
        <f t="shared" si="25"/>
        <v>58</v>
      </c>
      <c r="C420">
        <f t="shared" si="28"/>
        <v>396</v>
      </c>
      <c r="D420" s="16">
        <f t="shared" si="27"/>
        <v>1919.0619171635788</v>
      </c>
      <c r="E420" s="15">
        <f t="shared" si="26"/>
        <v>74487.46837213861</v>
      </c>
      <c r="G420" s="3"/>
    </row>
    <row r="421" spans="2:7" ht="16.05" customHeight="1" x14ac:dyDescent="0.3">
      <c r="B421" s="12" t="str">
        <f t="shared" si="25"/>
        <v/>
      </c>
      <c r="C421">
        <f t="shared" si="28"/>
        <v>397</v>
      </c>
      <c r="D421" s="16">
        <f t="shared" si="27"/>
        <v>1922.2314039431933</v>
      </c>
      <c r="E421" s="15">
        <f t="shared" si="26"/>
        <v>74865.877158899792</v>
      </c>
      <c r="G421" s="3"/>
    </row>
    <row r="422" spans="2:7" ht="16.05" customHeight="1" x14ac:dyDescent="0.3">
      <c r="B422" s="12" t="str">
        <f t="shared" si="25"/>
        <v/>
      </c>
      <c r="C422">
        <f t="shared" si="28"/>
        <v>398</v>
      </c>
      <c r="D422" s="16">
        <f t="shared" si="27"/>
        <v>1925.4061253879097</v>
      </c>
      <c r="E422" s="15">
        <f t="shared" si="26"/>
        <v>75245.746988061248</v>
      </c>
      <c r="G422" s="3"/>
    </row>
    <row r="423" spans="2:7" ht="16.05" customHeight="1" x14ac:dyDescent="0.3">
      <c r="B423" s="12" t="str">
        <f t="shared" si="25"/>
        <v/>
      </c>
      <c r="C423">
        <f t="shared" si="28"/>
        <v>399</v>
      </c>
      <c r="D423" s="16">
        <f t="shared" si="27"/>
        <v>1928.5860901432031</v>
      </c>
      <c r="E423" s="15">
        <f t="shared" si="26"/>
        <v>75627.083009727372</v>
      </c>
      <c r="G423" s="3"/>
    </row>
    <row r="424" spans="2:7" ht="16.05" customHeight="1" x14ac:dyDescent="0.3">
      <c r="B424" s="12" t="str">
        <f t="shared" si="25"/>
        <v/>
      </c>
      <c r="C424">
        <f t="shared" si="28"/>
        <v>400</v>
      </c>
      <c r="D424" s="16">
        <f t="shared" si="27"/>
        <v>1931.7713068688272</v>
      </c>
      <c r="E424" s="15">
        <f t="shared" si="26"/>
        <v>76009.890391468798</v>
      </c>
      <c r="G424" s="3"/>
    </row>
    <row r="425" spans="2:7" ht="16.05" customHeight="1" x14ac:dyDescent="0.3">
      <c r="B425" s="12" t="str">
        <f t="shared" si="25"/>
        <v/>
      </c>
      <c r="C425">
        <f t="shared" si="28"/>
        <v>401</v>
      </c>
      <c r="D425" s="16">
        <f t="shared" si="27"/>
        <v>1934.9617842388377</v>
      </c>
      <c r="E425" s="15">
        <f t="shared" si="26"/>
        <v>76394.174318380639</v>
      </c>
      <c r="G425" s="3"/>
    </row>
    <row r="426" spans="2:7" ht="16.05" customHeight="1" x14ac:dyDescent="0.3">
      <c r="B426" s="12" t="str">
        <f t="shared" si="25"/>
        <v/>
      </c>
      <c r="C426">
        <f t="shared" si="28"/>
        <v>402</v>
      </c>
      <c r="D426" s="16">
        <f t="shared" si="27"/>
        <v>1938.1575309416169</v>
      </c>
      <c r="E426" s="15">
        <f t="shared" si="26"/>
        <v>76779.93999314087</v>
      </c>
      <c r="G426" s="3"/>
    </row>
    <row r="427" spans="2:7" ht="16.05" customHeight="1" x14ac:dyDescent="0.3">
      <c r="B427" s="12" t="str">
        <f t="shared" si="25"/>
        <v/>
      </c>
      <c r="C427">
        <f t="shared" si="28"/>
        <v>403</v>
      </c>
      <c r="D427" s="16">
        <f t="shared" si="27"/>
        <v>1941.358555679896</v>
      </c>
      <c r="E427" s="15">
        <f t="shared" si="26"/>
        <v>77167.192636068867</v>
      </c>
      <c r="G427" s="3"/>
    </row>
    <row r="428" spans="2:7" ht="16.05" customHeight="1" x14ac:dyDescent="0.3">
      <c r="B428" s="12" t="str">
        <f t="shared" si="25"/>
        <v/>
      </c>
      <c r="C428">
        <f t="shared" si="28"/>
        <v>404</v>
      </c>
      <c r="D428" s="16">
        <f t="shared" si="27"/>
        <v>1944.5648671707797</v>
      </c>
      <c r="E428" s="15">
        <f t="shared" si="26"/>
        <v>77555.937485184128</v>
      </c>
      <c r="G428" s="3"/>
    </row>
    <row r="429" spans="2:7" ht="16.05" customHeight="1" x14ac:dyDescent="0.3">
      <c r="B429" s="12" t="str">
        <f t="shared" si="25"/>
        <v/>
      </c>
      <c r="C429">
        <f t="shared" si="28"/>
        <v>405</v>
      </c>
      <c r="D429" s="16">
        <f t="shared" si="27"/>
        <v>1947.77647414577</v>
      </c>
      <c r="E429" s="15">
        <f t="shared" si="26"/>
        <v>77946.179796265307</v>
      </c>
      <c r="G429" s="3"/>
    </row>
    <row r="430" spans="2:7" ht="16.05" customHeight="1" x14ac:dyDescent="0.3">
      <c r="B430" s="12" t="str">
        <f t="shared" si="25"/>
        <v/>
      </c>
      <c r="C430">
        <f t="shared" si="28"/>
        <v>406</v>
      </c>
      <c r="D430" s="16">
        <f t="shared" si="27"/>
        <v>1950.9933853507891</v>
      </c>
      <c r="E430" s="15">
        <f t="shared" si="26"/>
        <v>78337.924842909328</v>
      </c>
      <c r="G430" s="3"/>
    </row>
    <row r="431" spans="2:7" ht="16.05" customHeight="1" x14ac:dyDescent="0.3">
      <c r="B431" s="12" t="str">
        <f t="shared" si="25"/>
        <v/>
      </c>
      <c r="C431">
        <f t="shared" si="28"/>
        <v>407</v>
      </c>
      <c r="D431" s="16">
        <f t="shared" si="27"/>
        <v>1954.2156095462046</v>
      </c>
      <c r="E431" s="15">
        <f t="shared" si="26"/>
        <v>78731.177916590706</v>
      </c>
      <c r="G431" s="3"/>
    </row>
    <row r="432" spans="2:7" ht="16.05" customHeight="1" x14ac:dyDescent="0.3">
      <c r="B432" s="12">
        <f t="shared" si="25"/>
        <v>59</v>
      </c>
      <c r="C432">
        <f t="shared" si="28"/>
        <v>408</v>
      </c>
      <c r="D432" s="16">
        <f t="shared" si="27"/>
        <v>1957.4431555068518</v>
      </c>
      <c r="E432" s="15">
        <f t="shared" si="26"/>
        <v>79125.944326721117</v>
      </c>
      <c r="G432" s="3"/>
    </row>
    <row r="433" spans="2:7" ht="16.05" customHeight="1" x14ac:dyDescent="0.3">
      <c r="B433" s="12" t="str">
        <f t="shared" si="25"/>
        <v/>
      </c>
      <c r="C433">
        <f t="shared" si="28"/>
        <v>409</v>
      </c>
      <c r="D433" s="16">
        <f t="shared" si="27"/>
        <v>1960.6760320220585</v>
      </c>
      <c r="E433" s="15">
        <f t="shared" si="26"/>
        <v>79522.229400709097</v>
      </c>
      <c r="G433" s="3"/>
    </row>
    <row r="434" spans="2:7" ht="16.05" customHeight="1" x14ac:dyDescent="0.3">
      <c r="B434" s="12" t="str">
        <f t="shared" si="25"/>
        <v/>
      </c>
      <c r="C434">
        <f t="shared" si="28"/>
        <v>410</v>
      </c>
      <c r="D434" s="16">
        <f t="shared" si="27"/>
        <v>1963.9142478956692</v>
      </c>
      <c r="E434" s="15">
        <f t="shared" si="26"/>
        <v>79920.038484020042</v>
      </c>
      <c r="G434" s="3"/>
    </row>
    <row r="435" spans="2:7" ht="16.05" customHeight="1" x14ac:dyDescent="0.3">
      <c r="B435" s="12" t="str">
        <f t="shared" si="25"/>
        <v/>
      </c>
      <c r="C435">
        <f t="shared" si="28"/>
        <v>411</v>
      </c>
      <c r="D435" s="16">
        <f t="shared" si="27"/>
        <v>1967.1578119460685</v>
      </c>
      <c r="E435" s="15">
        <f t="shared" si="26"/>
        <v>80319.376940236281</v>
      </c>
      <c r="G435" s="3"/>
    </row>
    <row r="436" spans="2:7" ht="16.05" customHeight="1" x14ac:dyDescent="0.3">
      <c r="B436" s="12" t="str">
        <f t="shared" si="25"/>
        <v/>
      </c>
      <c r="C436">
        <f t="shared" si="28"/>
        <v>412</v>
      </c>
      <c r="D436" s="16">
        <f t="shared" si="27"/>
        <v>1970.4067330062048</v>
      </c>
      <c r="E436" s="15">
        <f t="shared" si="26"/>
        <v>80720.25015111739</v>
      </c>
      <c r="G436" s="3"/>
    </row>
    <row r="437" spans="2:7" ht="16.05" customHeight="1" x14ac:dyDescent="0.3">
      <c r="B437" s="12" t="str">
        <f t="shared" si="25"/>
        <v/>
      </c>
      <c r="C437">
        <f t="shared" si="28"/>
        <v>413</v>
      </c>
      <c r="D437" s="16">
        <f t="shared" si="27"/>
        <v>1973.6610199236156</v>
      </c>
      <c r="E437" s="15">
        <f t="shared" si="26"/>
        <v>81122.663516660803</v>
      </c>
      <c r="G437" s="3"/>
    </row>
    <row r="438" spans="2:7" ht="16.05" customHeight="1" x14ac:dyDescent="0.3">
      <c r="B438" s="12" t="str">
        <f t="shared" si="25"/>
        <v/>
      </c>
      <c r="C438">
        <f t="shared" si="28"/>
        <v>414</v>
      </c>
      <c r="D438" s="16">
        <f t="shared" si="27"/>
        <v>1976.9206815604502</v>
      </c>
      <c r="E438" s="15">
        <f t="shared" si="26"/>
        <v>81526.622455162462</v>
      </c>
      <c r="G438" s="3"/>
    </row>
    <row r="439" spans="2:7" ht="16.05" customHeight="1" x14ac:dyDescent="0.3">
      <c r="B439" s="12" t="str">
        <f t="shared" si="25"/>
        <v/>
      </c>
      <c r="C439">
        <f t="shared" si="28"/>
        <v>415</v>
      </c>
      <c r="D439" s="16">
        <f t="shared" si="27"/>
        <v>1980.185726793495</v>
      </c>
      <c r="E439" s="15">
        <f t="shared" si="26"/>
        <v>81932.132403277777</v>
      </c>
      <c r="G439" s="3"/>
    </row>
    <row r="440" spans="2:7" ht="16.05" customHeight="1" x14ac:dyDescent="0.3">
      <c r="B440" s="12" t="str">
        <f t="shared" si="25"/>
        <v/>
      </c>
      <c r="C440">
        <f t="shared" si="28"/>
        <v>416</v>
      </c>
      <c r="D440" s="16">
        <f t="shared" si="27"/>
        <v>1983.4561645141964</v>
      </c>
      <c r="E440" s="15">
        <f t="shared" si="26"/>
        <v>82339.198816082775</v>
      </c>
      <c r="G440" s="3"/>
    </row>
    <row r="441" spans="2:7" ht="16.05" customHeight="1" x14ac:dyDescent="0.3">
      <c r="B441" s="12" t="str">
        <f t="shared" si="25"/>
        <v/>
      </c>
      <c r="C441">
        <f t="shared" si="28"/>
        <v>417</v>
      </c>
      <c r="D441" s="16">
        <f t="shared" si="27"/>
        <v>1986.7320036286865</v>
      </c>
      <c r="E441" s="15">
        <f t="shared" si="26"/>
        <v>82747.827167135372</v>
      </c>
      <c r="G441" s="3"/>
    </row>
    <row r="442" spans="2:7" ht="16.05" customHeight="1" x14ac:dyDescent="0.3">
      <c r="B442" s="12" t="str">
        <f t="shared" si="25"/>
        <v/>
      </c>
      <c r="C442">
        <f t="shared" si="28"/>
        <v>418</v>
      </c>
      <c r="D442" s="16">
        <f t="shared" si="27"/>
        <v>1990.0132530578062</v>
      </c>
      <c r="E442" s="15">
        <f t="shared" si="26"/>
        <v>83158.022948536993</v>
      </c>
      <c r="G442" s="3"/>
    </row>
    <row r="443" spans="2:7" ht="16.05" customHeight="1" x14ac:dyDescent="0.3">
      <c r="B443" s="12" t="str">
        <f t="shared" si="25"/>
        <v/>
      </c>
      <c r="C443">
        <f t="shared" si="28"/>
        <v>419</v>
      </c>
      <c r="D443" s="16">
        <f t="shared" si="27"/>
        <v>1993.2999217371298</v>
      </c>
      <c r="E443" s="15">
        <f t="shared" si="26"/>
        <v>83569.791670994222</v>
      </c>
      <c r="G443" s="3"/>
    </row>
    <row r="444" spans="2:7" ht="16.05" customHeight="1" x14ac:dyDescent="0.3">
      <c r="B444" s="12">
        <f t="shared" si="25"/>
        <v>60</v>
      </c>
      <c r="C444">
        <f t="shared" si="28"/>
        <v>420</v>
      </c>
      <c r="D444" s="16">
        <f t="shared" si="27"/>
        <v>1996.5920186169899</v>
      </c>
      <c r="E444" s="15">
        <f t="shared" si="26"/>
        <v>83983.138863880813</v>
      </c>
      <c r="G444" s="3"/>
    </row>
    <row r="445" spans="2:7" ht="16.05" customHeight="1" x14ac:dyDescent="0.3">
      <c r="B445" s="12" t="str">
        <f t="shared" si="25"/>
        <v/>
      </c>
      <c r="C445">
        <f t="shared" si="28"/>
        <v>421</v>
      </c>
      <c r="D445" s="16">
        <f t="shared" si="27"/>
        <v>1999.8895526625008</v>
      </c>
      <c r="E445" s="15">
        <f t="shared" si="26"/>
        <v>84398.070075299809</v>
      </c>
      <c r="G445" s="3"/>
    </row>
    <row r="446" spans="2:7" ht="16.05" customHeight="1" x14ac:dyDescent="0.3">
      <c r="B446" s="12" t="str">
        <f t="shared" si="25"/>
        <v/>
      </c>
      <c r="C446">
        <f t="shared" si="28"/>
        <v>422</v>
      </c>
      <c r="D446" s="16">
        <f t="shared" si="27"/>
        <v>2003.1925328535838</v>
      </c>
      <c r="E446" s="15">
        <f t="shared" si="26"/>
        <v>84814.590872145884</v>
      </c>
      <c r="G446" s="3"/>
    </row>
    <row r="447" spans="2:7" ht="16.05" customHeight="1" x14ac:dyDescent="0.3">
      <c r="B447" s="12" t="str">
        <f t="shared" si="25"/>
        <v/>
      </c>
      <c r="C447">
        <f t="shared" si="28"/>
        <v>423</v>
      </c>
      <c r="D447" s="16">
        <f t="shared" si="27"/>
        <v>2006.5009681849911</v>
      </c>
      <c r="E447" s="15">
        <f t="shared" si="26"/>
        <v>85232.706840167899</v>
      </c>
      <c r="G447" s="3"/>
    </row>
    <row r="448" spans="2:7" ht="16.05" customHeight="1" x14ac:dyDescent="0.3">
      <c r="B448" s="12" t="str">
        <f t="shared" si="25"/>
        <v/>
      </c>
      <c r="C448">
        <f t="shared" si="28"/>
        <v>424</v>
      </c>
      <c r="D448" s="16">
        <f t="shared" si="27"/>
        <v>2009.8148676663302</v>
      </c>
      <c r="E448" s="15">
        <f t="shared" si="26"/>
        <v>85652.423584031698</v>
      </c>
      <c r="G448" s="3"/>
    </row>
    <row r="449" spans="2:7" ht="16.05" customHeight="1" x14ac:dyDescent="0.3">
      <c r="B449" s="12" t="str">
        <f t="shared" si="25"/>
        <v/>
      </c>
      <c r="C449">
        <f t="shared" si="28"/>
        <v>425</v>
      </c>
      <c r="D449" s="16">
        <f t="shared" si="27"/>
        <v>2013.1342403220892</v>
      </c>
      <c r="E449" s="15">
        <f t="shared" si="26"/>
        <v>86073.746727383041</v>
      </c>
      <c r="G449" s="3"/>
    </row>
    <row r="450" spans="2:7" ht="16.05" customHeight="1" x14ac:dyDescent="0.3">
      <c r="B450" s="12" t="str">
        <f t="shared" si="25"/>
        <v/>
      </c>
      <c r="C450">
        <f t="shared" si="28"/>
        <v>426</v>
      </c>
      <c r="D450" s="16">
        <f t="shared" si="27"/>
        <v>2016.4590951916605</v>
      </c>
      <c r="E450" s="15">
        <f t="shared" si="26"/>
        <v>86496.681912910804</v>
      </c>
      <c r="G450" s="3"/>
    </row>
    <row r="451" spans="2:7" ht="16.05" customHeight="1" x14ac:dyDescent="0.3">
      <c r="B451" s="12" t="str">
        <f t="shared" si="25"/>
        <v/>
      </c>
      <c r="C451">
        <f t="shared" si="28"/>
        <v>427</v>
      </c>
      <c r="D451" s="16">
        <f t="shared" si="27"/>
        <v>2019.7894413293659</v>
      </c>
      <c r="E451" s="15">
        <f t="shared" si="26"/>
        <v>86921.23480241037</v>
      </c>
      <c r="G451" s="3"/>
    </row>
    <row r="452" spans="2:7" ht="16.05" customHeight="1" x14ac:dyDescent="0.3">
      <c r="B452" s="12" t="str">
        <f t="shared" si="25"/>
        <v/>
      </c>
      <c r="C452">
        <f t="shared" si="28"/>
        <v>428</v>
      </c>
      <c r="D452" s="16">
        <f t="shared" si="27"/>
        <v>2023.1252878044813</v>
      </c>
      <c r="E452" s="15">
        <f t="shared" si="26"/>
        <v>87347.411076847187</v>
      </c>
      <c r="G452" s="3"/>
    </row>
    <row r="453" spans="2:7" ht="16.05" customHeight="1" x14ac:dyDescent="0.3">
      <c r="B453" s="12" t="str">
        <f t="shared" si="25"/>
        <v/>
      </c>
      <c r="C453">
        <f t="shared" si="28"/>
        <v>429</v>
      </c>
      <c r="D453" s="16">
        <f t="shared" si="27"/>
        <v>2026.4666437012611</v>
      </c>
      <c r="E453" s="15">
        <f t="shared" si="26"/>
        <v>87775.21643642064</v>
      </c>
      <c r="G453" s="3"/>
    </row>
    <row r="454" spans="2:7" ht="16.05" customHeight="1" x14ac:dyDescent="0.3">
      <c r="B454" s="12" t="str">
        <f t="shared" si="25"/>
        <v/>
      </c>
      <c r="C454">
        <f t="shared" si="28"/>
        <v>430</v>
      </c>
      <c r="D454" s="16">
        <f t="shared" si="27"/>
        <v>2029.8135181189632</v>
      </c>
      <c r="E454" s="15">
        <f t="shared" si="26"/>
        <v>88204.656600628005</v>
      </c>
      <c r="G454" s="3"/>
    </row>
    <row r="455" spans="2:7" ht="16.05" customHeight="1" x14ac:dyDescent="0.3">
      <c r="B455" s="12" t="str">
        <f t="shared" si="25"/>
        <v/>
      </c>
      <c r="C455">
        <f t="shared" si="28"/>
        <v>431</v>
      </c>
      <c r="D455" s="16">
        <f t="shared" si="27"/>
        <v>2033.1659201718735</v>
      </c>
      <c r="E455" s="15">
        <f t="shared" si="26"/>
        <v>88635.737308328709</v>
      </c>
      <c r="G455" s="3"/>
    </row>
    <row r="456" spans="2:7" ht="16.05" customHeight="1" x14ac:dyDescent="0.3">
      <c r="B456" s="12">
        <f t="shared" si="25"/>
        <v>61</v>
      </c>
      <c r="C456">
        <f t="shared" si="28"/>
        <v>432</v>
      </c>
      <c r="D456" s="16">
        <f t="shared" si="27"/>
        <v>2036.5238589893308</v>
      </c>
      <c r="E456" s="15">
        <f t="shared" si="26"/>
        <v>89068.464317808772</v>
      </c>
      <c r="G456" s="3"/>
    </row>
    <row r="457" spans="2:7" ht="16.05" customHeight="1" x14ac:dyDescent="0.3">
      <c r="B457" s="12" t="str">
        <f t="shared" si="25"/>
        <v/>
      </c>
      <c r="C457">
        <f t="shared" si="28"/>
        <v>433</v>
      </c>
      <c r="D457" s="16">
        <f t="shared" si="27"/>
        <v>2039.887343715752</v>
      </c>
      <c r="E457" s="15">
        <f t="shared" si="26"/>
        <v>89502.843406845437</v>
      </c>
      <c r="G457" s="3"/>
    </row>
    <row r="458" spans="2:7" ht="16.05" customHeight="1" x14ac:dyDescent="0.3">
      <c r="B458" s="12" t="str">
        <f t="shared" si="25"/>
        <v/>
      </c>
      <c r="C458">
        <f t="shared" si="28"/>
        <v>434</v>
      </c>
      <c r="D458" s="16">
        <f t="shared" si="27"/>
        <v>2043.2563835106566</v>
      </c>
      <c r="E458" s="15">
        <f t="shared" si="26"/>
        <v>89938.880372772095</v>
      </c>
      <c r="G458" s="3"/>
    </row>
    <row r="459" spans="2:7" ht="16.05" customHeight="1" x14ac:dyDescent="0.3">
      <c r="B459" s="12" t="str">
        <f t="shared" si="25"/>
        <v/>
      </c>
      <c r="C459">
        <f t="shared" si="28"/>
        <v>435</v>
      </c>
      <c r="D459" s="16">
        <f t="shared" si="27"/>
        <v>2046.630987548692</v>
      </c>
      <c r="E459" s="15">
        <f t="shared" si="26"/>
        <v>90376.581032543283</v>
      </c>
      <c r="G459" s="3"/>
    </row>
    <row r="460" spans="2:7" ht="16.05" customHeight="1" x14ac:dyDescent="0.3">
      <c r="B460" s="12" t="str">
        <f t="shared" si="25"/>
        <v/>
      </c>
      <c r="C460">
        <f t="shared" si="28"/>
        <v>436</v>
      </c>
      <c r="D460" s="16">
        <f t="shared" si="27"/>
        <v>2050.0111650196582</v>
      </c>
      <c r="E460" s="15">
        <f t="shared" si="26"/>
        <v>90815.951222800024</v>
      </c>
      <c r="G460" s="3"/>
    </row>
    <row r="461" spans="2:7" ht="16.05" customHeight="1" x14ac:dyDescent="0.3">
      <c r="B461" s="12" t="str">
        <f t="shared" si="25"/>
        <v/>
      </c>
      <c r="C461">
        <f t="shared" si="28"/>
        <v>437</v>
      </c>
      <c r="D461" s="16">
        <f t="shared" si="27"/>
        <v>2053.3969251285325</v>
      </c>
      <c r="E461" s="15">
        <f t="shared" si="26"/>
        <v>91256.996799935339</v>
      </c>
      <c r="G461" s="3"/>
    </row>
    <row r="462" spans="2:7" ht="16.05" customHeight="1" x14ac:dyDescent="0.3">
      <c r="B462" s="12" t="str">
        <f t="shared" si="25"/>
        <v/>
      </c>
      <c r="C462">
        <f t="shared" si="28"/>
        <v>438</v>
      </c>
      <c r="D462" s="16">
        <f t="shared" si="27"/>
        <v>2056.7882770954952</v>
      </c>
      <c r="E462" s="15">
        <f t="shared" si="26"/>
        <v>91699.723640159966</v>
      </c>
      <c r="G462" s="3"/>
    </row>
    <row r="463" spans="2:7" ht="16.05" customHeight="1" x14ac:dyDescent="0.3">
      <c r="B463" s="12" t="str">
        <f t="shared" si="25"/>
        <v/>
      </c>
      <c r="C463">
        <f t="shared" si="28"/>
        <v>439</v>
      </c>
      <c r="D463" s="16">
        <f t="shared" si="27"/>
        <v>2060.1852301559547</v>
      </c>
      <c r="E463" s="15">
        <f t="shared" si="26"/>
        <v>92144.137639568318</v>
      </c>
      <c r="G463" s="3"/>
    </row>
    <row r="464" spans="2:7" ht="16.05" customHeight="1" x14ac:dyDescent="0.3">
      <c r="B464" s="12" t="str">
        <f t="shared" si="25"/>
        <v/>
      </c>
      <c r="C464">
        <f t="shared" si="28"/>
        <v>440</v>
      </c>
      <c r="D464" s="16">
        <f t="shared" si="27"/>
        <v>2063.5877935605727</v>
      </c>
      <c r="E464" s="15">
        <f t="shared" si="26"/>
        <v>92590.244714204629</v>
      </c>
      <c r="G464" s="3"/>
    </row>
    <row r="465" spans="2:7" ht="16.05" customHeight="1" x14ac:dyDescent="0.3">
      <c r="B465" s="12" t="str">
        <f t="shared" si="25"/>
        <v/>
      </c>
      <c r="C465">
        <f t="shared" si="28"/>
        <v>441</v>
      </c>
      <c r="D465" s="16">
        <f t="shared" si="27"/>
        <v>2066.9959765752883</v>
      </c>
      <c r="E465" s="15">
        <f t="shared" si="26"/>
        <v>93038.05080012932</v>
      </c>
      <c r="G465" s="3"/>
    </row>
    <row r="466" spans="2:7" ht="16.05" customHeight="1" x14ac:dyDescent="0.3">
      <c r="B466" s="12" t="str">
        <f t="shared" si="25"/>
        <v/>
      </c>
      <c r="C466">
        <f t="shared" si="28"/>
        <v>442</v>
      </c>
      <c r="D466" s="16">
        <f t="shared" si="27"/>
        <v>2070.4097884813445</v>
      </c>
      <c r="E466" s="15">
        <f t="shared" si="26"/>
        <v>93487.561853485633</v>
      </c>
      <c r="G466" s="3"/>
    </row>
    <row r="467" spans="2:7" ht="16.05" customHeight="1" x14ac:dyDescent="0.3">
      <c r="B467" s="12" t="str">
        <f t="shared" si="25"/>
        <v/>
      </c>
      <c r="C467">
        <f t="shared" si="28"/>
        <v>443</v>
      </c>
      <c r="D467" s="16">
        <f t="shared" si="27"/>
        <v>2073.829238575313</v>
      </c>
      <c r="E467" s="15">
        <f t="shared" si="26"/>
        <v>93938.78385056644</v>
      </c>
      <c r="G467" s="3"/>
    </row>
    <row r="468" spans="2:7" ht="16.05" customHeight="1" x14ac:dyDescent="0.3">
      <c r="B468" s="12">
        <f t="shared" si="25"/>
        <v>62</v>
      </c>
      <c r="C468">
        <f t="shared" si="28"/>
        <v>444</v>
      </c>
      <c r="D468" s="16">
        <f t="shared" si="27"/>
        <v>2077.2543361691196</v>
      </c>
      <c r="E468" s="15">
        <f t="shared" si="26"/>
        <v>94391.722787881255</v>
      </c>
      <c r="G468" s="3"/>
    </row>
    <row r="469" spans="2:7" ht="16.05" customHeight="1" x14ac:dyDescent="0.3">
      <c r="B469" s="12" t="str">
        <f t="shared" si="25"/>
        <v/>
      </c>
      <c r="C469">
        <f t="shared" si="28"/>
        <v>445</v>
      </c>
      <c r="D469" s="16">
        <f t="shared" si="27"/>
        <v>2080.6850905900692</v>
      </c>
      <c r="E469" s="15">
        <f t="shared" si="26"/>
        <v>94846.384682223535</v>
      </c>
      <c r="G469" s="3"/>
    </row>
    <row r="470" spans="2:7" ht="16.05" customHeight="1" x14ac:dyDescent="0.3">
      <c r="B470" s="12" t="str">
        <f t="shared" si="25"/>
        <v/>
      </c>
      <c r="C470">
        <f t="shared" si="28"/>
        <v>446</v>
      </c>
      <c r="D470" s="16">
        <f t="shared" si="27"/>
        <v>2084.1215111808719</v>
      </c>
      <c r="E470" s="15">
        <f t="shared" si="26"/>
        <v>95302.775570738129</v>
      </c>
      <c r="G470" s="3"/>
    </row>
    <row r="471" spans="2:7" ht="16.05" customHeight="1" x14ac:dyDescent="0.3">
      <c r="B471" s="12" t="str">
        <f t="shared" si="25"/>
        <v/>
      </c>
      <c r="C471">
        <f t="shared" si="28"/>
        <v>447</v>
      </c>
      <c r="D471" s="16">
        <f t="shared" si="27"/>
        <v>2087.5636072996681</v>
      </c>
      <c r="E471" s="15">
        <f t="shared" si="26"/>
        <v>95760.901510989002</v>
      </c>
      <c r="G471" s="3"/>
    </row>
    <row r="472" spans="2:7" ht="16.05" customHeight="1" x14ac:dyDescent="0.3">
      <c r="B472" s="12" t="str">
        <f t="shared" ref="B472:B504" si="29">+IF(INT(C472/12)*12=C472,$C$8+INT(C472/12),"")</f>
        <v/>
      </c>
      <c r="C472">
        <f t="shared" si="28"/>
        <v>448</v>
      </c>
      <c r="D472" s="16">
        <f t="shared" si="27"/>
        <v>2091.0113883200534</v>
      </c>
      <c r="E472" s="15">
        <f t="shared" si="26"/>
        <v>96220.768581027165</v>
      </c>
      <c r="G472" s="3"/>
    </row>
    <row r="473" spans="2:7" ht="16.05" customHeight="1" x14ac:dyDescent="0.3">
      <c r="B473" s="12" t="str">
        <f t="shared" si="29"/>
        <v/>
      </c>
      <c r="C473">
        <f t="shared" si="28"/>
        <v>449</v>
      </c>
      <c r="D473" s="16">
        <f t="shared" si="27"/>
        <v>2094.4648636311049</v>
      </c>
      <c r="E473" s="15">
        <f t="shared" ref="E473:E504" si="30">+E472*(1+$G$7)+D473*$C$7*$E$9</f>
        <v>96682.382879458804</v>
      </c>
      <c r="G473" s="3"/>
    </row>
    <row r="474" spans="2:7" ht="16.05" customHeight="1" x14ac:dyDescent="0.3">
      <c r="B474" s="12" t="str">
        <f t="shared" si="29"/>
        <v/>
      </c>
      <c r="C474">
        <f t="shared" si="28"/>
        <v>450</v>
      </c>
      <c r="D474" s="16">
        <f t="shared" ref="D474:D504" si="31">+D473*(1+$G$6)</f>
        <v>2097.9240426374067</v>
      </c>
      <c r="E474" s="15">
        <f t="shared" si="30"/>
        <v>97145.750525513693</v>
      </c>
      <c r="G474" s="3"/>
    </row>
    <row r="475" spans="2:7" ht="16.05" customHeight="1" x14ac:dyDescent="0.3">
      <c r="B475" s="12" t="str">
        <f t="shared" si="29"/>
        <v/>
      </c>
      <c r="C475">
        <f t="shared" si="28"/>
        <v>451</v>
      </c>
      <c r="D475" s="16">
        <f t="shared" si="31"/>
        <v>2101.3889347590757</v>
      </c>
      <c r="E475" s="15">
        <f t="shared" si="30"/>
        <v>97610.877659113772</v>
      </c>
      <c r="G475" s="3"/>
    </row>
    <row r="476" spans="2:7" ht="16.05" customHeight="1" x14ac:dyDescent="0.3">
      <c r="B476" s="12" t="str">
        <f t="shared" si="29"/>
        <v/>
      </c>
      <c r="C476">
        <f t="shared" si="28"/>
        <v>452</v>
      </c>
      <c r="D476" s="16">
        <f t="shared" si="31"/>
        <v>2104.859549431786</v>
      </c>
      <c r="E476" s="15">
        <f t="shared" si="30"/>
        <v>98077.770440941997</v>
      </c>
      <c r="G476" s="3"/>
    </row>
    <row r="477" spans="2:7" ht="16.05" customHeight="1" x14ac:dyDescent="0.3">
      <c r="B477" s="12" t="str">
        <f t="shared" si="29"/>
        <v/>
      </c>
      <c r="C477">
        <f t="shared" si="28"/>
        <v>453</v>
      </c>
      <c r="D477" s="16">
        <f t="shared" si="31"/>
        <v>2108.3358961067956</v>
      </c>
      <c r="E477" s="15">
        <f t="shared" si="30"/>
        <v>98546.435052511355</v>
      </c>
      <c r="G477" s="3"/>
    </row>
    <row r="478" spans="2:7" ht="16.05" customHeight="1" x14ac:dyDescent="0.3">
      <c r="B478" s="12" t="str">
        <f t="shared" si="29"/>
        <v/>
      </c>
      <c r="C478">
        <f t="shared" ref="C478:C504" si="32">+C477+1</f>
        <v>454</v>
      </c>
      <c r="D478" s="16">
        <f t="shared" si="31"/>
        <v>2111.817984250973</v>
      </c>
      <c r="E478" s="15">
        <f t="shared" si="30"/>
        <v>99016.877696234209</v>
      </c>
      <c r="G478" s="3"/>
    </row>
    <row r="479" spans="2:7" ht="16.05" customHeight="1" x14ac:dyDescent="0.3">
      <c r="B479" s="12" t="str">
        <f t="shared" si="29"/>
        <v/>
      </c>
      <c r="C479">
        <f t="shared" si="32"/>
        <v>455</v>
      </c>
      <c r="D479" s="16">
        <f t="shared" si="31"/>
        <v>2115.3058233468209</v>
      </c>
      <c r="E479" s="15">
        <f t="shared" si="30"/>
        <v>99489.104595491779</v>
      </c>
      <c r="G479" s="3"/>
    </row>
    <row r="480" spans="2:7" ht="16.05" customHeight="1" x14ac:dyDescent="0.3">
      <c r="B480" s="12">
        <f t="shared" si="29"/>
        <v>63</v>
      </c>
      <c r="C480">
        <f t="shared" si="32"/>
        <v>456</v>
      </c>
      <c r="D480" s="16">
        <f t="shared" si="31"/>
        <v>2118.7994228925036</v>
      </c>
      <c r="E480" s="15">
        <f t="shared" si="30"/>
        <v>99963.121994703863</v>
      </c>
      <c r="G480" s="3"/>
    </row>
    <row r="481" spans="2:7" ht="16.05" customHeight="1" x14ac:dyDescent="0.3">
      <c r="B481" s="12" t="str">
        <f t="shared" si="29"/>
        <v/>
      </c>
      <c r="C481">
        <f t="shared" si="32"/>
        <v>457</v>
      </c>
      <c r="D481" s="16">
        <f t="shared" si="31"/>
        <v>2122.2987924018721</v>
      </c>
      <c r="E481" s="15">
        <f t="shared" si="30"/>
        <v>100438.93615939886</v>
      </c>
      <c r="G481" s="3"/>
    </row>
    <row r="482" spans="2:7" ht="16.05" customHeight="1" x14ac:dyDescent="0.3">
      <c r="B482" s="12" t="str">
        <f t="shared" si="29"/>
        <v/>
      </c>
      <c r="C482">
        <f t="shared" si="32"/>
        <v>458</v>
      </c>
      <c r="D482" s="16">
        <f t="shared" si="31"/>
        <v>2125.8039414044911</v>
      </c>
      <c r="E482" s="15">
        <f t="shared" si="30"/>
        <v>100916.55337628393</v>
      </c>
      <c r="G482" s="3"/>
    </row>
    <row r="483" spans="2:7" ht="16.05" customHeight="1" x14ac:dyDescent="0.3">
      <c r="B483" s="12" t="str">
        <f t="shared" si="29"/>
        <v/>
      </c>
      <c r="C483">
        <f t="shared" si="32"/>
        <v>459</v>
      </c>
      <c r="D483" s="16">
        <f t="shared" si="31"/>
        <v>2129.3148794456629</v>
      </c>
      <c r="E483" s="15">
        <f t="shared" si="30"/>
        <v>101395.97995331547</v>
      </c>
      <c r="G483" s="3"/>
    </row>
    <row r="484" spans="2:7" ht="16.05" customHeight="1" x14ac:dyDescent="0.3">
      <c r="B484" s="12" t="str">
        <f t="shared" si="29"/>
        <v/>
      </c>
      <c r="C484">
        <f t="shared" si="32"/>
        <v>460</v>
      </c>
      <c r="D484" s="16">
        <f t="shared" si="31"/>
        <v>2132.8316160864561</v>
      </c>
      <c r="E484" s="15">
        <f t="shared" si="30"/>
        <v>101877.22221976974</v>
      </c>
      <c r="G484" s="3"/>
    </row>
    <row r="485" spans="2:7" ht="16.05" customHeight="1" x14ac:dyDescent="0.3">
      <c r="B485" s="12" t="str">
        <f t="shared" si="29"/>
        <v/>
      </c>
      <c r="C485">
        <f t="shared" si="32"/>
        <v>461</v>
      </c>
      <c r="D485" s="16">
        <f t="shared" si="31"/>
        <v>2136.3541609037288</v>
      </c>
      <c r="E485" s="15">
        <f t="shared" si="30"/>
        <v>102360.28652631379</v>
      </c>
      <c r="G485" s="3"/>
    </row>
    <row r="486" spans="2:7" ht="16.05" customHeight="1" x14ac:dyDescent="0.3">
      <c r="B486" s="12" t="str">
        <f t="shared" si="29"/>
        <v/>
      </c>
      <c r="C486">
        <f t="shared" si="32"/>
        <v>462</v>
      </c>
      <c r="D486" s="16">
        <f t="shared" si="31"/>
        <v>2139.8825234901569</v>
      </c>
      <c r="E486" s="15">
        <f t="shared" si="30"/>
        <v>102845.17924507658</v>
      </c>
      <c r="G486" s="3"/>
    </row>
    <row r="487" spans="2:7" ht="16.05" customHeight="1" x14ac:dyDescent="0.3">
      <c r="B487" s="12" t="str">
        <f t="shared" si="29"/>
        <v/>
      </c>
      <c r="C487">
        <f t="shared" si="32"/>
        <v>463</v>
      </c>
      <c r="D487" s="16">
        <f t="shared" si="31"/>
        <v>2143.416713454259</v>
      </c>
      <c r="E487" s="15">
        <f t="shared" si="30"/>
        <v>103331.90676972036</v>
      </c>
      <c r="G487" s="3"/>
    </row>
    <row r="488" spans="2:7" ht="16.05" customHeight="1" x14ac:dyDescent="0.3">
      <c r="B488" s="12" t="str">
        <f t="shared" si="29"/>
        <v/>
      </c>
      <c r="C488">
        <f t="shared" si="32"/>
        <v>464</v>
      </c>
      <c r="D488" s="16">
        <f t="shared" si="31"/>
        <v>2146.9567404204236</v>
      </c>
      <c r="E488" s="15">
        <f t="shared" si="30"/>
        <v>103820.47551551228</v>
      </c>
      <c r="G488" s="3"/>
    </row>
    <row r="489" spans="2:7" ht="16.05" customHeight="1" x14ac:dyDescent="0.3">
      <c r="B489" s="12" t="str">
        <f t="shared" si="29"/>
        <v/>
      </c>
      <c r="C489">
        <f t="shared" si="32"/>
        <v>465</v>
      </c>
      <c r="D489" s="16">
        <f t="shared" si="31"/>
        <v>2150.5026140289333</v>
      </c>
      <c r="E489" s="15">
        <f t="shared" si="30"/>
        <v>104310.89191939625</v>
      </c>
      <c r="G489" s="3"/>
    </row>
    <row r="490" spans="2:7" ht="16.05" customHeight="1" x14ac:dyDescent="0.3">
      <c r="B490" s="12" t="str">
        <f t="shared" si="29"/>
        <v/>
      </c>
      <c r="C490">
        <f t="shared" si="32"/>
        <v>466</v>
      </c>
      <c r="D490" s="16">
        <f t="shared" si="31"/>
        <v>2154.054343935994</v>
      </c>
      <c r="E490" s="15">
        <f t="shared" si="30"/>
        <v>104803.16244006495</v>
      </c>
      <c r="G490" s="3"/>
    </row>
    <row r="491" spans="2:7" ht="16.05" customHeight="1" x14ac:dyDescent="0.3">
      <c r="B491" s="12" t="str">
        <f t="shared" si="29"/>
        <v/>
      </c>
      <c r="C491">
        <f t="shared" si="32"/>
        <v>467</v>
      </c>
      <c r="D491" s="16">
        <f t="shared" si="31"/>
        <v>2157.6119398137589</v>
      </c>
      <c r="E491" s="15">
        <f t="shared" si="30"/>
        <v>105297.29355803219</v>
      </c>
      <c r="G491" s="3"/>
    </row>
    <row r="492" spans="2:7" ht="16.05" customHeight="1" x14ac:dyDescent="0.3">
      <c r="B492" s="12">
        <f t="shared" si="29"/>
        <v>64</v>
      </c>
      <c r="C492">
        <f t="shared" si="32"/>
        <v>468</v>
      </c>
      <c r="D492" s="16">
        <f t="shared" si="31"/>
        <v>2161.1754113503553</v>
      </c>
      <c r="E492" s="15">
        <f t="shared" si="30"/>
        <v>105793.29177570553</v>
      </c>
      <c r="G492" s="3"/>
    </row>
    <row r="493" spans="2:7" ht="16.05" customHeight="1" x14ac:dyDescent="0.3">
      <c r="B493" s="12" t="str">
        <f t="shared" si="29"/>
        <v/>
      </c>
      <c r="C493">
        <f t="shared" si="32"/>
        <v>469</v>
      </c>
      <c r="D493" s="16">
        <f t="shared" si="31"/>
        <v>2164.7447682499114</v>
      </c>
      <c r="E493" s="15">
        <f t="shared" si="30"/>
        <v>106291.16361745892</v>
      </c>
      <c r="G493" s="3"/>
    </row>
    <row r="494" spans="2:7" ht="16.05" customHeight="1" x14ac:dyDescent="0.3">
      <c r="B494" s="12" t="str">
        <f t="shared" si="29"/>
        <v/>
      </c>
      <c r="C494">
        <f t="shared" si="32"/>
        <v>470</v>
      </c>
      <c r="D494" s="16">
        <f t="shared" si="31"/>
        <v>2168.3200202325825</v>
      </c>
      <c r="E494" s="15">
        <f t="shared" si="30"/>
        <v>106790.91562970589</v>
      </c>
      <c r="G494" s="3"/>
    </row>
    <row r="495" spans="2:7" ht="16.05" customHeight="1" x14ac:dyDescent="0.3">
      <c r="B495" s="12" t="str">
        <f t="shared" si="29"/>
        <v/>
      </c>
      <c r="C495">
        <f t="shared" si="32"/>
        <v>471</v>
      </c>
      <c r="D495" s="16">
        <f t="shared" si="31"/>
        <v>2171.9011770345778</v>
      </c>
      <c r="E495" s="15">
        <f t="shared" si="30"/>
        <v>107292.55438097272</v>
      </c>
      <c r="G495" s="3"/>
    </row>
    <row r="496" spans="2:7" ht="16.05" customHeight="1" x14ac:dyDescent="0.3">
      <c r="B496" s="12" t="str">
        <f t="shared" si="29"/>
        <v/>
      </c>
      <c r="C496">
        <f t="shared" si="32"/>
        <v>472</v>
      </c>
      <c r="D496" s="16">
        <f t="shared" si="31"/>
        <v>2175.4882484081868</v>
      </c>
      <c r="E496" s="15">
        <f t="shared" si="30"/>
        <v>107796.08646197202</v>
      </c>
      <c r="G496" s="3"/>
    </row>
    <row r="497" spans="2:7" ht="16.05" customHeight="1" x14ac:dyDescent="0.3">
      <c r="B497" s="12" t="str">
        <f t="shared" si="29"/>
        <v/>
      </c>
      <c r="C497">
        <f t="shared" si="32"/>
        <v>473</v>
      </c>
      <c r="D497" s="16">
        <f t="shared" si="31"/>
        <v>2179.081244121805</v>
      </c>
      <c r="E497" s="15">
        <f t="shared" si="30"/>
        <v>108301.51848567647</v>
      </c>
      <c r="G497" s="3"/>
    </row>
    <row r="498" spans="2:7" ht="16.05" customHeight="1" x14ac:dyDescent="0.3">
      <c r="B498" s="12" t="str">
        <f t="shared" si="29"/>
        <v/>
      </c>
      <c r="C498">
        <f t="shared" si="32"/>
        <v>474</v>
      </c>
      <c r="D498" s="16">
        <f t="shared" si="31"/>
        <v>2182.6801739599614</v>
      </c>
      <c r="E498" s="15">
        <f t="shared" si="30"/>
        <v>108808.85708739278</v>
      </c>
      <c r="G498" s="3"/>
    </row>
    <row r="499" spans="2:7" ht="16.05" customHeight="1" x14ac:dyDescent="0.3">
      <c r="B499" s="12" t="str">
        <f t="shared" si="29"/>
        <v/>
      </c>
      <c r="C499">
        <f t="shared" si="32"/>
        <v>475</v>
      </c>
      <c r="D499" s="16">
        <f t="shared" si="31"/>
        <v>2186.2850477233455</v>
      </c>
      <c r="E499" s="15">
        <f t="shared" si="30"/>
        <v>109318.10892483601</v>
      </c>
      <c r="G499" s="3"/>
    </row>
    <row r="500" spans="2:7" ht="16.05" customHeight="1" x14ac:dyDescent="0.3">
      <c r="B500" s="12" t="str">
        <f t="shared" si="29"/>
        <v/>
      </c>
      <c r="C500">
        <f t="shared" si="32"/>
        <v>476</v>
      </c>
      <c r="D500" s="16">
        <f t="shared" si="31"/>
        <v>2189.8958752288331</v>
      </c>
      <c r="E500" s="15">
        <f t="shared" si="30"/>
        <v>109829.28067820403</v>
      </c>
      <c r="G500" s="3"/>
    </row>
    <row r="501" spans="2:7" ht="16.05" customHeight="1" x14ac:dyDescent="0.3">
      <c r="B501" s="12" t="str">
        <f t="shared" si="29"/>
        <v/>
      </c>
      <c r="C501">
        <f t="shared" si="32"/>
        <v>477</v>
      </c>
      <c r="D501" s="16">
        <f t="shared" si="31"/>
        <v>2193.5126663095134</v>
      </c>
      <c r="E501" s="15">
        <f t="shared" si="30"/>
        <v>110342.37905025222</v>
      </c>
      <c r="G501" s="3"/>
    </row>
    <row r="502" spans="2:7" ht="16.05" customHeight="1" x14ac:dyDescent="0.3">
      <c r="B502" s="12" t="str">
        <f t="shared" si="29"/>
        <v/>
      </c>
      <c r="C502">
        <f t="shared" si="32"/>
        <v>478</v>
      </c>
      <c r="D502" s="16">
        <f t="shared" si="31"/>
        <v>2197.1354308147152</v>
      </c>
      <c r="E502" s="15">
        <f t="shared" si="30"/>
        <v>110857.41076636853</v>
      </c>
      <c r="G502" s="3"/>
    </row>
    <row r="503" spans="2:7" ht="16.05" customHeight="1" x14ac:dyDescent="0.3">
      <c r="B503" s="12" t="str">
        <f t="shared" si="29"/>
        <v/>
      </c>
      <c r="C503">
        <f t="shared" si="32"/>
        <v>479</v>
      </c>
      <c r="D503" s="16">
        <f t="shared" si="31"/>
        <v>2200.7641786100353</v>
      </c>
      <c r="E503" s="15">
        <f t="shared" si="30"/>
        <v>111374.38257464865</v>
      </c>
      <c r="G503" s="3"/>
    </row>
    <row r="504" spans="2:7" ht="16.05" customHeight="1" x14ac:dyDescent="0.3">
      <c r="B504" s="17">
        <f t="shared" si="29"/>
        <v>65</v>
      </c>
      <c r="C504" s="18">
        <f t="shared" si="32"/>
        <v>480</v>
      </c>
      <c r="D504" s="19">
        <f t="shared" si="31"/>
        <v>2204.3989195773634</v>
      </c>
      <c r="E504" s="20">
        <f t="shared" si="30"/>
        <v>111893.30124597154</v>
      </c>
      <c r="G50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CRR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iCom</cp:lastModifiedBy>
  <dcterms:created xsi:type="dcterms:W3CDTF">2022-10-05T14:09:41Z</dcterms:created>
  <dcterms:modified xsi:type="dcterms:W3CDTF">2023-08-28T13:45:13Z</dcterms:modified>
</cp:coreProperties>
</file>