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 Martin Lobos\Desktop\ESF\External Projects\2023 Deception Island - Analogue\Final\"/>
    </mc:Choice>
  </mc:AlternateContent>
  <bookViews>
    <workbookView xWindow="0" yWindow="0" windowWidth="28800" windowHeight="12345"/>
  </bookViews>
  <sheets>
    <sheet name="Gusev FOM (pre-Excel v.2016)" sheetId="1" r:id="rId1"/>
  </sheets>
  <externalReferences>
    <externalReference r:id="rId2"/>
  </externalReferences>
  <definedNames>
    <definedName name="_xlchart.v1.0" localSheetId="0" hidden="1">'Gusev FOM (pre-Excel v.2016)'!$AF$23:$AF$970</definedName>
    <definedName name="_xlchart.v1.1" localSheetId="0" hidden="1">'Gusev FOM (pre-Excel v.2016)'!$C$23:$C$970</definedName>
    <definedName name="Datenschnitt_Location">#N/A</definedName>
    <definedName name="Datenschnitt_Type_a111">#N/A</definedName>
  </definedNames>
  <calcPr calcId="162913" concurrentCalc="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70" i="1" l="1"/>
  <c r="AE970" i="1"/>
  <c r="AF970" i="1"/>
  <c r="P969" i="1"/>
  <c r="AE969" i="1"/>
  <c r="AF969" i="1"/>
  <c r="P968" i="1"/>
  <c r="AE968" i="1"/>
  <c r="AF968" i="1"/>
  <c r="P967" i="1"/>
  <c r="AE967" i="1"/>
  <c r="AF967" i="1"/>
  <c r="P966" i="1"/>
  <c r="AE966" i="1"/>
  <c r="AF966" i="1"/>
  <c r="P965" i="1"/>
  <c r="AE965" i="1"/>
  <c r="AF965" i="1"/>
  <c r="P964" i="1"/>
  <c r="AE964" i="1"/>
  <c r="AF964" i="1"/>
  <c r="P963" i="1"/>
  <c r="AE963" i="1"/>
  <c r="AF963" i="1"/>
  <c r="P962" i="1"/>
  <c r="AE962" i="1"/>
  <c r="AF962" i="1"/>
  <c r="P961" i="1"/>
  <c r="AE961" i="1"/>
  <c r="AF961" i="1"/>
  <c r="P960" i="1"/>
  <c r="AE960" i="1"/>
  <c r="AF960" i="1"/>
  <c r="P959" i="1"/>
  <c r="AE959" i="1"/>
  <c r="AF959" i="1"/>
  <c r="P958" i="1"/>
  <c r="AE958" i="1"/>
  <c r="AF958" i="1"/>
  <c r="P957" i="1"/>
  <c r="AE957" i="1"/>
  <c r="AF957" i="1"/>
  <c r="P956" i="1"/>
  <c r="AE956" i="1"/>
  <c r="AF956" i="1"/>
  <c r="P955" i="1"/>
  <c r="AE955" i="1"/>
  <c r="AF955" i="1"/>
  <c r="P954" i="1"/>
  <c r="AE954" i="1"/>
  <c r="AF954" i="1"/>
  <c r="P953" i="1"/>
  <c r="AE953" i="1"/>
  <c r="AF953" i="1"/>
  <c r="P952" i="1"/>
  <c r="AE952" i="1"/>
  <c r="AF952" i="1"/>
  <c r="P951" i="1"/>
  <c r="AE951" i="1"/>
  <c r="AF951" i="1"/>
  <c r="P950" i="1"/>
  <c r="AE950" i="1"/>
  <c r="AF950" i="1"/>
  <c r="P949" i="1"/>
  <c r="AE949" i="1"/>
  <c r="AF949" i="1"/>
  <c r="P948" i="1"/>
  <c r="AE948" i="1"/>
  <c r="AF948" i="1"/>
  <c r="P947" i="1"/>
  <c r="AE947" i="1"/>
  <c r="AF947" i="1"/>
  <c r="P946" i="1"/>
  <c r="AE946" i="1"/>
  <c r="AF946" i="1"/>
  <c r="P945" i="1"/>
  <c r="AE945" i="1"/>
  <c r="AF945" i="1"/>
  <c r="P944" i="1"/>
  <c r="AE944" i="1"/>
  <c r="AF944" i="1"/>
  <c r="P943" i="1"/>
  <c r="AE943" i="1"/>
  <c r="AF943" i="1"/>
  <c r="P942" i="1"/>
  <c r="AE942" i="1"/>
  <c r="AF942" i="1"/>
  <c r="P941" i="1"/>
  <c r="AE941" i="1"/>
  <c r="AF941" i="1"/>
  <c r="P940" i="1"/>
  <c r="AE940" i="1"/>
  <c r="AF940" i="1"/>
  <c r="P939" i="1"/>
  <c r="AE939" i="1"/>
  <c r="AF939" i="1"/>
  <c r="P938" i="1"/>
  <c r="AE938" i="1"/>
  <c r="AF938" i="1"/>
  <c r="P937" i="1"/>
  <c r="AE937" i="1"/>
  <c r="AF937" i="1"/>
  <c r="P936" i="1"/>
  <c r="AE936" i="1"/>
  <c r="AF936" i="1"/>
  <c r="P935" i="1"/>
  <c r="AE935" i="1"/>
  <c r="AF935" i="1"/>
  <c r="P934" i="1"/>
  <c r="AE934" i="1"/>
  <c r="AF934" i="1"/>
  <c r="P933" i="1"/>
  <c r="AE933" i="1"/>
  <c r="AF933" i="1"/>
  <c r="P932" i="1"/>
  <c r="AE932" i="1"/>
  <c r="AF932" i="1"/>
  <c r="P931" i="1"/>
  <c r="AE931" i="1"/>
  <c r="AF931" i="1"/>
  <c r="P930" i="1"/>
  <c r="AE930" i="1"/>
  <c r="AF930" i="1"/>
  <c r="P929" i="1"/>
  <c r="AE929" i="1"/>
  <c r="AF929" i="1"/>
  <c r="P928" i="1"/>
  <c r="AE928" i="1"/>
  <c r="AF928" i="1"/>
  <c r="P927" i="1"/>
  <c r="AE927" i="1"/>
  <c r="AF927" i="1"/>
  <c r="P926" i="1"/>
  <c r="AE926" i="1"/>
  <c r="AF926" i="1"/>
  <c r="P925" i="1"/>
  <c r="AE925" i="1"/>
  <c r="AF925" i="1"/>
  <c r="P924" i="1"/>
  <c r="AE924" i="1"/>
  <c r="AF924" i="1"/>
  <c r="P923" i="1"/>
  <c r="AE923" i="1"/>
  <c r="AF923" i="1"/>
  <c r="P922" i="1"/>
  <c r="AE922" i="1"/>
  <c r="AF922" i="1"/>
  <c r="P921" i="1"/>
  <c r="AE921" i="1"/>
  <c r="AF921" i="1"/>
  <c r="P920" i="1"/>
  <c r="AE920" i="1"/>
  <c r="AF920" i="1"/>
  <c r="P919" i="1"/>
  <c r="AE919" i="1"/>
  <c r="AF919" i="1"/>
  <c r="P918" i="1"/>
  <c r="AE918" i="1"/>
  <c r="AF918" i="1"/>
  <c r="P917" i="1"/>
  <c r="AE917" i="1"/>
  <c r="AF917" i="1"/>
  <c r="P916" i="1"/>
  <c r="AE916" i="1"/>
  <c r="AF916" i="1"/>
  <c r="P915" i="1"/>
  <c r="AE915" i="1"/>
  <c r="AF915" i="1"/>
  <c r="P914" i="1"/>
  <c r="AE914" i="1"/>
  <c r="AF914" i="1"/>
  <c r="P913" i="1"/>
  <c r="AE913" i="1"/>
  <c r="AF913" i="1"/>
  <c r="P912" i="1"/>
  <c r="AE912" i="1"/>
  <c r="AF912" i="1"/>
  <c r="P911" i="1"/>
  <c r="AE911" i="1"/>
  <c r="AF911" i="1"/>
  <c r="P910" i="1"/>
  <c r="AE910" i="1"/>
  <c r="AF910" i="1"/>
  <c r="P909" i="1"/>
  <c r="AE909" i="1"/>
  <c r="AF909" i="1"/>
  <c r="P908" i="1"/>
  <c r="AE908" i="1"/>
  <c r="AF908" i="1"/>
  <c r="P907" i="1"/>
  <c r="AE907" i="1"/>
  <c r="AF907" i="1"/>
  <c r="P906" i="1"/>
  <c r="AE906" i="1"/>
  <c r="AF906" i="1"/>
  <c r="P905" i="1"/>
  <c r="AE905" i="1"/>
  <c r="AF905" i="1"/>
  <c r="P904" i="1"/>
  <c r="AE904" i="1"/>
  <c r="AF904" i="1"/>
  <c r="P903" i="1"/>
  <c r="AE903" i="1"/>
  <c r="AF903" i="1"/>
  <c r="P902" i="1"/>
  <c r="AE902" i="1"/>
  <c r="AF902" i="1"/>
  <c r="P901" i="1"/>
  <c r="AE901" i="1"/>
  <c r="AF901" i="1"/>
  <c r="P900" i="1"/>
  <c r="AE900" i="1"/>
  <c r="AF900" i="1"/>
  <c r="P899" i="1"/>
  <c r="AE899" i="1"/>
  <c r="AF899" i="1"/>
  <c r="P898" i="1"/>
  <c r="AE898" i="1"/>
  <c r="AF898" i="1"/>
  <c r="P897" i="1"/>
  <c r="AE897" i="1"/>
  <c r="AF897" i="1"/>
  <c r="P896" i="1"/>
  <c r="AE896" i="1"/>
  <c r="AF896" i="1"/>
  <c r="P895" i="1"/>
  <c r="AE895" i="1"/>
  <c r="AF895" i="1"/>
  <c r="P894" i="1"/>
  <c r="AE894" i="1"/>
  <c r="AF894" i="1"/>
  <c r="P893" i="1"/>
  <c r="AE893" i="1"/>
  <c r="AF893" i="1"/>
  <c r="P892" i="1"/>
  <c r="AE892" i="1"/>
  <c r="AF892" i="1"/>
  <c r="P891" i="1"/>
  <c r="AE891" i="1"/>
  <c r="AF891" i="1"/>
  <c r="P890" i="1"/>
  <c r="AE890" i="1"/>
  <c r="AF890" i="1"/>
  <c r="P889" i="1"/>
  <c r="AE889" i="1"/>
  <c r="AF889" i="1"/>
  <c r="P888" i="1"/>
  <c r="AE888" i="1"/>
  <c r="AF888" i="1"/>
  <c r="P887" i="1"/>
  <c r="AE887" i="1"/>
  <c r="AF887" i="1"/>
  <c r="P886" i="1"/>
  <c r="AE886" i="1"/>
  <c r="AF886" i="1"/>
  <c r="P885" i="1"/>
  <c r="AE885" i="1"/>
  <c r="AF885" i="1"/>
  <c r="P884" i="1"/>
  <c r="AE884" i="1"/>
  <c r="AF884" i="1"/>
  <c r="P883" i="1"/>
  <c r="AE883" i="1"/>
  <c r="AF883" i="1"/>
  <c r="P882" i="1"/>
  <c r="AE882" i="1"/>
  <c r="AF882" i="1"/>
  <c r="P881" i="1"/>
  <c r="AE881" i="1"/>
  <c r="AF881" i="1"/>
  <c r="P880" i="1"/>
  <c r="AE880" i="1"/>
  <c r="AF880" i="1"/>
  <c r="P879" i="1"/>
  <c r="AE879" i="1"/>
  <c r="AF879" i="1"/>
  <c r="P878" i="1"/>
  <c r="AE878" i="1"/>
  <c r="AF878" i="1"/>
  <c r="P877" i="1"/>
  <c r="AE877" i="1"/>
  <c r="AF877" i="1"/>
  <c r="P876" i="1"/>
  <c r="AE876" i="1"/>
  <c r="AF876" i="1"/>
  <c r="P875" i="1"/>
  <c r="AE875" i="1"/>
  <c r="AF875" i="1"/>
  <c r="P874" i="1"/>
  <c r="AE874" i="1"/>
  <c r="AF874" i="1"/>
  <c r="P873" i="1"/>
  <c r="AE873" i="1"/>
  <c r="AF873" i="1"/>
  <c r="P872" i="1"/>
  <c r="AE872" i="1"/>
  <c r="AF872" i="1"/>
  <c r="P871" i="1"/>
  <c r="AE871" i="1"/>
  <c r="AF871" i="1"/>
  <c r="P870" i="1"/>
  <c r="AE870" i="1"/>
  <c r="AF870" i="1"/>
  <c r="P869" i="1"/>
  <c r="AE869" i="1"/>
  <c r="AF869" i="1"/>
  <c r="P868" i="1"/>
  <c r="AE868" i="1"/>
  <c r="AF868" i="1"/>
  <c r="P867" i="1"/>
  <c r="AE867" i="1"/>
  <c r="AF867" i="1"/>
  <c r="P866" i="1"/>
  <c r="AE866" i="1"/>
  <c r="AF866" i="1"/>
  <c r="P865" i="1"/>
  <c r="AE865" i="1"/>
  <c r="AF865" i="1"/>
  <c r="P864" i="1"/>
  <c r="AE864" i="1"/>
  <c r="AF864" i="1"/>
  <c r="P863" i="1"/>
  <c r="AE863" i="1"/>
  <c r="AF863" i="1"/>
  <c r="P862" i="1"/>
  <c r="AE862" i="1"/>
  <c r="AF862" i="1"/>
  <c r="P861" i="1"/>
  <c r="AE861" i="1"/>
  <c r="AF861" i="1"/>
  <c r="P860" i="1"/>
  <c r="AE860" i="1"/>
  <c r="AF860" i="1"/>
  <c r="P859" i="1"/>
  <c r="AE859" i="1"/>
  <c r="AF859" i="1"/>
  <c r="P858" i="1"/>
  <c r="AE858" i="1"/>
  <c r="AF858" i="1"/>
  <c r="P857" i="1"/>
  <c r="AE857" i="1"/>
  <c r="AF857" i="1"/>
  <c r="P856" i="1"/>
  <c r="AE856" i="1"/>
  <c r="AF856" i="1"/>
  <c r="P855" i="1"/>
  <c r="AE855" i="1"/>
  <c r="AF855" i="1"/>
  <c r="P854" i="1"/>
  <c r="AE854" i="1"/>
  <c r="AF854" i="1"/>
  <c r="P853" i="1"/>
  <c r="AE853" i="1"/>
  <c r="AF853" i="1"/>
  <c r="P852" i="1"/>
  <c r="AE852" i="1"/>
  <c r="AF852" i="1"/>
  <c r="P851" i="1"/>
  <c r="AE851" i="1"/>
  <c r="AF851" i="1"/>
  <c r="P850" i="1"/>
  <c r="AE850" i="1"/>
  <c r="AF850" i="1"/>
  <c r="P849" i="1"/>
  <c r="AE849" i="1"/>
  <c r="AF849" i="1"/>
  <c r="P848" i="1"/>
  <c r="AE848" i="1"/>
  <c r="AF848" i="1"/>
  <c r="P847" i="1"/>
  <c r="AE847" i="1"/>
  <c r="AF847" i="1"/>
  <c r="P846" i="1"/>
  <c r="AE846" i="1"/>
  <c r="AF846" i="1"/>
  <c r="P845" i="1"/>
  <c r="AE845" i="1"/>
  <c r="AF845" i="1"/>
  <c r="P844" i="1"/>
  <c r="AE844" i="1"/>
  <c r="AF844" i="1"/>
  <c r="P843" i="1"/>
  <c r="AE843" i="1"/>
  <c r="AF843" i="1"/>
  <c r="P842" i="1"/>
  <c r="AE842" i="1"/>
  <c r="AF842" i="1"/>
  <c r="P841" i="1"/>
  <c r="AE841" i="1"/>
  <c r="AF841" i="1"/>
  <c r="P840" i="1"/>
  <c r="AE840" i="1"/>
  <c r="AF840" i="1"/>
  <c r="P839" i="1"/>
  <c r="AE839" i="1"/>
  <c r="AF839" i="1"/>
  <c r="P838" i="1"/>
  <c r="AE838" i="1"/>
  <c r="AF838" i="1"/>
  <c r="P837" i="1"/>
  <c r="AE837" i="1"/>
  <c r="AF837" i="1"/>
  <c r="P836" i="1"/>
  <c r="AE836" i="1"/>
  <c r="AF836" i="1"/>
  <c r="P835" i="1"/>
  <c r="AE835" i="1"/>
  <c r="AF835" i="1"/>
  <c r="P834" i="1"/>
  <c r="AE834" i="1"/>
  <c r="AF834" i="1"/>
  <c r="P833" i="1"/>
  <c r="AE833" i="1"/>
  <c r="AF833" i="1"/>
  <c r="P832" i="1"/>
  <c r="AE832" i="1"/>
  <c r="AF832" i="1"/>
  <c r="P831" i="1"/>
  <c r="AE831" i="1"/>
  <c r="AF831" i="1"/>
  <c r="P830" i="1"/>
  <c r="AE830" i="1"/>
  <c r="AF830" i="1"/>
  <c r="P829" i="1"/>
  <c r="AE829" i="1"/>
  <c r="AF829" i="1"/>
  <c r="P828" i="1"/>
  <c r="AE828" i="1"/>
  <c r="AF828" i="1"/>
  <c r="P827" i="1"/>
  <c r="AE827" i="1"/>
  <c r="AF827" i="1"/>
  <c r="P826" i="1"/>
  <c r="AE826" i="1"/>
  <c r="AF826" i="1"/>
  <c r="P825" i="1"/>
  <c r="AE825" i="1"/>
  <c r="AF825" i="1"/>
  <c r="P824" i="1"/>
  <c r="AE824" i="1"/>
  <c r="AF824" i="1"/>
  <c r="P823" i="1"/>
  <c r="AE823" i="1"/>
  <c r="AF823" i="1"/>
  <c r="P822" i="1"/>
  <c r="AE822" i="1"/>
  <c r="AF822" i="1"/>
  <c r="P821" i="1"/>
  <c r="AE821" i="1"/>
  <c r="AF821" i="1"/>
  <c r="P820" i="1"/>
  <c r="AE820" i="1"/>
  <c r="AF820" i="1"/>
  <c r="P819" i="1"/>
  <c r="AE819" i="1"/>
  <c r="AF819" i="1"/>
  <c r="P818" i="1"/>
  <c r="AE818" i="1"/>
  <c r="AF818" i="1"/>
  <c r="P817" i="1"/>
  <c r="AE817" i="1"/>
  <c r="AF817" i="1"/>
  <c r="P816" i="1"/>
  <c r="AE816" i="1"/>
  <c r="AF816" i="1"/>
  <c r="P815" i="1"/>
  <c r="AE815" i="1"/>
  <c r="AF815" i="1"/>
  <c r="P814" i="1"/>
  <c r="AE814" i="1"/>
  <c r="AF814" i="1"/>
  <c r="P813" i="1"/>
  <c r="AE813" i="1"/>
  <c r="AF813" i="1"/>
  <c r="P812" i="1"/>
  <c r="AE812" i="1"/>
  <c r="AF812" i="1"/>
  <c r="P811" i="1"/>
  <c r="AE811" i="1"/>
  <c r="AF811" i="1"/>
  <c r="P810" i="1"/>
  <c r="AE810" i="1"/>
  <c r="AF810" i="1"/>
  <c r="P809" i="1"/>
  <c r="AE809" i="1"/>
  <c r="AF809" i="1"/>
  <c r="P808" i="1"/>
  <c r="AE808" i="1"/>
  <c r="AF808" i="1"/>
  <c r="P807" i="1"/>
  <c r="AE807" i="1"/>
  <c r="AF807" i="1"/>
  <c r="P806" i="1"/>
  <c r="AE806" i="1"/>
  <c r="AF806" i="1"/>
  <c r="P805" i="1"/>
  <c r="AE805" i="1"/>
  <c r="AF805" i="1"/>
  <c r="P804" i="1"/>
  <c r="AE804" i="1"/>
  <c r="AF804" i="1"/>
  <c r="P803" i="1"/>
  <c r="AE803" i="1"/>
  <c r="AF803" i="1"/>
  <c r="P802" i="1"/>
  <c r="AE802" i="1"/>
  <c r="AF802" i="1"/>
  <c r="P801" i="1"/>
  <c r="AE801" i="1"/>
  <c r="AF801" i="1"/>
  <c r="P800" i="1"/>
  <c r="AE800" i="1"/>
  <c r="AF800" i="1"/>
  <c r="P799" i="1"/>
  <c r="AE799" i="1"/>
  <c r="AF799" i="1"/>
  <c r="P798" i="1"/>
  <c r="AE798" i="1"/>
  <c r="AF798" i="1"/>
  <c r="P797" i="1"/>
  <c r="AE797" i="1"/>
  <c r="AF797" i="1"/>
  <c r="P796" i="1"/>
  <c r="AE796" i="1"/>
  <c r="AF796" i="1"/>
  <c r="P795" i="1"/>
  <c r="AE795" i="1"/>
  <c r="AF795" i="1"/>
  <c r="P794" i="1"/>
  <c r="AE794" i="1"/>
  <c r="AF794" i="1"/>
  <c r="P793" i="1"/>
  <c r="AE793" i="1"/>
  <c r="AF793" i="1"/>
  <c r="P792" i="1"/>
  <c r="AE792" i="1"/>
  <c r="AF792" i="1"/>
  <c r="P791" i="1"/>
  <c r="AE791" i="1"/>
  <c r="AF791" i="1"/>
  <c r="P790" i="1"/>
  <c r="AE790" i="1"/>
  <c r="AF790" i="1"/>
  <c r="P789" i="1"/>
  <c r="AE789" i="1"/>
  <c r="AF789" i="1"/>
  <c r="P788" i="1"/>
  <c r="AE788" i="1"/>
  <c r="AF788" i="1"/>
  <c r="P787" i="1"/>
  <c r="AE787" i="1"/>
  <c r="AF787" i="1"/>
  <c r="P786" i="1"/>
  <c r="AE786" i="1"/>
  <c r="AF786" i="1"/>
  <c r="P785" i="1"/>
  <c r="AE785" i="1"/>
  <c r="AF785" i="1"/>
  <c r="P784" i="1"/>
  <c r="AE784" i="1"/>
  <c r="AF784" i="1"/>
  <c r="P783" i="1"/>
  <c r="AE783" i="1"/>
  <c r="AF783" i="1"/>
  <c r="P782" i="1"/>
  <c r="AE782" i="1"/>
  <c r="AF782" i="1"/>
  <c r="P781" i="1"/>
  <c r="AE781" i="1"/>
  <c r="AF781" i="1"/>
  <c r="P780" i="1"/>
  <c r="AE780" i="1"/>
  <c r="AF780" i="1"/>
  <c r="P779" i="1"/>
  <c r="AE779" i="1"/>
  <c r="AF779" i="1"/>
  <c r="P778" i="1"/>
  <c r="AE778" i="1"/>
  <c r="AF778" i="1"/>
  <c r="P777" i="1"/>
  <c r="AE777" i="1"/>
  <c r="AF777" i="1"/>
  <c r="P776" i="1"/>
  <c r="AE776" i="1"/>
  <c r="AF776" i="1"/>
  <c r="P775" i="1"/>
  <c r="AE775" i="1"/>
  <c r="AF775" i="1"/>
  <c r="P774" i="1"/>
  <c r="AE774" i="1"/>
  <c r="AF774" i="1"/>
  <c r="P773" i="1"/>
  <c r="AE773" i="1"/>
  <c r="AF773" i="1"/>
  <c r="P772" i="1"/>
  <c r="AE772" i="1"/>
  <c r="AF772" i="1"/>
  <c r="P771" i="1"/>
  <c r="AE771" i="1"/>
  <c r="AF771" i="1"/>
  <c r="P770" i="1"/>
  <c r="AE770" i="1"/>
  <c r="AF770" i="1"/>
  <c r="P769" i="1"/>
  <c r="AE769" i="1"/>
  <c r="AF769" i="1"/>
  <c r="P768" i="1"/>
  <c r="AE768" i="1"/>
  <c r="AF768" i="1"/>
  <c r="P767" i="1"/>
  <c r="AE767" i="1"/>
  <c r="AF767" i="1"/>
  <c r="P766" i="1"/>
  <c r="AE766" i="1"/>
  <c r="AF766" i="1"/>
  <c r="P765" i="1"/>
  <c r="AE765" i="1"/>
  <c r="AF765" i="1"/>
  <c r="P764" i="1"/>
  <c r="AE764" i="1"/>
  <c r="AF764" i="1"/>
  <c r="P763" i="1"/>
  <c r="AE763" i="1"/>
  <c r="AF763" i="1"/>
  <c r="P762" i="1"/>
  <c r="AE762" i="1"/>
  <c r="AF762" i="1"/>
  <c r="P761" i="1"/>
  <c r="AE761" i="1"/>
  <c r="AF761" i="1"/>
  <c r="P760" i="1"/>
  <c r="AE760" i="1"/>
  <c r="AF760" i="1"/>
  <c r="P759" i="1"/>
  <c r="AE759" i="1"/>
  <c r="AF759" i="1"/>
  <c r="P758" i="1"/>
  <c r="AE758" i="1"/>
  <c r="AF758" i="1"/>
  <c r="P757" i="1"/>
  <c r="AE757" i="1"/>
  <c r="AF757" i="1"/>
  <c r="P756" i="1"/>
  <c r="AE756" i="1"/>
  <c r="AF756" i="1"/>
  <c r="P755" i="1"/>
  <c r="AE755" i="1"/>
  <c r="AF755" i="1"/>
  <c r="P754" i="1"/>
  <c r="AE754" i="1"/>
  <c r="AF754" i="1"/>
  <c r="P753" i="1"/>
  <c r="AE753" i="1"/>
  <c r="AF753" i="1"/>
  <c r="P752" i="1"/>
  <c r="AE752" i="1"/>
  <c r="AF752" i="1"/>
  <c r="P751" i="1"/>
  <c r="AE751" i="1"/>
  <c r="AF751" i="1"/>
  <c r="P750" i="1"/>
  <c r="AE750" i="1"/>
  <c r="AF750" i="1"/>
  <c r="P749" i="1"/>
  <c r="AE749" i="1"/>
  <c r="AF749" i="1"/>
  <c r="P748" i="1"/>
  <c r="AE748" i="1"/>
  <c r="AF748" i="1"/>
  <c r="P747" i="1"/>
  <c r="AE747" i="1"/>
  <c r="AF747" i="1"/>
  <c r="P746" i="1"/>
  <c r="AE746" i="1"/>
  <c r="AF746" i="1"/>
  <c r="P745" i="1"/>
  <c r="AE745" i="1"/>
  <c r="AF745" i="1"/>
  <c r="P744" i="1"/>
  <c r="AE744" i="1"/>
  <c r="AF744" i="1"/>
  <c r="P743" i="1"/>
  <c r="AE743" i="1"/>
  <c r="AF743" i="1"/>
  <c r="P742" i="1"/>
  <c r="AE742" i="1"/>
  <c r="AF742" i="1"/>
  <c r="P741" i="1"/>
  <c r="AE741" i="1"/>
  <c r="AF741" i="1"/>
  <c r="P740" i="1"/>
  <c r="AE740" i="1"/>
  <c r="AF740" i="1"/>
  <c r="P739" i="1"/>
  <c r="AE739" i="1"/>
  <c r="AF739" i="1"/>
  <c r="P738" i="1"/>
  <c r="AE738" i="1"/>
  <c r="AF738" i="1"/>
  <c r="P737" i="1"/>
  <c r="AE737" i="1"/>
  <c r="AF737" i="1"/>
  <c r="P736" i="1"/>
  <c r="AE736" i="1"/>
  <c r="AF736" i="1"/>
  <c r="P735" i="1"/>
  <c r="AE735" i="1"/>
  <c r="AF735" i="1"/>
  <c r="P734" i="1"/>
  <c r="AE734" i="1"/>
  <c r="AF734" i="1"/>
  <c r="P733" i="1"/>
  <c r="AE733" i="1"/>
  <c r="AF733" i="1"/>
  <c r="P732" i="1"/>
  <c r="AE732" i="1"/>
  <c r="AF732" i="1"/>
  <c r="P731" i="1"/>
  <c r="AE731" i="1"/>
  <c r="AF731" i="1"/>
  <c r="P730" i="1"/>
  <c r="AE730" i="1"/>
  <c r="AF730" i="1"/>
  <c r="P729" i="1"/>
  <c r="AE729" i="1"/>
  <c r="AF729" i="1"/>
  <c r="P728" i="1"/>
  <c r="AE728" i="1"/>
  <c r="AF728" i="1"/>
  <c r="P727" i="1"/>
  <c r="AE727" i="1"/>
  <c r="AF727" i="1"/>
  <c r="P726" i="1"/>
  <c r="AE726" i="1"/>
  <c r="AF726" i="1"/>
  <c r="P725" i="1"/>
  <c r="AE725" i="1"/>
  <c r="AF725" i="1"/>
  <c r="P724" i="1"/>
  <c r="AE724" i="1"/>
  <c r="AF724" i="1"/>
  <c r="P723" i="1"/>
  <c r="AE723" i="1"/>
  <c r="AF723" i="1"/>
  <c r="P722" i="1"/>
  <c r="AE722" i="1"/>
  <c r="AF722" i="1"/>
  <c r="P721" i="1"/>
  <c r="AE721" i="1"/>
  <c r="AF721" i="1"/>
  <c r="P720" i="1"/>
  <c r="AE720" i="1"/>
  <c r="AF720" i="1"/>
  <c r="P719" i="1"/>
  <c r="AE719" i="1"/>
  <c r="AF719" i="1"/>
  <c r="P718" i="1"/>
  <c r="AE718" i="1"/>
  <c r="AF718" i="1"/>
  <c r="P717" i="1"/>
  <c r="AE717" i="1"/>
  <c r="AF717" i="1"/>
  <c r="P716" i="1"/>
  <c r="AE716" i="1"/>
  <c r="AF716" i="1"/>
  <c r="P715" i="1"/>
  <c r="AE715" i="1"/>
  <c r="AF715" i="1"/>
  <c r="P714" i="1"/>
  <c r="AE714" i="1"/>
  <c r="AF714" i="1"/>
  <c r="P713" i="1"/>
  <c r="AE713" i="1"/>
  <c r="AF713" i="1"/>
  <c r="P712" i="1"/>
  <c r="AE712" i="1"/>
  <c r="AF712" i="1"/>
  <c r="P711" i="1"/>
  <c r="AE711" i="1"/>
  <c r="AF711" i="1"/>
  <c r="P710" i="1"/>
  <c r="AE710" i="1"/>
  <c r="AF710" i="1"/>
  <c r="P709" i="1"/>
  <c r="AE709" i="1"/>
  <c r="AF709" i="1"/>
  <c r="P708" i="1"/>
  <c r="AE708" i="1"/>
  <c r="AF708" i="1"/>
  <c r="P707" i="1"/>
  <c r="AE707" i="1"/>
  <c r="AF707" i="1"/>
  <c r="P706" i="1"/>
  <c r="AE706" i="1"/>
  <c r="AF706" i="1"/>
  <c r="P705" i="1"/>
  <c r="AE705" i="1"/>
  <c r="AF705" i="1"/>
  <c r="P704" i="1"/>
  <c r="AE704" i="1"/>
  <c r="AF704" i="1"/>
  <c r="P703" i="1"/>
  <c r="AE703" i="1"/>
  <c r="AF703" i="1"/>
  <c r="P702" i="1"/>
  <c r="AE702" i="1"/>
  <c r="AF702" i="1"/>
  <c r="P701" i="1"/>
  <c r="AE701" i="1"/>
  <c r="AF701" i="1"/>
  <c r="P700" i="1"/>
  <c r="AE700" i="1"/>
  <c r="AF700" i="1"/>
  <c r="P699" i="1"/>
  <c r="AE699" i="1"/>
  <c r="AF699" i="1"/>
  <c r="P698" i="1"/>
  <c r="AE698" i="1"/>
  <c r="AF698" i="1"/>
  <c r="P697" i="1"/>
  <c r="AE697" i="1"/>
  <c r="AF697" i="1"/>
  <c r="P696" i="1"/>
  <c r="AE696" i="1"/>
  <c r="AF696" i="1"/>
  <c r="P695" i="1"/>
  <c r="AE695" i="1"/>
  <c r="AF695" i="1"/>
  <c r="P694" i="1"/>
  <c r="AE694" i="1"/>
  <c r="AF694" i="1"/>
  <c r="P693" i="1"/>
  <c r="AE693" i="1"/>
  <c r="AF693" i="1"/>
  <c r="P692" i="1"/>
  <c r="AE692" i="1"/>
  <c r="AF692" i="1"/>
  <c r="P691" i="1"/>
  <c r="AE691" i="1"/>
  <c r="AF691" i="1"/>
  <c r="P690" i="1"/>
  <c r="AE690" i="1"/>
  <c r="AF690" i="1"/>
  <c r="P689" i="1"/>
  <c r="AE689" i="1"/>
  <c r="AF689" i="1"/>
  <c r="P688" i="1"/>
  <c r="AE688" i="1"/>
  <c r="AF688" i="1"/>
  <c r="P687" i="1"/>
  <c r="AE687" i="1"/>
  <c r="AF687" i="1"/>
  <c r="P686" i="1"/>
  <c r="AE686" i="1"/>
  <c r="AF686" i="1"/>
  <c r="P685" i="1"/>
  <c r="AE685" i="1"/>
  <c r="AF685" i="1"/>
  <c r="P684" i="1"/>
  <c r="AE684" i="1"/>
  <c r="AF684" i="1"/>
  <c r="P683" i="1"/>
  <c r="AE683" i="1"/>
  <c r="AF683" i="1"/>
  <c r="P682" i="1"/>
  <c r="AE682" i="1"/>
  <c r="AF682" i="1"/>
  <c r="P681" i="1"/>
  <c r="AE681" i="1"/>
  <c r="AF681" i="1"/>
  <c r="P680" i="1"/>
  <c r="AE680" i="1"/>
  <c r="AF680" i="1"/>
  <c r="P679" i="1"/>
  <c r="AE679" i="1"/>
  <c r="AF679" i="1"/>
  <c r="P678" i="1"/>
  <c r="AE678" i="1"/>
  <c r="AF678" i="1"/>
  <c r="P677" i="1"/>
  <c r="AE677" i="1"/>
  <c r="AF677" i="1"/>
  <c r="P676" i="1"/>
  <c r="AE676" i="1"/>
  <c r="AF676" i="1"/>
  <c r="P675" i="1"/>
  <c r="AE675" i="1"/>
  <c r="AF675" i="1"/>
  <c r="P674" i="1"/>
  <c r="AE674" i="1"/>
  <c r="AF674" i="1"/>
  <c r="P673" i="1"/>
  <c r="AE673" i="1"/>
  <c r="AF673" i="1"/>
  <c r="P672" i="1"/>
  <c r="AE672" i="1"/>
  <c r="AF672" i="1"/>
  <c r="P671" i="1"/>
  <c r="AE671" i="1"/>
  <c r="AF671" i="1"/>
  <c r="P670" i="1"/>
  <c r="AE670" i="1"/>
  <c r="AF670" i="1"/>
  <c r="P669" i="1"/>
  <c r="AE669" i="1"/>
  <c r="AF669" i="1"/>
  <c r="P668" i="1"/>
  <c r="AE668" i="1"/>
  <c r="AF668" i="1"/>
  <c r="P667" i="1"/>
  <c r="AE667" i="1"/>
  <c r="AF667" i="1"/>
  <c r="P666" i="1"/>
  <c r="AE666" i="1"/>
  <c r="AF666" i="1"/>
  <c r="P665" i="1"/>
  <c r="AE665" i="1"/>
  <c r="AF665" i="1"/>
  <c r="P664" i="1"/>
  <c r="AE664" i="1"/>
  <c r="AF664" i="1"/>
  <c r="P663" i="1"/>
  <c r="AE663" i="1"/>
  <c r="AF663" i="1"/>
  <c r="P662" i="1"/>
  <c r="AE662" i="1"/>
  <c r="AF662" i="1"/>
  <c r="P661" i="1"/>
  <c r="AE661" i="1"/>
  <c r="AF661" i="1"/>
  <c r="P660" i="1"/>
  <c r="AE660" i="1"/>
  <c r="AF660" i="1"/>
  <c r="P659" i="1"/>
  <c r="AE659" i="1"/>
  <c r="AF659" i="1"/>
  <c r="P658" i="1"/>
  <c r="AE658" i="1"/>
  <c r="AF658" i="1"/>
  <c r="P657" i="1"/>
  <c r="AE657" i="1"/>
  <c r="AF657" i="1"/>
  <c r="P656" i="1"/>
  <c r="AE656" i="1"/>
  <c r="AF656" i="1"/>
  <c r="P655" i="1"/>
  <c r="AE655" i="1"/>
  <c r="AF655" i="1"/>
  <c r="P654" i="1"/>
  <c r="AE654" i="1"/>
  <c r="AF654" i="1"/>
  <c r="P653" i="1"/>
  <c r="AE653" i="1"/>
  <c r="AF653" i="1"/>
  <c r="P652" i="1"/>
  <c r="AE652" i="1"/>
  <c r="AF652" i="1"/>
  <c r="P651" i="1"/>
  <c r="AE651" i="1"/>
  <c r="AF651" i="1"/>
  <c r="P650" i="1"/>
  <c r="AE650" i="1"/>
  <c r="AF650" i="1"/>
  <c r="P649" i="1"/>
  <c r="AE649" i="1"/>
  <c r="AF649" i="1"/>
  <c r="P648" i="1"/>
  <c r="AE648" i="1"/>
  <c r="AF648" i="1"/>
  <c r="P647" i="1"/>
  <c r="AE647" i="1"/>
  <c r="AF647" i="1"/>
  <c r="P646" i="1"/>
  <c r="AE646" i="1"/>
  <c r="AF646" i="1"/>
  <c r="P645" i="1"/>
  <c r="AE645" i="1"/>
  <c r="AF645" i="1"/>
  <c r="P644" i="1"/>
  <c r="AE644" i="1"/>
  <c r="AF644" i="1"/>
  <c r="P643" i="1"/>
  <c r="AE643" i="1"/>
  <c r="AF643" i="1"/>
  <c r="P642" i="1"/>
  <c r="AE642" i="1"/>
  <c r="AF642" i="1"/>
  <c r="P641" i="1"/>
  <c r="AE641" i="1"/>
  <c r="AF641" i="1"/>
  <c r="P640" i="1"/>
  <c r="AE640" i="1"/>
  <c r="AF640" i="1"/>
  <c r="P639" i="1"/>
  <c r="AE639" i="1"/>
  <c r="AF639" i="1"/>
  <c r="P638" i="1"/>
  <c r="AE638" i="1"/>
  <c r="AF638" i="1"/>
  <c r="P637" i="1"/>
  <c r="AE637" i="1"/>
  <c r="AF637" i="1"/>
  <c r="P636" i="1"/>
  <c r="AE636" i="1"/>
  <c r="AF636" i="1"/>
  <c r="P635" i="1"/>
  <c r="AE635" i="1"/>
  <c r="AF635" i="1"/>
  <c r="P634" i="1"/>
  <c r="AE634" i="1"/>
  <c r="AF634" i="1"/>
  <c r="P633" i="1"/>
  <c r="AE633" i="1"/>
  <c r="AF633" i="1"/>
  <c r="P632" i="1"/>
  <c r="AE632" i="1"/>
  <c r="AF632" i="1"/>
  <c r="P631" i="1"/>
  <c r="AE631" i="1"/>
  <c r="AF631" i="1"/>
  <c r="P630" i="1"/>
  <c r="AE630" i="1"/>
  <c r="AF630" i="1"/>
  <c r="P629" i="1"/>
  <c r="AE629" i="1"/>
  <c r="AF629" i="1"/>
  <c r="P628" i="1"/>
  <c r="AE628" i="1"/>
  <c r="AF628" i="1"/>
  <c r="P627" i="1"/>
  <c r="AE627" i="1"/>
  <c r="AF627" i="1"/>
  <c r="P626" i="1"/>
  <c r="AE626" i="1"/>
  <c r="AF626" i="1"/>
  <c r="P625" i="1"/>
  <c r="AE625" i="1"/>
  <c r="AF625" i="1"/>
  <c r="P624" i="1"/>
  <c r="AE624" i="1"/>
  <c r="AF624" i="1"/>
  <c r="P623" i="1"/>
  <c r="AE623" i="1"/>
  <c r="AF623" i="1"/>
  <c r="P622" i="1"/>
  <c r="AE622" i="1"/>
  <c r="AF622" i="1"/>
  <c r="P621" i="1"/>
  <c r="AE621" i="1"/>
  <c r="AF621" i="1"/>
  <c r="P620" i="1"/>
  <c r="AE620" i="1"/>
  <c r="AF620" i="1"/>
  <c r="P619" i="1"/>
  <c r="AE619" i="1"/>
  <c r="AF619" i="1"/>
  <c r="P618" i="1"/>
  <c r="AE618" i="1"/>
  <c r="AF618" i="1"/>
  <c r="P617" i="1"/>
  <c r="AE617" i="1"/>
  <c r="AF617" i="1"/>
  <c r="P616" i="1"/>
  <c r="AE616" i="1"/>
  <c r="AF616" i="1"/>
  <c r="P615" i="1"/>
  <c r="AE615" i="1"/>
  <c r="AF615" i="1"/>
  <c r="P614" i="1"/>
  <c r="AE614" i="1"/>
  <c r="AF614" i="1"/>
  <c r="P613" i="1"/>
  <c r="AE613" i="1"/>
  <c r="AF613" i="1"/>
  <c r="P612" i="1"/>
  <c r="AE612" i="1"/>
  <c r="AF612" i="1"/>
  <c r="P611" i="1"/>
  <c r="AE611" i="1"/>
  <c r="AF611" i="1"/>
  <c r="P610" i="1"/>
  <c r="AE610" i="1"/>
  <c r="AF610" i="1"/>
  <c r="P609" i="1"/>
  <c r="AE609" i="1"/>
  <c r="AF609" i="1"/>
  <c r="P608" i="1"/>
  <c r="AE608" i="1"/>
  <c r="AF608" i="1"/>
  <c r="P607" i="1"/>
  <c r="AE607" i="1"/>
  <c r="AF607" i="1"/>
  <c r="P606" i="1"/>
  <c r="AE606" i="1"/>
  <c r="AF606" i="1"/>
  <c r="P605" i="1"/>
  <c r="AE605" i="1"/>
  <c r="AF605" i="1"/>
  <c r="P604" i="1"/>
  <c r="AE604" i="1"/>
  <c r="AF604" i="1"/>
  <c r="P603" i="1"/>
  <c r="AE603" i="1"/>
  <c r="AF603" i="1"/>
  <c r="P602" i="1"/>
  <c r="AE602" i="1"/>
  <c r="AF602" i="1"/>
  <c r="P601" i="1"/>
  <c r="AE601" i="1"/>
  <c r="AF601" i="1"/>
  <c r="P600" i="1"/>
  <c r="AE600" i="1"/>
  <c r="AF600" i="1"/>
  <c r="P599" i="1"/>
  <c r="AE599" i="1"/>
  <c r="AF599" i="1"/>
  <c r="P598" i="1"/>
  <c r="AE598" i="1"/>
  <c r="AF598" i="1"/>
  <c r="P597" i="1"/>
  <c r="AE597" i="1"/>
  <c r="AF597" i="1"/>
  <c r="P596" i="1"/>
  <c r="AE596" i="1"/>
  <c r="AF596" i="1"/>
  <c r="P595" i="1"/>
  <c r="AE595" i="1"/>
  <c r="AF595" i="1"/>
  <c r="P594" i="1"/>
  <c r="AE594" i="1"/>
  <c r="AF594" i="1"/>
  <c r="P593" i="1"/>
  <c r="AE593" i="1"/>
  <c r="AF593" i="1"/>
  <c r="P592" i="1"/>
  <c r="AE592" i="1"/>
  <c r="AF592" i="1"/>
  <c r="P591" i="1"/>
  <c r="AE591" i="1"/>
  <c r="AF591" i="1"/>
  <c r="P590" i="1"/>
  <c r="AE590" i="1"/>
  <c r="AF590" i="1"/>
  <c r="P589" i="1"/>
  <c r="AE589" i="1"/>
  <c r="AF589" i="1"/>
  <c r="P588" i="1"/>
  <c r="AE588" i="1"/>
  <c r="AF588" i="1"/>
  <c r="P587" i="1"/>
  <c r="AE587" i="1"/>
  <c r="AF587" i="1"/>
  <c r="P586" i="1"/>
  <c r="AE586" i="1"/>
  <c r="AF586" i="1"/>
  <c r="P585" i="1"/>
  <c r="AE585" i="1"/>
  <c r="AF585" i="1"/>
  <c r="P584" i="1"/>
  <c r="AE584" i="1"/>
  <c r="AF584" i="1"/>
  <c r="P583" i="1"/>
  <c r="AE583" i="1"/>
  <c r="AF583" i="1"/>
  <c r="P582" i="1"/>
  <c r="AE582" i="1"/>
  <c r="AF582" i="1"/>
  <c r="P581" i="1"/>
  <c r="AE581" i="1"/>
  <c r="AF581" i="1"/>
  <c r="P580" i="1"/>
  <c r="AE580" i="1"/>
  <c r="AF580" i="1"/>
  <c r="P579" i="1"/>
  <c r="AE579" i="1"/>
  <c r="AF579" i="1"/>
  <c r="P578" i="1"/>
  <c r="AE578" i="1"/>
  <c r="AF578" i="1"/>
  <c r="P577" i="1"/>
  <c r="AE577" i="1"/>
  <c r="AF577" i="1"/>
  <c r="P576" i="1"/>
  <c r="AE576" i="1"/>
  <c r="AF576" i="1"/>
  <c r="P575" i="1"/>
  <c r="AE575" i="1"/>
  <c r="AF575" i="1"/>
  <c r="P574" i="1"/>
  <c r="AE574" i="1"/>
  <c r="AF574" i="1"/>
  <c r="P573" i="1"/>
  <c r="AE573" i="1"/>
  <c r="AF573" i="1"/>
  <c r="P572" i="1"/>
  <c r="AE572" i="1"/>
  <c r="AF572" i="1"/>
  <c r="P571" i="1"/>
  <c r="AE571" i="1"/>
  <c r="AF571" i="1"/>
  <c r="P570" i="1"/>
  <c r="AE570" i="1"/>
  <c r="AF570" i="1"/>
  <c r="P569" i="1"/>
  <c r="AE569" i="1"/>
  <c r="AF569" i="1"/>
  <c r="P568" i="1"/>
  <c r="AE568" i="1"/>
  <c r="AF568" i="1"/>
  <c r="P567" i="1"/>
  <c r="AE567" i="1"/>
  <c r="AF567" i="1"/>
  <c r="P566" i="1"/>
  <c r="AE566" i="1"/>
  <c r="AF566" i="1"/>
  <c r="P565" i="1"/>
  <c r="AE565" i="1"/>
  <c r="AF565" i="1"/>
  <c r="P564" i="1"/>
  <c r="AE564" i="1"/>
  <c r="AF564" i="1"/>
  <c r="P563" i="1"/>
  <c r="AE563" i="1"/>
  <c r="AF563" i="1"/>
  <c r="P562" i="1"/>
  <c r="AE562" i="1"/>
  <c r="AF562" i="1"/>
  <c r="P561" i="1"/>
  <c r="AE561" i="1"/>
  <c r="AF561" i="1"/>
  <c r="P560" i="1"/>
  <c r="AE560" i="1"/>
  <c r="AF560" i="1"/>
  <c r="P559" i="1"/>
  <c r="AE559" i="1"/>
  <c r="AF559" i="1"/>
  <c r="P558" i="1"/>
  <c r="AE558" i="1"/>
  <c r="AF558" i="1"/>
  <c r="P557" i="1"/>
  <c r="AE557" i="1"/>
  <c r="AF557" i="1"/>
  <c r="P556" i="1"/>
  <c r="AE556" i="1"/>
  <c r="AF556" i="1"/>
  <c r="P555" i="1"/>
  <c r="AE555" i="1"/>
  <c r="AF555" i="1"/>
  <c r="P554" i="1"/>
  <c r="AE554" i="1"/>
  <c r="AF554" i="1"/>
  <c r="P553" i="1"/>
  <c r="AE553" i="1"/>
  <c r="AF553" i="1"/>
  <c r="P552" i="1"/>
  <c r="AE552" i="1"/>
  <c r="AF552" i="1"/>
  <c r="P551" i="1"/>
  <c r="AE551" i="1"/>
  <c r="AF551" i="1"/>
  <c r="P550" i="1"/>
  <c r="AE550" i="1"/>
  <c r="AF550" i="1"/>
  <c r="P549" i="1"/>
  <c r="AE549" i="1"/>
  <c r="AF549" i="1"/>
  <c r="P548" i="1"/>
  <c r="AE548" i="1"/>
  <c r="AF548" i="1"/>
  <c r="P547" i="1"/>
  <c r="AE547" i="1"/>
  <c r="AF547" i="1"/>
  <c r="P546" i="1"/>
  <c r="AE546" i="1"/>
  <c r="AF546" i="1"/>
  <c r="P545" i="1"/>
  <c r="AE545" i="1"/>
  <c r="AF545" i="1"/>
  <c r="P544" i="1"/>
  <c r="AE544" i="1"/>
  <c r="AF544" i="1"/>
  <c r="P543" i="1"/>
  <c r="AE543" i="1"/>
  <c r="AF543" i="1"/>
  <c r="P542" i="1"/>
  <c r="AE542" i="1"/>
  <c r="AF542" i="1"/>
  <c r="P541" i="1"/>
  <c r="AE541" i="1"/>
  <c r="AF541" i="1"/>
  <c r="P540" i="1"/>
  <c r="AE540" i="1"/>
  <c r="AF540" i="1"/>
  <c r="P539" i="1"/>
  <c r="AE539" i="1"/>
  <c r="AF539" i="1"/>
  <c r="P538" i="1"/>
  <c r="AE538" i="1"/>
  <c r="AF538" i="1"/>
  <c r="P537" i="1"/>
  <c r="AE537" i="1"/>
  <c r="AF537" i="1"/>
  <c r="P536" i="1"/>
  <c r="AE536" i="1"/>
  <c r="AF536" i="1"/>
  <c r="P535" i="1"/>
  <c r="AE535" i="1"/>
  <c r="AF535" i="1"/>
  <c r="P534" i="1"/>
  <c r="AE534" i="1"/>
  <c r="AF534" i="1"/>
  <c r="P533" i="1"/>
  <c r="AE533" i="1"/>
  <c r="AF533" i="1"/>
  <c r="P532" i="1"/>
  <c r="AE532" i="1"/>
  <c r="AF532" i="1"/>
  <c r="P531" i="1"/>
  <c r="AE531" i="1"/>
  <c r="AF531" i="1"/>
  <c r="P530" i="1"/>
  <c r="AE530" i="1"/>
  <c r="AF530" i="1"/>
  <c r="P529" i="1"/>
  <c r="AE529" i="1"/>
  <c r="AF529" i="1"/>
  <c r="P528" i="1"/>
  <c r="AE528" i="1"/>
  <c r="AF528" i="1"/>
  <c r="P527" i="1"/>
  <c r="AE527" i="1"/>
  <c r="AF527" i="1"/>
  <c r="P526" i="1"/>
  <c r="AE526" i="1"/>
  <c r="AF526" i="1"/>
  <c r="P525" i="1"/>
  <c r="AE525" i="1"/>
  <c r="AF525" i="1"/>
  <c r="P524" i="1"/>
  <c r="AE524" i="1"/>
  <c r="AF524" i="1"/>
  <c r="P523" i="1"/>
  <c r="AE523" i="1"/>
  <c r="AF523" i="1"/>
  <c r="P522" i="1"/>
  <c r="AE522" i="1"/>
  <c r="AF522" i="1"/>
  <c r="P521" i="1"/>
  <c r="AE521" i="1"/>
  <c r="AF521" i="1"/>
  <c r="P520" i="1"/>
  <c r="AE520" i="1"/>
  <c r="AF520" i="1"/>
  <c r="P519" i="1"/>
  <c r="AE519" i="1"/>
  <c r="AF519" i="1"/>
  <c r="P518" i="1"/>
  <c r="AE518" i="1"/>
  <c r="AF518" i="1"/>
  <c r="P517" i="1"/>
  <c r="AE517" i="1"/>
  <c r="AF517" i="1"/>
  <c r="P516" i="1"/>
  <c r="AE516" i="1"/>
  <c r="AF516" i="1"/>
  <c r="P515" i="1"/>
  <c r="AE515" i="1"/>
  <c r="AF515" i="1"/>
  <c r="P514" i="1"/>
  <c r="AE514" i="1"/>
  <c r="AF514" i="1"/>
  <c r="P513" i="1"/>
  <c r="AE513" i="1"/>
  <c r="AF513" i="1"/>
  <c r="P512" i="1"/>
  <c r="AE512" i="1"/>
  <c r="AF512" i="1"/>
  <c r="P511" i="1"/>
  <c r="AE511" i="1"/>
  <c r="AF511" i="1"/>
  <c r="P510" i="1"/>
  <c r="AE510" i="1"/>
  <c r="AF510" i="1"/>
  <c r="P509" i="1"/>
  <c r="AE509" i="1"/>
  <c r="AF509" i="1"/>
  <c r="P508" i="1"/>
  <c r="AE508" i="1"/>
  <c r="AF508" i="1"/>
  <c r="P507" i="1"/>
  <c r="AE507" i="1"/>
  <c r="AF507" i="1"/>
  <c r="P506" i="1"/>
  <c r="AE506" i="1"/>
  <c r="AF506" i="1"/>
  <c r="P505" i="1"/>
  <c r="AE505" i="1"/>
  <c r="AF505" i="1"/>
  <c r="P504" i="1"/>
  <c r="AE504" i="1"/>
  <c r="AF504" i="1"/>
  <c r="P503" i="1"/>
  <c r="AE503" i="1"/>
  <c r="AF503" i="1"/>
  <c r="P502" i="1"/>
  <c r="AE502" i="1"/>
  <c r="AF502" i="1"/>
  <c r="P501" i="1"/>
  <c r="AE501" i="1"/>
  <c r="AF501" i="1"/>
  <c r="P500" i="1"/>
  <c r="AE500" i="1"/>
  <c r="AF500" i="1"/>
  <c r="P499" i="1"/>
  <c r="AE499" i="1"/>
  <c r="AF499" i="1"/>
  <c r="P498" i="1"/>
  <c r="AE498" i="1"/>
  <c r="AF498" i="1"/>
  <c r="P497" i="1"/>
  <c r="AE497" i="1"/>
  <c r="AF497" i="1"/>
  <c r="P496" i="1"/>
  <c r="AE496" i="1"/>
  <c r="AF496" i="1"/>
  <c r="P495" i="1"/>
  <c r="AE495" i="1"/>
  <c r="AF495" i="1"/>
  <c r="P494" i="1"/>
  <c r="AE494" i="1"/>
  <c r="AF494" i="1"/>
  <c r="P493" i="1"/>
  <c r="AE493" i="1"/>
  <c r="AF493" i="1"/>
  <c r="P492" i="1"/>
  <c r="AE492" i="1"/>
  <c r="AF492" i="1"/>
  <c r="P491" i="1"/>
  <c r="AE491" i="1"/>
  <c r="AF491" i="1"/>
  <c r="P490" i="1"/>
  <c r="AE490" i="1"/>
  <c r="AF490" i="1"/>
  <c r="P489" i="1"/>
  <c r="AE489" i="1"/>
  <c r="AF489" i="1"/>
  <c r="P488" i="1"/>
  <c r="AE488" i="1"/>
  <c r="AF488" i="1"/>
  <c r="P487" i="1"/>
  <c r="AE487" i="1"/>
  <c r="AF487" i="1"/>
  <c r="P486" i="1"/>
  <c r="AE486" i="1"/>
  <c r="AF486" i="1"/>
  <c r="P485" i="1"/>
  <c r="AE485" i="1"/>
  <c r="AF485" i="1"/>
  <c r="P484" i="1"/>
  <c r="AE484" i="1"/>
  <c r="AF484" i="1"/>
  <c r="P483" i="1"/>
  <c r="AE483" i="1"/>
  <c r="AF483" i="1"/>
  <c r="P482" i="1"/>
  <c r="AE482" i="1"/>
  <c r="AF482" i="1"/>
  <c r="P481" i="1"/>
  <c r="AE481" i="1"/>
  <c r="AF481" i="1"/>
  <c r="P480" i="1"/>
  <c r="AE480" i="1"/>
  <c r="AF480" i="1"/>
  <c r="P479" i="1"/>
  <c r="AE479" i="1"/>
  <c r="AF479" i="1"/>
  <c r="P478" i="1"/>
  <c r="AE478" i="1"/>
  <c r="AF478" i="1"/>
  <c r="P477" i="1"/>
  <c r="AE477" i="1"/>
  <c r="AF477" i="1"/>
  <c r="P476" i="1"/>
  <c r="AE476" i="1"/>
  <c r="AF476" i="1"/>
  <c r="P475" i="1"/>
  <c r="AE475" i="1"/>
  <c r="AF475" i="1"/>
  <c r="P474" i="1"/>
  <c r="AE474" i="1"/>
  <c r="AF474" i="1"/>
  <c r="P473" i="1"/>
  <c r="AE473" i="1"/>
  <c r="AF473" i="1"/>
  <c r="P472" i="1"/>
  <c r="AE472" i="1"/>
  <c r="AF472" i="1"/>
  <c r="P471" i="1"/>
  <c r="AE471" i="1"/>
  <c r="AF471" i="1"/>
  <c r="P470" i="1"/>
  <c r="AE470" i="1"/>
  <c r="AF470" i="1"/>
  <c r="P469" i="1"/>
  <c r="AE469" i="1"/>
  <c r="AF469" i="1"/>
  <c r="P468" i="1"/>
  <c r="AE468" i="1"/>
  <c r="AF468" i="1"/>
  <c r="P467" i="1"/>
  <c r="AE467" i="1"/>
  <c r="AF467" i="1"/>
  <c r="P466" i="1"/>
  <c r="AE466" i="1"/>
  <c r="AF466" i="1"/>
  <c r="P465" i="1"/>
  <c r="AE465" i="1"/>
  <c r="AF465" i="1"/>
  <c r="P464" i="1"/>
  <c r="AE464" i="1"/>
  <c r="AF464" i="1"/>
  <c r="P463" i="1"/>
  <c r="AE463" i="1"/>
  <c r="AF463" i="1"/>
  <c r="P462" i="1"/>
  <c r="AE462" i="1"/>
  <c r="AF462" i="1"/>
  <c r="P461" i="1"/>
  <c r="AE461" i="1"/>
  <c r="AF461" i="1"/>
  <c r="P460" i="1"/>
  <c r="AE460" i="1"/>
  <c r="AF460" i="1"/>
  <c r="P459" i="1"/>
  <c r="AE459" i="1"/>
  <c r="AF459" i="1"/>
  <c r="P458" i="1"/>
  <c r="AE458" i="1"/>
  <c r="AF458" i="1"/>
  <c r="P457" i="1"/>
  <c r="AE457" i="1"/>
  <c r="AF457" i="1"/>
  <c r="P456" i="1"/>
  <c r="AE456" i="1"/>
  <c r="AF456" i="1"/>
  <c r="P455" i="1"/>
  <c r="AE455" i="1"/>
  <c r="AF455" i="1"/>
  <c r="P454" i="1"/>
  <c r="AE454" i="1"/>
  <c r="AF454" i="1"/>
  <c r="P453" i="1"/>
  <c r="AE453" i="1"/>
  <c r="AF453" i="1"/>
  <c r="P452" i="1"/>
  <c r="AE452" i="1"/>
  <c r="AF452" i="1"/>
  <c r="P451" i="1"/>
  <c r="AE451" i="1"/>
  <c r="AF451" i="1"/>
  <c r="P450" i="1"/>
  <c r="AE450" i="1"/>
  <c r="AF450" i="1"/>
  <c r="P449" i="1"/>
  <c r="AE449" i="1"/>
  <c r="AF449" i="1"/>
  <c r="P448" i="1"/>
  <c r="AE448" i="1"/>
  <c r="AF448" i="1"/>
  <c r="P447" i="1"/>
  <c r="AE447" i="1"/>
  <c r="AF447" i="1"/>
  <c r="P446" i="1"/>
  <c r="AE446" i="1"/>
  <c r="AF446" i="1"/>
  <c r="P445" i="1"/>
  <c r="AE445" i="1"/>
  <c r="AF445" i="1"/>
  <c r="P444" i="1"/>
  <c r="AE444" i="1"/>
  <c r="AF444" i="1"/>
  <c r="P443" i="1"/>
  <c r="AE443" i="1"/>
  <c r="AF443" i="1"/>
  <c r="P442" i="1"/>
  <c r="AE442" i="1"/>
  <c r="AF442" i="1"/>
  <c r="P441" i="1"/>
  <c r="AE441" i="1"/>
  <c r="AF441" i="1"/>
  <c r="P440" i="1"/>
  <c r="AE440" i="1"/>
  <c r="AF440" i="1"/>
  <c r="P439" i="1"/>
  <c r="AE439" i="1"/>
  <c r="AF439" i="1"/>
  <c r="P438" i="1"/>
  <c r="AE438" i="1"/>
  <c r="AF438" i="1"/>
  <c r="P437" i="1"/>
  <c r="AE437" i="1"/>
  <c r="AF437" i="1"/>
  <c r="P436" i="1"/>
  <c r="AE436" i="1"/>
  <c r="AF436" i="1"/>
  <c r="P435" i="1"/>
  <c r="AE435" i="1"/>
  <c r="AF435" i="1"/>
  <c r="P434" i="1"/>
  <c r="AE434" i="1"/>
  <c r="AF434" i="1"/>
  <c r="P433" i="1"/>
  <c r="AE433" i="1"/>
  <c r="AF433" i="1"/>
  <c r="P432" i="1"/>
  <c r="AE432" i="1"/>
  <c r="AF432" i="1"/>
  <c r="P431" i="1"/>
  <c r="AE431" i="1"/>
  <c r="AF431" i="1"/>
  <c r="P430" i="1"/>
  <c r="AE430" i="1"/>
  <c r="AF430" i="1"/>
  <c r="P429" i="1"/>
  <c r="AE429" i="1"/>
  <c r="AF429" i="1"/>
  <c r="P428" i="1"/>
  <c r="AE428" i="1"/>
  <c r="AF428" i="1"/>
  <c r="P427" i="1"/>
  <c r="AE427" i="1"/>
  <c r="AF427" i="1"/>
  <c r="P426" i="1"/>
  <c r="AE426" i="1"/>
  <c r="AF426" i="1"/>
  <c r="P425" i="1"/>
  <c r="AE425" i="1"/>
  <c r="AF425" i="1"/>
  <c r="P424" i="1"/>
  <c r="AE424" i="1"/>
  <c r="AF424" i="1"/>
  <c r="P423" i="1"/>
  <c r="AE423" i="1"/>
  <c r="AF423" i="1"/>
  <c r="P422" i="1"/>
  <c r="AE422" i="1"/>
  <c r="AF422" i="1"/>
  <c r="P421" i="1"/>
  <c r="AE421" i="1"/>
  <c r="AF421" i="1"/>
  <c r="P420" i="1"/>
  <c r="AE420" i="1"/>
  <c r="AF420" i="1"/>
  <c r="P419" i="1"/>
  <c r="AE419" i="1"/>
  <c r="AF419" i="1"/>
  <c r="P418" i="1"/>
  <c r="AE418" i="1"/>
  <c r="AF418" i="1"/>
  <c r="P417" i="1"/>
  <c r="AE417" i="1"/>
  <c r="AF417" i="1"/>
  <c r="P416" i="1"/>
  <c r="AE416" i="1"/>
  <c r="AF416" i="1"/>
  <c r="P415" i="1"/>
  <c r="AE415" i="1"/>
  <c r="AF415" i="1"/>
  <c r="P414" i="1"/>
  <c r="AE414" i="1"/>
  <c r="AF414" i="1"/>
  <c r="P413" i="1"/>
  <c r="AE413" i="1"/>
  <c r="AF413" i="1"/>
  <c r="P412" i="1"/>
  <c r="AE412" i="1"/>
  <c r="AF412" i="1"/>
  <c r="P411" i="1"/>
  <c r="AE411" i="1"/>
  <c r="AF411" i="1"/>
  <c r="P410" i="1"/>
  <c r="AE410" i="1"/>
  <c r="AF410" i="1"/>
  <c r="P409" i="1"/>
  <c r="AE409" i="1"/>
  <c r="AF409" i="1"/>
  <c r="P408" i="1"/>
  <c r="AE408" i="1"/>
  <c r="AF408" i="1"/>
  <c r="P407" i="1"/>
  <c r="AE407" i="1"/>
  <c r="AF407" i="1"/>
  <c r="P406" i="1"/>
  <c r="AE406" i="1"/>
  <c r="AF406" i="1"/>
  <c r="P405" i="1"/>
  <c r="AE405" i="1"/>
  <c r="AF405" i="1"/>
  <c r="P404" i="1"/>
  <c r="AE404" i="1"/>
  <c r="AF404" i="1"/>
  <c r="P403" i="1"/>
  <c r="AE403" i="1"/>
  <c r="AF403" i="1"/>
  <c r="P402" i="1"/>
  <c r="AE402" i="1"/>
  <c r="AF402" i="1"/>
  <c r="P401" i="1"/>
  <c r="AE401" i="1"/>
  <c r="AF401" i="1"/>
  <c r="P400" i="1"/>
  <c r="AE400" i="1"/>
  <c r="AF400" i="1"/>
  <c r="P399" i="1"/>
  <c r="AE399" i="1"/>
  <c r="AF399" i="1"/>
  <c r="P398" i="1"/>
  <c r="AE398" i="1"/>
  <c r="AF398" i="1"/>
  <c r="P397" i="1"/>
  <c r="AE397" i="1"/>
  <c r="AF397" i="1"/>
  <c r="P396" i="1"/>
  <c r="AE396" i="1"/>
  <c r="AF396" i="1"/>
  <c r="P395" i="1"/>
  <c r="AE395" i="1"/>
  <c r="AF395" i="1"/>
  <c r="P394" i="1"/>
  <c r="AE394" i="1"/>
  <c r="AF394" i="1"/>
  <c r="P393" i="1"/>
  <c r="AE393" i="1"/>
  <c r="AF393" i="1"/>
  <c r="P392" i="1"/>
  <c r="AE392" i="1"/>
  <c r="AF392" i="1"/>
  <c r="P391" i="1"/>
  <c r="AE391" i="1"/>
  <c r="AF391" i="1"/>
  <c r="P390" i="1"/>
  <c r="AE390" i="1"/>
  <c r="AF390" i="1"/>
  <c r="P389" i="1"/>
  <c r="AE389" i="1"/>
  <c r="AF389" i="1"/>
  <c r="P388" i="1"/>
  <c r="AE388" i="1"/>
  <c r="AF388" i="1"/>
  <c r="P387" i="1"/>
  <c r="AE387" i="1"/>
  <c r="AF387" i="1"/>
  <c r="P386" i="1"/>
  <c r="AE386" i="1"/>
  <c r="AF386" i="1"/>
  <c r="P385" i="1"/>
  <c r="AE385" i="1"/>
  <c r="AF385" i="1"/>
  <c r="P384" i="1"/>
  <c r="AE384" i="1"/>
  <c r="AF384" i="1"/>
  <c r="P383" i="1"/>
  <c r="AE383" i="1"/>
  <c r="AF383" i="1"/>
  <c r="P382" i="1"/>
  <c r="AE382" i="1"/>
  <c r="AF382" i="1"/>
  <c r="P381" i="1"/>
  <c r="AE381" i="1"/>
  <c r="AF381" i="1"/>
  <c r="P380" i="1"/>
  <c r="AE380" i="1"/>
  <c r="AF380" i="1"/>
  <c r="P379" i="1"/>
  <c r="AE379" i="1"/>
  <c r="AF379" i="1"/>
  <c r="P378" i="1"/>
  <c r="AE378" i="1"/>
  <c r="AF378" i="1"/>
  <c r="P377" i="1"/>
  <c r="AE377" i="1"/>
  <c r="AF377" i="1"/>
  <c r="P376" i="1"/>
  <c r="AE376" i="1"/>
  <c r="AF376" i="1"/>
  <c r="P375" i="1"/>
  <c r="AE375" i="1"/>
  <c r="AF375" i="1"/>
  <c r="P374" i="1"/>
  <c r="AE374" i="1"/>
  <c r="AF374" i="1"/>
  <c r="P373" i="1"/>
  <c r="AE373" i="1"/>
  <c r="AF373" i="1"/>
  <c r="P372" i="1"/>
  <c r="AE372" i="1"/>
  <c r="AF372" i="1"/>
  <c r="P371" i="1"/>
  <c r="AE371" i="1"/>
  <c r="AF371" i="1"/>
  <c r="P370" i="1"/>
  <c r="AE370" i="1"/>
  <c r="AF370" i="1"/>
  <c r="P369" i="1"/>
  <c r="AE369" i="1"/>
  <c r="AF369" i="1"/>
  <c r="P368" i="1"/>
  <c r="AE368" i="1"/>
  <c r="AF368" i="1"/>
  <c r="P367" i="1"/>
  <c r="AE367" i="1"/>
  <c r="AF367" i="1"/>
  <c r="P366" i="1"/>
  <c r="AE366" i="1"/>
  <c r="AF366" i="1"/>
  <c r="P365" i="1"/>
  <c r="AE365" i="1"/>
  <c r="AF365" i="1"/>
  <c r="P364" i="1"/>
  <c r="AE364" i="1"/>
  <c r="AF364" i="1"/>
  <c r="P363" i="1"/>
  <c r="AE363" i="1"/>
  <c r="AF363" i="1"/>
  <c r="P362" i="1"/>
  <c r="AE362" i="1"/>
  <c r="AF362" i="1"/>
  <c r="P361" i="1"/>
  <c r="AE361" i="1"/>
  <c r="AF361" i="1"/>
  <c r="P360" i="1"/>
  <c r="AE360" i="1"/>
  <c r="AF360" i="1"/>
  <c r="P359" i="1"/>
  <c r="AE359" i="1"/>
  <c r="AF359" i="1"/>
  <c r="P358" i="1"/>
  <c r="AE358" i="1"/>
  <c r="AF358" i="1"/>
  <c r="P357" i="1"/>
  <c r="AE357" i="1"/>
  <c r="AF357" i="1"/>
  <c r="P356" i="1"/>
  <c r="AE356" i="1"/>
  <c r="AF356" i="1"/>
  <c r="P355" i="1"/>
  <c r="AE355" i="1"/>
  <c r="AF355" i="1"/>
  <c r="P354" i="1"/>
  <c r="AE354" i="1"/>
  <c r="AF354" i="1"/>
  <c r="P353" i="1"/>
  <c r="AE353" i="1"/>
  <c r="AF353" i="1"/>
  <c r="P352" i="1"/>
  <c r="AE352" i="1"/>
  <c r="AF352" i="1"/>
  <c r="P351" i="1"/>
  <c r="AE351" i="1"/>
  <c r="AF351" i="1"/>
  <c r="P350" i="1"/>
  <c r="AE350" i="1"/>
  <c r="AF350" i="1"/>
  <c r="P349" i="1"/>
  <c r="AE349" i="1"/>
  <c r="AF349" i="1"/>
  <c r="P348" i="1"/>
  <c r="AE348" i="1"/>
  <c r="AF348" i="1"/>
  <c r="P347" i="1"/>
  <c r="AE347" i="1"/>
  <c r="AF347" i="1"/>
  <c r="P346" i="1"/>
  <c r="AE346" i="1"/>
  <c r="AF346" i="1"/>
  <c r="P345" i="1"/>
  <c r="AE345" i="1"/>
  <c r="AF345" i="1"/>
  <c r="P344" i="1"/>
  <c r="AE344" i="1"/>
  <c r="AF344" i="1"/>
  <c r="P343" i="1"/>
  <c r="AE343" i="1"/>
  <c r="AF343" i="1"/>
  <c r="P342" i="1"/>
  <c r="AE342" i="1"/>
  <c r="AF342" i="1"/>
  <c r="P341" i="1"/>
  <c r="AE341" i="1"/>
  <c r="AF341" i="1"/>
  <c r="P340" i="1"/>
  <c r="AE340" i="1"/>
  <c r="AF340" i="1"/>
  <c r="P339" i="1"/>
  <c r="AE339" i="1"/>
  <c r="AF339" i="1"/>
  <c r="P338" i="1"/>
  <c r="AE338" i="1"/>
  <c r="AF338" i="1"/>
  <c r="P337" i="1"/>
  <c r="AE337" i="1"/>
  <c r="AF337" i="1"/>
  <c r="P336" i="1"/>
  <c r="AE336" i="1"/>
  <c r="AF336" i="1"/>
  <c r="P335" i="1"/>
  <c r="AE335" i="1"/>
  <c r="AF335" i="1"/>
  <c r="P334" i="1"/>
  <c r="AE334" i="1"/>
  <c r="AF334" i="1"/>
  <c r="P333" i="1"/>
  <c r="AE333" i="1"/>
  <c r="AF333" i="1"/>
  <c r="P332" i="1"/>
  <c r="AE332" i="1"/>
  <c r="AF332" i="1"/>
  <c r="P331" i="1"/>
  <c r="AE331" i="1"/>
  <c r="AF331" i="1"/>
  <c r="P330" i="1"/>
  <c r="AE330" i="1"/>
  <c r="AF330" i="1"/>
  <c r="P329" i="1"/>
  <c r="AE329" i="1"/>
  <c r="AF329" i="1"/>
  <c r="P328" i="1"/>
  <c r="AE328" i="1"/>
  <c r="AF328" i="1"/>
  <c r="P327" i="1"/>
  <c r="AE327" i="1"/>
  <c r="AF327" i="1"/>
  <c r="P326" i="1"/>
  <c r="AE326" i="1"/>
  <c r="AF326" i="1"/>
  <c r="P325" i="1"/>
  <c r="AE325" i="1"/>
  <c r="AF325" i="1"/>
  <c r="P324" i="1"/>
  <c r="AE324" i="1"/>
  <c r="AF324" i="1"/>
  <c r="P323" i="1"/>
  <c r="AE323" i="1"/>
  <c r="AF323" i="1"/>
  <c r="P322" i="1"/>
  <c r="AE322" i="1"/>
  <c r="AF322" i="1"/>
  <c r="P321" i="1"/>
  <c r="AE321" i="1"/>
  <c r="AF321" i="1"/>
  <c r="P320" i="1"/>
  <c r="AE320" i="1"/>
  <c r="AF320" i="1"/>
  <c r="P319" i="1"/>
  <c r="AE319" i="1"/>
  <c r="AF319" i="1"/>
  <c r="P318" i="1"/>
  <c r="AE318" i="1"/>
  <c r="AF318" i="1"/>
  <c r="P317" i="1"/>
  <c r="AE317" i="1"/>
  <c r="AF317" i="1"/>
  <c r="P316" i="1"/>
  <c r="AE316" i="1"/>
  <c r="AF316" i="1"/>
  <c r="P315" i="1"/>
  <c r="AE315" i="1"/>
  <c r="AF315" i="1"/>
  <c r="P314" i="1"/>
  <c r="AE314" i="1"/>
  <c r="AF314" i="1"/>
  <c r="P313" i="1"/>
  <c r="AE313" i="1"/>
  <c r="AF313" i="1"/>
  <c r="P312" i="1"/>
  <c r="AE312" i="1"/>
  <c r="AF312" i="1"/>
  <c r="P311" i="1"/>
  <c r="AE311" i="1"/>
  <c r="AF311" i="1"/>
  <c r="P310" i="1"/>
  <c r="AE310" i="1"/>
  <c r="AF310" i="1"/>
  <c r="P309" i="1"/>
  <c r="AE309" i="1"/>
  <c r="AF309" i="1"/>
  <c r="P308" i="1"/>
  <c r="AE308" i="1"/>
  <c r="AF308" i="1"/>
  <c r="P307" i="1"/>
  <c r="AE307" i="1"/>
  <c r="AF307" i="1"/>
  <c r="P306" i="1"/>
  <c r="AE306" i="1"/>
  <c r="AF306" i="1"/>
  <c r="P305" i="1"/>
  <c r="AE305" i="1"/>
  <c r="AF305" i="1"/>
  <c r="P304" i="1"/>
  <c r="AE304" i="1"/>
  <c r="AF304" i="1"/>
  <c r="P303" i="1"/>
  <c r="AE303" i="1"/>
  <c r="AF303" i="1"/>
  <c r="P302" i="1"/>
  <c r="AE302" i="1"/>
  <c r="AF302" i="1"/>
  <c r="P301" i="1"/>
  <c r="AE301" i="1"/>
  <c r="AF301" i="1"/>
  <c r="P300" i="1"/>
  <c r="AE300" i="1"/>
  <c r="AF300" i="1"/>
  <c r="P299" i="1"/>
  <c r="AE299" i="1"/>
  <c r="AF299" i="1"/>
  <c r="P298" i="1"/>
  <c r="AE298" i="1"/>
  <c r="AF298" i="1"/>
  <c r="P297" i="1"/>
  <c r="AE297" i="1"/>
  <c r="AF297" i="1"/>
  <c r="P296" i="1"/>
  <c r="AE296" i="1"/>
  <c r="AF296" i="1"/>
  <c r="P295" i="1"/>
  <c r="AE295" i="1"/>
  <c r="AF295" i="1"/>
  <c r="P294" i="1"/>
  <c r="AE294" i="1"/>
  <c r="AF294" i="1"/>
  <c r="P293" i="1"/>
  <c r="AE293" i="1"/>
  <c r="AF293" i="1"/>
  <c r="P292" i="1"/>
  <c r="AE292" i="1"/>
  <c r="AF292" i="1"/>
  <c r="P291" i="1"/>
  <c r="AE291" i="1"/>
  <c r="AF291" i="1"/>
  <c r="P290" i="1"/>
  <c r="AE290" i="1"/>
  <c r="AF290" i="1"/>
  <c r="P289" i="1"/>
  <c r="AE289" i="1"/>
  <c r="AF289" i="1"/>
  <c r="P288" i="1"/>
  <c r="AE288" i="1"/>
  <c r="AF288" i="1"/>
  <c r="P287" i="1"/>
  <c r="AE287" i="1"/>
  <c r="AF287" i="1"/>
  <c r="P286" i="1"/>
  <c r="AE286" i="1"/>
  <c r="AF286" i="1"/>
  <c r="P285" i="1"/>
  <c r="AE285" i="1"/>
  <c r="AF285" i="1"/>
  <c r="P284" i="1"/>
  <c r="AE284" i="1"/>
  <c r="AF284" i="1"/>
  <c r="P283" i="1"/>
  <c r="AE283" i="1"/>
  <c r="AF283" i="1"/>
  <c r="P282" i="1"/>
  <c r="AE282" i="1"/>
  <c r="AF282" i="1"/>
  <c r="P281" i="1"/>
  <c r="AE281" i="1"/>
  <c r="AF281" i="1"/>
  <c r="P280" i="1"/>
  <c r="AE280" i="1"/>
  <c r="AF280" i="1"/>
  <c r="P279" i="1"/>
  <c r="AE279" i="1"/>
  <c r="AF279" i="1"/>
  <c r="P278" i="1"/>
  <c r="AE278" i="1"/>
  <c r="AF278" i="1"/>
  <c r="P277" i="1"/>
  <c r="AE277" i="1"/>
  <c r="AF277" i="1"/>
  <c r="P276" i="1"/>
  <c r="AE276" i="1"/>
  <c r="AF276" i="1"/>
  <c r="P275" i="1"/>
  <c r="AE275" i="1"/>
  <c r="AF275" i="1"/>
  <c r="P274" i="1"/>
  <c r="AE274" i="1"/>
  <c r="AF274" i="1"/>
  <c r="P273" i="1"/>
  <c r="AE273" i="1"/>
  <c r="AF273" i="1"/>
  <c r="P272" i="1"/>
  <c r="AE272" i="1"/>
  <c r="AF272" i="1"/>
  <c r="P271" i="1"/>
  <c r="AE271" i="1"/>
  <c r="AF271" i="1"/>
  <c r="P270" i="1"/>
  <c r="AE270" i="1"/>
  <c r="AF270" i="1"/>
  <c r="P269" i="1"/>
  <c r="AE269" i="1"/>
  <c r="AF269" i="1"/>
  <c r="P268" i="1"/>
  <c r="AE268" i="1"/>
  <c r="AF268" i="1"/>
  <c r="P267" i="1"/>
  <c r="AE267" i="1"/>
  <c r="AF267" i="1"/>
  <c r="P266" i="1"/>
  <c r="AE266" i="1"/>
  <c r="AF266" i="1"/>
  <c r="P265" i="1"/>
  <c r="AE265" i="1"/>
  <c r="AF265" i="1"/>
  <c r="P264" i="1"/>
  <c r="AE264" i="1"/>
  <c r="AF264" i="1"/>
  <c r="P263" i="1"/>
  <c r="AE263" i="1"/>
  <c r="AF263" i="1"/>
  <c r="P262" i="1"/>
  <c r="AE262" i="1"/>
  <c r="AF262" i="1"/>
  <c r="P261" i="1"/>
  <c r="AE261" i="1"/>
  <c r="AF261" i="1"/>
  <c r="P260" i="1"/>
  <c r="AE260" i="1"/>
  <c r="AF260" i="1"/>
  <c r="P259" i="1"/>
  <c r="AE259" i="1"/>
  <c r="AF259" i="1"/>
  <c r="P258" i="1"/>
  <c r="AE258" i="1"/>
  <c r="AF258" i="1"/>
  <c r="P257" i="1"/>
  <c r="AE257" i="1"/>
  <c r="AF257" i="1"/>
  <c r="P256" i="1"/>
  <c r="AE256" i="1"/>
  <c r="AF256" i="1"/>
  <c r="P255" i="1"/>
  <c r="AE255" i="1"/>
  <c r="AF255" i="1"/>
  <c r="P254" i="1"/>
  <c r="AE254" i="1"/>
  <c r="AF254" i="1"/>
  <c r="P253" i="1"/>
  <c r="AE253" i="1"/>
  <c r="AF253" i="1"/>
  <c r="P252" i="1"/>
  <c r="AE252" i="1"/>
  <c r="AF252" i="1"/>
  <c r="P251" i="1"/>
  <c r="AE251" i="1"/>
  <c r="AF251" i="1"/>
  <c r="P250" i="1"/>
  <c r="AE250" i="1"/>
  <c r="AF250" i="1"/>
  <c r="P249" i="1"/>
  <c r="AE249" i="1"/>
  <c r="AF249" i="1"/>
  <c r="P248" i="1"/>
  <c r="AE248" i="1"/>
  <c r="AF248" i="1"/>
  <c r="P247" i="1"/>
  <c r="AE247" i="1"/>
  <c r="AF247" i="1"/>
  <c r="P246" i="1"/>
  <c r="AE246" i="1"/>
  <c r="AF246" i="1"/>
  <c r="P245" i="1"/>
  <c r="AE245" i="1"/>
  <c r="AF245" i="1"/>
  <c r="P244" i="1"/>
  <c r="AE244" i="1"/>
  <c r="AF244" i="1"/>
  <c r="P243" i="1"/>
  <c r="AE243" i="1"/>
  <c r="AF243" i="1"/>
  <c r="P242" i="1"/>
  <c r="AE242" i="1"/>
  <c r="AF242" i="1"/>
  <c r="P241" i="1"/>
  <c r="AE241" i="1"/>
  <c r="AF241" i="1"/>
  <c r="P240" i="1"/>
  <c r="AE240" i="1"/>
  <c r="AF240" i="1"/>
  <c r="P239" i="1"/>
  <c r="AE239" i="1"/>
  <c r="AF239" i="1"/>
  <c r="P238" i="1"/>
  <c r="AE238" i="1"/>
  <c r="AF238" i="1"/>
  <c r="P237" i="1"/>
  <c r="AE237" i="1"/>
  <c r="AF237" i="1"/>
  <c r="P236" i="1"/>
  <c r="AE236" i="1"/>
  <c r="AF236" i="1"/>
  <c r="P235" i="1"/>
  <c r="AE235" i="1"/>
  <c r="AF235" i="1"/>
  <c r="P234" i="1"/>
  <c r="AE234" i="1"/>
  <c r="AF234" i="1"/>
  <c r="P233" i="1"/>
  <c r="AE233" i="1"/>
  <c r="AF233" i="1"/>
  <c r="P232" i="1"/>
  <c r="AE232" i="1"/>
  <c r="AF232" i="1"/>
  <c r="P231" i="1"/>
  <c r="AE231" i="1"/>
  <c r="AF231" i="1"/>
  <c r="P230" i="1"/>
  <c r="AE230" i="1"/>
  <c r="AF230" i="1"/>
  <c r="P229" i="1"/>
  <c r="AE229" i="1"/>
  <c r="AF229" i="1"/>
  <c r="P228" i="1"/>
  <c r="AE228" i="1"/>
  <c r="AF228" i="1"/>
  <c r="P227" i="1"/>
  <c r="AE227" i="1"/>
  <c r="AF227" i="1"/>
  <c r="P226" i="1"/>
  <c r="AE226" i="1"/>
  <c r="AF226" i="1"/>
  <c r="P225" i="1"/>
  <c r="AE225" i="1"/>
  <c r="AF225" i="1"/>
  <c r="P224" i="1"/>
  <c r="AE224" i="1"/>
  <c r="AF224" i="1"/>
  <c r="P223" i="1"/>
  <c r="AE223" i="1"/>
  <c r="AF223" i="1"/>
  <c r="P222" i="1"/>
  <c r="AE222" i="1"/>
  <c r="AF222" i="1"/>
  <c r="P221" i="1"/>
  <c r="AE221" i="1"/>
  <c r="AF221" i="1"/>
  <c r="P220" i="1"/>
  <c r="AE220" i="1"/>
  <c r="AF220" i="1"/>
  <c r="P219" i="1"/>
  <c r="AE219" i="1"/>
  <c r="AF219" i="1"/>
  <c r="P218" i="1"/>
  <c r="AE218" i="1"/>
  <c r="AF218" i="1"/>
  <c r="P217" i="1"/>
  <c r="AE217" i="1"/>
  <c r="AF217" i="1"/>
  <c r="P216" i="1"/>
  <c r="AE216" i="1"/>
  <c r="AF216" i="1"/>
  <c r="P215" i="1"/>
  <c r="AE215" i="1"/>
  <c r="AF215" i="1"/>
  <c r="P214" i="1"/>
  <c r="AE214" i="1"/>
  <c r="AF214" i="1"/>
  <c r="P213" i="1"/>
  <c r="AE213" i="1"/>
  <c r="AF213" i="1"/>
  <c r="P212" i="1"/>
  <c r="AE212" i="1"/>
  <c r="AF212" i="1"/>
  <c r="P211" i="1"/>
  <c r="AE211" i="1"/>
  <c r="AF211" i="1"/>
  <c r="P210" i="1"/>
  <c r="AE210" i="1"/>
  <c r="AF210" i="1"/>
  <c r="P209" i="1"/>
  <c r="AE209" i="1"/>
  <c r="AF209" i="1"/>
  <c r="P208" i="1"/>
  <c r="AE208" i="1"/>
  <c r="AF208" i="1"/>
  <c r="P207" i="1"/>
  <c r="AE207" i="1"/>
  <c r="AF207" i="1"/>
  <c r="P206" i="1"/>
  <c r="AE206" i="1"/>
  <c r="AF206" i="1"/>
  <c r="P205" i="1"/>
  <c r="AE205" i="1"/>
  <c r="AF205" i="1"/>
  <c r="P204" i="1"/>
  <c r="AE204" i="1"/>
  <c r="AF204" i="1"/>
  <c r="P203" i="1"/>
  <c r="AE203" i="1"/>
  <c r="AF203" i="1"/>
  <c r="P202" i="1"/>
  <c r="AE202" i="1"/>
  <c r="AF202" i="1"/>
  <c r="P201" i="1"/>
  <c r="AE201" i="1"/>
  <c r="AF201" i="1"/>
  <c r="P200" i="1"/>
  <c r="AE200" i="1"/>
  <c r="AF200" i="1"/>
  <c r="P199" i="1"/>
  <c r="AE199" i="1"/>
  <c r="AF199" i="1"/>
  <c r="P198" i="1"/>
  <c r="AE198" i="1"/>
  <c r="AF198" i="1"/>
  <c r="P197" i="1"/>
  <c r="AE197" i="1"/>
  <c r="AF197" i="1"/>
  <c r="P196" i="1"/>
  <c r="AE196" i="1"/>
  <c r="AF196" i="1"/>
  <c r="P195" i="1"/>
  <c r="AE195" i="1"/>
  <c r="AF195" i="1"/>
  <c r="P194" i="1"/>
  <c r="AE194" i="1"/>
  <c r="AF194" i="1"/>
  <c r="P193" i="1"/>
  <c r="AE193" i="1"/>
  <c r="AF193" i="1"/>
  <c r="P192" i="1"/>
  <c r="AE192" i="1"/>
  <c r="AF192" i="1"/>
  <c r="P191" i="1"/>
  <c r="AE191" i="1"/>
  <c r="AF191" i="1"/>
  <c r="P190" i="1"/>
  <c r="AE190" i="1"/>
  <c r="AF190" i="1"/>
  <c r="P189" i="1"/>
  <c r="AE189" i="1"/>
  <c r="AF189" i="1"/>
  <c r="P188" i="1"/>
  <c r="AE188" i="1"/>
  <c r="AF188" i="1"/>
  <c r="P187" i="1"/>
  <c r="AE187" i="1"/>
  <c r="AF187" i="1"/>
  <c r="P186" i="1"/>
  <c r="AE186" i="1"/>
  <c r="AF186" i="1"/>
  <c r="P185" i="1"/>
  <c r="AE185" i="1"/>
  <c r="AF185" i="1"/>
  <c r="P184" i="1"/>
  <c r="AE184" i="1"/>
  <c r="AF184" i="1"/>
  <c r="P183" i="1"/>
  <c r="AE183" i="1"/>
  <c r="AF183" i="1"/>
  <c r="P182" i="1"/>
  <c r="AE182" i="1"/>
  <c r="AF182" i="1"/>
  <c r="P181" i="1"/>
  <c r="AE181" i="1"/>
  <c r="AF181" i="1"/>
  <c r="P180" i="1"/>
  <c r="AE180" i="1"/>
  <c r="AF180" i="1"/>
  <c r="P179" i="1"/>
  <c r="AE179" i="1"/>
  <c r="AF179" i="1"/>
  <c r="P178" i="1"/>
  <c r="AE178" i="1"/>
  <c r="AF178" i="1"/>
  <c r="P177" i="1"/>
  <c r="AE177" i="1"/>
  <c r="AF177" i="1"/>
  <c r="P176" i="1"/>
  <c r="AE176" i="1"/>
  <c r="AF176" i="1"/>
  <c r="P175" i="1"/>
  <c r="AE175" i="1"/>
  <c r="AF175" i="1"/>
  <c r="P174" i="1"/>
  <c r="AE174" i="1"/>
  <c r="AF174" i="1"/>
  <c r="P173" i="1"/>
  <c r="AE173" i="1"/>
  <c r="AF173" i="1"/>
  <c r="P172" i="1"/>
  <c r="AE172" i="1"/>
  <c r="AF172" i="1"/>
  <c r="P171" i="1"/>
  <c r="AE171" i="1"/>
  <c r="AF171" i="1"/>
  <c r="P170" i="1"/>
  <c r="AE170" i="1"/>
  <c r="AF170" i="1"/>
  <c r="P169" i="1"/>
  <c r="AE169" i="1"/>
  <c r="AF169" i="1"/>
  <c r="P168" i="1"/>
  <c r="AE168" i="1"/>
  <c r="AF168" i="1"/>
  <c r="P167" i="1"/>
  <c r="AE167" i="1"/>
  <c r="AF167" i="1"/>
  <c r="P166" i="1"/>
  <c r="AE166" i="1"/>
  <c r="AF166" i="1"/>
  <c r="P165" i="1"/>
  <c r="AE165" i="1"/>
  <c r="AF165" i="1"/>
  <c r="P164" i="1"/>
  <c r="AE164" i="1"/>
  <c r="AF164" i="1"/>
  <c r="P163" i="1"/>
  <c r="AE163" i="1"/>
  <c r="AF163" i="1"/>
  <c r="P162" i="1"/>
  <c r="AE162" i="1"/>
  <c r="AF162" i="1"/>
  <c r="P161" i="1"/>
  <c r="AE161" i="1"/>
  <c r="AF161" i="1"/>
  <c r="P160" i="1"/>
  <c r="AE160" i="1"/>
  <c r="AF160" i="1"/>
  <c r="P159" i="1"/>
  <c r="AE159" i="1"/>
  <c r="AF159" i="1"/>
  <c r="P158" i="1"/>
  <c r="AE158" i="1"/>
  <c r="AF158" i="1"/>
  <c r="P157" i="1"/>
  <c r="AE157" i="1"/>
  <c r="AF157" i="1"/>
  <c r="P156" i="1"/>
  <c r="AE156" i="1"/>
  <c r="AF156" i="1"/>
  <c r="P155" i="1"/>
  <c r="AE155" i="1"/>
  <c r="AF155" i="1"/>
  <c r="P154" i="1"/>
  <c r="AE154" i="1"/>
  <c r="AF154" i="1"/>
  <c r="P153" i="1"/>
  <c r="AE153" i="1"/>
  <c r="AF153" i="1"/>
  <c r="P152" i="1"/>
  <c r="AE152" i="1"/>
  <c r="AF152" i="1"/>
  <c r="P151" i="1"/>
  <c r="AE151" i="1"/>
  <c r="AF151" i="1"/>
  <c r="P150" i="1"/>
  <c r="AE150" i="1"/>
  <c r="AF150" i="1"/>
  <c r="P149" i="1"/>
  <c r="AE149" i="1"/>
  <c r="AF149" i="1"/>
  <c r="P148" i="1"/>
  <c r="AE148" i="1"/>
  <c r="AF148" i="1"/>
  <c r="P147" i="1"/>
  <c r="AE147" i="1"/>
  <c r="AF147" i="1"/>
  <c r="P146" i="1"/>
  <c r="AE146" i="1"/>
  <c r="AF146" i="1"/>
  <c r="P145" i="1"/>
  <c r="AE145" i="1"/>
  <c r="AF145" i="1"/>
  <c r="P144" i="1"/>
  <c r="AE144" i="1"/>
  <c r="AF144" i="1"/>
  <c r="P143" i="1"/>
  <c r="AE143" i="1"/>
  <c r="AF143" i="1"/>
  <c r="P142" i="1"/>
  <c r="AE142" i="1"/>
  <c r="AF142" i="1"/>
  <c r="P141" i="1"/>
  <c r="AE141" i="1"/>
  <c r="AF141" i="1"/>
  <c r="P140" i="1"/>
  <c r="AE140" i="1"/>
  <c r="AF140" i="1"/>
  <c r="P139" i="1"/>
  <c r="AE139" i="1"/>
  <c r="AF139" i="1"/>
  <c r="P138" i="1"/>
  <c r="AE138" i="1"/>
  <c r="AF138" i="1"/>
  <c r="P137" i="1"/>
  <c r="AE137" i="1"/>
  <c r="AF137" i="1"/>
  <c r="P136" i="1"/>
  <c r="AE136" i="1"/>
  <c r="AF136" i="1"/>
  <c r="P135" i="1"/>
  <c r="AE135" i="1"/>
  <c r="AF135" i="1"/>
  <c r="P134" i="1"/>
  <c r="AE134" i="1"/>
  <c r="AF134" i="1"/>
  <c r="P133" i="1"/>
  <c r="AE133" i="1"/>
  <c r="AF133" i="1"/>
  <c r="P132" i="1"/>
  <c r="AE132" i="1"/>
  <c r="AF132" i="1"/>
  <c r="P131" i="1"/>
  <c r="AE131" i="1"/>
  <c r="AF131" i="1"/>
  <c r="P130" i="1"/>
  <c r="AE130" i="1"/>
  <c r="AF130" i="1"/>
  <c r="P129" i="1"/>
  <c r="AE129" i="1"/>
  <c r="AF129" i="1"/>
  <c r="P128" i="1"/>
  <c r="AE128" i="1"/>
  <c r="AF128" i="1"/>
  <c r="P127" i="1"/>
  <c r="AE127" i="1"/>
  <c r="AF127" i="1"/>
  <c r="P126" i="1"/>
  <c r="AE126" i="1"/>
  <c r="AF126" i="1"/>
  <c r="P125" i="1"/>
  <c r="AE125" i="1"/>
  <c r="AF125" i="1"/>
  <c r="P124" i="1"/>
  <c r="AE124" i="1"/>
  <c r="AF124" i="1"/>
  <c r="P123" i="1"/>
  <c r="AE123" i="1"/>
  <c r="AF123" i="1"/>
  <c r="P122" i="1"/>
  <c r="AE122" i="1"/>
  <c r="AF122" i="1"/>
  <c r="P121" i="1"/>
  <c r="AE121" i="1"/>
  <c r="AF121" i="1"/>
  <c r="P120" i="1"/>
  <c r="AE120" i="1"/>
  <c r="AF120" i="1"/>
  <c r="P119" i="1"/>
  <c r="AE119" i="1"/>
  <c r="AF119" i="1"/>
  <c r="P118" i="1"/>
  <c r="AE118" i="1"/>
  <c r="AF118" i="1"/>
  <c r="P117" i="1"/>
  <c r="AE117" i="1"/>
  <c r="AF117" i="1"/>
  <c r="P116" i="1"/>
  <c r="AE116" i="1"/>
  <c r="AF116" i="1"/>
  <c r="P115" i="1"/>
  <c r="AE115" i="1"/>
  <c r="AF115" i="1"/>
  <c r="P114" i="1"/>
  <c r="AE114" i="1"/>
  <c r="AF114" i="1"/>
  <c r="P113" i="1"/>
  <c r="AE113" i="1"/>
  <c r="AF113" i="1"/>
  <c r="P112" i="1"/>
  <c r="AE112" i="1"/>
  <c r="AF112" i="1"/>
  <c r="P111" i="1"/>
  <c r="AE111" i="1"/>
  <c r="AF111" i="1"/>
  <c r="P110" i="1"/>
  <c r="AE110" i="1"/>
  <c r="AF110" i="1"/>
  <c r="P109" i="1"/>
  <c r="AE109" i="1"/>
  <c r="AF109" i="1"/>
  <c r="P108" i="1"/>
  <c r="AE108" i="1"/>
  <c r="AF108" i="1"/>
  <c r="P107" i="1"/>
  <c r="AE107" i="1"/>
  <c r="AF107" i="1"/>
  <c r="P106" i="1"/>
  <c r="AE106" i="1"/>
  <c r="AF106" i="1"/>
  <c r="P105" i="1"/>
  <c r="AE105" i="1"/>
  <c r="AF105" i="1"/>
  <c r="P104" i="1"/>
  <c r="AE104" i="1"/>
  <c r="AF104" i="1"/>
  <c r="P103" i="1"/>
  <c r="AE103" i="1"/>
  <c r="AF103" i="1"/>
  <c r="P102" i="1"/>
  <c r="AE102" i="1"/>
  <c r="AF102" i="1"/>
  <c r="P101" i="1"/>
  <c r="AE101" i="1"/>
  <c r="AF101" i="1"/>
  <c r="P100" i="1"/>
  <c r="AE100" i="1"/>
  <c r="AF100" i="1"/>
  <c r="P99" i="1"/>
  <c r="AE99" i="1"/>
  <c r="AF99" i="1"/>
  <c r="P98" i="1"/>
  <c r="AE98" i="1"/>
  <c r="AF98" i="1"/>
  <c r="P97" i="1"/>
  <c r="AE97" i="1"/>
  <c r="AF97" i="1"/>
  <c r="P96" i="1"/>
  <c r="AE96" i="1"/>
  <c r="AF96" i="1"/>
  <c r="P95" i="1"/>
  <c r="AE95" i="1"/>
  <c r="AF95" i="1"/>
  <c r="P94" i="1"/>
  <c r="AE94" i="1"/>
  <c r="AF94" i="1"/>
  <c r="P93" i="1"/>
  <c r="AE93" i="1"/>
  <c r="AF93" i="1"/>
  <c r="P92" i="1"/>
  <c r="AE92" i="1"/>
  <c r="AF92" i="1"/>
  <c r="P91" i="1"/>
  <c r="AE91" i="1"/>
  <c r="AF91" i="1"/>
  <c r="P90" i="1"/>
  <c r="AE90" i="1"/>
  <c r="AF90" i="1"/>
  <c r="P89" i="1"/>
  <c r="AE89" i="1"/>
  <c r="AF89" i="1"/>
  <c r="P88" i="1"/>
  <c r="AE88" i="1"/>
  <c r="AF88" i="1"/>
  <c r="P87" i="1"/>
  <c r="AE87" i="1"/>
  <c r="AF87" i="1"/>
  <c r="P86" i="1"/>
  <c r="AE86" i="1"/>
  <c r="AF86" i="1"/>
  <c r="P85" i="1"/>
  <c r="AE85" i="1"/>
  <c r="AF85" i="1"/>
  <c r="P84" i="1"/>
  <c r="AE84" i="1"/>
  <c r="AF84" i="1"/>
  <c r="P83" i="1"/>
  <c r="AE83" i="1"/>
  <c r="AF83" i="1"/>
  <c r="P82" i="1"/>
  <c r="AE82" i="1"/>
  <c r="AF82" i="1"/>
  <c r="P81" i="1"/>
  <c r="AE81" i="1"/>
  <c r="AF81" i="1"/>
  <c r="P80" i="1"/>
  <c r="AE80" i="1"/>
  <c r="AF80" i="1"/>
  <c r="P79" i="1"/>
  <c r="AE79" i="1"/>
  <c r="AF79" i="1"/>
  <c r="P78" i="1"/>
  <c r="AE78" i="1"/>
  <c r="AF78" i="1"/>
  <c r="P77" i="1"/>
  <c r="AE77" i="1"/>
  <c r="AF77" i="1"/>
  <c r="P76" i="1"/>
  <c r="AE76" i="1"/>
  <c r="AF76" i="1"/>
  <c r="P75" i="1"/>
  <c r="AE75" i="1"/>
  <c r="AF75" i="1"/>
  <c r="P74" i="1"/>
  <c r="AE74" i="1"/>
  <c r="AF74" i="1"/>
  <c r="P73" i="1"/>
  <c r="AE73" i="1"/>
  <c r="AF73" i="1"/>
  <c r="P72" i="1"/>
  <c r="AE72" i="1"/>
  <c r="AF72" i="1"/>
  <c r="P71" i="1"/>
  <c r="AE71" i="1"/>
  <c r="AF71" i="1"/>
  <c r="P70" i="1"/>
  <c r="AE70" i="1"/>
  <c r="AF70" i="1"/>
  <c r="P69" i="1"/>
  <c r="AE69" i="1"/>
  <c r="AF69" i="1"/>
  <c r="P68" i="1"/>
  <c r="AE68" i="1"/>
  <c r="AF68" i="1"/>
  <c r="P67" i="1"/>
  <c r="AE67" i="1"/>
  <c r="AF67" i="1"/>
  <c r="P66" i="1"/>
  <c r="AE66" i="1"/>
  <c r="AF66" i="1"/>
  <c r="P65" i="1"/>
  <c r="AE65" i="1"/>
  <c r="AF65" i="1"/>
  <c r="P64" i="1"/>
  <c r="AE64" i="1"/>
  <c r="AF64" i="1"/>
  <c r="P63" i="1"/>
  <c r="AE63" i="1"/>
  <c r="AF63" i="1"/>
  <c r="P62" i="1"/>
  <c r="AE62" i="1"/>
  <c r="AF62" i="1"/>
  <c r="P61" i="1"/>
  <c r="AE61" i="1"/>
  <c r="AF61" i="1"/>
  <c r="P60" i="1"/>
  <c r="AE60" i="1"/>
  <c r="AF60" i="1"/>
  <c r="P59" i="1"/>
  <c r="AE59" i="1"/>
  <c r="AF59" i="1"/>
  <c r="P58" i="1"/>
  <c r="AE58" i="1"/>
  <c r="AF58" i="1"/>
  <c r="P57" i="1"/>
  <c r="AE57" i="1"/>
  <c r="AF57" i="1"/>
  <c r="P56" i="1"/>
  <c r="AE56" i="1"/>
  <c r="AF56" i="1"/>
  <c r="P55" i="1"/>
  <c r="AE55" i="1"/>
  <c r="AF55" i="1"/>
  <c r="P54" i="1"/>
  <c r="AE54" i="1"/>
  <c r="AF54" i="1"/>
  <c r="P53" i="1"/>
  <c r="AE53" i="1"/>
  <c r="AF53" i="1"/>
  <c r="P52" i="1"/>
  <c r="AE52" i="1"/>
  <c r="AF52" i="1"/>
  <c r="P51" i="1"/>
  <c r="AE51" i="1"/>
  <c r="AF51" i="1"/>
  <c r="P50" i="1"/>
  <c r="AE50" i="1"/>
  <c r="AF50" i="1"/>
  <c r="P49" i="1"/>
  <c r="AE49" i="1"/>
  <c r="AF49" i="1"/>
  <c r="P48" i="1"/>
  <c r="AE48" i="1"/>
  <c r="AF48" i="1"/>
  <c r="P47" i="1"/>
  <c r="AE47" i="1"/>
  <c r="AF47" i="1"/>
  <c r="P46" i="1"/>
  <c r="AE46" i="1"/>
  <c r="AF46" i="1"/>
  <c r="P45" i="1"/>
  <c r="AE45" i="1"/>
  <c r="AF45" i="1"/>
  <c r="P44" i="1"/>
  <c r="AE44" i="1"/>
  <c r="AF44" i="1"/>
  <c r="P43" i="1"/>
  <c r="AE43" i="1"/>
  <c r="AF43" i="1"/>
  <c r="P42" i="1"/>
  <c r="AE42" i="1"/>
  <c r="AF42" i="1"/>
  <c r="P41" i="1"/>
  <c r="AE41" i="1"/>
  <c r="AF41" i="1"/>
  <c r="P40" i="1"/>
  <c r="AE40" i="1"/>
  <c r="AF40" i="1"/>
  <c r="P39" i="1"/>
  <c r="AE39" i="1"/>
  <c r="AF39" i="1"/>
  <c r="P38" i="1"/>
  <c r="AE38" i="1"/>
  <c r="AF38" i="1"/>
  <c r="P37" i="1"/>
  <c r="AE37" i="1"/>
  <c r="AF37" i="1"/>
  <c r="P36" i="1"/>
  <c r="AE36" i="1"/>
  <c r="AF36" i="1"/>
  <c r="P35" i="1"/>
  <c r="AE35" i="1"/>
  <c r="AF35" i="1"/>
  <c r="P34" i="1"/>
  <c r="AE34" i="1"/>
  <c r="AF34" i="1"/>
  <c r="P33" i="1"/>
  <c r="AE33" i="1"/>
  <c r="AF33" i="1"/>
  <c r="P32" i="1"/>
  <c r="AE32" i="1"/>
  <c r="AF32" i="1"/>
  <c r="P31" i="1"/>
  <c r="AE31" i="1"/>
  <c r="AF31" i="1"/>
  <c r="P30" i="1"/>
  <c r="AE30" i="1"/>
  <c r="AF30" i="1"/>
  <c r="P29" i="1"/>
  <c r="AE29" i="1"/>
  <c r="AF29" i="1"/>
  <c r="P28" i="1"/>
  <c r="AE28" i="1"/>
  <c r="AF28" i="1"/>
  <c r="P27" i="1"/>
  <c r="AE27" i="1"/>
  <c r="AF27" i="1"/>
  <c r="P26" i="1"/>
  <c r="AE26" i="1"/>
  <c r="AF26" i="1"/>
  <c r="P25" i="1"/>
  <c r="AE25" i="1"/>
  <c r="AF25" i="1"/>
  <c r="P24" i="1"/>
  <c r="AE24" i="1"/>
  <c r="AF24" i="1"/>
  <c r="P23" i="1"/>
  <c r="AE23" i="1"/>
  <c r="AF23" i="1"/>
  <c r="AE18" i="1"/>
  <c r="V18" i="1"/>
  <c r="U18" i="1"/>
  <c r="AD18" i="1"/>
  <c r="T18" i="1"/>
  <c r="AC18" i="1"/>
  <c r="S18" i="1"/>
  <c r="AB18" i="1"/>
  <c r="R18" i="1"/>
  <c r="AA18" i="1"/>
  <c r="Z18" i="1"/>
  <c r="W18" i="1"/>
  <c r="AE17" i="1"/>
  <c r="V17" i="1"/>
  <c r="U17" i="1"/>
  <c r="AD17" i="1"/>
  <c r="T17" i="1"/>
  <c r="AC17" i="1"/>
  <c r="S17" i="1"/>
  <c r="AB17" i="1"/>
  <c r="R17" i="1"/>
  <c r="AA17" i="1"/>
  <c r="Z17" i="1"/>
  <c r="W17" i="1"/>
  <c r="AE16" i="1"/>
  <c r="V16" i="1"/>
  <c r="U16" i="1"/>
  <c r="AD16" i="1"/>
  <c r="T16" i="1"/>
  <c r="AC16" i="1"/>
  <c r="S16" i="1"/>
  <c r="AB16" i="1"/>
  <c r="R16" i="1"/>
  <c r="AA16" i="1"/>
  <c r="Z16" i="1"/>
  <c r="W16" i="1"/>
  <c r="AE15" i="1"/>
  <c r="V15" i="1"/>
  <c r="U15" i="1"/>
  <c r="AD15" i="1"/>
  <c r="T15" i="1"/>
  <c r="AC15" i="1"/>
  <c r="S15" i="1"/>
  <c r="AB15" i="1"/>
  <c r="R15" i="1"/>
  <c r="AA15" i="1"/>
  <c r="Z15" i="1"/>
  <c r="W15" i="1"/>
  <c r="AE14" i="1"/>
  <c r="V14" i="1"/>
  <c r="U14" i="1"/>
  <c r="AD14" i="1"/>
  <c r="T14" i="1"/>
  <c r="AC14" i="1"/>
  <c r="S14" i="1"/>
  <c r="AB14" i="1"/>
  <c r="R14" i="1"/>
  <c r="AA14" i="1"/>
  <c r="Z14" i="1"/>
  <c r="W14" i="1"/>
  <c r="AE13" i="1"/>
  <c r="V13" i="1"/>
  <c r="U13" i="1"/>
  <c r="AD13" i="1"/>
  <c r="T13" i="1"/>
  <c r="AC13" i="1"/>
  <c r="S13" i="1"/>
  <c r="AB13" i="1"/>
  <c r="R13" i="1"/>
  <c r="AA13" i="1"/>
  <c r="Z13" i="1"/>
  <c r="W13" i="1"/>
  <c r="AE12" i="1"/>
  <c r="V12" i="1"/>
  <c r="U12" i="1"/>
  <c r="AD12" i="1"/>
  <c r="T12" i="1"/>
  <c r="AC12" i="1"/>
  <c r="S12" i="1"/>
  <c r="AB12" i="1"/>
  <c r="R12" i="1"/>
  <c r="AA12" i="1"/>
  <c r="Z12" i="1"/>
  <c r="W12" i="1"/>
</calcChain>
</file>

<file path=xl/sharedStrings.xml><?xml version="1.0" encoding="utf-8"?>
<sst xmlns="http://schemas.openxmlformats.org/spreadsheetml/2006/main" count="6690" uniqueCount="353">
  <si>
    <t>McSween et al. 2006a</t>
  </si>
  <si>
    <t>Gusev</t>
  </si>
  <si>
    <t>Gusev Rock average</t>
  </si>
  <si>
    <t>Taylor and McLennan, 2008</t>
  </si>
  <si>
    <t>Adirondack basalt</t>
  </si>
  <si>
    <t>Wishstone Tephrite</t>
  </si>
  <si>
    <t>Backstay Trachybasalt</t>
  </si>
  <si>
    <t>McSween and McLennan, 2014*avg</t>
  </si>
  <si>
    <t>Algonquin ultramafic</t>
  </si>
  <si>
    <t>Irvine vesicular Basalts</t>
  </si>
  <si>
    <t>Barnhill Volcanoclastics</t>
  </si>
  <si>
    <t>Squyres et al., 2006,2007</t>
  </si>
  <si>
    <t>Clovis Pyroclastics</t>
  </si>
  <si>
    <t>Datapoints (n)</t>
  </si>
  <si>
    <t>Analog</t>
  </si>
  <si>
    <t>Minimum</t>
  </si>
  <si>
    <t>Q1</t>
  </si>
  <si>
    <t>Median</t>
  </si>
  <si>
    <t>Q3</t>
  </si>
  <si>
    <t>Maximum</t>
  </si>
  <si>
    <t>Average FOM</t>
  </si>
  <si>
    <t>Average</t>
  </si>
  <si>
    <t>Svalbard</t>
  </si>
  <si>
    <t>Iceland</t>
  </si>
  <si>
    <t>Etna Volcano</t>
  </si>
  <si>
    <t>DI Pre-Caldera</t>
  </si>
  <si>
    <t>DI Post-Caldera*</t>
  </si>
  <si>
    <t>Santorini</t>
  </si>
  <si>
    <t xml:space="preserve">Tenerife </t>
  </si>
  <si>
    <t>Spalte1</t>
  </si>
  <si>
    <t>Source</t>
  </si>
  <si>
    <t>Location</t>
  </si>
  <si>
    <t>Type</t>
  </si>
  <si>
    <t>Sample</t>
  </si>
  <si>
    <t>SiO2</t>
  </si>
  <si>
    <t>TiO2</t>
  </si>
  <si>
    <t>Al2O3</t>
  </si>
  <si>
    <t>FeOT</t>
  </si>
  <si>
    <t>MgO</t>
  </si>
  <si>
    <t>MnO</t>
  </si>
  <si>
    <t>CaO</t>
  </si>
  <si>
    <t>K2O</t>
  </si>
  <si>
    <t>P2O5</t>
  </si>
  <si>
    <t>Na2O</t>
  </si>
  <si>
    <t>Total</t>
  </si>
  <si>
    <t>Source a</t>
  </si>
  <si>
    <t>Location a</t>
  </si>
  <si>
    <t>Rock Class</t>
  </si>
  <si>
    <t>Sample a</t>
  </si>
  <si>
    <t>SiO2a</t>
  </si>
  <si>
    <t>TiO2a</t>
  </si>
  <si>
    <t>Al2O3a</t>
  </si>
  <si>
    <t>FeOTa</t>
  </si>
  <si>
    <t>MgOa</t>
  </si>
  <si>
    <t>MnOa</t>
  </si>
  <si>
    <t>CaOa</t>
  </si>
  <si>
    <t>K2Oa</t>
  </si>
  <si>
    <t>P2O5a</t>
  </si>
  <si>
    <t>Na2Oa</t>
  </si>
  <si>
    <t>Totala</t>
  </si>
  <si>
    <t>FOM</t>
  </si>
  <si>
    <t>Pantazidisa et al. 2019</t>
  </si>
  <si>
    <t>Svalbard, Norway</t>
  </si>
  <si>
    <t>Pic.Bas.</t>
  </si>
  <si>
    <t>09SJ15</t>
  </si>
  <si>
    <t>Cable et al. 2023</t>
  </si>
  <si>
    <t>Sandurs</t>
  </si>
  <si>
    <t>Dyngjusandur</t>
  </si>
  <si>
    <t>Tephra Lava flow</t>
  </si>
  <si>
    <t>Fimmvörðuháls</t>
  </si>
  <si>
    <t>Holuhraun</t>
  </si>
  <si>
    <t>Mælifellssandur</t>
  </si>
  <si>
    <t>Basalt</t>
  </si>
  <si>
    <t>05IS01</t>
  </si>
  <si>
    <t>Buemi et al. 1998</t>
  </si>
  <si>
    <t>Etna volcano, Italy</t>
  </si>
  <si>
    <t>Basaltic Soils</t>
  </si>
  <si>
    <t>AF1</t>
  </si>
  <si>
    <t>AF2</t>
  </si>
  <si>
    <t>AF3</t>
  </si>
  <si>
    <t>AF4</t>
  </si>
  <si>
    <t>Bloise et al. 2020</t>
  </si>
  <si>
    <t>Pyroclastic material</t>
  </si>
  <si>
    <t>Volcanic Ash 2001</t>
  </si>
  <si>
    <t>Primative Bas.</t>
  </si>
  <si>
    <t>09IT01</t>
  </si>
  <si>
    <t>Geyer et al. 2019</t>
  </si>
  <si>
    <t>lapilli</t>
  </si>
  <si>
    <t>DI-12</t>
  </si>
  <si>
    <t>dyke</t>
  </si>
  <si>
    <t>DI-13D</t>
  </si>
  <si>
    <t>DI-13E</t>
  </si>
  <si>
    <t>scoria</t>
  </si>
  <si>
    <t>DI-16A</t>
  </si>
  <si>
    <t>PDC</t>
  </si>
  <si>
    <t>DI-16B</t>
  </si>
  <si>
    <t>DI-18</t>
  </si>
  <si>
    <t>DI-22</t>
  </si>
  <si>
    <t>DI-23</t>
  </si>
  <si>
    <t>DI-48</t>
  </si>
  <si>
    <t>Martí et al. 2013</t>
  </si>
  <si>
    <t>DI-50</t>
  </si>
  <si>
    <t>lava</t>
  </si>
  <si>
    <t>DI-66</t>
  </si>
  <si>
    <t>Smellie et al. 2002</t>
  </si>
  <si>
    <t>nd.</t>
  </si>
  <si>
    <t>B. 751.5a</t>
  </si>
  <si>
    <t>B.751.6b</t>
  </si>
  <si>
    <t>B.791.2</t>
  </si>
  <si>
    <t>B.791.1</t>
  </si>
  <si>
    <t>Fumarole Bay</t>
  </si>
  <si>
    <t>B.753.13</t>
  </si>
  <si>
    <t>B.760.38</t>
  </si>
  <si>
    <t>B.786.6</t>
  </si>
  <si>
    <t>B.793.9</t>
  </si>
  <si>
    <t>B.867.3</t>
  </si>
  <si>
    <t>Kraus et al. 2013</t>
  </si>
  <si>
    <t>DI-15A</t>
  </si>
  <si>
    <t>DI-15B</t>
  </si>
  <si>
    <t>DI-17</t>
  </si>
  <si>
    <t>DI-19</t>
  </si>
  <si>
    <t>DI-21</t>
  </si>
  <si>
    <t>Gale et al. 2014</t>
  </si>
  <si>
    <t>Basaltic Shield</t>
  </si>
  <si>
    <t xml:space="preserve">MU3 </t>
  </si>
  <si>
    <t>Pedrazzi et al. 2017</t>
  </si>
  <si>
    <t>DI Post -Caldera*</t>
  </si>
  <si>
    <t>pyroclastic material</t>
  </si>
  <si>
    <t>DEI-2013-1-C2</t>
  </si>
  <si>
    <t>DEI-2013-1-D5</t>
  </si>
  <si>
    <t>DEI-2013-3-A1</t>
  </si>
  <si>
    <t>DEI-2013-3-A11</t>
  </si>
  <si>
    <t>DEI-2013-3-B7</t>
  </si>
  <si>
    <t>DEI-2013-4-E1</t>
  </si>
  <si>
    <t>DEI-2013-4-F5</t>
  </si>
  <si>
    <t>DI-10.1*</t>
  </si>
  <si>
    <t>DI-19**</t>
  </si>
  <si>
    <t>DI-1INF</t>
  </si>
  <si>
    <t>DI-2</t>
  </si>
  <si>
    <t>DI-20</t>
  </si>
  <si>
    <t>DI-24</t>
  </si>
  <si>
    <t>DI-25</t>
  </si>
  <si>
    <t>DI-26</t>
  </si>
  <si>
    <t>DI-3</t>
  </si>
  <si>
    <t>DI-33</t>
  </si>
  <si>
    <t>DI-34</t>
  </si>
  <si>
    <t>DI-37</t>
  </si>
  <si>
    <t>obsidian</t>
  </si>
  <si>
    <t>DI-39OBS</t>
  </si>
  <si>
    <t>pumice</t>
  </si>
  <si>
    <t>DI-39POMEZ</t>
  </si>
  <si>
    <t>DI-41</t>
  </si>
  <si>
    <t>DI-43</t>
  </si>
  <si>
    <t>DI-44</t>
  </si>
  <si>
    <t>bomb</t>
  </si>
  <si>
    <t>DI-45</t>
  </si>
  <si>
    <t>DI-46</t>
  </si>
  <si>
    <t>DI-47</t>
  </si>
  <si>
    <t>DI-4INF</t>
  </si>
  <si>
    <t>DI-4SUP</t>
  </si>
  <si>
    <t>DI-54</t>
  </si>
  <si>
    <t>DI-55</t>
  </si>
  <si>
    <t>DI-56</t>
  </si>
  <si>
    <t>DI-57</t>
  </si>
  <si>
    <t>DI-5INF</t>
  </si>
  <si>
    <t>DI-61</t>
  </si>
  <si>
    <t>DI-63</t>
  </si>
  <si>
    <t>DI-64</t>
  </si>
  <si>
    <t>DI-7</t>
  </si>
  <si>
    <t>DI-9</t>
  </si>
  <si>
    <t>Gonzalez and Katsui 1971</t>
  </si>
  <si>
    <t>Almost aphyric basaltic andesite with olivine; north of Cross Hill</t>
  </si>
  <si>
    <t>OG.232</t>
  </si>
  <si>
    <t>Glassy pyroxene-dacite; Cross Hill</t>
  </si>
  <si>
    <t>OG.226</t>
  </si>
  <si>
    <t>Gonzalez-Ferran et al. 1971</t>
  </si>
  <si>
    <t>Andesitic bomb from the edge of crater 9; August 12,1970, eruption.</t>
  </si>
  <si>
    <t>Y-10</t>
  </si>
  <si>
    <t>Andesitic bomb from the INACH crater; August 12, 1970,eruption.</t>
  </si>
  <si>
    <t>Y13</t>
  </si>
  <si>
    <t>Baker and McReath 1971</t>
  </si>
  <si>
    <t>1969 Fissure</t>
  </si>
  <si>
    <t>1967 Island</t>
  </si>
  <si>
    <t>1967 Land Centre</t>
  </si>
  <si>
    <t>South side of crater 1.</t>
  </si>
  <si>
    <t>B.701.2 Crater I</t>
  </si>
  <si>
    <t>South-west side of crater 2.</t>
  </si>
  <si>
    <t>B.702.1 Crater 2</t>
  </si>
  <si>
    <t>South side of crater 3</t>
  </si>
  <si>
    <t>B.704.1 Centre 3</t>
  </si>
  <si>
    <t>South-east side of crater S.</t>
  </si>
  <si>
    <t>B.711.1 Crater 5</t>
  </si>
  <si>
    <t>South side of Cross Hill.</t>
  </si>
  <si>
    <t>B.710.1 Cross Hill</t>
  </si>
  <si>
    <t>100m. west of largest new crater; north of land centre</t>
  </si>
  <si>
    <t>B.707.l Land centre</t>
  </si>
  <si>
    <t>Baker et al. 1975</t>
  </si>
  <si>
    <t>South end of fissure</t>
  </si>
  <si>
    <t xml:space="preserve">B.556.l </t>
  </si>
  <si>
    <t>0.5 km distance from the south end of fissure</t>
  </si>
  <si>
    <t xml:space="preserve">B.561.1 </t>
  </si>
  <si>
    <t>1 km  distance from the south end of fissure</t>
  </si>
  <si>
    <t>B.567.1</t>
  </si>
  <si>
    <t>1.3 km distance from the south end of fissure</t>
  </si>
  <si>
    <t>B.568.3</t>
  </si>
  <si>
    <t>3 km distance from the south end of fissure</t>
  </si>
  <si>
    <t>B.571.1</t>
  </si>
  <si>
    <t>4.4 km distance from the south end of fissure</t>
  </si>
  <si>
    <t>B.560</t>
  </si>
  <si>
    <t>B.701.2</t>
  </si>
  <si>
    <t>B.702.1</t>
  </si>
  <si>
    <t>B.704.1</t>
  </si>
  <si>
    <t>B.711.1</t>
  </si>
  <si>
    <t>B.710.1</t>
  </si>
  <si>
    <t>100 m west of largest new crater; north of land centre</t>
  </si>
  <si>
    <t>B.707.l</t>
  </si>
  <si>
    <t>Aparicio et al. 1997</t>
  </si>
  <si>
    <t>Crater Lake</t>
  </si>
  <si>
    <t>Murature</t>
  </si>
  <si>
    <t>Cerro Caliente</t>
  </si>
  <si>
    <t>1842 Eruption</t>
  </si>
  <si>
    <t>658BA</t>
  </si>
  <si>
    <t>1967 Eruption</t>
  </si>
  <si>
    <t>6589B</t>
  </si>
  <si>
    <t>Kroner Lake</t>
  </si>
  <si>
    <t>Cross Hill</t>
  </si>
  <si>
    <t>671B</t>
  </si>
  <si>
    <t>Kirkwood</t>
  </si>
  <si>
    <t>B.775.4b</t>
  </si>
  <si>
    <t>B.797.1</t>
  </si>
  <si>
    <t>B.797.4</t>
  </si>
  <si>
    <t>B.799.9</t>
  </si>
  <si>
    <t>Kendall Terrace</t>
  </si>
  <si>
    <t>B.753.4</t>
  </si>
  <si>
    <t>B.753.6</t>
  </si>
  <si>
    <t>B.753.9</t>
  </si>
  <si>
    <t>B.791.14</t>
  </si>
  <si>
    <t>B.773.1</t>
  </si>
  <si>
    <t>B.773.2</t>
  </si>
  <si>
    <t>Baily Head</t>
  </si>
  <si>
    <t>B.783.2</t>
  </si>
  <si>
    <t>B.792.1</t>
  </si>
  <si>
    <t>B.793.6</t>
  </si>
  <si>
    <t>B.855.2</t>
  </si>
  <si>
    <t>B.843.3</t>
  </si>
  <si>
    <t>Telefon Bay</t>
  </si>
  <si>
    <t>B.767.1</t>
  </si>
  <si>
    <t>B.770.2</t>
  </si>
  <si>
    <t>B.856.1</t>
  </si>
  <si>
    <t>B.856.4</t>
  </si>
  <si>
    <t>B.768.2b</t>
  </si>
  <si>
    <t>B.782.2</t>
  </si>
  <si>
    <t>B.856.3</t>
  </si>
  <si>
    <t>Vapour Col</t>
  </si>
  <si>
    <t>B.785.2</t>
  </si>
  <si>
    <t>B.789.17</t>
  </si>
  <si>
    <t>B.799.3</t>
  </si>
  <si>
    <t>B.799.5</t>
  </si>
  <si>
    <t>B.799.1</t>
  </si>
  <si>
    <t>B.800.7</t>
  </si>
  <si>
    <t>B.801.1</t>
  </si>
  <si>
    <t>Collins Point</t>
  </si>
  <si>
    <t>B.795.8</t>
  </si>
  <si>
    <t>B.795.1</t>
  </si>
  <si>
    <t>B.795.12</t>
  </si>
  <si>
    <t>B.809.5</t>
  </si>
  <si>
    <t>B.841.2</t>
  </si>
  <si>
    <t>B.766.1</t>
  </si>
  <si>
    <t>B.780.13</t>
  </si>
  <si>
    <t>B.764.1</t>
  </si>
  <si>
    <t>B.763.2</t>
  </si>
  <si>
    <t>B.763.4</t>
  </si>
  <si>
    <t>DI-01A</t>
  </si>
  <si>
    <t>DI-01B</t>
  </si>
  <si>
    <t>DI-02</t>
  </si>
  <si>
    <t>DI-04A</t>
  </si>
  <si>
    <t>DI-05A</t>
  </si>
  <si>
    <t>DI-05B</t>
  </si>
  <si>
    <t>DI-06</t>
  </si>
  <si>
    <t>DI-11.2*</t>
  </si>
  <si>
    <t>DI-12B</t>
  </si>
  <si>
    <t>DI-13A</t>
  </si>
  <si>
    <t>DI-13B</t>
  </si>
  <si>
    <t>DI-13C</t>
  </si>
  <si>
    <t>DI-22B</t>
  </si>
  <si>
    <t>Pendulum Cove</t>
  </si>
  <si>
    <t xml:space="preserve">PC2 </t>
  </si>
  <si>
    <t xml:space="preserve">PC3 </t>
  </si>
  <si>
    <t xml:space="preserve">C70 </t>
  </si>
  <si>
    <t>De Rosa et al. 1995</t>
  </si>
  <si>
    <t>DE-32</t>
  </si>
  <si>
    <t>DE-13</t>
  </si>
  <si>
    <t>DE-33</t>
  </si>
  <si>
    <t>DE-46</t>
  </si>
  <si>
    <t>DE-87</t>
  </si>
  <si>
    <t>DE-57</t>
  </si>
  <si>
    <t>DE-56</t>
  </si>
  <si>
    <t>DE-86</t>
  </si>
  <si>
    <t>1969 Eruption</t>
  </si>
  <si>
    <t>DE-6</t>
  </si>
  <si>
    <t>DE-6**</t>
  </si>
  <si>
    <t>1970 Eruption</t>
  </si>
  <si>
    <t>DE-23</t>
  </si>
  <si>
    <t>DE-64</t>
  </si>
  <si>
    <t>DE-30</t>
  </si>
  <si>
    <t>Santorini, Greece</t>
  </si>
  <si>
    <t>Bal-9B</t>
  </si>
  <si>
    <t>Bal-9A</t>
  </si>
  <si>
    <t>Bal-8B</t>
  </si>
  <si>
    <t>Bal-8A</t>
  </si>
  <si>
    <t>Bal-7B</t>
  </si>
  <si>
    <t>Bal-7A</t>
  </si>
  <si>
    <t>Bal-6</t>
  </si>
  <si>
    <t>Bas.-And.</t>
  </si>
  <si>
    <t>Bal-5</t>
  </si>
  <si>
    <t>Bal-4B</t>
  </si>
  <si>
    <t>Bal-4A</t>
  </si>
  <si>
    <t>Bal-3B</t>
  </si>
  <si>
    <t>Bal-3A</t>
  </si>
  <si>
    <t>Bal-2</t>
  </si>
  <si>
    <t>Ablay et al. 1998</t>
  </si>
  <si>
    <t>CI Tenerife</t>
  </si>
  <si>
    <t>Mg Basanite</t>
  </si>
  <si>
    <t>T4-21-7
cf1</t>
  </si>
  <si>
    <t>Basanite</t>
  </si>
  <si>
    <t>T-1909
hist.</t>
  </si>
  <si>
    <t>Mg Alk-Bas</t>
  </si>
  <si>
    <t>T2-31-1
cf1</t>
  </si>
  <si>
    <t>Pl-Basanite</t>
  </si>
  <si>
    <t>T2-28-1
pv2</t>
  </si>
  <si>
    <t>Gb</t>
  </si>
  <si>
    <t>T5-4
t1</t>
  </si>
  <si>
    <t>T2-27-10
pv9</t>
  </si>
  <si>
    <t>T1-23-7</t>
  </si>
  <si>
    <t>Di-Roberto et al. 2016</t>
  </si>
  <si>
    <t>Lapilli and ash (glass)</t>
  </si>
  <si>
    <t>-</t>
  </si>
  <si>
    <t>Spatter</t>
  </si>
  <si>
    <t>CHIN1</t>
  </si>
  <si>
    <t>CHIN3</t>
  </si>
  <si>
    <t>Lava</t>
  </si>
  <si>
    <t>CHIN7</t>
  </si>
  <si>
    <t>CHIN8</t>
  </si>
  <si>
    <t>CHIN9</t>
  </si>
  <si>
    <t>CHIN10</t>
  </si>
  <si>
    <t>CHIN21</t>
  </si>
  <si>
    <t>CHIN22</t>
  </si>
  <si>
    <t>CHIN-LL</t>
  </si>
  <si>
    <t>CHIN-LF</t>
  </si>
  <si>
    <t>Etna</t>
  </si>
  <si>
    <t>DI Precaldera</t>
  </si>
  <si>
    <t>DI post-caldera</t>
  </si>
  <si>
    <t>Tenerife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</si>
</sst>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 x14ac:knownFonts="1">
    <font>
      <sz val="11"/>
      <color theme="1"/>
      <name val="Arial"/>
      <family val="2"/>
    </font>
    <font>
      <sz val="11"/>
      <color theme="0" tint="-0.34998626667073579"/>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s>
  <borders count="3">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1">
    <xf numFmtId="0" fontId="0" fillId="0" borderId="0"/>
  </cellStyleXfs>
  <cellXfs count="27">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0" borderId="1" xfId="0" applyBorder="1"/>
    <xf numFmtId="0" fontId="0" fillId="4" borderId="1" xfId="0" applyFill="1" applyBorder="1" applyAlignment="1">
      <alignment horizontal="left" vertical="center"/>
    </xf>
    <xf numFmtId="0" fontId="0" fillId="4" borderId="1" xfId="0" applyFill="1" applyBorder="1" applyAlignment="1">
      <alignment horizontal="center" vertical="center"/>
    </xf>
    <xf numFmtId="2" fontId="0" fillId="4" borderId="1" xfId="0" applyNumberFormat="1" applyFill="1" applyBorder="1"/>
    <xf numFmtId="0" fontId="0" fillId="2" borderId="0" xfId="0" applyFill="1"/>
    <xf numFmtId="0" fontId="0" fillId="4" borderId="0" xfId="0" applyFill="1"/>
    <xf numFmtId="0" fontId="1" fillId="2" borderId="0" xfId="0" applyFont="1" applyFill="1"/>
    <xf numFmtId="0" fontId="1" fillId="0" borderId="0" xfId="0" applyFont="1"/>
    <xf numFmtId="164" fontId="0" fillId="0" borderId="0" xfId="0" applyNumberFormat="1"/>
    <xf numFmtId="164" fontId="1" fillId="0" borderId="0" xfId="0" applyNumberFormat="1" applyFont="1"/>
    <xf numFmtId="0" fontId="0" fillId="0" borderId="0" xfId="0" applyAlignment="1">
      <alignment horizontal="left" vertical="center"/>
    </xf>
    <xf numFmtId="0" fontId="0" fillId="0" borderId="0" xfId="0" applyAlignment="1">
      <alignment horizontal="center" vertical="center"/>
    </xf>
    <xf numFmtId="2" fontId="0" fillId="0" borderId="0" xfId="0" applyNumberFormat="1"/>
    <xf numFmtId="0" fontId="0" fillId="3" borderId="0" xfId="0" applyFill="1"/>
    <xf numFmtId="0" fontId="0" fillId="4" borderId="0" xfId="0" applyFill="1" applyAlignment="1">
      <alignment horizontal="left" vertical="center"/>
    </xf>
    <xf numFmtId="0" fontId="0" fillId="4" borderId="0" xfId="0" applyFill="1" applyAlignment="1">
      <alignment horizontal="center" vertical="center"/>
    </xf>
    <xf numFmtId="2" fontId="0" fillId="4" borderId="0" xfId="0" applyNumberFormat="1" applyFill="1"/>
    <xf numFmtId="0" fontId="0" fillId="2" borderId="2" xfId="0" applyFill="1" applyBorder="1"/>
    <xf numFmtId="0" fontId="0" fillId="4" borderId="2" xfId="0" applyFill="1" applyBorder="1"/>
    <xf numFmtId="0" fontId="0" fillId="0" borderId="2" xfId="0" applyBorder="1"/>
    <xf numFmtId="0" fontId="0" fillId="0" borderId="1" xfId="0" applyBorder="1" applyAlignment="1">
      <alignment horizontal="left" vertical="center"/>
    </xf>
    <xf numFmtId="0" fontId="0" fillId="0" borderId="1" xfId="0" applyBorder="1" applyAlignment="1">
      <alignment horizontal="center" vertical="center"/>
    </xf>
    <xf numFmtId="2" fontId="0" fillId="0" borderId="1" xfId="0" applyNumberFormat="1" applyBorder="1"/>
  </cellXfs>
  <cellStyles count="1">
    <cellStyle name="Standard" xfId="0" builtinId="0"/>
  </cellStyles>
  <dxfs count="3">
    <dxf>
      <fill>
        <patternFill patternType="solid">
          <fgColor indexed="64"/>
          <bgColor theme="4" tint="0.79998168889431442"/>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1.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sz="1200" baseline="0"/>
              <a:t>Gusev Rock Compositions and Planetary Analog FOM comparison</a:t>
            </a:r>
            <a:endParaRPr lang="de-DE" sz="1200"/>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952852932238033E-2"/>
          <c:y val="0.1610285055970245"/>
          <c:w val="0.88334883630988281"/>
          <c:h val="0.65275468362876921"/>
        </c:manualLayout>
      </c:layout>
      <c:barChart>
        <c:barDir val="col"/>
        <c:grouping val="stacked"/>
        <c:varyColors val="0"/>
        <c:ser>
          <c:idx val="0"/>
          <c:order val="0"/>
          <c:tx>
            <c:strRef>
              <c:f>'Gusev FOM (pre-Excel v.2016)'!$Z$11</c:f>
              <c:strCache>
                <c:ptCount val="1"/>
                <c:pt idx="0">
                  <c:v>Minimum</c:v>
                </c:pt>
              </c:strCache>
            </c:strRef>
          </c:tx>
          <c:spPr>
            <a:noFill/>
            <a:ln>
              <a:noFill/>
            </a:ln>
            <a:effectLst/>
          </c:spPr>
          <c:invertIfNegative val="0"/>
          <c:cat>
            <c:strRef>
              <c:f>'Gusev FOM (pre-Excel v.2016)'!$Y$12:$Y$18</c:f>
              <c:strCache>
                <c:ptCount val="7"/>
                <c:pt idx="0">
                  <c:v>Svalbard</c:v>
                </c:pt>
                <c:pt idx="1">
                  <c:v>Iceland</c:v>
                </c:pt>
                <c:pt idx="2">
                  <c:v>Etna Volcano</c:v>
                </c:pt>
                <c:pt idx="3">
                  <c:v>DI Pre-Caldera</c:v>
                </c:pt>
                <c:pt idx="4">
                  <c:v>DI Post-Caldera*</c:v>
                </c:pt>
                <c:pt idx="5">
                  <c:v>Santorini</c:v>
                </c:pt>
                <c:pt idx="6">
                  <c:v>Tenerife </c:v>
                </c:pt>
              </c:strCache>
            </c:strRef>
          </c:cat>
          <c:val>
            <c:numRef>
              <c:f>'Gusev FOM (pre-Excel v.2016)'!$Z$12:$Z$18</c:f>
              <c:numCache>
                <c:formatCode>General</c:formatCode>
                <c:ptCount val="7"/>
                <c:pt idx="0">
                  <c:v>0.81956404736275557</c:v>
                </c:pt>
                <c:pt idx="1">
                  <c:v>0.76678759357129356</c:v>
                </c:pt>
                <c:pt idx="2">
                  <c:v>0.7445121135055548</c:v>
                </c:pt>
                <c:pt idx="3">
                  <c:v>0.72839675015543648</c:v>
                </c:pt>
                <c:pt idx="4">
                  <c:v>0.67265981481109871</c:v>
                </c:pt>
                <c:pt idx="5">
                  <c:v>0.74132191311039364</c:v>
                </c:pt>
                <c:pt idx="6">
                  <c:v>0.70892237930114699</c:v>
                </c:pt>
              </c:numCache>
            </c:numRef>
          </c:val>
          <c:extLst>
            <c:ext xmlns:c16="http://schemas.microsoft.com/office/drawing/2014/chart" uri="{C3380CC4-5D6E-409C-BE32-E72D297353CC}">
              <c16:uniqueId val="{00000000-6CF8-4D0B-AC32-6166CC0D6694}"/>
            </c:ext>
          </c:extLst>
        </c:ser>
        <c:ser>
          <c:idx val="1"/>
          <c:order val="1"/>
          <c:tx>
            <c:strRef>
              <c:f>'Gusev FOM (pre-Excel v.2016)'!$AA$11</c:f>
              <c:strCache>
                <c:ptCount val="1"/>
                <c:pt idx="0">
                  <c:v>Q1</c:v>
                </c:pt>
              </c:strCache>
            </c:strRef>
          </c:tx>
          <c:spPr>
            <a:noFill/>
            <a:ln>
              <a:noFill/>
            </a:ln>
            <a:effectLst/>
          </c:spPr>
          <c:invertIfNegative val="0"/>
          <c:errBars>
            <c:errBarType val="minus"/>
            <c:errValType val="percentage"/>
            <c:noEndCap val="1"/>
            <c:val val="100"/>
            <c:spPr>
              <a:noFill/>
              <a:ln w="9525" cap="flat" cmpd="sng" algn="ctr">
                <a:solidFill>
                  <a:schemeClr val="tx1">
                    <a:lumMod val="65000"/>
                    <a:lumOff val="35000"/>
                  </a:schemeClr>
                </a:solidFill>
                <a:round/>
              </a:ln>
              <a:effectLst/>
            </c:spPr>
          </c:errBars>
          <c:cat>
            <c:strRef>
              <c:f>'Gusev FOM (pre-Excel v.2016)'!$Y$12:$Y$18</c:f>
              <c:strCache>
                <c:ptCount val="7"/>
                <c:pt idx="0">
                  <c:v>Svalbard</c:v>
                </c:pt>
                <c:pt idx="1">
                  <c:v>Iceland</c:v>
                </c:pt>
                <c:pt idx="2">
                  <c:v>Etna Volcano</c:v>
                </c:pt>
                <c:pt idx="3">
                  <c:v>DI Pre-Caldera</c:v>
                </c:pt>
                <c:pt idx="4">
                  <c:v>DI Post-Caldera*</c:v>
                </c:pt>
                <c:pt idx="5">
                  <c:v>Santorini</c:v>
                </c:pt>
                <c:pt idx="6">
                  <c:v>Tenerife </c:v>
                </c:pt>
              </c:strCache>
            </c:strRef>
          </c:cat>
          <c:val>
            <c:numRef>
              <c:f>'Gusev FOM (pre-Excel v.2016)'!$AA$12:$AA$18</c:f>
              <c:numCache>
                <c:formatCode>General</c:formatCode>
                <c:ptCount val="7"/>
                <c:pt idx="0">
                  <c:v>3.1017574995765296E-2</c:v>
                </c:pt>
                <c:pt idx="1">
                  <c:v>8.9551688943561247E-2</c:v>
                </c:pt>
                <c:pt idx="2">
                  <c:v>8.9027235226167067E-2</c:v>
                </c:pt>
                <c:pt idx="3">
                  <c:v>9.6730892598873797E-2</c:v>
                </c:pt>
                <c:pt idx="4">
                  <c:v>0.12984026830966555</c:v>
                </c:pt>
                <c:pt idx="5">
                  <c:v>7.8268508338817933E-2</c:v>
                </c:pt>
                <c:pt idx="6">
                  <c:v>8.01183881917098E-2</c:v>
                </c:pt>
              </c:numCache>
            </c:numRef>
          </c:val>
          <c:extLst>
            <c:ext xmlns:c16="http://schemas.microsoft.com/office/drawing/2014/chart" uri="{C3380CC4-5D6E-409C-BE32-E72D297353CC}">
              <c16:uniqueId val="{00000001-6CF8-4D0B-AC32-6166CC0D6694}"/>
            </c:ext>
          </c:extLst>
        </c:ser>
        <c:ser>
          <c:idx val="2"/>
          <c:order val="2"/>
          <c:tx>
            <c:strRef>
              <c:f>'Gusev FOM (pre-Excel v.2016)'!$AB$11</c:f>
              <c:strCache>
                <c:ptCount val="1"/>
                <c:pt idx="0">
                  <c:v>Median</c:v>
                </c:pt>
              </c:strCache>
            </c:strRef>
          </c:tx>
          <c:spPr>
            <a:solidFill>
              <a:schemeClr val="accent1"/>
            </a:solidFill>
            <a:ln>
              <a:solidFill>
                <a:schemeClr val="tx2"/>
              </a:solidFill>
            </a:ln>
            <a:effectLst/>
          </c:spPr>
          <c:invertIfNegative val="0"/>
          <c:cat>
            <c:strRef>
              <c:f>'Gusev FOM (pre-Excel v.2016)'!$Y$12:$Y$18</c:f>
              <c:strCache>
                <c:ptCount val="7"/>
                <c:pt idx="0">
                  <c:v>Svalbard</c:v>
                </c:pt>
                <c:pt idx="1">
                  <c:v>Iceland</c:v>
                </c:pt>
                <c:pt idx="2">
                  <c:v>Etna Volcano</c:v>
                </c:pt>
                <c:pt idx="3">
                  <c:v>DI Pre-Caldera</c:v>
                </c:pt>
                <c:pt idx="4">
                  <c:v>DI Post-Caldera*</c:v>
                </c:pt>
                <c:pt idx="5">
                  <c:v>Santorini</c:v>
                </c:pt>
                <c:pt idx="6">
                  <c:v>Tenerife </c:v>
                </c:pt>
              </c:strCache>
            </c:strRef>
          </c:cat>
          <c:val>
            <c:numRef>
              <c:f>'Gusev FOM (pre-Excel v.2016)'!$AB$12:$AB$18</c:f>
              <c:numCache>
                <c:formatCode>General</c:formatCode>
                <c:ptCount val="7"/>
                <c:pt idx="0">
                  <c:v>4.2709086030099153E-2</c:v>
                </c:pt>
                <c:pt idx="1">
                  <c:v>2.8690302295381054E-2</c:v>
                </c:pt>
                <c:pt idx="2">
                  <c:v>1.8962204031250818E-2</c:v>
                </c:pt>
                <c:pt idx="3">
                  <c:v>1.7676647012261459E-2</c:v>
                </c:pt>
                <c:pt idx="4">
                  <c:v>2.8787259900469042E-2</c:v>
                </c:pt>
                <c:pt idx="5">
                  <c:v>1.1517397503040483E-2</c:v>
                </c:pt>
                <c:pt idx="6">
                  <c:v>3.6352614711768205E-2</c:v>
                </c:pt>
              </c:numCache>
            </c:numRef>
          </c:val>
          <c:extLst>
            <c:ext xmlns:c16="http://schemas.microsoft.com/office/drawing/2014/chart" uri="{C3380CC4-5D6E-409C-BE32-E72D297353CC}">
              <c16:uniqueId val="{00000002-6CF8-4D0B-AC32-6166CC0D6694}"/>
            </c:ext>
          </c:extLst>
        </c:ser>
        <c:ser>
          <c:idx val="3"/>
          <c:order val="3"/>
          <c:tx>
            <c:strRef>
              <c:f>'Gusev FOM (pre-Excel v.2016)'!$AC$11</c:f>
              <c:strCache>
                <c:ptCount val="1"/>
                <c:pt idx="0">
                  <c:v>Q3</c:v>
                </c:pt>
              </c:strCache>
            </c:strRef>
          </c:tx>
          <c:spPr>
            <a:solidFill>
              <a:schemeClr val="accent1"/>
            </a:solidFill>
            <a:ln>
              <a:solidFill>
                <a:schemeClr val="tx2"/>
              </a:solidFill>
            </a:ln>
            <a:effectLst/>
          </c:spPr>
          <c:invertIfNegative val="0"/>
          <c:cat>
            <c:strRef>
              <c:f>'Gusev FOM (pre-Excel v.2016)'!$Y$12:$Y$18</c:f>
              <c:strCache>
                <c:ptCount val="7"/>
                <c:pt idx="0">
                  <c:v>Svalbard</c:v>
                </c:pt>
                <c:pt idx="1">
                  <c:v>Iceland</c:v>
                </c:pt>
                <c:pt idx="2">
                  <c:v>Etna Volcano</c:v>
                </c:pt>
                <c:pt idx="3">
                  <c:v>DI Pre-Caldera</c:v>
                </c:pt>
                <c:pt idx="4">
                  <c:v>DI Post-Caldera*</c:v>
                </c:pt>
                <c:pt idx="5">
                  <c:v>Santorini</c:v>
                </c:pt>
                <c:pt idx="6">
                  <c:v>Tenerife </c:v>
                </c:pt>
              </c:strCache>
            </c:strRef>
          </c:cat>
          <c:val>
            <c:numRef>
              <c:f>'Gusev FOM (pre-Excel v.2016)'!$AC$12:$AC$18</c:f>
              <c:numCache>
                <c:formatCode>General</c:formatCode>
                <c:ptCount val="7"/>
                <c:pt idx="0">
                  <c:v>2.2351006309466626E-2</c:v>
                </c:pt>
                <c:pt idx="1">
                  <c:v>1.9172454514085779E-2</c:v>
                </c:pt>
                <c:pt idx="2">
                  <c:v>4.6938036501712355E-2</c:v>
                </c:pt>
                <c:pt idx="3">
                  <c:v>5.5302518132763767E-2</c:v>
                </c:pt>
                <c:pt idx="4">
                  <c:v>1.574682914400416E-2</c:v>
                </c:pt>
                <c:pt idx="5">
                  <c:v>3.7344213066973664E-2</c:v>
                </c:pt>
                <c:pt idx="6">
                  <c:v>2.6958203600745301E-2</c:v>
                </c:pt>
              </c:numCache>
            </c:numRef>
          </c:val>
          <c:extLst>
            <c:ext xmlns:c16="http://schemas.microsoft.com/office/drawing/2014/chart" uri="{C3380CC4-5D6E-409C-BE32-E72D297353CC}">
              <c16:uniqueId val="{00000003-6CF8-4D0B-AC32-6166CC0D6694}"/>
            </c:ext>
          </c:extLst>
        </c:ser>
        <c:ser>
          <c:idx val="4"/>
          <c:order val="4"/>
          <c:tx>
            <c:strRef>
              <c:f>'Gusev FOM (pre-Excel v.2016)'!$AD$11</c:f>
              <c:strCache>
                <c:ptCount val="1"/>
                <c:pt idx="0">
                  <c:v>Maximum</c:v>
                </c:pt>
              </c:strCache>
            </c:strRef>
          </c:tx>
          <c:spPr>
            <a:noFill/>
            <a:ln>
              <a:noFill/>
            </a:ln>
            <a:effectLst/>
          </c:spPr>
          <c:invertIfNegative val="0"/>
          <c:errBars>
            <c:errBarType val="minus"/>
            <c:errValType val="percentage"/>
            <c:noEndCap val="1"/>
            <c:val val="100"/>
            <c:spPr>
              <a:noFill/>
              <a:ln w="9525" cap="flat" cmpd="sng" algn="ctr">
                <a:solidFill>
                  <a:schemeClr val="tx1">
                    <a:lumMod val="65000"/>
                    <a:lumOff val="35000"/>
                  </a:schemeClr>
                </a:solidFill>
                <a:round/>
              </a:ln>
              <a:effectLst/>
            </c:spPr>
          </c:errBars>
          <c:cat>
            <c:strRef>
              <c:f>'Gusev FOM (pre-Excel v.2016)'!$Y$12:$Y$18</c:f>
              <c:strCache>
                <c:ptCount val="7"/>
                <c:pt idx="0">
                  <c:v>Svalbard</c:v>
                </c:pt>
                <c:pt idx="1">
                  <c:v>Iceland</c:v>
                </c:pt>
                <c:pt idx="2">
                  <c:v>Etna Volcano</c:v>
                </c:pt>
                <c:pt idx="3">
                  <c:v>DI Pre-Caldera</c:v>
                </c:pt>
                <c:pt idx="4">
                  <c:v>DI Post-Caldera*</c:v>
                </c:pt>
                <c:pt idx="5">
                  <c:v>Santorini</c:v>
                </c:pt>
                <c:pt idx="6">
                  <c:v>Tenerife </c:v>
                </c:pt>
              </c:strCache>
            </c:strRef>
          </c:cat>
          <c:val>
            <c:numRef>
              <c:f>'Gusev FOM (pre-Excel v.2016)'!$AD$12:$AD$18</c:f>
              <c:numCache>
                <c:formatCode>General</c:formatCode>
                <c:ptCount val="7"/>
                <c:pt idx="0">
                  <c:v>1.3115525485247748E-3</c:v>
                </c:pt>
                <c:pt idx="1">
                  <c:v>4.8591252791578166E-2</c:v>
                </c:pt>
                <c:pt idx="2">
                  <c:v>2.6460340545803374E-2</c:v>
                </c:pt>
                <c:pt idx="3">
                  <c:v>3.2094845037106468E-2</c:v>
                </c:pt>
                <c:pt idx="4">
                  <c:v>2.9524201861648169E-2</c:v>
                </c:pt>
                <c:pt idx="5">
                  <c:v>2.4589596665064772E-2</c:v>
                </c:pt>
                <c:pt idx="6">
                  <c:v>8.6914376990004261E-2</c:v>
                </c:pt>
              </c:numCache>
            </c:numRef>
          </c:val>
          <c:extLst>
            <c:ext xmlns:c16="http://schemas.microsoft.com/office/drawing/2014/chart" uri="{C3380CC4-5D6E-409C-BE32-E72D297353CC}">
              <c16:uniqueId val="{00000004-6CF8-4D0B-AC32-6166CC0D6694}"/>
            </c:ext>
          </c:extLst>
        </c:ser>
        <c:dLbls>
          <c:showLegendKey val="0"/>
          <c:showVal val="0"/>
          <c:showCatName val="0"/>
          <c:showSerName val="0"/>
          <c:showPercent val="0"/>
          <c:showBubbleSize val="0"/>
        </c:dLbls>
        <c:gapWidth val="150"/>
        <c:overlap val="100"/>
        <c:axId val="1263915776"/>
        <c:axId val="1263917440"/>
      </c:barChart>
      <c:scatterChart>
        <c:scatterStyle val="lineMarker"/>
        <c:varyColors val="0"/>
        <c:ser>
          <c:idx val="5"/>
          <c:order val="5"/>
          <c:tx>
            <c:strRef>
              <c:f>'Gusev FOM (pre-Excel v.2016)'!$AE$11</c:f>
              <c:strCache>
                <c:ptCount val="1"/>
                <c:pt idx="0">
                  <c:v>Average</c:v>
                </c:pt>
              </c:strCache>
            </c:strRef>
          </c:tx>
          <c:spPr>
            <a:ln w="25400" cap="rnd">
              <a:noFill/>
              <a:round/>
            </a:ln>
            <a:effectLst/>
          </c:spPr>
          <c:marker>
            <c:symbol val="x"/>
            <c:size val="5"/>
            <c:spPr>
              <a:noFill/>
              <a:ln w="19050">
                <a:solidFill>
                  <a:schemeClr val="tx2"/>
                </a:solidFill>
              </a:ln>
              <a:effectLst/>
            </c:spPr>
          </c:marker>
          <c:dLbls>
            <c:dLbl>
              <c:idx val="0"/>
              <c:layout>
                <c:manualLayout>
                  <c:x val="-4.9107076807380544E-2"/>
                  <c:y val="0.49891545194171455"/>
                </c:manualLayout>
              </c:layout>
              <c:tx>
                <c:rich>
                  <a:bodyPr/>
                  <a:lstStyle/>
                  <a:p>
                    <a:r>
                      <a:rPr lang="en-US"/>
                      <a:t>(</a:t>
                    </a:r>
                    <a:fld id="{29DE273E-E39A-4E93-BB00-F075EC2068A7}"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6CF8-4D0B-AC32-6166CC0D6694}"/>
                </c:ext>
              </c:extLst>
            </c:dLbl>
            <c:dLbl>
              <c:idx val="1"/>
              <c:layout>
                <c:manualLayout>
                  <c:x val="-5.2314466153214931E-2"/>
                  <c:y val="0.47770956923565377"/>
                </c:manualLayout>
              </c:layout>
              <c:tx>
                <c:rich>
                  <a:bodyPr/>
                  <a:lstStyle/>
                  <a:p>
                    <a:r>
                      <a:rPr lang="en-US"/>
                      <a:t>(</a:t>
                    </a:r>
                    <a:fld id="{F04178F9-6705-49B2-979C-2C5A266DE683}"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manualLayout>
                      <c:w val="7.4323212984352321E-2"/>
                      <c:h val="5.953673206643699E-2"/>
                    </c:manualLayout>
                  </c15:layout>
                  <c15:dlblFieldTable/>
                  <c15:showDataLabelsRange val="0"/>
                </c:ext>
                <c:ext xmlns:c16="http://schemas.microsoft.com/office/drawing/2014/chart" uri="{C3380CC4-5D6E-409C-BE32-E72D297353CC}">
                  <c16:uniqueId val="{00000006-6CF8-4D0B-AC32-6166CC0D6694}"/>
                </c:ext>
              </c:extLst>
            </c:dLbl>
            <c:dLbl>
              <c:idx val="2"/>
              <c:layout>
                <c:manualLayout>
                  <c:x val="-4.3515156466237701E-2"/>
                  <c:y val="0.4434431904236939"/>
                </c:manualLayout>
              </c:layout>
              <c:tx>
                <c:rich>
                  <a:bodyPr/>
                  <a:lstStyle/>
                  <a:p>
                    <a:r>
                      <a:rPr lang="en-US"/>
                      <a:t>(</a:t>
                    </a:r>
                    <a:fld id="{1A85FB6A-5ABD-4E75-87E0-C6374B7AD129}"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6CF8-4D0B-AC32-6166CC0D6694}"/>
                </c:ext>
              </c:extLst>
            </c:dLbl>
            <c:dLbl>
              <c:idx val="3"/>
              <c:layout>
                <c:manualLayout>
                  <c:x val="-4.3012762989579477E-2"/>
                  <c:y val="0.41749314958173367"/>
                </c:manualLayout>
              </c:layout>
              <c:tx>
                <c:rich>
                  <a:bodyPr/>
                  <a:lstStyle/>
                  <a:p>
                    <a:r>
                      <a:rPr lang="en-US"/>
                      <a:t>(</a:t>
                    </a:r>
                    <a:fld id="{6EB535AF-84E0-4127-AA7C-E88AC7C20A50}"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8-6CF8-4D0B-AC32-6166CC0D6694}"/>
                </c:ext>
              </c:extLst>
            </c:dLbl>
            <c:dLbl>
              <c:idx val="4"/>
              <c:layout>
                <c:manualLayout>
                  <c:x val="-5.0349018681472311E-2"/>
                  <c:y val="0.39567503218614686"/>
                </c:manualLayout>
              </c:layout>
              <c:tx>
                <c:rich>
                  <a:bodyPr/>
                  <a:lstStyle/>
                  <a:p>
                    <a:r>
                      <a:rPr lang="en-US"/>
                      <a:t>(</a:t>
                    </a:r>
                    <a:fld id="{8599207F-18E2-4451-B276-FF85F2BAD4B5}"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CF8-4D0B-AC32-6166CC0D6694}"/>
                </c:ext>
              </c:extLst>
            </c:dLbl>
            <c:dLbl>
              <c:idx val="5"/>
              <c:layout>
                <c:manualLayout>
                  <c:x val="-4.7710191001116994E-2"/>
                  <c:y val="0.38297628522041349"/>
                </c:manualLayout>
              </c:layout>
              <c:tx>
                <c:rich>
                  <a:bodyPr/>
                  <a:lstStyle/>
                  <a:p>
                    <a:r>
                      <a:rPr lang="en-US"/>
                      <a:t>(</a:t>
                    </a:r>
                    <a:fld id="{CD840F9F-AF1E-44F7-AC82-A44B07CA01EB}"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manualLayout>
                      <c:w val="7.6541966274591255E-2"/>
                      <c:h val="6.0099076201117915E-2"/>
                    </c:manualLayout>
                  </c15:layout>
                  <c15:dlblFieldTable/>
                  <c15:showDataLabelsRange val="0"/>
                </c:ext>
                <c:ext xmlns:c16="http://schemas.microsoft.com/office/drawing/2014/chart" uri="{C3380CC4-5D6E-409C-BE32-E72D297353CC}">
                  <c16:uniqueId val="{0000000A-6CF8-4D0B-AC32-6166CC0D6694}"/>
                </c:ext>
              </c:extLst>
            </c:dLbl>
            <c:dLbl>
              <c:idx val="6"/>
              <c:layout>
                <c:manualLayout>
                  <c:x val="-5.1848515650461516E-2"/>
                  <c:y val="0.3786236818294752"/>
                </c:manualLayout>
              </c:layout>
              <c:tx>
                <c:rich>
                  <a:bodyPr/>
                  <a:lstStyle/>
                  <a:p>
                    <a:r>
                      <a:rPr lang="en-US"/>
                      <a:t>(</a:t>
                    </a:r>
                    <a:fld id="{149A8342-BEE5-49AE-891F-55F6C2D808C5}" type="YVALUE">
                      <a:rPr lang="en-US"/>
                      <a:pPr/>
                      <a:t>[Y-WERT]</a:t>
                    </a:fld>
                    <a:r>
                      <a:rPr lang="en-US"/>
                      <a:t>)</a:t>
                    </a:r>
                  </a:p>
                </c:rich>
              </c:tx>
              <c:dLblPos val="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6CF8-4D0B-AC32-6166CC0D66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'Gusev FOM (pre-Excel v.2016)'!$Q$12:$Q$18</c:f>
              <c:strCache>
                <c:ptCount val="7"/>
                <c:pt idx="0">
                  <c:v>Svalbard</c:v>
                </c:pt>
                <c:pt idx="1">
                  <c:v>Iceland</c:v>
                </c:pt>
                <c:pt idx="2">
                  <c:v>Etna Volcano</c:v>
                </c:pt>
                <c:pt idx="3">
                  <c:v>DI Pre-Caldera</c:v>
                </c:pt>
                <c:pt idx="4">
                  <c:v>DI Post-Caldera*</c:v>
                </c:pt>
                <c:pt idx="5">
                  <c:v>Santorini</c:v>
                </c:pt>
                <c:pt idx="6">
                  <c:v>Tenerife </c:v>
                </c:pt>
              </c:strCache>
            </c:strRef>
          </c:xVal>
          <c:yVal>
            <c:numRef>
              <c:f>'Gusev FOM (pre-Excel v.2016)'!$AE$12:$AE$18</c:f>
              <c:numCache>
                <c:formatCode>0.000</c:formatCode>
                <c:ptCount val="7"/>
                <c:pt idx="0">
                  <c:v>0.8832040126542714</c:v>
                </c:pt>
                <c:pt idx="1">
                  <c:v>0.87652992283361542</c:v>
                </c:pt>
                <c:pt idx="2">
                  <c:v>0.85848161529640288</c:v>
                </c:pt>
                <c:pt idx="3">
                  <c:v>0.84565952742351524</c:v>
                </c:pt>
                <c:pt idx="4">
                  <c:v>0.81600555664714869</c:v>
                </c:pt>
                <c:pt idx="5">
                  <c:v>0.83112100200866357</c:v>
                </c:pt>
                <c:pt idx="6">
                  <c:v>0.82950444833624648</c:v>
                </c:pt>
              </c:numCache>
            </c:numRef>
          </c:yVal>
          <c:smooth val="0"/>
          <c:extLst>
            <c:ext xmlns:c16="http://schemas.microsoft.com/office/drawing/2014/chart" uri="{C3380CC4-5D6E-409C-BE32-E72D297353CC}">
              <c16:uniqueId val="{0000000C-6CF8-4D0B-AC32-6166CC0D6694}"/>
            </c:ext>
          </c:extLst>
        </c:ser>
        <c:dLbls>
          <c:showLegendKey val="0"/>
          <c:showVal val="0"/>
          <c:showCatName val="0"/>
          <c:showSerName val="0"/>
          <c:showPercent val="0"/>
          <c:showBubbleSize val="0"/>
        </c:dLbls>
        <c:axId val="1263915776"/>
        <c:axId val="1263917440"/>
      </c:scatterChart>
      <c:catAx>
        <c:axId val="126391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63917440"/>
        <c:crosses val="autoZero"/>
        <c:auto val="1"/>
        <c:lblAlgn val="ctr"/>
        <c:lblOffset val="100"/>
        <c:noMultiLvlLbl val="0"/>
      </c:catAx>
      <c:valAx>
        <c:axId val="1263917440"/>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63915776"/>
        <c:crosses val="autoZero"/>
        <c:crossBetween val="between"/>
      </c:valAx>
      <c:spPr>
        <a:noFill/>
        <a:ln>
          <a:solidFill>
            <a:schemeClr val="bg1">
              <a:lumMod val="8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11</xdr:row>
      <xdr:rowOff>61930</xdr:rowOff>
    </xdr:from>
    <xdr:to>
      <xdr:col>2</xdr:col>
      <xdr:colOff>499382</xdr:colOff>
      <xdr:row>20</xdr:row>
      <xdr:rowOff>103910</xdr:rowOff>
    </xdr:to>
    <mc:AlternateContent xmlns:mc="http://schemas.openxmlformats.org/markup-compatibility/2006">
      <mc:Choice xmlns:sle15="http://schemas.microsoft.com/office/drawing/2012/slicer" Requires="sle15">
        <xdr:graphicFrame macro="">
          <xdr:nvGraphicFramePr>
            <xdr:cNvPr id="2" name="Type a 3">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Type a 3"/>
            </a:graphicData>
          </a:graphic>
        </xdr:graphicFrame>
      </mc:Choice>
      <mc:Fallback>
        <xdr:sp macro="" textlink="">
          <xdr:nvSpPr>
            <xdr:cNvPr id="0" name=""/>
            <xdr:cNvSpPr>
              <a:spLocks noTextEdit="1"/>
            </xdr:cNvSpPr>
          </xdr:nvSpPr>
          <xdr:spPr>
            <a:xfrm>
              <a:off x="0" y="2026461"/>
              <a:ext cx="2178163" cy="1649324"/>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xdr:from>
      <xdr:col>5</xdr:col>
      <xdr:colOff>588812</xdr:colOff>
      <xdr:row>1</xdr:row>
      <xdr:rowOff>88269</xdr:rowOff>
    </xdr:from>
    <xdr:to>
      <xdr:col>12</xdr:col>
      <xdr:colOff>512886</xdr:colOff>
      <xdr:row>17</xdr:row>
      <xdr:rowOff>158182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xdr:colOff>
      <xdr:row>0</xdr:row>
      <xdr:rowOff>0</xdr:rowOff>
    </xdr:from>
    <xdr:to>
      <xdr:col>2</xdr:col>
      <xdr:colOff>502228</xdr:colOff>
      <xdr:row>11</xdr:row>
      <xdr:rowOff>6927</xdr:rowOff>
    </xdr:to>
    <mc:AlternateContent xmlns:mc="http://schemas.openxmlformats.org/markup-compatibility/2006">
      <mc:Choice xmlns:sle15="http://schemas.microsoft.com/office/drawing/2012/slicer" Requires="sle15">
        <xdr:graphicFrame macro="">
          <xdr:nvGraphicFramePr>
            <xdr:cNvPr id="5" name="Location"/>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dr:sp macro="" textlink="">
          <xdr:nvSpPr>
            <xdr:cNvPr id="0" name=""/>
            <xdr:cNvSpPr>
              <a:spLocks noTextEdit="1"/>
            </xdr:cNvSpPr>
          </xdr:nvSpPr>
          <xdr:spPr>
            <a:xfrm>
              <a:off x="19050" y="0"/>
              <a:ext cx="2161959" cy="1971458"/>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ab Excel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20Martin%20Lobos/Desktop/ESF/External%20Projects/2023%20Deception%20Island%20-%20Analogue/Comparis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sev FOM (pre-Excel v.2016)"/>
      <sheetName val="Gusev FOM (post-Excel v.2016)"/>
    </sheetNames>
    <sheetDataSet>
      <sheetData sheetId="0">
        <row r="11">
          <cell r="Z11" t="str">
            <v>Minimum</v>
          </cell>
          <cell r="AA11" t="str">
            <v>Q1</v>
          </cell>
          <cell r="AB11" t="str">
            <v>Median</v>
          </cell>
          <cell r="AC11" t="str">
            <v>Q3</v>
          </cell>
          <cell r="AD11" t="str">
            <v>Maximum</v>
          </cell>
          <cell r="AE11" t="str">
            <v>Average</v>
          </cell>
        </row>
        <row r="12">
          <cell r="Q12" t="str">
            <v>Svalbard</v>
          </cell>
          <cell r="Y12" t="str">
            <v>Svalbard</v>
          </cell>
          <cell r="Z12">
            <v>0.81956404736275557</v>
          </cell>
          <cell r="AA12">
            <v>3.1017574995765296E-2</v>
          </cell>
          <cell r="AB12">
            <v>4.2709086030099153E-2</v>
          </cell>
          <cell r="AC12">
            <v>2.2351006309466626E-2</v>
          </cell>
          <cell r="AD12">
            <v>1.3115525485247748E-3</v>
          </cell>
          <cell r="AE12">
            <v>0.8832040126542714</v>
          </cell>
        </row>
        <row r="13">
          <cell r="Q13" t="str">
            <v>Iceland</v>
          </cell>
          <cell r="Y13" t="str">
            <v>Iceland</v>
          </cell>
          <cell r="Z13">
            <v>0.76678759357129356</v>
          </cell>
          <cell r="AA13">
            <v>8.9551688943561247E-2</v>
          </cell>
          <cell r="AB13">
            <v>2.8690302295381054E-2</v>
          </cell>
          <cell r="AC13">
            <v>1.9172454514085779E-2</v>
          </cell>
          <cell r="AD13">
            <v>4.8591252791578166E-2</v>
          </cell>
          <cell r="AE13">
            <v>0.87652992283361542</v>
          </cell>
        </row>
        <row r="14">
          <cell r="Q14" t="str">
            <v>Etna Volcano</v>
          </cell>
          <cell r="Y14" t="str">
            <v>Etna Volcano</v>
          </cell>
          <cell r="Z14">
            <v>0.7445121135055548</v>
          </cell>
          <cell r="AA14">
            <v>8.9027235226167067E-2</v>
          </cell>
          <cell r="AB14">
            <v>1.8962204031250818E-2</v>
          </cell>
          <cell r="AC14">
            <v>4.6938036501712355E-2</v>
          </cell>
          <cell r="AD14">
            <v>2.6460340545803374E-2</v>
          </cell>
          <cell r="AE14">
            <v>0.85848161529640288</v>
          </cell>
        </row>
        <row r="15">
          <cell r="Q15" t="str">
            <v>DI Pre-Caldera</v>
          </cell>
          <cell r="Y15" t="str">
            <v>DI Pre-Caldera</v>
          </cell>
          <cell r="Z15">
            <v>0.72839675015543648</v>
          </cell>
          <cell r="AA15">
            <v>9.6730892598873797E-2</v>
          </cell>
          <cell r="AB15">
            <v>1.7676647012261459E-2</v>
          </cell>
          <cell r="AC15">
            <v>5.5302518132763767E-2</v>
          </cell>
          <cell r="AD15">
            <v>3.2094845037106468E-2</v>
          </cell>
          <cell r="AE15">
            <v>0.84565952742351524</v>
          </cell>
        </row>
        <row r="16">
          <cell r="Q16" t="str">
            <v>DI Post-Caldera*</v>
          </cell>
          <cell r="Y16" t="str">
            <v>DI Post-Caldera*</v>
          </cell>
          <cell r="Z16">
            <v>0.67265981481109871</v>
          </cell>
          <cell r="AA16">
            <v>0.12984026830966555</v>
          </cell>
          <cell r="AB16">
            <v>2.8787259900469042E-2</v>
          </cell>
          <cell r="AC16">
            <v>1.574682914400416E-2</v>
          </cell>
          <cell r="AD16">
            <v>2.9524201861648169E-2</v>
          </cell>
          <cell r="AE16">
            <v>0.81600555664714869</v>
          </cell>
        </row>
        <row r="17">
          <cell r="Q17" t="str">
            <v>Santorini</v>
          </cell>
          <cell r="Y17" t="str">
            <v>Santorini</v>
          </cell>
          <cell r="Z17">
            <v>0.74132191311039364</v>
          </cell>
          <cell r="AA17">
            <v>7.8268508338817933E-2</v>
          </cell>
          <cell r="AB17">
            <v>1.1517397503040483E-2</v>
          </cell>
          <cell r="AC17">
            <v>3.7344213066973664E-2</v>
          </cell>
          <cell r="AD17">
            <v>2.4589596665064772E-2</v>
          </cell>
          <cell r="AE17">
            <v>0.83112100200866357</v>
          </cell>
        </row>
        <row r="18">
          <cell r="Q18" t="str">
            <v xml:space="preserve">Tenerife </v>
          </cell>
          <cell r="Y18" t="str">
            <v xml:space="preserve">Tenerife </v>
          </cell>
          <cell r="Z18">
            <v>0.70892237930114699</v>
          </cell>
          <cell r="AA18">
            <v>8.01183881917098E-2</v>
          </cell>
          <cell r="AB18">
            <v>3.6352614711768205E-2</v>
          </cell>
          <cell r="AC18">
            <v>2.6958203600745301E-2</v>
          </cell>
          <cell r="AD18">
            <v>8.6914376990004261E-2</v>
          </cell>
          <cell r="AE18">
            <v>0.82950444833624648</v>
          </cell>
        </row>
      </sheetData>
      <sheetData sheetId="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Type_a111" sourceName="Rock Class">
  <extLst>
    <x:ext xmlns:x15="http://schemas.microsoft.com/office/spreadsheetml/2010/11/main" uri="{2F2917AC-EB37-4324-AD4E-5DD8C200BD13}">
      <x15:tableSlicerCache tableId="1" column="18"/>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Location" sourceName="Location">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Type a 3" cache="Datenschnitt_Type_a111" caption="Rock Class" startItem="2" rowHeight="241300"/>
  <slicer name="Location" cache="Datenschnitt_Location" caption="Location" rowHeight="241300"/>
</slicers>
</file>

<file path=xl/tables/table1.xml><?xml version="1.0" encoding="utf-8"?>
<table xmlns="http://schemas.openxmlformats.org/spreadsheetml/2006/main" id="1" name="Tabelle3563" displayName="Tabelle3563" ref="A22:AF970" totalsRowShown="0">
  <autoFilter ref="A22:AF970"/>
  <sortState ref="A23:AF908">
    <sortCondition ref="A22:A908"/>
  </sortState>
  <tableColumns count="32">
    <tableColumn id="33" name="Spalte1"/>
    <tableColumn id="1" name="Source"/>
    <tableColumn id="2" name="Location"/>
    <tableColumn id="3" name="Type"/>
    <tableColumn id="4" name="Sample"/>
    <tableColumn id="5" name="SiO2"/>
    <tableColumn id="6" name="TiO2"/>
    <tableColumn id="7" name="Al2O3"/>
    <tableColumn id="8" name="FeOT"/>
    <tableColumn id="9" name="MgO"/>
    <tableColumn id="10" name="MnO"/>
    <tableColumn id="11" name="CaO"/>
    <tableColumn id="12" name="K2O"/>
    <tableColumn id="13" name="P2O5"/>
    <tableColumn id="14" name="Na2O"/>
    <tableColumn id="15" name="Total">
      <calculatedColumnFormula>SUM(F23:O23)</calculatedColumnFormula>
    </tableColumn>
    <tableColumn id="16" name="Source a" dataDxfId="0"/>
    <tableColumn id="17" name="Location a"/>
    <tableColumn id="18" name="Rock Class"/>
    <tableColumn id="19" name="Sample a"/>
    <tableColumn id="20" name="SiO2a"/>
    <tableColumn id="21" name="TiO2a"/>
    <tableColumn id="22" name="Al2O3a"/>
    <tableColumn id="23" name="FeOTa"/>
    <tableColumn id="24" name="MgOa"/>
    <tableColumn id="25" name="MnOa"/>
    <tableColumn id="26" name="CaOa"/>
    <tableColumn id="27" name="K2Oa"/>
    <tableColumn id="28" name="P2O5a"/>
    <tableColumn id="29" name="Na2Oa"/>
    <tableColumn id="30" name="Totala">
      <calculatedColumnFormula>SUM(U23:AD23)</calculatedColumnFormula>
    </tableColumn>
    <tableColumn id="31" name="FOM">
      <calculatedColumnFormula>1-(SUM(ABS(F23-U23),ABS(G23-V23),ABS(H23-W23),ABS(I23-X23),ABS(J23-Y23),ABS(K23-Z23),ABS(L23-AA23),ABS(M23-AB23),ABS(N23-AC23),ABS(O23-AD23)))/(SUM(P23,AE23))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80"/>
  <sheetViews>
    <sheetView tabSelected="1" topLeftCell="B1" zoomScale="160" zoomScaleNormal="160" workbookViewId="0">
      <pane ySplit="22" topLeftCell="A23" activePane="bottomLeft" state="frozen"/>
      <selection activeCell="D1" sqref="D1"/>
      <selection pane="bottomLeft" activeCell="N13" sqref="N13"/>
    </sheetView>
  </sheetViews>
  <sheetFormatPr baseColWidth="10" defaultColWidth="11" defaultRowHeight="14.25" x14ac:dyDescent="0.2"/>
  <cols>
    <col min="2" max="2" width="11" style="8"/>
    <col min="3" max="3" width="11.75" customWidth="1"/>
    <col min="16" max="16" width="12.375" customWidth="1"/>
    <col min="17" max="17" width="19" style="8" customWidth="1"/>
    <col min="18" max="18" width="13.625" customWidth="1"/>
    <col min="20" max="20" width="12.125" customWidth="1"/>
  </cols>
  <sheetData>
    <row r="2" spans="16:31" x14ac:dyDescent="0.2">
      <c r="Q2" s="1" t="s">
        <v>0</v>
      </c>
      <c r="R2" s="2" t="s">
        <v>1</v>
      </c>
      <c r="S2" s="2" t="s">
        <v>2</v>
      </c>
      <c r="T2" s="2"/>
      <c r="U2" s="2">
        <v>46.8</v>
      </c>
      <c r="V2" s="2">
        <v>1.1499999999999999</v>
      </c>
      <c r="W2" s="2">
        <v>10.49</v>
      </c>
      <c r="X2" s="2">
        <v>18.71</v>
      </c>
      <c r="Y2" s="2">
        <v>10.64</v>
      </c>
      <c r="Z2" s="2">
        <v>0.35</v>
      </c>
      <c r="AA2" s="2">
        <v>6.85</v>
      </c>
      <c r="AB2" s="2">
        <v>0.46</v>
      </c>
      <c r="AC2" s="2">
        <v>1.78</v>
      </c>
      <c r="AD2" s="2">
        <v>3.37</v>
      </c>
    </row>
    <row r="3" spans="16:31" x14ac:dyDescent="0.2">
      <c r="Q3" s="1" t="s">
        <v>3</v>
      </c>
      <c r="R3" s="3" t="s">
        <v>1</v>
      </c>
      <c r="S3" s="3" t="s">
        <v>4</v>
      </c>
      <c r="T3" s="3"/>
      <c r="U3" s="3">
        <v>46.65</v>
      </c>
      <c r="V3" s="3">
        <v>0.49</v>
      </c>
      <c r="W3" s="3">
        <v>11.1</v>
      </c>
      <c r="X3" s="3">
        <v>19.190000000000001</v>
      </c>
      <c r="Y3" s="3">
        <v>11.06</v>
      </c>
      <c r="Z3" s="3">
        <v>0.42</v>
      </c>
      <c r="AA3" s="3">
        <v>7.91</v>
      </c>
      <c r="AB3" s="3">
        <v>7.0000000000000007E-2</v>
      </c>
      <c r="AC3" s="3">
        <v>0.53</v>
      </c>
      <c r="AD3" s="3">
        <v>2.4500000000000002</v>
      </c>
    </row>
    <row r="4" spans="16:31" x14ac:dyDescent="0.2">
      <c r="Q4" s="1" t="s">
        <v>3</v>
      </c>
      <c r="R4" s="4" t="s">
        <v>1</v>
      </c>
      <c r="S4" s="4" t="s">
        <v>5</v>
      </c>
      <c r="T4" s="4"/>
      <c r="U4" s="4">
        <v>44.95</v>
      </c>
      <c r="V4" s="4">
        <v>2.66</v>
      </c>
      <c r="W4" s="4">
        <v>15.42</v>
      </c>
      <c r="X4" s="4">
        <v>11.9</v>
      </c>
      <c r="Y4" s="4">
        <v>4.62</v>
      </c>
      <c r="Z4" s="4">
        <v>0.23</v>
      </c>
      <c r="AA4" s="4">
        <v>9.1199999999999992</v>
      </c>
      <c r="AB4" s="4">
        <v>0.57999999999999996</v>
      </c>
      <c r="AC4" s="4">
        <v>5.33</v>
      </c>
      <c r="AD4" s="4">
        <v>5.13</v>
      </c>
    </row>
    <row r="5" spans="16:31" x14ac:dyDescent="0.2">
      <c r="Q5" s="1" t="s">
        <v>3</v>
      </c>
      <c r="R5" s="4" t="s">
        <v>1</v>
      </c>
      <c r="S5" s="4" t="s">
        <v>6</v>
      </c>
      <c r="T5" s="4"/>
      <c r="U5" s="4">
        <v>50.52</v>
      </c>
      <c r="V5" s="4">
        <v>0.95</v>
      </c>
      <c r="W5" s="4">
        <v>13.52</v>
      </c>
      <c r="X5" s="4">
        <v>13.27</v>
      </c>
      <c r="Y5" s="4">
        <v>8.48</v>
      </c>
      <c r="Z5" s="4">
        <v>0.24</v>
      </c>
      <c r="AA5" s="4">
        <v>6.16</v>
      </c>
      <c r="AB5" s="4">
        <v>1.0900000000000001</v>
      </c>
      <c r="AC5" s="4">
        <v>1.42</v>
      </c>
      <c r="AD5" s="4">
        <v>4.24</v>
      </c>
    </row>
    <row r="6" spans="16:31" x14ac:dyDescent="0.2">
      <c r="Q6" s="1" t="s">
        <v>7</v>
      </c>
      <c r="R6" s="3" t="s">
        <v>1</v>
      </c>
      <c r="S6" s="5" t="s">
        <v>8</v>
      </c>
      <c r="T6" s="6"/>
      <c r="U6" s="7">
        <v>44.15</v>
      </c>
      <c r="V6" s="7">
        <v>0.76000000000000012</v>
      </c>
      <c r="W6" s="7">
        <v>7.169999999999999</v>
      </c>
      <c r="X6" s="7">
        <v>22.103333333333335</v>
      </c>
      <c r="Y6" s="7">
        <v>16.290000000000003</v>
      </c>
      <c r="Z6" s="7">
        <v>0.38999999999999996</v>
      </c>
      <c r="AA6" s="7">
        <v>4.8499999999999996</v>
      </c>
      <c r="AB6" s="7">
        <v>0.46666666666666662</v>
      </c>
      <c r="AC6" s="7">
        <v>1.57</v>
      </c>
      <c r="AD6" s="2">
        <v>2.6066666666666669</v>
      </c>
    </row>
    <row r="7" spans="16:31" x14ac:dyDescent="0.2">
      <c r="Q7" s="1" t="s">
        <v>7</v>
      </c>
      <c r="R7" s="3" t="s">
        <v>1</v>
      </c>
      <c r="S7" s="3" t="s">
        <v>9</v>
      </c>
      <c r="T7" s="3"/>
      <c r="U7" s="3">
        <v>48.92</v>
      </c>
      <c r="V7" s="3">
        <v>1.085</v>
      </c>
      <c r="W7" s="3">
        <v>8.6050000000000004</v>
      </c>
      <c r="X7" s="3">
        <v>21.175000000000001</v>
      </c>
      <c r="Y7" s="3">
        <v>9.82</v>
      </c>
      <c r="Z7" s="3">
        <v>0.38</v>
      </c>
      <c r="AA7" s="3">
        <v>5.98</v>
      </c>
      <c r="AB7" s="3">
        <v>0.62</v>
      </c>
      <c r="AC7" s="3">
        <v>0.97</v>
      </c>
      <c r="AD7" s="3">
        <v>3.1349999999999998</v>
      </c>
    </row>
    <row r="8" spans="16:31" x14ac:dyDescent="0.2">
      <c r="Q8" s="1" t="s">
        <v>7</v>
      </c>
      <c r="R8" s="3" t="s">
        <v>1</v>
      </c>
      <c r="S8" s="8" t="s">
        <v>10</v>
      </c>
      <c r="U8">
        <v>48.825000000000003</v>
      </c>
      <c r="V8">
        <v>1.125</v>
      </c>
      <c r="W8">
        <v>10.234999999999999</v>
      </c>
      <c r="X8">
        <v>17.285</v>
      </c>
      <c r="Y8">
        <v>10.494999999999999</v>
      </c>
      <c r="Z8">
        <v>0.32</v>
      </c>
      <c r="AA8">
        <v>7.1050000000000004</v>
      </c>
      <c r="AB8">
        <v>0.39500000000000002</v>
      </c>
      <c r="AC8">
        <v>1.4</v>
      </c>
      <c r="AD8">
        <v>3.6399999999999997</v>
      </c>
    </row>
    <row r="9" spans="16:31" x14ac:dyDescent="0.2">
      <c r="Q9" s="8" t="s">
        <v>11</v>
      </c>
      <c r="R9" s="3" t="s">
        <v>1</v>
      </c>
      <c r="S9" s="8" t="s">
        <v>12</v>
      </c>
      <c r="U9">
        <v>48.7</v>
      </c>
      <c r="V9">
        <v>0.98</v>
      </c>
      <c r="W9">
        <v>13.11</v>
      </c>
      <c r="X9">
        <v>16.97</v>
      </c>
      <c r="Y9">
        <v>11.37</v>
      </c>
      <c r="Z9">
        <v>0.1</v>
      </c>
      <c r="AA9">
        <v>3.79</v>
      </c>
      <c r="AB9">
        <v>7.0000000000000007E-2</v>
      </c>
      <c r="AC9">
        <v>1.29</v>
      </c>
      <c r="AD9">
        <v>3.47</v>
      </c>
    </row>
    <row r="11" spans="16:31" x14ac:dyDescent="0.2">
      <c r="P11" s="9" t="s">
        <v>13</v>
      </c>
      <c r="Q11" s="8" t="s">
        <v>14</v>
      </c>
      <c r="R11" t="s">
        <v>15</v>
      </c>
      <c r="S11" t="s">
        <v>16</v>
      </c>
      <c r="T11" t="s">
        <v>17</v>
      </c>
      <c r="U11" t="s">
        <v>18</v>
      </c>
      <c r="V11" t="s">
        <v>19</v>
      </c>
      <c r="W11" s="9" t="s">
        <v>20</v>
      </c>
      <c r="Y11" s="10" t="s">
        <v>14</v>
      </c>
      <c r="Z11" s="11" t="s">
        <v>15</v>
      </c>
      <c r="AA11" s="11" t="s">
        <v>16</v>
      </c>
      <c r="AB11" s="11" t="s">
        <v>17</v>
      </c>
      <c r="AC11" s="11" t="s">
        <v>18</v>
      </c>
      <c r="AD11" s="11" t="s">
        <v>19</v>
      </c>
      <c r="AE11" s="11" t="s">
        <v>21</v>
      </c>
    </row>
    <row r="12" spans="16:31" x14ac:dyDescent="0.2">
      <c r="P12">
        <v>1</v>
      </c>
      <c r="Q12" s="8" t="s">
        <v>22</v>
      </c>
      <c r="R12">
        <f>MIN($E973:$E978)</f>
        <v>0.81956404736275557</v>
      </c>
      <c r="S12">
        <f>_xlfn.QUARTILE.EXC($E973:$E978,1)</f>
        <v>0.85058162235852086</v>
      </c>
      <c r="T12">
        <f>MEDIAN($E973:$E978)</f>
        <v>0.89329070838862001</v>
      </c>
      <c r="U12">
        <f>_xlfn.QUARTILE.EXC($E973:$E978,3)</f>
        <v>0.91564171469808664</v>
      </c>
      <c r="V12">
        <f>MAX($E973:$E978)</f>
        <v>0.91695326724661141</v>
      </c>
      <c r="W12" s="12">
        <f>AE12</f>
        <v>0.8832040126542714</v>
      </c>
      <c r="Y12" s="10" t="s">
        <v>22</v>
      </c>
      <c r="Z12" s="11">
        <f t="shared" ref="Z12:Z18" si="0">R12</f>
        <v>0.81956404736275557</v>
      </c>
      <c r="AA12" s="11">
        <f t="shared" ref="AA12:AD18" si="1">S12-R12</f>
        <v>3.1017574995765296E-2</v>
      </c>
      <c r="AB12" s="11">
        <f t="shared" si="1"/>
        <v>4.2709086030099153E-2</v>
      </c>
      <c r="AC12" s="11">
        <f t="shared" si="1"/>
        <v>2.2351006309466626E-2</v>
      </c>
      <c r="AD12" s="11">
        <f t="shared" si="1"/>
        <v>1.3115525485247748E-3</v>
      </c>
      <c r="AE12" s="13">
        <f>AVERAGE($E973:$E978)</f>
        <v>0.8832040126542714</v>
      </c>
    </row>
    <row r="13" spans="16:31" x14ac:dyDescent="0.2">
      <c r="P13">
        <v>44</v>
      </c>
      <c r="Q13" s="8" t="s">
        <v>23</v>
      </c>
      <c r="R13">
        <f>MIN($F973:$F1236)</f>
        <v>0.76678759357129356</v>
      </c>
      <c r="S13">
        <f>_xlfn.QUARTILE.EXC($F973:$F1236,1)</f>
        <v>0.8563392825148548</v>
      </c>
      <c r="T13">
        <f>MEDIAN($F973:$F1236)</f>
        <v>0.88502958481023586</v>
      </c>
      <c r="U13">
        <f>_xlfn.QUARTILE.EXC($F973:$F1236,3)</f>
        <v>0.90420203932432164</v>
      </c>
      <c r="V13">
        <f>MAX($F973:$F1236)</f>
        <v>0.9527932921158998</v>
      </c>
      <c r="W13" s="12">
        <f t="shared" ref="W13:W18" si="2">AE13</f>
        <v>0.87652992283361542</v>
      </c>
      <c r="Y13" s="10" t="s">
        <v>23</v>
      </c>
      <c r="Z13" s="11">
        <f t="shared" si="0"/>
        <v>0.76678759357129356</v>
      </c>
      <c r="AA13" s="11">
        <f t="shared" si="1"/>
        <v>8.9551688943561247E-2</v>
      </c>
      <c r="AB13" s="11">
        <f t="shared" si="1"/>
        <v>2.8690302295381054E-2</v>
      </c>
      <c r="AC13" s="11">
        <f t="shared" si="1"/>
        <v>1.9172454514085779E-2</v>
      </c>
      <c r="AD13" s="11">
        <f t="shared" si="1"/>
        <v>4.8591252791578166E-2</v>
      </c>
      <c r="AE13" s="13">
        <f>AVERAGE($F973:$F1236)</f>
        <v>0.87652992283361542</v>
      </c>
    </row>
    <row r="14" spans="16:31" x14ac:dyDescent="0.2">
      <c r="P14">
        <v>5</v>
      </c>
      <c r="Q14" s="8" t="s">
        <v>24</v>
      </c>
      <c r="R14">
        <f>MIN($G973:$G1004)</f>
        <v>0.7445121135055548</v>
      </c>
      <c r="S14">
        <f>_xlfn.QUARTILE.EXC($G973:$G1004,1)</f>
        <v>0.83353934873172186</v>
      </c>
      <c r="T14">
        <f>MEDIAN($G973:$G1004)</f>
        <v>0.85250155276297268</v>
      </c>
      <c r="U14">
        <f>_xlfn.QUARTILE.EXC($G973:$G1004,3)</f>
        <v>0.89943958926468504</v>
      </c>
      <c r="V14">
        <f>MAX($G973:$G1004)</f>
        <v>0.92589992981048841</v>
      </c>
      <c r="W14" s="12">
        <f t="shared" si="2"/>
        <v>0.85848161529640288</v>
      </c>
      <c r="Y14" s="10" t="s">
        <v>24</v>
      </c>
      <c r="Z14" s="11">
        <f t="shared" si="0"/>
        <v>0.7445121135055548</v>
      </c>
      <c r="AA14" s="11">
        <f t="shared" si="1"/>
        <v>8.9027235226167067E-2</v>
      </c>
      <c r="AB14" s="11">
        <f t="shared" si="1"/>
        <v>1.8962204031250818E-2</v>
      </c>
      <c r="AC14" s="11">
        <f t="shared" si="1"/>
        <v>4.6938036501712355E-2</v>
      </c>
      <c r="AD14" s="11">
        <f t="shared" si="1"/>
        <v>2.6460340545803374E-2</v>
      </c>
      <c r="AE14" s="13">
        <f>AVERAGE($G973:$G1004)</f>
        <v>0.85848161529640288</v>
      </c>
    </row>
    <row r="15" spans="16:31" x14ac:dyDescent="0.2">
      <c r="P15">
        <v>26</v>
      </c>
      <c r="Q15" s="8" t="s">
        <v>25</v>
      </c>
      <c r="R15">
        <f>MIN($H973:$H1128)</f>
        <v>0.72839675015543648</v>
      </c>
      <c r="S15">
        <f>_xlfn.QUARTILE.EXC($H973:$H1128,1)</f>
        <v>0.82512764275431028</v>
      </c>
      <c r="T15">
        <f>MEDIAN($H973:$H1128)</f>
        <v>0.84280428976657173</v>
      </c>
      <c r="U15">
        <f>_xlfn.QUARTILE.EXC($H973:$H1128,3)</f>
        <v>0.8981068078993355</v>
      </c>
      <c r="V15">
        <f>MAX($H973:$H1128)</f>
        <v>0.93020165293644197</v>
      </c>
      <c r="W15" s="12">
        <f t="shared" si="2"/>
        <v>0.84565952742351524</v>
      </c>
      <c r="Y15" s="10" t="s">
        <v>25</v>
      </c>
      <c r="Z15" s="11">
        <f t="shared" si="0"/>
        <v>0.72839675015543648</v>
      </c>
      <c r="AA15" s="11">
        <f t="shared" si="1"/>
        <v>9.6730892598873797E-2</v>
      </c>
      <c r="AB15" s="11">
        <f t="shared" si="1"/>
        <v>1.7676647012261459E-2</v>
      </c>
      <c r="AC15" s="11">
        <f t="shared" si="1"/>
        <v>5.5302518132763767E-2</v>
      </c>
      <c r="AD15" s="11">
        <f t="shared" si="1"/>
        <v>3.2094845037106468E-2</v>
      </c>
      <c r="AE15" s="13">
        <f>AVERAGE($H973:$H1128)</f>
        <v>0.84565952742351524</v>
      </c>
    </row>
    <row r="16" spans="16:31" x14ac:dyDescent="0.2">
      <c r="P16">
        <v>154</v>
      </c>
      <c r="Q16" s="8" t="s">
        <v>26</v>
      </c>
      <c r="R16">
        <f>MIN($I973:$I1280)</f>
        <v>0.67265981481109871</v>
      </c>
      <c r="S16">
        <f>_xlfn.QUARTILE.EXC($I973:$I1280,1)</f>
        <v>0.80250008312076426</v>
      </c>
      <c r="T16">
        <f>MEDIAN($I973:$I1280)</f>
        <v>0.8312873430212333</v>
      </c>
      <c r="U16">
        <f>_xlfn.QUARTILE.EXC($I973:$I1280,3)</f>
        <v>0.84703417216523746</v>
      </c>
      <c r="V16">
        <f>MAX($I973:$I1280)</f>
        <v>0.87655837402688563</v>
      </c>
      <c r="W16" s="12">
        <f t="shared" si="2"/>
        <v>0.81600555664714869</v>
      </c>
      <c r="Y16" s="10" t="s">
        <v>26</v>
      </c>
      <c r="Z16" s="11">
        <f t="shared" si="0"/>
        <v>0.67265981481109871</v>
      </c>
      <c r="AA16" s="11">
        <f t="shared" si="1"/>
        <v>0.12984026830966555</v>
      </c>
      <c r="AB16" s="11">
        <f t="shared" si="1"/>
        <v>2.8787259900469042E-2</v>
      </c>
      <c r="AC16" s="11">
        <f t="shared" si="1"/>
        <v>1.574682914400416E-2</v>
      </c>
      <c r="AD16" s="11">
        <f t="shared" si="1"/>
        <v>2.9524201861648169E-2</v>
      </c>
      <c r="AE16" s="13">
        <f>AVERAGE($I973:$I1280)</f>
        <v>0.81600555664714869</v>
      </c>
    </row>
    <row r="17" spans="1:32" x14ac:dyDescent="0.2">
      <c r="P17">
        <v>13</v>
      </c>
      <c r="Q17" s="8" t="s">
        <v>27</v>
      </c>
      <c r="R17">
        <f>MIN($J973:$J$1050)</f>
        <v>0.74132191311039364</v>
      </c>
      <c r="S17">
        <f>_xlfn.QUARTILE.EXC($J973:$J$1050,1)</f>
        <v>0.81959042144921157</v>
      </c>
      <c r="T17">
        <f>MEDIAN($J973:$J$1050)</f>
        <v>0.83110781895225205</v>
      </c>
      <c r="U17">
        <f>_xlfn.QUARTILE.EXC($J973:$J$1050,3)</f>
        <v>0.86845203201922572</v>
      </c>
      <c r="V17">
        <f>MAX($J973:$J$1050)</f>
        <v>0.89304162868429049</v>
      </c>
      <c r="W17" s="12">
        <f t="shared" si="2"/>
        <v>0.83112100200866357</v>
      </c>
      <c r="Y17" s="10" t="s">
        <v>27</v>
      </c>
      <c r="Z17" s="11">
        <f t="shared" si="0"/>
        <v>0.74132191311039364</v>
      </c>
      <c r="AA17" s="11">
        <f t="shared" si="1"/>
        <v>7.8268508338817933E-2</v>
      </c>
      <c r="AB17" s="11">
        <f t="shared" si="1"/>
        <v>1.1517397503040483E-2</v>
      </c>
      <c r="AC17" s="11">
        <f t="shared" si="1"/>
        <v>3.7344213066973664E-2</v>
      </c>
      <c r="AD17" s="11">
        <f t="shared" si="1"/>
        <v>2.4589596665064772E-2</v>
      </c>
      <c r="AE17" s="13">
        <f>AVERAGE($J973:$J$1050)</f>
        <v>0.83112100200866357</v>
      </c>
    </row>
    <row r="18" spans="1:32" x14ac:dyDescent="0.2">
      <c r="P18">
        <v>19</v>
      </c>
      <c r="Q18" s="8" t="s">
        <v>28</v>
      </c>
      <c r="R18">
        <f>MIN($K973:$K1076)</f>
        <v>0.70892237930114699</v>
      </c>
      <c r="S18">
        <f>_xlfn.QUARTILE.EXC($K973:$K1076,1)</f>
        <v>0.78904076749285679</v>
      </c>
      <c r="T18">
        <f>MEDIAN($K973:$K1076)</f>
        <v>0.82539338220462499</v>
      </c>
      <c r="U18">
        <f>_xlfn.QUARTILE.EXC($K973:$K1076,3)</f>
        <v>0.85235158580537029</v>
      </c>
      <c r="V18">
        <f>MAX($K973:$K1076)</f>
        <v>0.93926596279537455</v>
      </c>
      <c r="W18" s="12">
        <f t="shared" si="2"/>
        <v>0.82950444833624648</v>
      </c>
      <c r="Y18" s="10" t="s">
        <v>28</v>
      </c>
      <c r="Z18" s="11">
        <f t="shared" si="0"/>
        <v>0.70892237930114699</v>
      </c>
      <c r="AA18" s="11">
        <f t="shared" si="1"/>
        <v>8.01183881917098E-2</v>
      </c>
      <c r="AB18" s="11">
        <f t="shared" si="1"/>
        <v>3.6352614711768205E-2</v>
      </c>
      <c r="AC18" s="11">
        <f t="shared" si="1"/>
        <v>2.6958203600745301E-2</v>
      </c>
      <c r="AD18" s="11">
        <f t="shared" si="1"/>
        <v>8.6914376990004261E-2</v>
      </c>
      <c r="AE18" s="13">
        <f>AVERAGE($K973:$K1076)</f>
        <v>0.82950444833624648</v>
      </c>
    </row>
    <row r="22" spans="1:32" x14ac:dyDescent="0.2">
      <c r="A22" t="s">
        <v>29</v>
      </c>
      <c r="B22" s="8" t="s">
        <v>30</v>
      </c>
      <c r="C22" t="s">
        <v>31</v>
      </c>
      <c r="D22" t="s">
        <v>32</v>
      </c>
      <c r="E22" t="s">
        <v>33</v>
      </c>
      <c r="F22" t="s">
        <v>34</v>
      </c>
      <c r="G22" t="s">
        <v>35</v>
      </c>
      <c r="H22" t="s">
        <v>36</v>
      </c>
      <c r="I22" t="s">
        <v>37</v>
      </c>
      <c r="J22" t="s">
        <v>38</v>
      </c>
      <c r="K22" t="s">
        <v>39</v>
      </c>
      <c r="L22" t="s">
        <v>40</v>
      </c>
      <c r="M22" t="s">
        <v>41</v>
      </c>
      <c r="N22" t="s">
        <v>42</v>
      </c>
      <c r="O22" t="s">
        <v>43</v>
      </c>
      <c r="P22" t="s">
        <v>44</v>
      </c>
      <c r="Q22" s="8" t="s">
        <v>45</v>
      </c>
      <c r="R22" t="s">
        <v>46</v>
      </c>
      <c r="S22" t="s">
        <v>47</v>
      </c>
      <c r="T22" t="s">
        <v>48</v>
      </c>
      <c r="U22" t="s">
        <v>49</v>
      </c>
      <c r="V22" t="s">
        <v>50</v>
      </c>
      <c r="W22" t="s">
        <v>51</v>
      </c>
      <c r="X22" t="s">
        <v>52</v>
      </c>
      <c r="Y22" t="s">
        <v>53</v>
      </c>
      <c r="Z22" t="s">
        <v>54</v>
      </c>
      <c r="AA22" t="s">
        <v>55</v>
      </c>
      <c r="AB22" t="s">
        <v>56</v>
      </c>
      <c r="AC22" t="s">
        <v>57</v>
      </c>
      <c r="AD22" t="s">
        <v>58</v>
      </c>
      <c r="AE22" t="s">
        <v>59</v>
      </c>
      <c r="AF22" t="s">
        <v>60</v>
      </c>
    </row>
    <row r="23" spans="1:32" x14ac:dyDescent="0.2">
      <c r="A23">
        <v>1</v>
      </c>
      <c r="B23" s="8" t="s">
        <v>61</v>
      </c>
      <c r="C23" t="s">
        <v>62</v>
      </c>
      <c r="D23" t="s">
        <v>63</v>
      </c>
      <c r="E23" t="s">
        <v>64</v>
      </c>
      <c r="F23">
        <v>45.2</v>
      </c>
      <c r="G23">
        <v>2.56</v>
      </c>
      <c r="H23">
        <v>14</v>
      </c>
      <c r="I23">
        <v>10.1</v>
      </c>
      <c r="J23">
        <v>10.199999999999999</v>
      </c>
      <c r="K23">
        <v>0.15</v>
      </c>
      <c r="L23">
        <v>8.2100000000000009</v>
      </c>
      <c r="M23">
        <v>2.08</v>
      </c>
      <c r="N23">
        <v>0.76</v>
      </c>
      <c r="O23">
        <v>4.57</v>
      </c>
      <c r="P23">
        <f t="shared" ref="P23:P86" si="3">SUM(F23:O23)</f>
        <v>97.830000000000013</v>
      </c>
      <c r="Q23" s="8" t="s">
        <v>3</v>
      </c>
      <c r="R23" t="s">
        <v>1</v>
      </c>
      <c r="S23" t="s">
        <v>4</v>
      </c>
      <c r="U23">
        <v>46.65</v>
      </c>
      <c r="V23">
        <v>0.49</v>
      </c>
      <c r="W23">
        <v>11.1</v>
      </c>
      <c r="X23">
        <v>19.190000000000001</v>
      </c>
      <c r="Y23">
        <v>11.06</v>
      </c>
      <c r="Z23">
        <v>0.42</v>
      </c>
      <c r="AA23">
        <v>7.91</v>
      </c>
      <c r="AB23">
        <v>7.0000000000000007E-2</v>
      </c>
      <c r="AC23">
        <v>0.53</v>
      </c>
      <c r="AD23">
        <v>2.4500000000000002</v>
      </c>
      <c r="AE23">
        <f t="shared" ref="AE23:AE86" si="4">SUM(U23:AD23)</f>
        <v>99.87</v>
      </c>
      <c r="AF23">
        <f t="shared" ref="AF23:AF86" si="5">1-(SUM(ABS(F23-U23),ABS(G23-V23),ABS(H23-W23),ABS(I23-X23),ABS(J23-Y23),ABS(K23-Z23),ABS(L23-AA23),ABS(M23-AB23),ABS(N23-AC23),ABS(O23-AD23)))/(SUM(P23,AE23))</f>
        <v>0.89226100151745069</v>
      </c>
    </row>
    <row r="24" spans="1:32" x14ac:dyDescent="0.2">
      <c r="A24">
        <v>1</v>
      </c>
      <c r="B24" s="8" t="s">
        <v>65</v>
      </c>
      <c r="C24" t="s">
        <v>23</v>
      </c>
      <c r="D24" t="s">
        <v>66</v>
      </c>
      <c r="E24" t="s">
        <v>67</v>
      </c>
      <c r="F24">
        <v>52.274915300000004</v>
      </c>
      <c r="G24">
        <v>2.0044010339999998</v>
      </c>
      <c r="H24">
        <v>14.13699901</v>
      </c>
      <c r="I24">
        <v>11.85888233</v>
      </c>
      <c r="J24">
        <v>5.1262729</v>
      </c>
      <c r="K24">
        <v>0.20350728500000001</v>
      </c>
      <c r="L24">
        <v>10.83665602</v>
      </c>
      <c r="M24">
        <v>0.33278772000000001</v>
      </c>
      <c r="N24">
        <v>0.37650489500000001</v>
      </c>
      <c r="O24">
        <v>2.8490734999999998</v>
      </c>
      <c r="P24">
        <f t="shared" si="3"/>
        <v>99.999999993999992</v>
      </c>
      <c r="Q24" s="8" t="s">
        <v>3</v>
      </c>
      <c r="R24" s="9" t="s">
        <v>1</v>
      </c>
      <c r="S24" s="9" t="s">
        <v>4</v>
      </c>
      <c r="T24" s="9"/>
      <c r="U24" s="9">
        <v>46.65</v>
      </c>
      <c r="V24" s="9">
        <v>0.49</v>
      </c>
      <c r="W24" s="9">
        <v>11.1</v>
      </c>
      <c r="X24" s="9">
        <v>19.190000000000001</v>
      </c>
      <c r="Y24" s="9">
        <v>11.06</v>
      </c>
      <c r="Z24" s="9">
        <v>0.42</v>
      </c>
      <c r="AA24" s="9">
        <v>7.91</v>
      </c>
      <c r="AB24" s="9">
        <v>7.0000000000000007E-2</v>
      </c>
      <c r="AC24" s="9">
        <v>0.53</v>
      </c>
      <c r="AD24" s="9">
        <v>2.4500000000000002</v>
      </c>
      <c r="AE24">
        <f t="shared" si="4"/>
        <v>99.87</v>
      </c>
      <c r="AF24">
        <f t="shared" si="5"/>
        <v>0.86291256729462884</v>
      </c>
    </row>
    <row r="25" spans="1:32" x14ac:dyDescent="0.2">
      <c r="A25">
        <v>1</v>
      </c>
      <c r="B25" s="8" t="s">
        <v>65</v>
      </c>
      <c r="C25" t="s">
        <v>23</v>
      </c>
      <c r="D25" t="s">
        <v>66</v>
      </c>
      <c r="E25" t="s">
        <v>67</v>
      </c>
      <c r="F25">
        <v>51.366784160000002</v>
      </c>
      <c r="G25">
        <v>2.0935888020000002</v>
      </c>
      <c r="H25">
        <v>14.68060039</v>
      </c>
      <c r="I25">
        <v>11.638676569999999</v>
      </c>
      <c r="J25">
        <v>5.8152531129999998</v>
      </c>
      <c r="K25">
        <v>0.19301251899999999</v>
      </c>
      <c r="L25">
        <v>10.78930826</v>
      </c>
      <c r="M25">
        <v>0.315918331</v>
      </c>
      <c r="N25">
        <v>0.39720483099999998</v>
      </c>
      <c r="O25">
        <v>2.7096530250000002</v>
      </c>
      <c r="P25">
        <f t="shared" si="3"/>
        <v>100.000000001</v>
      </c>
      <c r="Q25" s="8" t="s">
        <v>3</v>
      </c>
      <c r="R25" s="9" t="s">
        <v>1</v>
      </c>
      <c r="S25" s="9" t="s">
        <v>4</v>
      </c>
      <c r="T25" s="9"/>
      <c r="U25" s="9">
        <v>46.65</v>
      </c>
      <c r="V25" s="9">
        <v>0.49</v>
      </c>
      <c r="W25" s="9">
        <v>11.1</v>
      </c>
      <c r="X25" s="9">
        <v>19.190000000000001</v>
      </c>
      <c r="Y25" s="9">
        <v>11.06</v>
      </c>
      <c r="Z25" s="9">
        <v>0.42</v>
      </c>
      <c r="AA25" s="9">
        <v>7.91</v>
      </c>
      <c r="AB25" s="9">
        <v>7.0000000000000007E-2</v>
      </c>
      <c r="AC25" s="9">
        <v>0.53</v>
      </c>
      <c r="AD25" s="9">
        <v>2.4500000000000002</v>
      </c>
      <c r="AE25">
        <f t="shared" si="4"/>
        <v>99.87</v>
      </c>
      <c r="AF25">
        <f t="shared" si="5"/>
        <v>0.86770547888693794</v>
      </c>
    </row>
    <row r="26" spans="1:32" x14ac:dyDescent="0.2">
      <c r="A26">
        <v>1</v>
      </c>
      <c r="B26" s="8" t="s">
        <v>65</v>
      </c>
      <c r="C26" t="s">
        <v>23</v>
      </c>
      <c r="D26" t="s">
        <v>66</v>
      </c>
      <c r="E26" t="s">
        <v>67</v>
      </c>
      <c r="F26">
        <v>51.63144673</v>
      </c>
      <c r="G26">
        <v>1.855805895</v>
      </c>
      <c r="H26">
        <v>13.90565511</v>
      </c>
      <c r="I26">
        <v>11.372489359999999</v>
      </c>
      <c r="J26">
        <v>7.1016026950000004</v>
      </c>
      <c r="K26">
        <v>0.20067427199999999</v>
      </c>
      <c r="L26">
        <v>10.673381859999999</v>
      </c>
      <c r="M26">
        <v>0.36487037999999999</v>
      </c>
      <c r="N26">
        <v>0.38266006800000002</v>
      </c>
      <c r="O26">
        <v>2.5114136330000001</v>
      </c>
      <c r="P26">
        <f t="shared" si="3"/>
        <v>100.00000000300003</v>
      </c>
      <c r="Q26" s="8" t="s">
        <v>3</v>
      </c>
      <c r="R26" s="9" t="s">
        <v>1</v>
      </c>
      <c r="S26" s="9" t="s">
        <v>4</v>
      </c>
      <c r="T26" s="9"/>
      <c r="U26" s="9">
        <v>46.65</v>
      </c>
      <c r="V26" s="9">
        <v>0.49</v>
      </c>
      <c r="W26" s="9">
        <v>11.1</v>
      </c>
      <c r="X26" s="9">
        <v>19.190000000000001</v>
      </c>
      <c r="Y26" s="9">
        <v>11.06</v>
      </c>
      <c r="Z26" s="9">
        <v>0.42</v>
      </c>
      <c r="AA26" s="9">
        <v>7.91</v>
      </c>
      <c r="AB26" s="9">
        <v>7.0000000000000007E-2</v>
      </c>
      <c r="AC26" s="9">
        <v>0.53</v>
      </c>
      <c r="AD26" s="9">
        <v>2.4500000000000002</v>
      </c>
      <c r="AE26">
        <f t="shared" si="4"/>
        <v>99.87</v>
      </c>
      <c r="AF26">
        <f t="shared" si="5"/>
        <v>0.87784486309784593</v>
      </c>
    </row>
    <row r="27" spans="1:32" x14ac:dyDescent="0.2">
      <c r="A27">
        <v>1</v>
      </c>
      <c r="B27" s="8" t="s">
        <v>65</v>
      </c>
      <c r="C27" t="s">
        <v>23</v>
      </c>
      <c r="D27" t="s">
        <v>66</v>
      </c>
      <c r="E27" t="s">
        <v>67</v>
      </c>
      <c r="F27">
        <v>51.576724310000003</v>
      </c>
      <c r="G27">
        <v>2.0635702239999998</v>
      </c>
      <c r="H27">
        <v>14.923605500000001</v>
      </c>
      <c r="I27">
        <v>10.871748650000001</v>
      </c>
      <c r="J27">
        <v>5.8527679429999999</v>
      </c>
      <c r="K27">
        <v>0.19531506700000001</v>
      </c>
      <c r="L27">
        <v>11.099852</v>
      </c>
      <c r="M27">
        <v>0.34958600099999998</v>
      </c>
      <c r="N27">
        <v>0.32753508100000001</v>
      </c>
      <c r="O27">
        <v>2.7392952309999998</v>
      </c>
      <c r="P27">
        <f t="shared" si="3"/>
        <v>100.000000007</v>
      </c>
      <c r="Q27" s="8" t="s">
        <v>3</v>
      </c>
      <c r="R27" s="9" t="s">
        <v>1</v>
      </c>
      <c r="S27" s="9" t="s">
        <v>4</v>
      </c>
      <c r="T27" s="9"/>
      <c r="U27" s="9">
        <v>46.65</v>
      </c>
      <c r="V27" s="9">
        <v>0.49</v>
      </c>
      <c r="W27" s="9">
        <v>11.1</v>
      </c>
      <c r="X27" s="9">
        <v>19.190000000000001</v>
      </c>
      <c r="Y27" s="9">
        <v>11.06</v>
      </c>
      <c r="Z27" s="9">
        <v>0.42</v>
      </c>
      <c r="AA27" s="9">
        <v>7.91</v>
      </c>
      <c r="AB27" s="9">
        <v>7.0000000000000007E-2</v>
      </c>
      <c r="AC27" s="9">
        <v>0.53</v>
      </c>
      <c r="AD27" s="9">
        <v>2.4500000000000002</v>
      </c>
      <c r="AE27">
        <f t="shared" si="4"/>
        <v>99.87</v>
      </c>
      <c r="AF27">
        <f t="shared" si="5"/>
        <v>0.8597324935006847</v>
      </c>
    </row>
    <row r="28" spans="1:32" x14ac:dyDescent="0.2">
      <c r="A28">
        <v>1</v>
      </c>
      <c r="B28" s="8" t="s">
        <v>65</v>
      </c>
      <c r="C28" t="s">
        <v>23</v>
      </c>
      <c r="D28" t="s">
        <v>66</v>
      </c>
      <c r="E28" t="s">
        <v>67</v>
      </c>
      <c r="F28">
        <v>50.187246850000001</v>
      </c>
      <c r="G28">
        <v>1.7413037579999999</v>
      </c>
      <c r="H28">
        <v>15.486325920000001</v>
      </c>
      <c r="I28">
        <v>11.00507782</v>
      </c>
      <c r="J28">
        <v>6.6320030059999997</v>
      </c>
      <c r="K28">
        <v>0.19835234600000001</v>
      </c>
      <c r="L28">
        <v>11.55216832</v>
      </c>
      <c r="M28">
        <v>0.22878695900000001</v>
      </c>
      <c r="N28">
        <v>0.27968917999999998</v>
      </c>
      <c r="O28">
        <v>2.6890458439999998</v>
      </c>
      <c r="P28">
        <f t="shared" si="3"/>
        <v>100.00000000300001</v>
      </c>
      <c r="Q28" s="8" t="s">
        <v>3</v>
      </c>
      <c r="R28" s="9" t="s">
        <v>1</v>
      </c>
      <c r="S28" s="9" t="s">
        <v>4</v>
      </c>
      <c r="T28" s="9"/>
      <c r="U28" s="9">
        <v>46.65</v>
      </c>
      <c r="V28" s="9">
        <v>0.49</v>
      </c>
      <c r="W28" s="9">
        <v>11.1</v>
      </c>
      <c r="X28" s="9">
        <v>19.190000000000001</v>
      </c>
      <c r="Y28" s="9">
        <v>11.06</v>
      </c>
      <c r="Z28" s="9">
        <v>0.42</v>
      </c>
      <c r="AA28" s="9">
        <v>7.91</v>
      </c>
      <c r="AB28" s="9">
        <v>7.0000000000000007E-2</v>
      </c>
      <c r="AC28" s="9">
        <v>0.53</v>
      </c>
      <c r="AD28" s="9">
        <v>2.4500000000000002</v>
      </c>
      <c r="AE28">
        <f t="shared" si="4"/>
        <v>99.87</v>
      </c>
      <c r="AF28">
        <f t="shared" si="5"/>
        <v>0.86841569370788385</v>
      </c>
    </row>
    <row r="29" spans="1:32" x14ac:dyDescent="0.2">
      <c r="A29">
        <v>1</v>
      </c>
      <c r="B29" s="8" t="s">
        <v>65</v>
      </c>
      <c r="C29" t="s">
        <v>23</v>
      </c>
      <c r="D29" t="s">
        <v>66</v>
      </c>
      <c r="E29" t="s">
        <v>67</v>
      </c>
      <c r="F29">
        <v>51.134733349999998</v>
      </c>
      <c r="G29">
        <v>2.0319792240000001</v>
      </c>
      <c r="H29">
        <v>14.223272679999999</v>
      </c>
      <c r="I29">
        <v>10.94916437</v>
      </c>
      <c r="J29">
        <v>6.8891296420000003</v>
      </c>
      <c r="K29">
        <v>0.19650073700000001</v>
      </c>
      <c r="L29">
        <v>11.293275769999999</v>
      </c>
      <c r="M29">
        <v>0.308930859</v>
      </c>
      <c r="N29">
        <v>0.36987104799999998</v>
      </c>
      <c r="O29">
        <v>2.603142326</v>
      </c>
      <c r="P29">
        <f t="shared" si="3"/>
        <v>100.00000000599998</v>
      </c>
      <c r="Q29" s="8" t="s">
        <v>3</v>
      </c>
      <c r="R29" s="9" t="s">
        <v>1</v>
      </c>
      <c r="S29" s="9" t="s">
        <v>4</v>
      </c>
      <c r="T29" s="9"/>
      <c r="U29" s="9">
        <v>46.65</v>
      </c>
      <c r="V29" s="9">
        <v>0.49</v>
      </c>
      <c r="W29" s="9">
        <v>11.1</v>
      </c>
      <c r="X29" s="9">
        <v>19.190000000000001</v>
      </c>
      <c r="Y29" s="9">
        <v>11.06</v>
      </c>
      <c r="Z29" s="9">
        <v>0.42</v>
      </c>
      <c r="AA29" s="9">
        <v>7.91</v>
      </c>
      <c r="AB29" s="9">
        <v>7.0000000000000007E-2</v>
      </c>
      <c r="AC29" s="9">
        <v>0.53</v>
      </c>
      <c r="AD29" s="9">
        <v>2.4500000000000002</v>
      </c>
      <c r="AE29">
        <f t="shared" si="4"/>
        <v>99.87</v>
      </c>
      <c r="AF29">
        <f t="shared" si="5"/>
        <v>0.87131301140127149</v>
      </c>
    </row>
    <row r="30" spans="1:32" x14ac:dyDescent="0.2">
      <c r="A30">
        <v>1</v>
      </c>
      <c r="B30" s="8" t="s">
        <v>65</v>
      </c>
      <c r="C30" t="s">
        <v>23</v>
      </c>
      <c r="D30" t="s">
        <v>66</v>
      </c>
      <c r="E30" t="s">
        <v>67</v>
      </c>
      <c r="F30">
        <v>50.862057819999997</v>
      </c>
      <c r="G30">
        <v>2.0180971219999999</v>
      </c>
      <c r="H30">
        <v>14.88587456</v>
      </c>
      <c r="I30">
        <v>10.69732808</v>
      </c>
      <c r="J30">
        <v>6.8167825620000002</v>
      </c>
      <c r="K30">
        <v>0.19612252399999999</v>
      </c>
      <c r="L30">
        <v>11.31107128</v>
      </c>
      <c r="M30">
        <v>0.28585727399999999</v>
      </c>
      <c r="N30">
        <v>0.29072422999999997</v>
      </c>
      <c r="O30">
        <v>2.6360845510000002</v>
      </c>
      <c r="P30">
        <f t="shared" si="3"/>
        <v>100.00000000299998</v>
      </c>
      <c r="Q30" s="8" t="s">
        <v>3</v>
      </c>
      <c r="R30" s="9" t="s">
        <v>1</v>
      </c>
      <c r="S30" s="9" t="s">
        <v>4</v>
      </c>
      <c r="T30" s="9"/>
      <c r="U30" s="9">
        <v>46.65</v>
      </c>
      <c r="V30" s="9">
        <v>0.49</v>
      </c>
      <c r="W30" s="9">
        <v>11.1</v>
      </c>
      <c r="X30" s="9">
        <v>19.190000000000001</v>
      </c>
      <c r="Y30" s="9">
        <v>11.06</v>
      </c>
      <c r="Z30" s="9">
        <v>0.42</v>
      </c>
      <c r="AA30" s="9">
        <v>7.91</v>
      </c>
      <c r="AB30" s="9">
        <v>7.0000000000000007E-2</v>
      </c>
      <c r="AC30" s="9">
        <v>0.53</v>
      </c>
      <c r="AD30" s="9">
        <v>2.4500000000000002</v>
      </c>
      <c r="AE30">
        <f t="shared" si="4"/>
        <v>99.87</v>
      </c>
      <c r="AF30">
        <f t="shared" si="5"/>
        <v>0.86727330159302629</v>
      </c>
    </row>
    <row r="31" spans="1:32" x14ac:dyDescent="0.2">
      <c r="A31">
        <v>1</v>
      </c>
      <c r="B31" s="8" t="s">
        <v>65</v>
      </c>
      <c r="C31" t="s">
        <v>23</v>
      </c>
      <c r="D31" t="s">
        <v>66</v>
      </c>
      <c r="E31" t="s">
        <v>67</v>
      </c>
      <c r="F31">
        <v>50.517051420000001</v>
      </c>
      <c r="G31">
        <v>2.1700057789999998</v>
      </c>
      <c r="H31">
        <v>14.25861432</v>
      </c>
      <c r="I31">
        <v>10.73277601</v>
      </c>
      <c r="J31">
        <v>8.0293576560000002</v>
      </c>
      <c r="K31">
        <v>0.19268703300000001</v>
      </c>
      <c r="L31">
        <v>11.0887172</v>
      </c>
      <c r="M31">
        <v>0.31145542999999998</v>
      </c>
      <c r="N31">
        <v>0.325694345</v>
      </c>
      <c r="O31">
        <v>2.373640805</v>
      </c>
      <c r="P31">
        <f t="shared" si="3"/>
        <v>99.999999997999993</v>
      </c>
      <c r="Q31" s="8" t="s">
        <v>3</v>
      </c>
      <c r="R31" s="9" t="s">
        <v>1</v>
      </c>
      <c r="S31" s="9" t="s">
        <v>4</v>
      </c>
      <c r="T31" s="9"/>
      <c r="U31" s="9">
        <v>46.65</v>
      </c>
      <c r="V31" s="9">
        <v>0.49</v>
      </c>
      <c r="W31" s="9">
        <v>11.1</v>
      </c>
      <c r="X31" s="9">
        <v>19.190000000000001</v>
      </c>
      <c r="Y31" s="9">
        <v>11.06</v>
      </c>
      <c r="Z31" s="9">
        <v>0.42</v>
      </c>
      <c r="AA31" s="9">
        <v>7.91</v>
      </c>
      <c r="AB31" s="9">
        <v>7.0000000000000007E-2</v>
      </c>
      <c r="AC31" s="9">
        <v>0.53</v>
      </c>
      <c r="AD31" s="9">
        <v>2.4500000000000002</v>
      </c>
      <c r="AE31">
        <f t="shared" si="4"/>
        <v>99.87</v>
      </c>
      <c r="AF31">
        <f t="shared" si="5"/>
        <v>0.87931311202160722</v>
      </c>
    </row>
    <row r="32" spans="1:32" x14ac:dyDescent="0.2">
      <c r="A32">
        <v>1</v>
      </c>
      <c r="B32" s="8" t="s">
        <v>65</v>
      </c>
      <c r="C32" t="s">
        <v>23</v>
      </c>
      <c r="D32" t="s">
        <v>66</v>
      </c>
      <c r="E32" t="s">
        <v>67</v>
      </c>
      <c r="F32">
        <v>50.70372356</v>
      </c>
      <c r="G32">
        <v>2.06734895</v>
      </c>
      <c r="H32">
        <v>15.302670409999999</v>
      </c>
      <c r="I32">
        <v>10.79507083</v>
      </c>
      <c r="J32">
        <v>6.3232702840000004</v>
      </c>
      <c r="K32">
        <v>0.18906472499999999</v>
      </c>
      <c r="L32">
        <v>11.38072981</v>
      </c>
      <c r="M32">
        <v>0.28689183800000001</v>
      </c>
      <c r="N32">
        <v>0.29989085300000001</v>
      </c>
      <c r="O32">
        <v>2.6513387420000001</v>
      </c>
      <c r="P32">
        <f t="shared" si="3"/>
        <v>100.00000000200001</v>
      </c>
      <c r="Q32" s="8" t="s">
        <v>3</v>
      </c>
      <c r="R32" s="9" t="s">
        <v>1</v>
      </c>
      <c r="S32" s="9" t="s">
        <v>4</v>
      </c>
      <c r="T32" s="9"/>
      <c r="U32" s="9">
        <v>46.65</v>
      </c>
      <c r="V32" s="9">
        <v>0.49</v>
      </c>
      <c r="W32" s="9">
        <v>11.1</v>
      </c>
      <c r="X32" s="9">
        <v>19.190000000000001</v>
      </c>
      <c r="Y32" s="9">
        <v>11.06</v>
      </c>
      <c r="Z32" s="9">
        <v>0.42</v>
      </c>
      <c r="AA32" s="9">
        <v>7.91</v>
      </c>
      <c r="AB32" s="9">
        <v>7.0000000000000007E-2</v>
      </c>
      <c r="AC32" s="9">
        <v>0.53</v>
      </c>
      <c r="AD32" s="9">
        <v>2.4500000000000002</v>
      </c>
      <c r="AE32">
        <f t="shared" si="4"/>
        <v>99.87</v>
      </c>
      <c r="AF32">
        <f t="shared" si="5"/>
        <v>0.86333413409853066</v>
      </c>
    </row>
    <row r="33" spans="1:32" x14ac:dyDescent="0.2">
      <c r="A33">
        <v>1</v>
      </c>
      <c r="B33" s="8" t="s">
        <v>65</v>
      </c>
      <c r="C33" t="s">
        <v>23</v>
      </c>
      <c r="D33" t="s">
        <v>68</v>
      </c>
      <c r="E33" t="s">
        <v>69</v>
      </c>
      <c r="F33">
        <v>53.312999840000003</v>
      </c>
      <c r="G33">
        <v>3.2189532289999998</v>
      </c>
      <c r="H33">
        <v>13.62636577</v>
      </c>
      <c r="I33">
        <v>13.111171369999999</v>
      </c>
      <c r="J33">
        <v>3.1491026049999999</v>
      </c>
      <c r="K33">
        <v>0.20755227400000001</v>
      </c>
      <c r="L33">
        <v>8.1416118960000006</v>
      </c>
      <c r="M33">
        <v>1.491390698</v>
      </c>
      <c r="N33">
        <v>0.93281787800000004</v>
      </c>
      <c r="O33">
        <v>2.808034444</v>
      </c>
      <c r="P33">
        <f t="shared" si="3"/>
        <v>100.00000000399999</v>
      </c>
      <c r="Q33" s="8" t="s">
        <v>3</v>
      </c>
      <c r="R33" s="9" t="s">
        <v>1</v>
      </c>
      <c r="S33" s="9" t="s">
        <v>4</v>
      </c>
      <c r="T33" s="9"/>
      <c r="U33" s="9">
        <v>46.65</v>
      </c>
      <c r="V33" s="9">
        <v>0.49</v>
      </c>
      <c r="W33" s="9">
        <v>11.1</v>
      </c>
      <c r="X33" s="9">
        <v>19.190000000000001</v>
      </c>
      <c r="Y33" s="9">
        <v>11.06</v>
      </c>
      <c r="Z33" s="9">
        <v>0.42</v>
      </c>
      <c r="AA33" s="9">
        <v>7.91</v>
      </c>
      <c r="AB33" s="9">
        <v>7.0000000000000007E-2</v>
      </c>
      <c r="AC33" s="9">
        <v>0.53</v>
      </c>
      <c r="AD33" s="9">
        <v>2.4500000000000002</v>
      </c>
      <c r="AE33">
        <f t="shared" si="4"/>
        <v>99.87</v>
      </c>
      <c r="AF33">
        <f t="shared" si="5"/>
        <v>0.85723546552544683</v>
      </c>
    </row>
    <row r="34" spans="1:32" x14ac:dyDescent="0.2">
      <c r="A34">
        <v>1</v>
      </c>
      <c r="B34" s="8" t="s">
        <v>65</v>
      </c>
      <c r="C34" t="s">
        <v>23</v>
      </c>
      <c r="D34" t="s">
        <v>68</v>
      </c>
      <c r="E34" t="s">
        <v>69</v>
      </c>
      <c r="F34">
        <v>50.625435439999997</v>
      </c>
      <c r="G34">
        <v>2.4406350300000001</v>
      </c>
      <c r="H34">
        <v>14.08914551</v>
      </c>
      <c r="I34">
        <v>13.873144809999999</v>
      </c>
      <c r="J34">
        <v>4.6990295370000004</v>
      </c>
      <c r="K34">
        <v>0.20212306399999999</v>
      </c>
      <c r="L34">
        <v>9.267855956</v>
      </c>
      <c r="M34">
        <v>1.12799458</v>
      </c>
      <c r="N34">
        <v>0.93713984800000005</v>
      </c>
      <c r="O34">
        <v>2.737496223</v>
      </c>
      <c r="P34">
        <f t="shared" si="3"/>
        <v>99.999999998000007</v>
      </c>
      <c r="Q34" s="8" t="s">
        <v>3</v>
      </c>
      <c r="R34" s="9" t="s">
        <v>1</v>
      </c>
      <c r="S34" s="9" t="s">
        <v>4</v>
      </c>
      <c r="T34" s="9"/>
      <c r="U34" s="9">
        <v>46.65</v>
      </c>
      <c r="V34" s="9">
        <v>0.49</v>
      </c>
      <c r="W34" s="9">
        <v>11.1</v>
      </c>
      <c r="X34" s="9">
        <v>19.190000000000001</v>
      </c>
      <c r="Y34" s="9">
        <v>11.06</v>
      </c>
      <c r="Z34" s="9">
        <v>0.42</v>
      </c>
      <c r="AA34" s="9">
        <v>7.91</v>
      </c>
      <c r="AB34" s="9">
        <v>7.0000000000000007E-2</v>
      </c>
      <c r="AC34" s="9">
        <v>0.53</v>
      </c>
      <c r="AD34" s="9">
        <v>2.4500000000000002</v>
      </c>
      <c r="AE34">
        <f t="shared" si="4"/>
        <v>99.87</v>
      </c>
      <c r="AF34">
        <f t="shared" si="5"/>
        <v>0.88031517898514355</v>
      </c>
    </row>
    <row r="35" spans="1:32" x14ac:dyDescent="0.2">
      <c r="A35">
        <v>1</v>
      </c>
      <c r="B35" s="8" t="s">
        <v>65</v>
      </c>
      <c r="C35" t="s">
        <v>23</v>
      </c>
      <c r="D35" t="s">
        <v>68</v>
      </c>
      <c r="E35" t="s">
        <v>69</v>
      </c>
      <c r="F35">
        <v>52.03336496</v>
      </c>
      <c r="G35">
        <v>2.7616977399999998</v>
      </c>
      <c r="H35">
        <v>14.161204120000001</v>
      </c>
      <c r="I35">
        <v>13.433057659999999</v>
      </c>
      <c r="J35">
        <v>3.5394817700000001</v>
      </c>
      <c r="K35">
        <v>0.209241336</v>
      </c>
      <c r="L35">
        <v>8.7071149000000005</v>
      </c>
      <c r="M35">
        <v>1.3709142110000001</v>
      </c>
      <c r="N35">
        <v>0.830576223</v>
      </c>
      <c r="O35">
        <v>2.9533470839999998</v>
      </c>
      <c r="P35">
        <f t="shared" si="3"/>
        <v>100.00000000399999</v>
      </c>
      <c r="Q35" s="8" t="s">
        <v>3</v>
      </c>
      <c r="R35" s="9" t="s">
        <v>1</v>
      </c>
      <c r="S35" s="9" t="s">
        <v>4</v>
      </c>
      <c r="T35" s="9"/>
      <c r="U35" s="9">
        <v>46.65</v>
      </c>
      <c r="V35" s="9">
        <v>0.49</v>
      </c>
      <c r="W35" s="9">
        <v>11.1</v>
      </c>
      <c r="X35" s="9">
        <v>19.190000000000001</v>
      </c>
      <c r="Y35" s="9">
        <v>11.06</v>
      </c>
      <c r="Z35" s="9">
        <v>0.42</v>
      </c>
      <c r="AA35" s="9">
        <v>7.91</v>
      </c>
      <c r="AB35" s="9">
        <v>7.0000000000000007E-2</v>
      </c>
      <c r="AC35" s="9">
        <v>0.53</v>
      </c>
      <c r="AD35" s="9">
        <v>2.4500000000000002</v>
      </c>
      <c r="AE35">
        <f t="shared" si="4"/>
        <v>99.87</v>
      </c>
      <c r="AF35">
        <f t="shared" si="5"/>
        <v>0.86437965441808418</v>
      </c>
    </row>
    <row r="36" spans="1:32" x14ac:dyDescent="0.2">
      <c r="A36">
        <v>1</v>
      </c>
      <c r="B36" s="8" t="s">
        <v>65</v>
      </c>
      <c r="C36" t="s">
        <v>23</v>
      </c>
      <c r="D36" t="s">
        <v>68</v>
      </c>
      <c r="E36" t="s">
        <v>69</v>
      </c>
      <c r="F36">
        <v>54.246286310000002</v>
      </c>
      <c r="G36">
        <v>3.056994827</v>
      </c>
      <c r="H36">
        <v>13.2992416</v>
      </c>
      <c r="I36">
        <v>12.000165369999999</v>
      </c>
      <c r="J36">
        <v>3.7356847379999998</v>
      </c>
      <c r="K36">
        <v>0.193067459</v>
      </c>
      <c r="L36">
        <v>7.8665331939999996</v>
      </c>
      <c r="M36">
        <v>1.8314401440000001</v>
      </c>
      <c r="N36">
        <v>0.88325224700000005</v>
      </c>
      <c r="O36">
        <v>2.8873341180000001</v>
      </c>
      <c r="P36">
        <f t="shared" si="3"/>
        <v>100.00000000700001</v>
      </c>
      <c r="Q36" s="8" t="s">
        <v>3</v>
      </c>
      <c r="R36" s="9" t="s">
        <v>1</v>
      </c>
      <c r="S36" s="9" t="s">
        <v>4</v>
      </c>
      <c r="T36" s="9"/>
      <c r="U36" s="9">
        <v>46.65</v>
      </c>
      <c r="V36" s="9">
        <v>0.49</v>
      </c>
      <c r="W36" s="9">
        <v>11.1</v>
      </c>
      <c r="X36" s="9">
        <v>19.190000000000001</v>
      </c>
      <c r="Y36" s="9">
        <v>11.06</v>
      </c>
      <c r="Z36" s="9">
        <v>0.42</v>
      </c>
      <c r="AA36" s="9">
        <v>7.91</v>
      </c>
      <c r="AB36" s="9">
        <v>7.0000000000000007E-2</v>
      </c>
      <c r="AC36" s="9">
        <v>0.53</v>
      </c>
      <c r="AD36" s="9">
        <v>2.4500000000000002</v>
      </c>
      <c r="AE36">
        <f t="shared" si="4"/>
        <v>99.87</v>
      </c>
      <c r="AF36">
        <f t="shared" si="5"/>
        <v>0.85140792272997512</v>
      </c>
    </row>
    <row r="37" spans="1:32" x14ac:dyDescent="0.2">
      <c r="A37">
        <v>1</v>
      </c>
      <c r="B37" s="8" t="s">
        <v>65</v>
      </c>
      <c r="C37" t="s">
        <v>23</v>
      </c>
      <c r="D37" t="s">
        <v>68</v>
      </c>
      <c r="E37" t="s">
        <v>69</v>
      </c>
      <c r="F37">
        <v>52.390427649999999</v>
      </c>
      <c r="G37">
        <v>2.4097883709999999</v>
      </c>
      <c r="H37">
        <v>12.037855240000001</v>
      </c>
      <c r="I37">
        <v>15.05704879</v>
      </c>
      <c r="J37">
        <v>4.063730896</v>
      </c>
      <c r="K37">
        <v>0.224847618</v>
      </c>
      <c r="L37">
        <v>9.5013256360000007</v>
      </c>
      <c r="M37">
        <v>1.1317990899999999</v>
      </c>
      <c r="N37">
        <v>0.50955309000000004</v>
      </c>
      <c r="O37">
        <v>2.673623622</v>
      </c>
      <c r="P37">
        <f t="shared" si="3"/>
        <v>100.00000000299998</v>
      </c>
      <c r="Q37" s="8" t="s">
        <v>3</v>
      </c>
      <c r="R37" s="9" t="s">
        <v>1</v>
      </c>
      <c r="S37" s="9" t="s">
        <v>4</v>
      </c>
      <c r="T37" s="9"/>
      <c r="U37" s="9">
        <v>46.65</v>
      </c>
      <c r="V37" s="9">
        <v>0.49</v>
      </c>
      <c r="W37" s="9">
        <v>11.1</v>
      </c>
      <c r="X37" s="9">
        <v>19.190000000000001</v>
      </c>
      <c r="Y37" s="9">
        <v>11.06</v>
      </c>
      <c r="Z37" s="9">
        <v>0.42</v>
      </c>
      <c r="AA37" s="9">
        <v>7.91</v>
      </c>
      <c r="AB37" s="9">
        <v>7.0000000000000007E-2</v>
      </c>
      <c r="AC37" s="9">
        <v>0.53</v>
      </c>
      <c r="AD37" s="9">
        <v>2.4500000000000002</v>
      </c>
      <c r="AE37">
        <f t="shared" si="4"/>
        <v>99.87</v>
      </c>
      <c r="AF37">
        <f t="shared" si="5"/>
        <v>0.88582759186142246</v>
      </c>
    </row>
    <row r="38" spans="1:32" x14ac:dyDescent="0.2">
      <c r="A38">
        <v>1</v>
      </c>
      <c r="B38" s="8" t="s">
        <v>65</v>
      </c>
      <c r="C38" t="s">
        <v>23</v>
      </c>
      <c r="D38" t="s">
        <v>68</v>
      </c>
      <c r="E38" t="s">
        <v>69</v>
      </c>
      <c r="F38">
        <v>49.364197969999999</v>
      </c>
      <c r="G38">
        <v>2.2983630310000001</v>
      </c>
      <c r="H38">
        <v>13.32137666</v>
      </c>
      <c r="I38">
        <v>13.64413923</v>
      </c>
      <c r="J38">
        <v>7.5624674000000001</v>
      </c>
      <c r="K38">
        <v>0.19666921200000001</v>
      </c>
      <c r="L38">
        <v>9.2057980179999994</v>
      </c>
      <c r="M38">
        <v>1.094774141</v>
      </c>
      <c r="N38">
        <v>0.75519117800000002</v>
      </c>
      <c r="O38">
        <v>2.557023161</v>
      </c>
      <c r="P38">
        <f t="shared" si="3"/>
        <v>100.00000000100002</v>
      </c>
      <c r="Q38" s="8" t="s">
        <v>3</v>
      </c>
      <c r="R38" s="9" t="s">
        <v>1</v>
      </c>
      <c r="S38" s="9" t="s">
        <v>4</v>
      </c>
      <c r="T38" s="9"/>
      <c r="U38" s="9">
        <v>46.65</v>
      </c>
      <c r="V38" s="9">
        <v>0.49</v>
      </c>
      <c r="W38" s="9">
        <v>11.1</v>
      </c>
      <c r="X38" s="9">
        <v>19.190000000000001</v>
      </c>
      <c r="Y38" s="9">
        <v>11.06</v>
      </c>
      <c r="Z38" s="9">
        <v>0.42</v>
      </c>
      <c r="AA38" s="9">
        <v>7.91</v>
      </c>
      <c r="AB38" s="9">
        <v>7.0000000000000007E-2</v>
      </c>
      <c r="AC38" s="9">
        <v>0.53</v>
      </c>
      <c r="AD38" s="9">
        <v>2.4500000000000002</v>
      </c>
      <c r="AE38">
        <f t="shared" si="4"/>
        <v>99.87</v>
      </c>
      <c r="AF38">
        <f t="shared" si="5"/>
        <v>0.90662206275625845</v>
      </c>
    </row>
    <row r="39" spans="1:32" x14ac:dyDescent="0.2">
      <c r="A39">
        <v>1</v>
      </c>
      <c r="B39" s="8" t="s">
        <v>65</v>
      </c>
      <c r="C39" t="s">
        <v>23</v>
      </c>
      <c r="D39" t="s">
        <v>68</v>
      </c>
      <c r="E39" t="s">
        <v>69</v>
      </c>
      <c r="F39">
        <v>50.424228489999997</v>
      </c>
      <c r="G39">
        <v>1.6254095260000001</v>
      </c>
      <c r="H39">
        <v>12.450541380000001</v>
      </c>
      <c r="I39">
        <v>14.699137589999999</v>
      </c>
      <c r="J39">
        <v>6.1716468400000002</v>
      </c>
      <c r="K39">
        <v>0.20084595699999999</v>
      </c>
      <c r="L39">
        <v>9.6870465170000006</v>
      </c>
      <c r="M39">
        <v>1.056557838</v>
      </c>
      <c r="N39">
        <v>0.91781462800000002</v>
      </c>
      <c r="O39">
        <v>2.766771232</v>
      </c>
      <c r="P39">
        <f t="shared" si="3"/>
        <v>99.999999997999979</v>
      </c>
      <c r="Q39" s="8" t="s">
        <v>3</v>
      </c>
      <c r="R39" s="9" t="s">
        <v>1</v>
      </c>
      <c r="S39" s="9" t="s">
        <v>4</v>
      </c>
      <c r="T39" s="9"/>
      <c r="U39" s="9">
        <v>46.65</v>
      </c>
      <c r="V39" s="9">
        <v>0.49</v>
      </c>
      <c r="W39" s="9">
        <v>11.1</v>
      </c>
      <c r="X39" s="9">
        <v>19.190000000000001</v>
      </c>
      <c r="Y39" s="9">
        <v>11.06</v>
      </c>
      <c r="Z39" s="9">
        <v>0.42</v>
      </c>
      <c r="AA39" s="9">
        <v>7.91</v>
      </c>
      <c r="AB39" s="9">
        <v>7.0000000000000007E-2</v>
      </c>
      <c r="AC39" s="9">
        <v>0.53</v>
      </c>
      <c r="AD39" s="9">
        <v>2.4500000000000002</v>
      </c>
      <c r="AE39">
        <f t="shared" si="4"/>
        <v>99.87</v>
      </c>
      <c r="AF39">
        <f t="shared" si="5"/>
        <v>0.90330345112226251</v>
      </c>
    </row>
    <row r="40" spans="1:32" x14ac:dyDescent="0.2">
      <c r="A40">
        <v>1</v>
      </c>
      <c r="B40" s="8" t="s">
        <v>65</v>
      </c>
      <c r="C40" t="s">
        <v>23</v>
      </c>
      <c r="D40" t="s">
        <v>68</v>
      </c>
      <c r="E40" t="s">
        <v>69</v>
      </c>
      <c r="F40">
        <v>55.747887489999997</v>
      </c>
      <c r="G40">
        <v>2.9937869020000001</v>
      </c>
      <c r="H40">
        <v>9.8465329130000008</v>
      </c>
      <c r="I40">
        <v>13.618338400000001</v>
      </c>
      <c r="J40">
        <v>3.8368296750000002</v>
      </c>
      <c r="K40">
        <v>0.19991661699999999</v>
      </c>
      <c r="L40">
        <v>8.8323540079999994</v>
      </c>
      <c r="M40">
        <v>1.296241931</v>
      </c>
      <c r="N40">
        <v>0.37957855299999999</v>
      </c>
      <c r="O40">
        <v>3.2485335119999998</v>
      </c>
      <c r="P40">
        <f t="shared" si="3"/>
        <v>100.00000000099999</v>
      </c>
      <c r="Q40" s="8" t="s">
        <v>3</v>
      </c>
      <c r="R40" s="9" t="s">
        <v>1</v>
      </c>
      <c r="S40" s="9" t="s">
        <v>4</v>
      </c>
      <c r="T40" s="9"/>
      <c r="U40" s="9">
        <v>46.65</v>
      </c>
      <c r="V40" s="9">
        <v>0.49</v>
      </c>
      <c r="W40" s="9">
        <v>11.1</v>
      </c>
      <c r="X40" s="9">
        <v>19.190000000000001</v>
      </c>
      <c r="Y40" s="9">
        <v>11.06</v>
      </c>
      <c r="Z40" s="9">
        <v>0.42</v>
      </c>
      <c r="AA40" s="9">
        <v>7.91</v>
      </c>
      <c r="AB40" s="9">
        <v>7.0000000000000007E-2</v>
      </c>
      <c r="AC40" s="9">
        <v>0.53</v>
      </c>
      <c r="AD40" s="9">
        <v>2.4500000000000002</v>
      </c>
      <c r="AE40">
        <f t="shared" si="4"/>
        <v>99.87</v>
      </c>
      <c r="AF40">
        <f t="shared" si="5"/>
        <v>0.85506775561687565</v>
      </c>
    </row>
    <row r="41" spans="1:32" x14ac:dyDescent="0.2">
      <c r="A41">
        <v>1</v>
      </c>
      <c r="B41" s="8" t="s">
        <v>65</v>
      </c>
      <c r="C41" t="s">
        <v>23</v>
      </c>
      <c r="D41" t="s">
        <v>68</v>
      </c>
      <c r="E41" t="s">
        <v>70</v>
      </c>
      <c r="F41">
        <v>56.309360789999999</v>
      </c>
      <c r="G41">
        <v>1.788174532</v>
      </c>
      <c r="H41">
        <v>10.05760137</v>
      </c>
      <c r="I41">
        <v>13.571576029999999</v>
      </c>
      <c r="J41">
        <v>4.5680198389999997</v>
      </c>
      <c r="K41">
        <v>0.22902368000000001</v>
      </c>
      <c r="L41">
        <v>9.7147932210000008</v>
      </c>
      <c r="M41">
        <v>0.35687126899999999</v>
      </c>
      <c r="N41">
        <v>0.404171532</v>
      </c>
      <c r="O41">
        <v>3.0004077370000002</v>
      </c>
      <c r="P41">
        <f t="shared" si="3"/>
        <v>100.00000000000001</v>
      </c>
      <c r="Q41" s="8" t="s">
        <v>3</v>
      </c>
      <c r="R41" s="9" t="s">
        <v>1</v>
      </c>
      <c r="S41" s="9" t="s">
        <v>4</v>
      </c>
      <c r="T41" s="9"/>
      <c r="U41" s="9">
        <v>46.65</v>
      </c>
      <c r="V41" s="9">
        <v>0.49</v>
      </c>
      <c r="W41" s="9">
        <v>11.1</v>
      </c>
      <c r="X41" s="9">
        <v>19.190000000000001</v>
      </c>
      <c r="Y41" s="9">
        <v>11.06</v>
      </c>
      <c r="Z41" s="9">
        <v>0.42</v>
      </c>
      <c r="AA41" s="9">
        <v>7.91</v>
      </c>
      <c r="AB41" s="9">
        <v>7.0000000000000007E-2</v>
      </c>
      <c r="AC41" s="9">
        <v>0.53</v>
      </c>
      <c r="AD41" s="9">
        <v>2.4500000000000002</v>
      </c>
      <c r="AE41">
        <f t="shared" si="4"/>
        <v>99.87</v>
      </c>
      <c r="AF41">
        <f t="shared" si="5"/>
        <v>0.86456589234002101</v>
      </c>
    </row>
    <row r="42" spans="1:32" x14ac:dyDescent="0.2">
      <c r="A42">
        <v>1</v>
      </c>
      <c r="B42" s="8" t="s">
        <v>65</v>
      </c>
      <c r="C42" t="s">
        <v>23</v>
      </c>
      <c r="D42" t="s">
        <v>68</v>
      </c>
      <c r="E42" t="s">
        <v>70</v>
      </c>
      <c r="F42">
        <v>53.292926479999998</v>
      </c>
      <c r="G42">
        <v>1.686687152</v>
      </c>
      <c r="H42">
        <v>11.34675695</v>
      </c>
      <c r="I42">
        <v>13.32974653</v>
      </c>
      <c r="J42">
        <v>7.0474549809999996</v>
      </c>
      <c r="K42">
        <v>0.231193811</v>
      </c>
      <c r="L42">
        <v>9.5104104930000002</v>
      </c>
      <c r="M42">
        <v>0.35429042500000002</v>
      </c>
      <c r="N42">
        <v>0.49813785100000002</v>
      </c>
      <c r="O42">
        <v>2.7023953239999998</v>
      </c>
      <c r="P42">
        <f t="shared" si="3"/>
        <v>99.999999996999975</v>
      </c>
      <c r="Q42" s="8" t="s">
        <v>3</v>
      </c>
      <c r="R42" s="9" t="s">
        <v>1</v>
      </c>
      <c r="S42" s="9" t="s">
        <v>4</v>
      </c>
      <c r="T42" s="9"/>
      <c r="U42" s="9">
        <v>46.65</v>
      </c>
      <c r="V42" s="9">
        <v>0.49</v>
      </c>
      <c r="W42" s="9">
        <v>11.1</v>
      </c>
      <c r="X42" s="9">
        <v>19.190000000000001</v>
      </c>
      <c r="Y42" s="9">
        <v>11.06</v>
      </c>
      <c r="Z42" s="9">
        <v>0.42</v>
      </c>
      <c r="AA42" s="9">
        <v>7.91</v>
      </c>
      <c r="AB42" s="9">
        <v>7.0000000000000007E-2</v>
      </c>
      <c r="AC42" s="9">
        <v>0.53</v>
      </c>
      <c r="AD42" s="9">
        <v>2.4500000000000002</v>
      </c>
      <c r="AE42">
        <f t="shared" si="4"/>
        <v>99.87</v>
      </c>
      <c r="AF42">
        <f t="shared" si="5"/>
        <v>0.89834925876167027</v>
      </c>
    </row>
    <row r="43" spans="1:32" x14ac:dyDescent="0.2">
      <c r="A43">
        <v>1</v>
      </c>
      <c r="B43" s="8" t="s">
        <v>65</v>
      </c>
      <c r="C43" t="s">
        <v>23</v>
      </c>
      <c r="D43" t="s">
        <v>68</v>
      </c>
      <c r="E43" t="s">
        <v>70</v>
      </c>
      <c r="F43">
        <v>55.272036730000004</v>
      </c>
      <c r="G43">
        <v>2.083459994</v>
      </c>
      <c r="H43">
        <v>10.52508971</v>
      </c>
      <c r="I43">
        <v>12.748391939999999</v>
      </c>
      <c r="J43">
        <v>5.3868745750000002</v>
      </c>
      <c r="K43">
        <v>0.21526319799999999</v>
      </c>
      <c r="L43">
        <v>10.23792811</v>
      </c>
      <c r="M43">
        <v>0.32297052999999998</v>
      </c>
      <c r="N43">
        <v>0.39457024000000002</v>
      </c>
      <c r="O43">
        <v>2.8134149869999998</v>
      </c>
      <c r="P43">
        <f t="shared" si="3"/>
        <v>100.00000001400002</v>
      </c>
      <c r="Q43" s="8" t="s">
        <v>3</v>
      </c>
      <c r="R43" s="9" t="s">
        <v>1</v>
      </c>
      <c r="S43" s="9" t="s">
        <v>4</v>
      </c>
      <c r="T43" s="9"/>
      <c r="U43" s="9">
        <v>46.65</v>
      </c>
      <c r="V43" s="9">
        <v>0.49</v>
      </c>
      <c r="W43" s="9">
        <v>11.1</v>
      </c>
      <c r="X43" s="9">
        <v>19.190000000000001</v>
      </c>
      <c r="Y43" s="9">
        <v>11.06</v>
      </c>
      <c r="Z43" s="9">
        <v>0.42</v>
      </c>
      <c r="AA43" s="9">
        <v>7.91</v>
      </c>
      <c r="AB43" s="9">
        <v>7.0000000000000007E-2</v>
      </c>
      <c r="AC43" s="9">
        <v>0.53</v>
      </c>
      <c r="AD43" s="9">
        <v>2.4500000000000002</v>
      </c>
      <c r="AE43">
        <f t="shared" si="4"/>
        <v>99.87</v>
      </c>
      <c r="AF43">
        <f t="shared" si="5"/>
        <v>0.86896672494038363</v>
      </c>
    </row>
    <row r="44" spans="1:32" x14ac:dyDescent="0.2">
      <c r="A44">
        <v>1</v>
      </c>
      <c r="B44" s="8" t="s">
        <v>65</v>
      </c>
      <c r="C44" t="s">
        <v>23</v>
      </c>
      <c r="D44" t="s">
        <v>68</v>
      </c>
      <c r="E44" t="s">
        <v>70</v>
      </c>
      <c r="F44">
        <v>52.299936610000003</v>
      </c>
      <c r="G44">
        <v>1.2736326529999999</v>
      </c>
      <c r="H44">
        <v>11.67066801</v>
      </c>
      <c r="I44">
        <v>15.71499154</v>
      </c>
      <c r="J44">
        <v>6.8485053919999999</v>
      </c>
      <c r="K44">
        <v>0.26521293099999999</v>
      </c>
      <c r="L44">
        <v>8.6722733660000006</v>
      </c>
      <c r="M44">
        <v>0.33570408600000001</v>
      </c>
      <c r="N44">
        <v>0.46995187700000002</v>
      </c>
      <c r="O44">
        <v>2.4491235260000002</v>
      </c>
      <c r="P44">
        <f t="shared" si="3"/>
        <v>99.999999990999996</v>
      </c>
      <c r="Q44" s="8" t="s">
        <v>3</v>
      </c>
      <c r="R44" s="9" t="s">
        <v>1</v>
      </c>
      <c r="S44" s="9" t="s">
        <v>4</v>
      </c>
      <c r="T44" s="9"/>
      <c r="U44" s="9">
        <v>46.65</v>
      </c>
      <c r="V44" s="9">
        <v>0.49</v>
      </c>
      <c r="W44" s="9">
        <v>11.1</v>
      </c>
      <c r="X44" s="9">
        <v>19.190000000000001</v>
      </c>
      <c r="Y44" s="9">
        <v>11.06</v>
      </c>
      <c r="Z44" s="9">
        <v>0.42</v>
      </c>
      <c r="AA44" s="9">
        <v>7.91</v>
      </c>
      <c r="AB44" s="9">
        <v>7.0000000000000007E-2</v>
      </c>
      <c r="AC44" s="9">
        <v>0.53</v>
      </c>
      <c r="AD44" s="9">
        <v>2.4500000000000002</v>
      </c>
      <c r="AE44">
        <f t="shared" si="4"/>
        <v>99.87</v>
      </c>
      <c r="AF44">
        <f t="shared" si="5"/>
        <v>0.92027603212229192</v>
      </c>
    </row>
    <row r="45" spans="1:32" x14ac:dyDescent="0.2">
      <c r="A45">
        <v>1</v>
      </c>
      <c r="B45" s="8" t="s">
        <v>65</v>
      </c>
      <c r="C45" t="s">
        <v>23</v>
      </c>
      <c r="D45" t="s">
        <v>68</v>
      </c>
      <c r="E45" t="s">
        <v>70</v>
      </c>
      <c r="F45">
        <v>54.833047440000001</v>
      </c>
      <c r="G45">
        <v>1.9371061999999999</v>
      </c>
      <c r="H45">
        <v>11.368912419999999</v>
      </c>
      <c r="I45">
        <v>12.758833900000001</v>
      </c>
      <c r="J45">
        <v>5.1739113120000004</v>
      </c>
      <c r="K45">
        <v>0.222659247</v>
      </c>
      <c r="L45">
        <v>9.9214510090000001</v>
      </c>
      <c r="M45">
        <v>0.39048438800000002</v>
      </c>
      <c r="N45">
        <v>0.48174630699999998</v>
      </c>
      <c r="O45">
        <v>2.9118477669999998</v>
      </c>
      <c r="P45">
        <f t="shared" si="3"/>
        <v>99.999999989999992</v>
      </c>
      <c r="Q45" s="8" t="s">
        <v>3</v>
      </c>
      <c r="R45" s="9" t="s">
        <v>1</v>
      </c>
      <c r="S45" s="9" t="s">
        <v>4</v>
      </c>
      <c r="T45" s="9"/>
      <c r="U45" s="9">
        <v>46.65</v>
      </c>
      <c r="V45" s="9">
        <v>0.49</v>
      </c>
      <c r="W45" s="9">
        <v>11.1</v>
      </c>
      <c r="X45" s="9">
        <v>19.190000000000001</v>
      </c>
      <c r="Y45" s="9">
        <v>11.06</v>
      </c>
      <c r="Z45" s="9">
        <v>0.42</v>
      </c>
      <c r="AA45" s="9">
        <v>7.91</v>
      </c>
      <c r="AB45" s="9">
        <v>7.0000000000000007E-2</v>
      </c>
      <c r="AC45" s="9">
        <v>0.53</v>
      </c>
      <c r="AD45" s="9">
        <v>2.4500000000000002</v>
      </c>
      <c r="AE45">
        <f t="shared" si="4"/>
        <v>99.87</v>
      </c>
      <c r="AF45">
        <f t="shared" si="5"/>
        <v>0.87363937329632457</v>
      </c>
    </row>
    <row r="46" spans="1:32" x14ac:dyDescent="0.2">
      <c r="A46">
        <v>1</v>
      </c>
      <c r="B46" s="8" t="s">
        <v>65</v>
      </c>
      <c r="C46" t="s">
        <v>23</v>
      </c>
      <c r="D46" t="s">
        <v>68</v>
      </c>
      <c r="E46" t="s">
        <v>70</v>
      </c>
      <c r="F46">
        <v>53.185520889999999</v>
      </c>
      <c r="G46">
        <v>1.9228728980000001</v>
      </c>
      <c r="H46">
        <v>11.33022261</v>
      </c>
      <c r="I46">
        <v>12.65450768</v>
      </c>
      <c r="J46">
        <v>7.3631455580000003</v>
      </c>
      <c r="K46">
        <v>0.21237890600000001</v>
      </c>
      <c r="L46">
        <v>10.02459618</v>
      </c>
      <c r="M46">
        <v>0.34577303300000001</v>
      </c>
      <c r="N46">
        <v>0.468486083</v>
      </c>
      <c r="O46">
        <v>2.4924961670000001</v>
      </c>
      <c r="P46">
        <f t="shared" si="3"/>
        <v>100.00000000499999</v>
      </c>
      <c r="Q46" s="8" t="s">
        <v>3</v>
      </c>
      <c r="R46" s="9" t="s">
        <v>1</v>
      </c>
      <c r="S46" s="9" t="s">
        <v>4</v>
      </c>
      <c r="T46" s="9"/>
      <c r="U46" s="9">
        <v>46.65</v>
      </c>
      <c r="V46" s="9">
        <v>0.49</v>
      </c>
      <c r="W46" s="9">
        <v>11.1</v>
      </c>
      <c r="X46" s="9">
        <v>19.190000000000001</v>
      </c>
      <c r="Y46" s="9">
        <v>11.06</v>
      </c>
      <c r="Z46" s="9">
        <v>0.42</v>
      </c>
      <c r="AA46" s="9">
        <v>7.91</v>
      </c>
      <c r="AB46" s="9">
        <v>7.0000000000000007E-2</v>
      </c>
      <c r="AC46" s="9">
        <v>0.53</v>
      </c>
      <c r="AD46" s="9">
        <v>2.4500000000000002</v>
      </c>
      <c r="AE46">
        <f t="shared" si="4"/>
        <v>99.87</v>
      </c>
      <c r="AF46">
        <f t="shared" si="5"/>
        <v>0.89426645544368166</v>
      </c>
    </row>
    <row r="47" spans="1:32" x14ac:dyDescent="0.2">
      <c r="A47">
        <v>1</v>
      </c>
      <c r="B47" s="8" t="s">
        <v>65</v>
      </c>
      <c r="C47" t="s">
        <v>23</v>
      </c>
      <c r="D47" t="s">
        <v>68</v>
      </c>
      <c r="E47" t="s">
        <v>70</v>
      </c>
      <c r="F47">
        <v>56.606966489999998</v>
      </c>
      <c r="G47">
        <v>2.0179317569999999</v>
      </c>
      <c r="H47">
        <v>10.3404892</v>
      </c>
      <c r="I47">
        <v>12.73823209</v>
      </c>
      <c r="J47">
        <v>3.7136248599999999</v>
      </c>
      <c r="K47">
        <v>0.21015879300000001</v>
      </c>
      <c r="L47">
        <v>10.337094430000001</v>
      </c>
      <c r="M47">
        <v>0.34749061999999997</v>
      </c>
      <c r="N47">
        <v>0.40693723999999998</v>
      </c>
      <c r="O47">
        <v>3.2810745259999998</v>
      </c>
      <c r="P47">
        <f t="shared" si="3"/>
        <v>100.00000000600001</v>
      </c>
      <c r="Q47" s="8" t="s">
        <v>3</v>
      </c>
      <c r="R47" s="9" t="s">
        <v>1</v>
      </c>
      <c r="S47" s="9" t="s">
        <v>4</v>
      </c>
      <c r="T47" s="9"/>
      <c r="U47" s="9">
        <v>46.65</v>
      </c>
      <c r="V47" s="9">
        <v>0.49</v>
      </c>
      <c r="W47" s="9">
        <v>11.1</v>
      </c>
      <c r="X47" s="9">
        <v>19.190000000000001</v>
      </c>
      <c r="Y47" s="9">
        <v>11.06</v>
      </c>
      <c r="Z47" s="9">
        <v>0.42</v>
      </c>
      <c r="AA47" s="9">
        <v>7.91</v>
      </c>
      <c r="AB47" s="9">
        <v>7.0000000000000007E-2</v>
      </c>
      <c r="AC47" s="9">
        <v>0.53</v>
      </c>
      <c r="AD47" s="9">
        <v>2.4500000000000002</v>
      </c>
      <c r="AE47">
        <f t="shared" si="4"/>
        <v>99.87</v>
      </c>
      <c r="AF47">
        <f t="shared" si="5"/>
        <v>0.85034714745033235</v>
      </c>
    </row>
    <row r="48" spans="1:32" x14ac:dyDescent="0.2">
      <c r="A48">
        <v>1</v>
      </c>
      <c r="B48" s="8" t="s">
        <v>65</v>
      </c>
      <c r="C48" t="s">
        <v>23</v>
      </c>
      <c r="D48" t="s">
        <v>68</v>
      </c>
      <c r="E48" t="s">
        <v>70</v>
      </c>
      <c r="F48">
        <v>56.11825923</v>
      </c>
      <c r="G48">
        <v>1.5530622709999999</v>
      </c>
      <c r="H48">
        <v>9.0864870730000007</v>
      </c>
      <c r="I48">
        <v>13.81757361</v>
      </c>
      <c r="J48">
        <v>6.3816802399999997</v>
      </c>
      <c r="K48">
        <v>0.23687892399999999</v>
      </c>
      <c r="L48">
        <v>9.1767899960000001</v>
      </c>
      <c r="M48">
        <v>0.35811815299999999</v>
      </c>
      <c r="N48">
        <v>0.43839381999999999</v>
      </c>
      <c r="O48">
        <v>2.8327566879999999</v>
      </c>
      <c r="P48">
        <f t="shared" si="3"/>
        <v>100.00000000499999</v>
      </c>
      <c r="Q48" s="8" t="s">
        <v>3</v>
      </c>
      <c r="R48" s="9" t="s">
        <v>1</v>
      </c>
      <c r="S48" s="9" t="s">
        <v>4</v>
      </c>
      <c r="T48" s="9"/>
      <c r="U48" s="9">
        <v>46.65</v>
      </c>
      <c r="V48" s="9">
        <v>0.49</v>
      </c>
      <c r="W48" s="9">
        <v>11.1</v>
      </c>
      <c r="X48" s="9">
        <v>19.190000000000001</v>
      </c>
      <c r="Y48" s="9">
        <v>11.06</v>
      </c>
      <c r="Z48" s="9">
        <v>0.42</v>
      </c>
      <c r="AA48" s="9">
        <v>7.91</v>
      </c>
      <c r="AB48" s="9">
        <v>7.0000000000000007E-2</v>
      </c>
      <c r="AC48" s="9">
        <v>0.53</v>
      </c>
      <c r="AD48" s="9">
        <v>2.4500000000000002</v>
      </c>
      <c r="AE48">
        <f t="shared" si="4"/>
        <v>99.87</v>
      </c>
      <c r="AF48">
        <f t="shared" si="5"/>
        <v>0.87587945829599545</v>
      </c>
    </row>
    <row r="49" spans="1:32" x14ac:dyDescent="0.2">
      <c r="A49">
        <v>1</v>
      </c>
      <c r="B49" s="8" t="s">
        <v>65</v>
      </c>
      <c r="C49" t="s">
        <v>23</v>
      </c>
      <c r="D49" t="s">
        <v>68</v>
      </c>
      <c r="E49" t="s">
        <v>70</v>
      </c>
      <c r="F49">
        <v>57.836395349999997</v>
      </c>
      <c r="G49">
        <v>1.903426289</v>
      </c>
      <c r="H49">
        <v>9.3345711280000003</v>
      </c>
      <c r="I49">
        <v>13.333819119999999</v>
      </c>
      <c r="J49">
        <v>3.3311591780000001</v>
      </c>
      <c r="K49">
        <v>0.229483082</v>
      </c>
      <c r="L49">
        <v>9.8676420440000001</v>
      </c>
      <c r="M49">
        <v>0.39769558500000002</v>
      </c>
      <c r="N49">
        <v>0.35831000899999998</v>
      </c>
      <c r="O49">
        <v>3.4074982120000001</v>
      </c>
      <c r="P49">
        <f t="shared" si="3"/>
        <v>99.999999997000003</v>
      </c>
      <c r="Q49" s="8" t="s">
        <v>3</v>
      </c>
      <c r="R49" s="9" t="s">
        <v>1</v>
      </c>
      <c r="S49" s="9" t="s">
        <v>4</v>
      </c>
      <c r="T49" s="9"/>
      <c r="U49" s="9">
        <v>46.65</v>
      </c>
      <c r="V49" s="9">
        <v>0.49</v>
      </c>
      <c r="W49" s="9">
        <v>11.1</v>
      </c>
      <c r="X49" s="9">
        <v>19.190000000000001</v>
      </c>
      <c r="Y49" s="9">
        <v>11.06</v>
      </c>
      <c r="Z49" s="9">
        <v>0.42</v>
      </c>
      <c r="AA49" s="9">
        <v>7.91</v>
      </c>
      <c r="AB49" s="9">
        <v>7.0000000000000007E-2</v>
      </c>
      <c r="AC49" s="9">
        <v>0.53</v>
      </c>
      <c r="AD49" s="9">
        <v>2.4500000000000002</v>
      </c>
      <c r="AE49">
        <f t="shared" si="4"/>
        <v>99.87</v>
      </c>
      <c r="AF49">
        <f t="shared" si="5"/>
        <v>0.84212080370504006</v>
      </c>
    </row>
    <row r="50" spans="1:32" x14ac:dyDescent="0.2">
      <c r="A50">
        <v>1</v>
      </c>
      <c r="B50" s="8" t="s">
        <v>65</v>
      </c>
      <c r="C50" t="s">
        <v>23</v>
      </c>
      <c r="D50" t="s">
        <v>66</v>
      </c>
      <c r="E50" t="s">
        <v>71</v>
      </c>
      <c r="F50">
        <v>49.883990140000002</v>
      </c>
      <c r="G50">
        <v>1.376162699</v>
      </c>
      <c r="H50">
        <v>13.8595077</v>
      </c>
      <c r="I50">
        <v>14.486738880000001</v>
      </c>
      <c r="J50">
        <v>6.5086665699999999</v>
      </c>
      <c r="K50">
        <v>0.20601391499999999</v>
      </c>
      <c r="L50">
        <v>9.5487238049999998</v>
      </c>
      <c r="M50">
        <v>0.86334681099999999</v>
      </c>
      <c r="N50">
        <v>0.57835440699999996</v>
      </c>
      <c r="O50">
        <v>2.6884950779999999</v>
      </c>
      <c r="P50">
        <f t="shared" si="3"/>
        <v>100.000000005</v>
      </c>
      <c r="Q50" s="8" t="s">
        <v>3</v>
      </c>
      <c r="R50" s="9" t="s">
        <v>1</v>
      </c>
      <c r="S50" s="9" t="s">
        <v>4</v>
      </c>
      <c r="T50" s="9"/>
      <c r="U50" s="9">
        <v>46.65</v>
      </c>
      <c r="V50" s="9">
        <v>0.49</v>
      </c>
      <c r="W50" s="9">
        <v>11.1</v>
      </c>
      <c r="X50" s="9">
        <v>19.190000000000001</v>
      </c>
      <c r="Y50" s="9">
        <v>11.06</v>
      </c>
      <c r="Z50" s="9">
        <v>0.42</v>
      </c>
      <c r="AA50" s="9">
        <v>7.91</v>
      </c>
      <c r="AB50" s="9">
        <v>7.0000000000000007E-2</v>
      </c>
      <c r="AC50" s="9">
        <v>0.53</v>
      </c>
      <c r="AD50" s="9">
        <v>2.4500000000000002</v>
      </c>
      <c r="AE50">
        <f t="shared" si="4"/>
        <v>99.87</v>
      </c>
      <c r="AF50">
        <f t="shared" si="5"/>
        <v>0.90460218504766599</v>
      </c>
    </row>
    <row r="51" spans="1:32" x14ac:dyDescent="0.2">
      <c r="A51">
        <v>1</v>
      </c>
      <c r="B51" s="8" t="s">
        <v>65</v>
      </c>
      <c r="C51" t="s">
        <v>23</v>
      </c>
      <c r="D51" t="s">
        <v>66</v>
      </c>
      <c r="E51" t="s">
        <v>71</v>
      </c>
      <c r="F51">
        <v>49.715364520000001</v>
      </c>
      <c r="G51">
        <v>1.785312569</v>
      </c>
      <c r="H51">
        <v>13.796593570000001</v>
      </c>
      <c r="I51">
        <v>14.295274409999999</v>
      </c>
      <c r="J51">
        <v>6.8271600010000002</v>
      </c>
      <c r="K51">
        <v>0.21002009599999999</v>
      </c>
      <c r="L51">
        <v>9.2756314720000006</v>
      </c>
      <c r="M51">
        <v>0.86606344300000004</v>
      </c>
      <c r="N51">
        <v>0.67162208199999995</v>
      </c>
      <c r="O51">
        <v>2.5569578399999999</v>
      </c>
      <c r="P51">
        <f t="shared" si="3"/>
        <v>100.000000003</v>
      </c>
      <c r="Q51" s="8" t="s">
        <v>3</v>
      </c>
      <c r="R51" s="9" t="s">
        <v>1</v>
      </c>
      <c r="S51" s="9" t="s">
        <v>4</v>
      </c>
      <c r="T51" s="9"/>
      <c r="U51" s="9">
        <v>46.65</v>
      </c>
      <c r="V51" s="9">
        <v>0.49</v>
      </c>
      <c r="W51" s="9">
        <v>11.1</v>
      </c>
      <c r="X51" s="9">
        <v>19.190000000000001</v>
      </c>
      <c r="Y51" s="9">
        <v>11.06</v>
      </c>
      <c r="Z51" s="9">
        <v>0.42</v>
      </c>
      <c r="AA51" s="9">
        <v>7.91</v>
      </c>
      <c r="AB51" s="9">
        <v>7.0000000000000007E-2</v>
      </c>
      <c r="AC51" s="9">
        <v>0.53</v>
      </c>
      <c r="AD51" s="9">
        <v>2.4500000000000002</v>
      </c>
      <c r="AE51">
        <f t="shared" si="4"/>
        <v>99.87</v>
      </c>
      <c r="AF51">
        <f t="shared" si="5"/>
        <v>0.90591338875910465</v>
      </c>
    </row>
    <row r="52" spans="1:32" x14ac:dyDescent="0.2">
      <c r="A52">
        <v>1</v>
      </c>
      <c r="B52" s="8" t="s">
        <v>65</v>
      </c>
      <c r="C52" t="s">
        <v>23</v>
      </c>
      <c r="D52" t="s">
        <v>66</v>
      </c>
      <c r="E52" t="s">
        <v>71</v>
      </c>
      <c r="F52">
        <v>50.269452299999998</v>
      </c>
      <c r="G52">
        <v>1.9434007879999999</v>
      </c>
      <c r="H52">
        <v>13.785591330000001</v>
      </c>
      <c r="I52">
        <v>13.898173269999999</v>
      </c>
      <c r="J52">
        <v>6.4081854949999997</v>
      </c>
      <c r="K52">
        <v>0.19453643600000001</v>
      </c>
      <c r="L52">
        <v>9.3238389129999995</v>
      </c>
      <c r="M52">
        <v>0.857790469</v>
      </c>
      <c r="N52">
        <v>0.67620374299999997</v>
      </c>
      <c r="O52">
        <v>2.6428272559999999</v>
      </c>
      <c r="P52">
        <f t="shared" si="3"/>
        <v>100</v>
      </c>
      <c r="Q52" s="8" t="s">
        <v>3</v>
      </c>
      <c r="R52" s="9" t="s">
        <v>1</v>
      </c>
      <c r="S52" s="9" t="s">
        <v>4</v>
      </c>
      <c r="T52" s="9"/>
      <c r="U52" s="9">
        <v>46.65</v>
      </c>
      <c r="V52" s="9">
        <v>0.49</v>
      </c>
      <c r="W52" s="9">
        <v>11.1</v>
      </c>
      <c r="X52" s="9">
        <v>19.190000000000001</v>
      </c>
      <c r="Y52" s="9">
        <v>11.06</v>
      </c>
      <c r="Z52" s="9">
        <v>0.42</v>
      </c>
      <c r="AA52" s="9">
        <v>7.91</v>
      </c>
      <c r="AB52" s="9">
        <v>7.0000000000000007E-2</v>
      </c>
      <c r="AC52" s="9">
        <v>0.53</v>
      </c>
      <c r="AD52" s="9">
        <v>2.4500000000000002</v>
      </c>
      <c r="AE52">
        <f t="shared" si="4"/>
        <v>99.87</v>
      </c>
      <c r="AF52">
        <f t="shared" si="5"/>
        <v>0.89759238706159006</v>
      </c>
    </row>
    <row r="53" spans="1:32" x14ac:dyDescent="0.2">
      <c r="A53">
        <v>1</v>
      </c>
      <c r="B53" s="8" t="s">
        <v>65</v>
      </c>
      <c r="C53" t="s">
        <v>23</v>
      </c>
      <c r="D53" t="s">
        <v>66</v>
      </c>
      <c r="E53" t="s">
        <v>71</v>
      </c>
      <c r="F53">
        <v>50.404410830000003</v>
      </c>
      <c r="G53">
        <v>1.9460714269999999</v>
      </c>
      <c r="H53">
        <v>13.242144509999999</v>
      </c>
      <c r="I53">
        <v>14.157503159999999</v>
      </c>
      <c r="J53">
        <v>6.5444454700000003</v>
      </c>
      <c r="K53">
        <v>0.20421568200000001</v>
      </c>
      <c r="L53">
        <v>9.2926116899999993</v>
      </c>
      <c r="M53">
        <v>0.88435124499999995</v>
      </c>
      <c r="N53">
        <v>0.72461049600000005</v>
      </c>
      <c r="O53">
        <v>2.5996354830000001</v>
      </c>
      <c r="P53">
        <f t="shared" si="3"/>
        <v>99.999999993000003</v>
      </c>
      <c r="Q53" s="8" t="s">
        <v>3</v>
      </c>
      <c r="R53" s="9" t="s">
        <v>1</v>
      </c>
      <c r="S53" s="9" t="s">
        <v>4</v>
      </c>
      <c r="T53" s="9"/>
      <c r="U53" s="9">
        <v>46.65</v>
      </c>
      <c r="V53" s="9">
        <v>0.49</v>
      </c>
      <c r="W53" s="9">
        <v>11.1</v>
      </c>
      <c r="X53" s="9">
        <v>19.190000000000001</v>
      </c>
      <c r="Y53" s="9">
        <v>11.06</v>
      </c>
      <c r="Z53" s="9">
        <v>0.42</v>
      </c>
      <c r="AA53" s="9">
        <v>7.91</v>
      </c>
      <c r="AB53" s="9">
        <v>7.0000000000000007E-2</v>
      </c>
      <c r="AC53" s="9">
        <v>0.53</v>
      </c>
      <c r="AD53" s="9">
        <v>2.4500000000000002</v>
      </c>
      <c r="AE53">
        <f t="shared" si="4"/>
        <v>99.87</v>
      </c>
      <c r="AF53">
        <f t="shared" si="5"/>
        <v>0.90164771416576539</v>
      </c>
    </row>
    <row r="54" spans="1:32" x14ac:dyDescent="0.2">
      <c r="A54">
        <v>1</v>
      </c>
      <c r="B54" s="8" t="s">
        <v>65</v>
      </c>
      <c r="C54" t="s">
        <v>23</v>
      </c>
      <c r="D54" t="s">
        <v>66</v>
      </c>
      <c r="E54" t="s">
        <v>71</v>
      </c>
      <c r="F54">
        <v>50.67435845</v>
      </c>
      <c r="G54">
        <v>2.3910335470000001</v>
      </c>
      <c r="H54">
        <v>13.390388010000001</v>
      </c>
      <c r="I54">
        <v>13.760147379999999</v>
      </c>
      <c r="J54">
        <v>6.3910615560000004</v>
      </c>
      <c r="K54">
        <v>0.20194822300000001</v>
      </c>
      <c r="L54">
        <v>8.9313971330000008</v>
      </c>
      <c r="M54">
        <v>0.94560463100000003</v>
      </c>
      <c r="N54">
        <v>0.71026768900000004</v>
      </c>
      <c r="O54">
        <v>2.603793381</v>
      </c>
      <c r="P54">
        <f t="shared" si="3"/>
        <v>100</v>
      </c>
      <c r="Q54" s="8" t="s">
        <v>3</v>
      </c>
      <c r="R54" s="9" t="s">
        <v>1</v>
      </c>
      <c r="S54" s="9" t="s">
        <v>4</v>
      </c>
      <c r="T54" s="9"/>
      <c r="U54" s="9">
        <v>46.65</v>
      </c>
      <c r="V54" s="9">
        <v>0.49</v>
      </c>
      <c r="W54" s="9">
        <v>11.1</v>
      </c>
      <c r="X54" s="9">
        <v>19.190000000000001</v>
      </c>
      <c r="Y54" s="9">
        <v>11.06</v>
      </c>
      <c r="Z54" s="9">
        <v>0.42</v>
      </c>
      <c r="AA54" s="9">
        <v>7.91</v>
      </c>
      <c r="AB54" s="9">
        <v>7.0000000000000007E-2</v>
      </c>
      <c r="AC54" s="9">
        <v>0.53</v>
      </c>
      <c r="AD54" s="9">
        <v>2.4500000000000002</v>
      </c>
      <c r="AE54">
        <f t="shared" si="4"/>
        <v>99.87</v>
      </c>
      <c r="AF54">
        <f t="shared" si="5"/>
        <v>0.89611404571971776</v>
      </c>
    </row>
    <row r="55" spans="1:32" x14ac:dyDescent="0.2">
      <c r="A55">
        <v>1</v>
      </c>
      <c r="B55" s="8" t="s">
        <v>65</v>
      </c>
      <c r="C55" t="s">
        <v>23</v>
      </c>
      <c r="D55" t="s">
        <v>66</v>
      </c>
      <c r="E55" t="s">
        <v>71</v>
      </c>
      <c r="F55">
        <v>49.801762160000003</v>
      </c>
      <c r="G55">
        <v>1.175210989</v>
      </c>
      <c r="H55">
        <v>13.253122299999999</v>
      </c>
      <c r="I55">
        <v>16.205930800000001</v>
      </c>
      <c r="J55">
        <v>5.1598181150000002</v>
      </c>
      <c r="K55">
        <v>0.239073428</v>
      </c>
      <c r="L55">
        <v>9.6725299319999998</v>
      </c>
      <c r="M55">
        <v>0.910960345</v>
      </c>
      <c r="N55">
        <v>0.85958346900000004</v>
      </c>
      <c r="O55">
        <v>2.7220084670000002</v>
      </c>
      <c r="P55">
        <f t="shared" si="3"/>
        <v>100.00000000500002</v>
      </c>
      <c r="Q55" s="8" t="s">
        <v>3</v>
      </c>
      <c r="R55" s="9" t="s">
        <v>1</v>
      </c>
      <c r="S55" s="9" t="s">
        <v>4</v>
      </c>
      <c r="T55" s="9"/>
      <c r="U55" s="9">
        <v>46.65</v>
      </c>
      <c r="V55" s="9">
        <v>0.49</v>
      </c>
      <c r="W55" s="9">
        <v>11.1</v>
      </c>
      <c r="X55" s="9">
        <v>19.190000000000001</v>
      </c>
      <c r="Y55" s="9">
        <v>11.06</v>
      </c>
      <c r="Z55" s="9">
        <v>0.42</v>
      </c>
      <c r="AA55" s="9">
        <v>7.91</v>
      </c>
      <c r="AB55" s="9">
        <v>7.0000000000000007E-2</v>
      </c>
      <c r="AC55" s="9">
        <v>0.53</v>
      </c>
      <c r="AD55" s="9">
        <v>2.4500000000000002</v>
      </c>
      <c r="AE55">
        <f t="shared" si="4"/>
        <v>99.87</v>
      </c>
      <c r="AF55">
        <f t="shared" si="5"/>
        <v>0.90863883865240813</v>
      </c>
    </row>
    <row r="56" spans="1:32" x14ac:dyDescent="0.2">
      <c r="A56">
        <v>1</v>
      </c>
      <c r="B56" s="8" t="s">
        <v>65</v>
      </c>
      <c r="C56" t="s">
        <v>23</v>
      </c>
      <c r="D56" t="s">
        <v>66</v>
      </c>
      <c r="E56" t="s">
        <v>71</v>
      </c>
      <c r="F56">
        <v>49.579259559999997</v>
      </c>
      <c r="G56">
        <v>1.3795839860000001</v>
      </c>
      <c r="H56">
        <v>13.83088515</v>
      </c>
      <c r="I56">
        <v>14.531604229999999</v>
      </c>
      <c r="J56">
        <v>6.9941000510000002</v>
      </c>
      <c r="K56">
        <v>0.21060501700000001</v>
      </c>
      <c r="L56">
        <v>9.4743705239999993</v>
      </c>
      <c r="M56">
        <v>0.86160448499999998</v>
      </c>
      <c r="N56">
        <v>0.59469811100000003</v>
      </c>
      <c r="O56">
        <v>2.543288891</v>
      </c>
      <c r="P56">
        <f t="shared" si="3"/>
        <v>100.000000005</v>
      </c>
      <c r="Q56" s="8" t="s">
        <v>3</v>
      </c>
      <c r="R56" s="9" t="s">
        <v>1</v>
      </c>
      <c r="S56" s="9" t="s">
        <v>4</v>
      </c>
      <c r="T56" s="9"/>
      <c r="U56" s="9">
        <v>46.65</v>
      </c>
      <c r="V56" s="9">
        <v>0.49</v>
      </c>
      <c r="W56" s="9">
        <v>11.1</v>
      </c>
      <c r="X56" s="9">
        <v>19.190000000000001</v>
      </c>
      <c r="Y56" s="9">
        <v>11.06</v>
      </c>
      <c r="Z56" s="9">
        <v>0.42</v>
      </c>
      <c r="AA56" s="9">
        <v>7.91</v>
      </c>
      <c r="AB56" s="9">
        <v>7.0000000000000007E-2</v>
      </c>
      <c r="AC56" s="9">
        <v>0.53</v>
      </c>
      <c r="AD56" s="9">
        <v>2.4500000000000002</v>
      </c>
      <c r="AE56">
        <f t="shared" si="4"/>
        <v>99.87</v>
      </c>
      <c r="AF56">
        <f t="shared" si="5"/>
        <v>0.90995456342347636</v>
      </c>
    </row>
    <row r="57" spans="1:32" x14ac:dyDescent="0.2">
      <c r="A57">
        <v>1</v>
      </c>
      <c r="B57" s="8" t="s">
        <v>65</v>
      </c>
      <c r="C57" t="s">
        <v>23</v>
      </c>
      <c r="D57" t="s">
        <v>66</v>
      </c>
      <c r="E57" t="s">
        <v>71</v>
      </c>
      <c r="F57">
        <v>49.311848240000003</v>
      </c>
      <c r="G57">
        <v>1.087946928</v>
      </c>
      <c r="H57">
        <v>13.580729870000001</v>
      </c>
      <c r="I57">
        <v>14.584053839999999</v>
      </c>
      <c r="J57">
        <v>7.8567951740000002</v>
      </c>
      <c r="K57">
        <v>0.20671710200000001</v>
      </c>
      <c r="L57">
        <v>9.5258191320000005</v>
      </c>
      <c r="M57">
        <v>0.84431883399999996</v>
      </c>
      <c r="N57">
        <v>0.58097695000000005</v>
      </c>
      <c r="O57">
        <v>2.4207939199999999</v>
      </c>
      <c r="P57">
        <f t="shared" si="3"/>
        <v>99.999999989999992</v>
      </c>
      <c r="Q57" s="8" t="s">
        <v>3</v>
      </c>
      <c r="R57" s="9" t="s">
        <v>1</v>
      </c>
      <c r="S57" s="9" t="s">
        <v>4</v>
      </c>
      <c r="T57" s="9"/>
      <c r="U57" s="9">
        <v>46.65</v>
      </c>
      <c r="V57" s="9">
        <v>0.49</v>
      </c>
      <c r="W57" s="9">
        <v>11.1</v>
      </c>
      <c r="X57" s="9">
        <v>19.190000000000001</v>
      </c>
      <c r="Y57" s="9">
        <v>11.06</v>
      </c>
      <c r="Z57" s="9">
        <v>0.42</v>
      </c>
      <c r="AA57" s="9">
        <v>7.91</v>
      </c>
      <c r="AB57" s="9">
        <v>7.0000000000000007E-2</v>
      </c>
      <c r="AC57" s="9">
        <v>0.53</v>
      </c>
      <c r="AD57" s="9">
        <v>2.4500000000000002</v>
      </c>
      <c r="AE57">
        <f t="shared" si="4"/>
        <v>99.87</v>
      </c>
      <c r="AF57">
        <f t="shared" si="5"/>
        <v>0.91878080793109418</v>
      </c>
    </row>
    <row r="58" spans="1:32" x14ac:dyDescent="0.2">
      <c r="A58">
        <v>1</v>
      </c>
      <c r="B58" s="8" t="s">
        <v>65</v>
      </c>
      <c r="C58" t="s">
        <v>23</v>
      </c>
      <c r="D58" t="s">
        <v>66</v>
      </c>
      <c r="E58" t="s">
        <v>71</v>
      </c>
      <c r="F58">
        <v>49.857282689999998</v>
      </c>
      <c r="G58">
        <v>1.372865279</v>
      </c>
      <c r="H58">
        <v>13.762907390000001</v>
      </c>
      <c r="I58">
        <v>14.186009540000001</v>
      </c>
      <c r="J58">
        <v>7.2497539130000002</v>
      </c>
      <c r="K58">
        <v>0.198845097</v>
      </c>
      <c r="L58">
        <v>9.4363211039999992</v>
      </c>
      <c r="M58">
        <v>0.85835565000000003</v>
      </c>
      <c r="N58">
        <v>0.55751914999999996</v>
      </c>
      <c r="O58">
        <v>2.520140193</v>
      </c>
      <c r="P58">
        <f t="shared" si="3"/>
        <v>100.00000000600001</v>
      </c>
      <c r="Q58" s="8" t="s">
        <v>3</v>
      </c>
      <c r="R58" s="9" t="s">
        <v>1</v>
      </c>
      <c r="S58" s="9" t="s">
        <v>4</v>
      </c>
      <c r="T58" s="9"/>
      <c r="U58" s="9">
        <v>46.65</v>
      </c>
      <c r="V58" s="9">
        <v>0.49</v>
      </c>
      <c r="W58" s="9">
        <v>11.1</v>
      </c>
      <c r="X58" s="9">
        <v>19.190000000000001</v>
      </c>
      <c r="Y58" s="9">
        <v>11.06</v>
      </c>
      <c r="Z58" s="9">
        <v>0.42</v>
      </c>
      <c r="AA58" s="9">
        <v>7.91</v>
      </c>
      <c r="AB58" s="9">
        <v>7.0000000000000007E-2</v>
      </c>
      <c r="AC58" s="9">
        <v>0.53</v>
      </c>
      <c r="AD58" s="9">
        <v>2.4500000000000002</v>
      </c>
      <c r="AE58">
        <f t="shared" si="4"/>
        <v>99.87</v>
      </c>
      <c r="AF58">
        <f t="shared" si="5"/>
        <v>0.90893689445412706</v>
      </c>
    </row>
    <row r="59" spans="1:32" x14ac:dyDescent="0.2">
      <c r="A59">
        <v>1</v>
      </c>
      <c r="B59" s="8" t="s">
        <v>65</v>
      </c>
      <c r="C59" t="s">
        <v>23</v>
      </c>
      <c r="D59" t="s">
        <v>66</v>
      </c>
      <c r="E59" t="s">
        <v>71</v>
      </c>
      <c r="F59">
        <v>48.925249600000001</v>
      </c>
      <c r="G59">
        <v>1.0911936689999999</v>
      </c>
      <c r="H59">
        <v>15.145948020000001</v>
      </c>
      <c r="I59">
        <v>14.90596285</v>
      </c>
      <c r="J59">
        <v>6.5337625900000003</v>
      </c>
      <c r="K59">
        <v>0.21347788400000001</v>
      </c>
      <c r="L59">
        <v>9.1161207199999996</v>
      </c>
      <c r="M59">
        <v>0.89558462100000003</v>
      </c>
      <c r="N59">
        <v>0.54535335799999995</v>
      </c>
      <c r="O59">
        <v>2.627346685</v>
      </c>
      <c r="P59">
        <f t="shared" si="3"/>
        <v>99.999999996999989</v>
      </c>
      <c r="Q59" s="8" t="s">
        <v>3</v>
      </c>
      <c r="R59" s="9" t="s">
        <v>1</v>
      </c>
      <c r="S59" s="9" t="s">
        <v>4</v>
      </c>
      <c r="T59" s="9"/>
      <c r="U59" s="9">
        <v>46.65</v>
      </c>
      <c r="V59" s="9">
        <v>0.49</v>
      </c>
      <c r="W59" s="9">
        <v>11.1</v>
      </c>
      <c r="X59" s="9">
        <v>19.190000000000001</v>
      </c>
      <c r="Y59" s="9">
        <v>11.06</v>
      </c>
      <c r="Z59" s="9">
        <v>0.42</v>
      </c>
      <c r="AA59" s="9">
        <v>7.91</v>
      </c>
      <c r="AB59" s="9">
        <v>7.0000000000000007E-2</v>
      </c>
      <c r="AC59" s="9">
        <v>0.53</v>
      </c>
      <c r="AD59" s="9">
        <v>2.4500000000000002</v>
      </c>
      <c r="AE59">
        <f t="shared" si="4"/>
        <v>99.87</v>
      </c>
      <c r="AF59">
        <f t="shared" si="5"/>
        <v>0.90912296317970365</v>
      </c>
    </row>
    <row r="60" spans="1:32" x14ac:dyDescent="0.2">
      <c r="A60">
        <v>1</v>
      </c>
      <c r="B60" s="8" t="s">
        <v>65</v>
      </c>
      <c r="C60" t="s">
        <v>23</v>
      </c>
      <c r="D60" t="s">
        <v>66</v>
      </c>
      <c r="E60" t="s">
        <v>71</v>
      </c>
      <c r="F60">
        <v>47.396907349999999</v>
      </c>
      <c r="G60">
        <v>0.87746285599999996</v>
      </c>
      <c r="H60">
        <v>15.009449610000001</v>
      </c>
      <c r="I60">
        <v>17.116911089999999</v>
      </c>
      <c r="J60">
        <v>6.3803263159999997</v>
      </c>
      <c r="K60">
        <v>0.266690449</v>
      </c>
      <c r="L60">
        <v>8.8777190990000001</v>
      </c>
      <c r="M60">
        <v>0.90069828799999996</v>
      </c>
      <c r="N60">
        <v>0.59930370799999999</v>
      </c>
      <c r="O60">
        <v>2.5745312390000001</v>
      </c>
      <c r="P60">
        <f t="shared" si="3"/>
        <v>100.00000000499999</v>
      </c>
      <c r="Q60" s="8" t="s">
        <v>3</v>
      </c>
      <c r="R60" s="9" t="s">
        <v>1</v>
      </c>
      <c r="S60" s="9" t="s">
        <v>4</v>
      </c>
      <c r="T60" s="9"/>
      <c r="U60" s="9">
        <v>46.65</v>
      </c>
      <c r="V60" s="9">
        <v>0.49</v>
      </c>
      <c r="W60" s="9">
        <v>11.1</v>
      </c>
      <c r="X60" s="9">
        <v>19.190000000000001</v>
      </c>
      <c r="Y60" s="9">
        <v>11.06</v>
      </c>
      <c r="Z60" s="9">
        <v>0.42</v>
      </c>
      <c r="AA60" s="9">
        <v>7.91</v>
      </c>
      <c r="AB60" s="9">
        <v>7.0000000000000007E-2</v>
      </c>
      <c r="AC60" s="9">
        <v>0.53</v>
      </c>
      <c r="AD60" s="9">
        <v>2.4500000000000002</v>
      </c>
      <c r="AE60">
        <f t="shared" si="4"/>
        <v>99.87</v>
      </c>
      <c r="AF60">
        <f t="shared" si="5"/>
        <v>0.93024393708584974</v>
      </c>
    </row>
    <row r="61" spans="1:32" x14ac:dyDescent="0.2">
      <c r="A61">
        <v>1</v>
      </c>
      <c r="B61" s="8" t="s">
        <v>65</v>
      </c>
      <c r="C61" t="s">
        <v>23</v>
      </c>
      <c r="D61" t="s">
        <v>66</v>
      </c>
      <c r="E61" t="s">
        <v>71</v>
      </c>
      <c r="F61">
        <v>49.204694600000003</v>
      </c>
      <c r="G61">
        <v>2.106132981</v>
      </c>
      <c r="H61">
        <v>15.111003070000001</v>
      </c>
      <c r="I61">
        <v>14.143127379999999</v>
      </c>
      <c r="J61">
        <v>6.5036626489999998</v>
      </c>
      <c r="K61">
        <v>0.21110256799999999</v>
      </c>
      <c r="L61">
        <v>8.5625229429999994</v>
      </c>
      <c r="M61">
        <v>0.91297990600000001</v>
      </c>
      <c r="N61">
        <v>0.64330525500000002</v>
      </c>
      <c r="O61">
        <v>2.6014686419999999</v>
      </c>
      <c r="P61">
        <f t="shared" si="3"/>
        <v>99.999999994000021</v>
      </c>
      <c r="Q61" s="8" t="s">
        <v>3</v>
      </c>
      <c r="R61" s="9" t="s">
        <v>1</v>
      </c>
      <c r="S61" s="9" t="s">
        <v>4</v>
      </c>
      <c r="T61" s="9"/>
      <c r="U61" s="9">
        <v>46.65</v>
      </c>
      <c r="V61" s="9">
        <v>0.49</v>
      </c>
      <c r="W61" s="9">
        <v>11.1</v>
      </c>
      <c r="X61" s="9">
        <v>19.190000000000001</v>
      </c>
      <c r="Y61" s="9">
        <v>11.06</v>
      </c>
      <c r="Z61" s="9">
        <v>0.42</v>
      </c>
      <c r="AA61" s="9">
        <v>7.91</v>
      </c>
      <c r="AB61" s="9">
        <v>7.0000000000000007E-2</v>
      </c>
      <c r="AC61" s="9">
        <v>0.53</v>
      </c>
      <c r="AD61" s="9">
        <v>2.4500000000000002</v>
      </c>
      <c r="AE61">
        <f t="shared" si="4"/>
        <v>99.87</v>
      </c>
      <c r="AF61">
        <f t="shared" si="5"/>
        <v>0.9011646830410116</v>
      </c>
    </row>
    <row r="62" spans="1:32" x14ac:dyDescent="0.2">
      <c r="A62">
        <v>1</v>
      </c>
      <c r="B62" s="8" t="s">
        <v>65</v>
      </c>
      <c r="C62" t="s">
        <v>23</v>
      </c>
      <c r="D62" t="s">
        <v>66</v>
      </c>
      <c r="E62" t="s">
        <v>71</v>
      </c>
      <c r="F62">
        <v>50.457287800000003</v>
      </c>
      <c r="G62">
        <v>2.3436954189999999</v>
      </c>
      <c r="H62">
        <v>14.65967039</v>
      </c>
      <c r="I62">
        <v>13.531629410000001</v>
      </c>
      <c r="J62">
        <v>6.0670448099999996</v>
      </c>
      <c r="K62">
        <v>0.201526872</v>
      </c>
      <c r="L62">
        <v>8.5799147540000007</v>
      </c>
      <c r="M62">
        <v>0.933932388</v>
      </c>
      <c r="N62">
        <v>0.54853384999999999</v>
      </c>
      <c r="O62">
        <v>2.6767643090000002</v>
      </c>
      <c r="P62">
        <f t="shared" si="3"/>
        <v>100.00000000200002</v>
      </c>
      <c r="Q62" s="8" t="s">
        <v>3</v>
      </c>
      <c r="R62" s="9" t="s">
        <v>1</v>
      </c>
      <c r="S62" s="9" t="s">
        <v>4</v>
      </c>
      <c r="T62" s="9"/>
      <c r="U62" s="9">
        <v>46.65</v>
      </c>
      <c r="V62" s="9">
        <v>0.49</v>
      </c>
      <c r="W62" s="9">
        <v>11.1</v>
      </c>
      <c r="X62" s="9">
        <v>19.190000000000001</v>
      </c>
      <c r="Y62" s="9">
        <v>11.06</v>
      </c>
      <c r="Z62" s="9">
        <v>0.42</v>
      </c>
      <c r="AA62" s="9">
        <v>7.91</v>
      </c>
      <c r="AB62" s="9">
        <v>7.0000000000000007E-2</v>
      </c>
      <c r="AC62" s="9">
        <v>0.53</v>
      </c>
      <c r="AD62" s="9">
        <v>2.4500000000000002</v>
      </c>
      <c r="AE62">
        <f t="shared" si="4"/>
        <v>99.87</v>
      </c>
      <c r="AF62">
        <f t="shared" si="5"/>
        <v>0.89058088848861172</v>
      </c>
    </row>
    <row r="63" spans="1:32" x14ac:dyDescent="0.2">
      <c r="A63">
        <v>1</v>
      </c>
      <c r="B63" s="8" t="s">
        <v>65</v>
      </c>
      <c r="C63" t="s">
        <v>23</v>
      </c>
      <c r="D63" t="s">
        <v>66</v>
      </c>
      <c r="E63" t="s">
        <v>71</v>
      </c>
      <c r="F63">
        <v>50.421005319999999</v>
      </c>
      <c r="G63">
        <v>2.420707019</v>
      </c>
      <c r="H63">
        <v>14.819941829999999</v>
      </c>
      <c r="I63">
        <v>13.40537855</v>
      </c>
      <c r="J63">
        <v>5.7987540710000003</v>
      </c>
      <c r="K63">
        <v>0.19246880099999999</v>
      </c>
      <c r="L63">
        <v>8.7568903500000008</v>
      </c>
      <c r="M63">
        <v>0.87282147399999999</v>
      </c>
      <c r="N63">
        <v>0.60935752399999998</v>
      </c>
      <c r="O63">
        <v>2.7026750690000001</v>
      </c>
      <c r="P63">
        <f t="shared" si="3"/>
        <v>100.00000000800001</v>
      </c>
      <c r="Q63" s="8" t="s">
        <v>3</v>
      </c>
      <c r="R63" s="9" t="s">
        <v>1</v>
      </c>
      <c r="S63" s="9" t="s">
        <v>4</v>
      </c>
      <c r="T63" s="9"/>
      <c r="U63" s="9">
        <v>46.65</v>
      </c>
      <c r="V63" s="9">
        <v>0.49</v>
      </c>
      <c r="W63" s="9">
        <v>11.1</v>
      </c>
      <c r="X63" s="9">
        <v>19.190000000000001</v>
      </c>
      <c r="Y63" s="9">
        <v>11.06</v>
      </c>
      <c r="Z63" s="9">
        <v>0.42</v>
      </c>
      <c r="AA63" s="9">
        <v>7.91</v>
      </c>
      <c r="AB63" s="9">
        <v>7.0000000000000007E-2</v>
      </c>
      <c r="AC63" s="9">
        <v>0.53</v>
      </c>
      <c r="AD63" s="9">
        <v>2.4500000000000002</v>
      </c>
      <c r="AE63">
        <f t="shared" si="4"/>
        <v>99.87</v>
      </c>
      <c r="AF63">
        <f t="shared" si="5"/>
        <v>0.88654226665786595</v>
      </c>
    </row>
    <row r="64" spans="1:32" x14ac:dyDescent="0.2">
      <c r="A64">
        <v>1</v>
      </c>
      <c r="B64" s="8" t="s">
        <v>65</v>
      </c>
      <c r="C64" t="s">
        <v>23</v>
      </c>
      <c r="D64" t="s">
        <v>66</v>
      </c>
      <c r="E64" t="s">
        <v>71</v>
      </c>
      <c r="F64">
        <v>50.750340770000001</v>
      </c>
      <c r="G64">
        <v>2.6189767150000001</v>
      </c>
      <c r="H64">
        <v>14.69770905</v>
      </c>
      <c r="I64">
        <v>13.46873924</v>
      </c>
      <c r="J64">
        <v>5.513707804</v>
      </c>
      <c r="K64">
        <v>0.196710839</v>
      </c>
      <c r="L64">
        <v>8.5215545329999998</v>
      </c>
      <c r="M64">
        <v>0.89408693299999997</v>
      </c>
      <c r="N64">
        <v>0.63007012900000003</v>
      </c>
      <c r="O64">
        <v>2.708103989</v>
      </c>
      <c r="P64">
        <f t="shared" si="3"/>
        <v>100.00000000200001</v>
      </c>
      <c r="Q64" s="8" t="s">
        <v>3</v>
      </c>
      <c r="R64" s="9" t="s">
        <v>1</v>
      </c>
      <c r="S64" s="9" t="s">
        <v>4</v>
      </c>
      <c r="T64" s="9"/>
      <c r="U64" s="9">
        <v>46.65</v>
      </c>
      <c r="V64" s="9">
        <v>0.49</v>
      </c>
      <c r="W64" s="9">
        <v>11.1</v>
      </c>
      <c r="X64" s="9">
        <v>19.190000000000001</v>
      </c>
      <c r="Y64" s="9">
        <v>11.06</v>
      </c>
      <c r="Z64" s="9">
        <v>0.42</v>
      </c>
      <c r="AA64" s="9">
        <v>7.91</v>
      </c>
      <c r="AB64" s="9">
        <v>7.0000000000000007E-2</v>
      </c>
      <c r="AC64" s="9">
        <v>0.53</v>
      </c>
      <c r="AD64" s="9">
        <v>2.4500000000000002</v>
      </c>
      <c r="AE64">
        <f t="shared" si="4"/>
        <v>99.87</v>
      </c>
      <c r="AF64">
        <f t="shared" si="5"/>
        <v>0.88436641699220131</v>
      </c>
    </row>
    <row r="65" spans="1:32" x14ac:dyDescent="0.2">
      <c r="A65">
        <v>1</v>
      </c>
      <c r="B65" s="8" t="s">
        <v>65</v>
      </c>
      <c r="C65" t="s">
        <v>23</v>
      </c>
      <c r="D65" t="s">
        <v>66</v>
      </c>
      <c r="E65" t="s">
        <v>71</v>
      </c>
      <c r="F65">
        <v>50.298616430000003</v>
      </c>
      <c r="G65">
        <v>2.4213850790000002</v>
      </c>
      <c r="H65">
        <v>15.289004289999999</v>
      </c>
      <c r="I65">
        <v>13.765512129999999</v>
      </c>
      <c r="J65">
        <v>5.3789938040000003</v>
      </c>
      <c r="K65">
        <v>0.20202736800000001</v>
      </c>
      <c r="L65">
        <v>8.3685094479999993</v>
      </c>
      <c r="M65">
        <v>0.93290273199999996</v>
      </c>
      <c r="N65">
        <v>0.59437921299999996</v>
      </c>
      <c r="O65">
        <v>2.7486695069999998</v>
      </c>
      <c r="P65">
        <f t="shared" si="3"/>
        <v>100.000000001</v>
      </c>
      <c r="Q65" s="8" t="s">
        <v>3</v>
      </c>
      <c r="R65" s="9" t="s">
        <v>1</v>
      </c>
      <c r="S65" s="9" t="s">
        <v>4</v>
      </c>
      <c r="T65" s="9"/>
      <c r="U65" s="9">
        <v>46.65</v>
      </c>
      <c r="V65" s="9">
        <v>0.49</v>
      </c>
      <c r="W65" s="9">
        <v>11.1</v>
      </c>
      <c r="X65" s="9">
        <v>19.190000000000001</v>
      </c>
      <c r="Y65" s="9">
        <v>11.06</v>
      </c>
      <c r="Z65" s="9">
        <v>0.42</v>
      </c>
      <c r="AA65" s="9">
        <v>7.91</v>
      </c>
      <c r="AB65" s="9">
        <v>7.0000000000000007E-2</v>
      </c>
      <c r="AC65" s="9">
        <v>0.53</v>
      </c>
      <c r="AD65" s="9">
        <v>2.4500000000000002</v>
      </c>
      <c r="AE65">
        <f t="shared" si="4"/>
        <v>99.87</v>
      </c>
      <c r="AF65">
        <f t="shared" si="5"/>
        <v>0.88604125983446225</v>
      </c>
    </row>
    <row r="66" spans="1:32" x14ac:dyDescent="0.2">
      <c r="A66">
        <v>1</v>
      </c>
      <c r="B66" s="8" t="s">
        <v>65</v>
      </c>
      <c r="C66" t="s">
        <v>23</v>
      </c>
      <c r="D66" t="s">
        <v>66</v>
      </c>
      <c r="E66" t="s">
        <v>71</v>
      </c>
      <c r="F66">
        <v>50.32985103</v>
      </c>
      <c r="G66">
        <v>2.4196705789999999</v>
      </c>
      <c r="H66">
        <v>14.8996049</v>
      </c>
      <c r="I66">
        <v>13.511916380000001</v>
      </c>
      <c r="J66">
        <v>5.9407134859999999</v>
      </c>
      <c r="K66">
        <v>0.199584603</v>
      </c>
      <c r="L66">
        <v>8.5915079569999993</v>
      </c>
      <c r="M66">
        <v>0.86900160299999996</v>
      </c>
      <c r="N66">
        <v>0.55862283899999998</v>
      </c>
      <c r="O66">
        <v>2.6795266209999999</v>
      </c>
      <c r="P66">
        <f t="shared" si="3"/>
        <v>99.999999998000007</v>
      </c>
      <c r="Q66" s="8" t="s">
        <v>3</v>
      </c>
      <c r="R66" s="9" t="s">
        <v>1</v>
      </c>
      <c r="S66" s="9" t="s">
        <v>4</v>
      </c>
      <c r="T66" s="9"/>
      <c r="U66" s="9">
        <v>46.65</v>
      </c>
      <c r="V66" s="9">
        <v>0.49</v>
      </c>
      <c r="W66" s="9">
        <v>11.1</v>
      </c>
      <c r="X66" s="9">
        <v>19.190000000000001</v>
      </c>
      <c r="Y66" s="9">
        <v>11.06</v>
      </c>
      <c r="Z66" s="9">
        <v>0.42</v>
      </c>
      <c r="AA66" s="9">
        <v>7.91</v>
      </c>
      <c r="AB66" s="9">
        <v>7.0000000000000007E-2</v>
      </c>
      <c r="AC66" s="9">
        <v>0.53</v>
      </c>
      <c r="AD66" s="9">
        <v>2.4500000000000002</v>
      </c>
      <c r="AE66">
        <f t="shared" si="4"/>
        <v>99.87</v>
      </c>
      <c r="AF66">
        <f t="shared" si="5"/>
        <v>0.88910005973772055</v>
      </c>
    </row>
    <row r="67" spans="1:32" x14ac:dyDescent="0.2">
      <c r="A67">
        <v>1</v>
      </c>
      <c r="B67" t="s">
        <v>61</v>
      </c>
      <c r="C67" t="s">
        <v>62</v>
      </c>
      <c r="D67" t="s">
        <v>63</v>
      </c>
      <c r="E67" t="s">
        <v>64</v>
      </c>
      <c r="F67">
        <v>45.2</v>
      </c>
      <c r="G67">
        <v>2.56</v>
      </c>
      <c r="H67">
        <v>14</v>
      </c>
      <c r="I67">
        <v>10.1</v>
      </c>
      <c r="J67">
        <v>10.199999999999999</v>
      </c>
      <c r="K67">
        <v>0.15</v>
      </c>
      <c r="L67">
        <v>8.2100000000000009</v>
      </c>
      <c r="M67">
        <v>2.08</v>
      </c>
      <c r="N67">
        <v>0.76</v>
      </c>
      <c r="O67">
        <v>4.57</v>
      </c>
      <c r="P67">
        <f t="shared" si="3"/>
        <v>97.830000000000013</v>
      </c>
      <c r="Q67" s="8" t="s">
        <v>7</v>
      </c>
      <c r="R67" t="s">
        <v>1</v>
      </c>
      <c r="S67" s="14" t="s">
        <v>8</v>
      </c>
      <c r="T67" s="15"/>
      <c r="U67" s="16">
        <v>44.15</v>
      </c>
      <c r="V67" s="16">
        <v>0.76000000000000012</v>
      </c>
      <c r="W67" s="16">
        <v>7.169999999999999</v>
      </c>
      <c r="X67" s="16">
        <v>22.103333333333335</v>
      </c>
      <c r="Y67" s="16">
        <v>16.290000000000003</v>
      </c>
      <c r="Z67" s="16">
        <v>0.38999999999999996</v>
      </c>
      <c r="AA67" s="16">
        <v>4.8499999999999996</v>
      </c>
      <c r="AB67" s="16">
        <v>0.46666666666666662</v>
      </c>
      <c r="AC67" s="16">
        <v>1.57</v>
      </c>
      <c r="AD67" s="17">
        <v>2.6066666666666669</v>
      </c>
      <c r="AE67">
        <f t="shared" si="4"/>
        <v>100.35666666666667</v>
      </c>
      <c r="AF67">
        <f t="shared" si="5"/>
        <v>0.81956404736275557</v>
      </c>
    </row>
    <row r="68" spans="1:32" x14ac:dyDescent="0.2">
      <c r="A68">
        <v>1</v>
      </c>
      <c r="B68" s="8" t="s">
        <v>65</v>
      </c>
      <c r="C68" t="s">
        <v>23</v>
      </c>
      <c r="D68" t="s">
        <v>66</v>
      </c>
      <c r="E68" t="s">
        <v>67</v>
      </c>
      <c r="F68">
        <v>52.274915300000004</v>
      </c>
      <c r="G68">
        <v>2.0044010339999998</v>
      </c>
      <c r="H68">
        <v>14.13699901</v>
      </c>
      <c r="I68">
        <v>11.85888233</v>
      </c>
      <c r="J68">
        <v>5.1262729</v>
      </c>
      <c r="K68">
        <v>0.20350728500000001</v>
      </c>
      <c r="L68">
        <v>10.83665602</v>
      </c>
      <c r="M68">
        <v>0.33278772000000001</v>
      </c>
      <c r="N68">
        <v>0.37650489500000001</v>
      </c>
      <c r="O68">
        <v>2.8490734999999998</v>
      </c>
      <c r="P68">
        <f t="shared" si="3"/>
        <v>99.999999993999992</v>
      </c>
      <c r="Q68" s="8" t="s">
        <v>7</v>
      </c>
      <c r="R68" s="9" t="s">
        <v>1</v>
      </c>
      <c r="S68" s="18" t="s">
        <v>8</v>
      </c>
      <c r="T68" s="19"/>
      <c r="U68" s="20">
        <v>44.15</v>
      </c>
      <c r="V68" s="20">
        <v>0.76000000000000012</v>
      </c>
      <c r="W68" s="20">
        <v>7.169999999999999</v>
      </c>
      <c r="X68" s="20">
        <v>22.103333333333335</v>
      </c>
      <c r="Y68" s="20">
        <v>16.290000000000003</v>
      </c>
      <c r="Z68" s="20">
        <v>0.38999999999999996</v>
      </c>
      <c r="AA68" s="20">
        <v>4.8499999999999996</v>
      </c>
      <c r="AB68" s="20">
        <v>0.46666666666666662</v>
      </c>
      <c r="AC68" s="20">
        <v>1.57</v>
      </c>
      <c r="AD68" s="17">
        <v>2.6066666666666669</v>
      </c>
      <c r="AE68">
        <f t="shared" si="4"/>
        <v>100.35666666666667</v>
      </c>
      <c r="AF68">
        <f t="shared" si="5"/>
        <v>0.77296775881996005</v>
      </c>
    </row>
    <row r="69" spans="1:32" x14ac:dyDescent="0.2">
      <c r="A69">
        <v>1</v>
      </c>
      <c r="B69" s="8" t="s">
        <v>65</v>
      </c>
      <c r="C69" t="s">
        <v>23</v>
      </c>
      <c r="D69" t="s">
        <v>66</v>
      </c>
      <c r="E69" t="s">
        <v>67</v>
      </c>
      <c r="F69">
        <v>51.366784160000002</v>
      </c>
      <c r="G69">
        <v>2.0935888020000002</v>
      </c>
      <c r="H69">
        <v>14.68060039</v>
      </c>
      <c r="I69">
        <v>11.638676569999999</v>
      </c>
      <c r="J69">
        <v>5.8152531129999998</v>
      </c>
      <c r="K69">
        <v>0.19301251899999999</v>
      </c>
      <c r="L69">
        <v>10.78930826</v>
      </c>
      <c r="M69">
        <v>0.315918331</v>
      </c>
      <c r="N69">
        <v>0.39720483099999998</v>
      </c>
      <c r="O69">
        <v>2.7096530250000002</v>
      </c>
      <c r="P69">
        <f t="shared" si="3"/>
        <v>100.000000001</v>
      </c>
      <c r="Q69" s="8" t="s">
        <v>7</v>
      </c>
      <c r="R69" s="9" t="s">
        <v>1</v>
      </c>
      <c r="S69" s="18" t="s">
        <v>8</v>
      </c>
      <c r="T69" s="19"/>
      <c r="U69" s="20">
        <v>44.15</v>
      </c>
      <c r="V69" s="20">
        <v>0.76000000000000012</v>
      </c>
      <c r="W69" s="20">
        <v>7.169999999999999</v>
      </c>
      <c r="X69" s="20">
        <v>22.103333333333335</v>
      </c>
      <c r="Y69" s="20">
        <v>16.290000000000003</v>
      </c>
      <c r="Z69" s="20">
        <v>0.38999999999999996</v>
      </c>
      <c r="AA69" s="20">
        <v>4.8499999999999996</v>
      </c>
      <c r="AB69" s="20">
        <v>0.46666666666666662</v>
      </c>
      <c r="AC69" s="20">
        <v>1.57</v>
      </c>
      <c r="AD69" s="17">
        <v>2.6066666666666669</v>
      </c>
      <c r="AE69">
        <f t="shared" si="4"/>
        <v>100.35666666666667</v>
      </c>
      <c r="AF69">
        <f t="shared" si="5"/>
        <v>0.77758063483731887</v>
      </c>
    </row>
    <row r="70" spans="1:32" x14ac:dyDescent="0.2">
      <c r="A70">
        <v>1</v>
      </c>
      <c r="B70" s="8" t="s">
        <v>65</v>
      </c>
      <c r="C70" t="s">
        <v>23</v>
      </c>
      <c r="D70" t="s">
        <v>66</v>
      </c>
      <c r="E70" t="s">
        <v>67</v>
      </c>
      <c r="F70">
        <v>51.63144673</v>
      </c>
      <c r="G70">
        <v>1.855805895</v>
      </c>
      <c r="H70">
        <v>13.90565511</v>
      </c>
      <c r="I70">
        <v>11.372489359999999</v>
      </c>
      <c r="J70">
        <v>7.1016026950000004</v>
      </c>
      <c r="K70">
        <v>0.20067427199999999</v>
      </c>
      <c r="L70">
        <v>10.673381859999999</v>
      </c>
      <c r="M70">
        <v>0.36487037999999999</v>
      </c>
      <c r="N70">
        <v>0.38266006800000002</v>
      </c>
      <c r="O70">
        <v>2.5114136330000001</v>
      </c>
      <c r="P70">
        <f t="shared" si="3"/>
        <v>100.00000000300003</v>
      </c>
      <c r="Q70" s="8" t="s">
        <v>7</v>
      </c>
      <c r="R70" s="9" t="s">
        <v>1</v>
      </c>
      <c r="S70" s="18" t="s">
        <v>8</v>
      </c>
      <c r="T70" s="19"/>
      <c r="U70" s="20">
        <v>44.15</v>
      </c>
      <c r="V70" s="20">
        <v>0.76000000000000012</v>
      </c>
      <c r="W70" s="20">
        <v>7.169999999999999</v>
      </c>
      <c r="X70" s="20">
        <v>22.103333333333335</v>
      </c>
      <c r="Y70" s="20">
        <v>16.290000000000003</v>
      </c>
      <c r="Z70" s="20">
        <v>0.38999999999999996</v>
      </c>
      <c r="AA70" s="20">
        <v>4.8499999999999996</v>
      </c>
      <c r="AB70" s="20">
        <v>0.46666666666666662</v>
      </c>
      <c r="AC70" s="20">
        <v>1.57</v>
      </c>
      <c r="AD70" s="17">
        <v>2.6066666666666669</v>
      </c>
      <c r="AE70">
        <f t="shared" si="4"/>
        <v>100.35666666666667</v>
      </c>
      <c r="AF70">
        <f t="shared" si="5"/>
        <v>0.78723320485287052</v>
      </c>
    </row>
    <row r="71" spans="1:32" x14ac:dyDescent="0.2">
      <c r="A71">
        <v>1</v>
      </c>
      <c r="B71" s="8" t="s">
        <v>65</v>
      </c>
      <c r="C71" t="s">
        <v>23</v>
      </c>
      <c r="D71" t="s">
        <v>66</v>
      </c>
      <c r="E71" t="s">
        <v>67</v>
      </c>
      <c r="F71">
        <v>51.576724310000003</v>
      </c>
      <c r="G71">
        <v>2.0635702239999998</v>
      </c>
      <c r="H71">
        <v>14.923605500000001</v>
      </c>
      <c r="I71">
        <v>10.871748650000001</v>
      </c>
      <c r="J71">
        <v>5.8527679429999999</v>
      </c>
      <c r="K71">
        <v>0.19531506700000001</v>
      </c>
      <c r="L71">
        <v>11.099852</v>
      </c>
      <c r="M71">
        <v>0.34958600099999998</v>
      </c>
      <c r="N71">
        <v>0.32753508100000001</v>
      </c>
      <c r="O71">
        <v>2.7392952309999998</v>
      </c>
      <c r="P71">
        <f t="shared" si="3"/>
        <v>100.000000007</v>
      </c>
      <c r="Q71" s="8" t="s">
        <v>7</v>
      </c>
      <c r="R71" s="9" t="s">
        <v>1</v>
      </c>
      <c r="S71" s="18" t="s">
        <v>8</v>
      </c>
      <c r="T71" s="19"/>
      <c r="U71" s="20">
        <v>44.15</v>
      </c>
      <c r="V71" s="20">
        <v>0.76000000000000012</v>
      </c>
      <c r="W71" s="20">
        <v>7.169999999999999</v>
      </c>
      <c r="X71" s="20">
        <v>22.103333333333335</v>
      </c>
      <c r="Y71" s="20">
        <v>16.290000000000003</v>
      </c>
      <c r="Z71" s="20">
        <v>0.38999999999999996</v>
      </c>
      <c r="AA71" s="20">
        <v>4.8499999999999996</v>
      </c>
      <c r="AB71" s="20">
        <v>0.46666666666666662</v>
      </c>
      <c r="AC71" s="20">
        <v>1.57</v>
      </c>
      <c r="AD71" s="17">
        <v>2.6066666666666669</v>
      </c>
      <c r="AE71">
        <f t="shared" si="4"/>
        <v>100.35666666666667</v>
      </c>
      <c r="AF71">
        <f t="shared" si="5"/>
        <v>0.76996309321015977</v>
      </c>
    </row>
    <row r="72" spans="1:32" x14ac:dyDescent="0.2">
      <c r="A72">
        <v>1</v>
      </c>
      <c r="B72" s="8" t="s">
        <v>65</v>
      </c>
      <c r="C72" t="s">
        <v>23</v>
      </c>
      <c r="D72" t="s">
        <v>66</v>
      </c>
      <c r="E72" t="s">
        <v>67</v>
      </c>
      <c r="F72">
        <v>50.187246850000001</v>
      </c>
      <c r="G72">
        <v>1.7413037579999999</v>
      </c>
      <c r="H72">
        <v>15.486325920000001</v>
      </c>
      <c r="I72">
        <v>11.00507782</v>
      </c>
      <c r="J72">
        <v>6.6320030059999997</v>
      </c>
      <c r="K72">
        <v>0.19835234600000001</v>
      </c>
      <c r="L72">
        <v>11.55216832</v>
      </c>
      <c r="M72">
        <v>0.22878695900000001</v>
      </c>
      <c r="N72">
        <v>0.27968917999999998</v>
      </c>
      <c r="O72">
        <v>2.6890458439999998</v>
      </c>
      <c r="P72">
        <f t="shared" si="3"/>
        <v>100.00000000300001</v>
      </c>
      <c r="Q72" s="8" t="s">
        <v>7</v>
      </c>
      <c r="R72" s="9" t="s">
        <v>1</v>
      </c>
      <c r="S72" s="18" t="s">
        <v>8</v>
      </c>
      <c r="T72" s="19"/>
      <c r="U72" s="20">
        <v>44.15</v>
      </c>
      <c r="V72" s="20">
        <v>0.76000000000000012</v>
      </c>
      <c r="W72" s="20">
        <v>7.169999999999999</v>
      </c>
      <c r="X72" s="20">
        <v>22.103333333333335</v>
      </c>
      <c r="Y72" s="20">
        <v>16.290000000000003</v>
      </c>
      <c r="Z72" s="20">
        <v>0.38999999999999996</v>
      </c>
      <c r="AA72" s="20">
        <v>4.8499999999999996</v>
      </c>
      <c r="AB72" s="20">
        <v>0.46666666666666662</v>
      </c>
      <c r="AC72" s="20">
        <v>1.57</v>
      </c>
      <c r="AD72" s="17">
        <v>2.6066666666666669</v>
      </c>
      <c r="AE72">
        <f t="shared" si="4"/>
        <v>100.35666666666667</v>
      </c>
      <c r="AF72">
        <f t="shared" si="5"/>
        <v>0.77741936190294514</v>
      </c>
    </row>
    <row r="73" spans="1:32" x14ac:dyDescent="0.2">
      <c r="A73">
        <v>1</v>
      </c>
      <c r="B73" s="8" t="s">
        <v>65</v>
      </c>
      <c r="C73" t="s">
        <v>23</v>
      </c>
      <c r="D73" t="s">
        <v>66</v>
      </c>
      <c r="E73" t="s">
        <v>67</v>
      </c>
      <c r="F73">
        <v>51.134733349999998</v>
      </c>
      <c r="G73">
        <v>2.0319792240000001</v>
      </c>
      <c r="H73">
        <v>14.223272679999999</v>
      </c>
      <c r="I73">
        <v>10.94916437</v>
      </c>
      <c r="J73">
        <v>6.8891296420000003</v>
      </c>
      <c r="K73">
        <v>0.19650073700000001</v>
      </c>
      <c r="L73">
        <v>11.293275769999999</v>
      </c>
      <c r="M73">
        <v>0.308930859</v>
      </c>
      <c r="N73">
        <v>0.36987104799999998</v>
      </c>
      <c r="O73">
        <v>2.603142326</v>
      </c>
      <c r="P73">
        <f t="shared" si="3"/>
        <v>100.00000000599998</v>
      </c>
      <c r="Q73" s="8" t="s">
        <v>7</v>
      </c>
      <c r="R73" s="9" t="s">
        <v>1</v>
      </c>
      <c r="S73" s="18" t="s">
        <v>8</v>
      </c>
      <c r="T73" s="19"/>
      <c r="U73" s="20">
        <v>44.15</v>
      </c>
      <c r="V73" s="20">
        <v>0.76000000000000012</v>
      </c>
      <c r="W73" s="20">
        <v>7.169999999999999</v>
      </c>
      <c r="X73" s="20">
        <v>22.103333333333335</v>
      </c>
      <c r="Y73" s="20">
        <v>16.290000000000003</v>
      </c>
      <c r="Z73" s="20">
        <v>0.38999999999999996</v>
      </c>
      <c r="AA73" s="20">
        <v>4.8499999999999996</v>
      </c>
      <c r="AB73" s="20">
        <v>0.46666666666666662</v>
      </c>
      <c r="AC73" s="20">
        <v>1.57</v>
      </c>
      <c r="AD73" s="17">
        <v>2.6066666666666669</v>
      </c>
      <c r="AE73">
        <f t="shared" si="4"/>
        <v>100.35666666666667</v>
      </c>
      <c r="AF73">
        <f t="shared" si="5"/>
        <v>0.78107447365188853</v>
      </c>
    </row>
    <row r="74" spans="1:32" x14ac:dyDescent="0.2">
      <c r="A74">
        <v>1</v>
      </c>
      <c r="B74" s="8" t="s">
        <v>65</v>
      </c>
      <c r="C74" t="s">
        <v>23</v>
      </c>
      <c r="D74" t="s">
        <v>66</v>
      </c>
      <c r="E74" t="s">
        <v>67</v>
      </c>
      <c r="F74">
        <v>50.862057819999997</v>
      </c>
      <c r="G74">
        <v>2.0180971219999999</v>
      </c>
      <c r="H74">
        <v>14.88587456</v>
      </c>
      <c r="I74">
        <v>10.69732808</v>
      </c>
      <c r="J74">
        <v>6.8167825620000002</v>
      </c>
      <c r="K74">
        <v>0.19612252399999999</v>
      </c>
      <c r="L74">
        <v>11.31107128</v>
      </c>
      <c r="M74">
        <v>0.28585727399999999</v>
      </c>
      <c r="N74">
        <v>0.29072422999999997</v>
      </c>
      <c r="O74">
        <v>2.6360845510000002</v>
      </c>
      <c r="P74">
        <f t="shared" si="3"/>
        <v>100.00000000299998</v>
      </c>
      <c r="Q74" s="8" t="s">
        <v>7</v>
      </c>
      <c r="R74" s="9" t="s">
        <v>1</v>
      </c>
      <c r="S74" s="18" t="s">
        <v>8</v>
      </c>
      <c r="T74" s="19"/>
      <c r="U74" s="20">
        <v>44.15</v>
      </c>
      <c r="V74" s="20">
        <v>0.76000000000000012</v>
      </c>
      <c r="W74" s="20">
        <v>7.169999999999999</v>
      </c>
      <c r="X74" s="20">
        <v>22.103333333333335</v>
      </c>
      <c r="Y74" s="20">
        <v>16.290000000000003</v>
      </c>
      <c r="Z74" s="20">
        <v>0.38999999999999996</v>
      </c>
      <c r="AA74" s="20">
        <v>4.8499999999999996</v>
      </c>
      <c r="AB74" s="20">
        <v>0.46666666666666662</v>
      </c>
      <c r="AC74" s="20">
        <v>1.57</v>
      </c>
      <c r="AD74" s="17">
        <v>2.6066666666666669</v>
      </c>
      <c r="AE74">
        <f t="shared" si="4"/>
        <v>100.35666666666667</v>
      </c>
      <c r="AF74">
        <f t="shared" si="5"/>
        <v>0.77684943186818234</v>
      </c>
    </row>
    <row r="75" spans="1:32" x14ac:dyDescent="0.2">
      <c r="A75">
        <v>1</v>
      </c>
      <c r="B75" s="8" t="s">
        <v>65</v>
      </c>
      <c r="C75" t="s">
        <v>23</v>
      </c>
      <c r="D75" t="s">
        <v>66</v>
      </c>
      <c r="E75" t="s">
        <v>67</v>
      </c>
      <c r="F75">
        <v>50.517051420000001</v>
      </c>
      <c r="G75">
        <v>2.1700057789999998</v>
      </c>
      <c r="H75">
        <v>14.25861432</v>
      </c>
      <c r="I75">
        <v>10.73277601</v>
      </c>
      <c r="J75">
        <v>8.0293576560000002</v>
      </c>
      <c r="K75">
        <v>0.19268703300000001</v>
      </c>
      <c r="L75">
        <v>11.0887172</v>
      </c>
      <c r="M75">
        <v>0.31145542999999998</v>
      </c>
      <c r="N75">
        <v>0.325694345</v>
      </c>
      <c r="O75">
        <v>2.373640805</v>
      </c>
      <c r="P75">
        <f t="shared" si="3"/>
        <v>99.999999997999993</v>
      </c>
      <c r="Q75" s="8" t="s">
        <v>7</v>
      </c>
      <c r="R75" s="9" t="s">
        <v>1</v>
      </c>
      <c r="S75" s="18" t="s">
        <v>8</v>
      </c>
      <c r="T75" s="19"/>
      <c r="U75" s="20">
        <v>44.15</v>
      </c>
      <c r="V75" s="20">
        <v>0.76000000000000012</v>
      </c>
      <c r="W75" s="20">
        <v>7.169999999999999</v>
      </c>
      <c r="X75" s="20">
        <v>22.103333333333335</v>
      </c>
      <c r="Y75" s="20">
        <v>16.290000000000003</v>
      </c>
      <c r="Z75" s="20">
        <v>0.38999999999999996</v>
      </c>
      <c r="AA75" s="20">
        <v>4.8499999999999996</v>
      </c>
      <c r="AB75" s="20">
        <v>0.46666666666666662</v>
      </c>
      <c r="AC75" s="20">
        <v>1.57</v>
      </c>
      <c r="AD75" s="17">
        <v>2.6066666666666669</v>
      </c>
      <c r="AE75">
        <f t="shared" si="4"/>
        <v>100.35666666666667</v>
      </c>
      <c r="AF75">
        <f t="shared" si="5"/>
        <v>0.78755164569638358</v>
      </c>
    </row>
    <row r="76" spans="1:32" x14ac:dyDescent="0.2">
      <c r="A76">
        <v>1</v>
      </c>
      <c r="B76" s="8" t="s">
        <v>65</v>
      </c>
      <c r="C76" t="s">
        <v>23</v>
      </c>
      <c r="D76" t="s">
        <v>66</v>
      </c>
      <c r="E76" t="s">
        <v>67</v>
      </c>
      <c r="F76">
        <v>50.70372356</v>
      </c>
      <c r="G76">
        <v>2.06734895</v>
      </c>
      <c r="H76">
        <v>15.302670409999999</v>
      </c>
      <c r="I76">
        <v>10.79507083</v>
      </c>
      <c r="J76">
        <v>6.3232702840000004</v>
      </c>
      <c r="K76">
        <v>0.18906472499999999</v>
      </c>
      <c r="L76">
        <v>11.38072981</v>
      </c>
      <c r="M76">
        <v>0.28689183800000001</v>
      </c>
      <c r="N76">
        <v>0.29989085300000001</v>
      </c>
      <c r="O76">
        <v>2.6513387420000001</v>
      </c>
      <c r="P76">
        <f t="shared" si="3"/>
        <v>100.00000000200001</v>
      </c>
      <c r="Q76" s="8" t="s">
        <v>7</v>
      </c>
      <c r="R76" s="9" t="s">
        <v>1</v>
      </c>
      <c r="S76" s="18" t="s">
        <v>8</v>
      </c>
      <c r="T76" s="19"/>
      <c r="U76" s="20">
        <v>44.15</v>
      </c>
      <c r="V76" s="20">
        <v>0.76000000000000012</v>
      </c>
      <c r="W76" s="20">
        <v>7.169999999999999</v>
      </c>
      <c r="X76" s="20">
        <v>22.103333333333335</v>
      </c>
      <c r="Y76" s="20">
        <v>16.290000000000003</v>
      </c>
      <c r="Z76" s="20">
        <v>0.38999999999999996</v>
      </c>
      <c r="AA76" s="20">
        <v>4.8499999999999996</v>
      </c>
      <c r="AB76" s="20">
        <v>0.46666666666666662</v>
      </c>
      <c r="AC76" s="20">
        <v>1.57</v>
      </c>
      <c r="AD76" s="17">
        <v>2.6066666666666669</v>
      </c>
      <c r="AE76">
        <f t="shared" si="4"/>
        <v>100.35666666666667</v>
      </c>
      <c r="AF76">
        <f t="shared" si="5"/>
        <v>0.77293015984055502</v>
      </c>
    </row>
    <row r="77" spans="1:32" x14ac:dyDescent="0.2">
      <c r="A77">
        <v>1</v>
      </c>
      <c r="B77" s="8" t="s">
        <v>65</v>
      </c>
      <c r="C77" t="s">
        <v>23</v>
      </c>
      <c r="D77" t="s">
        <v>68</v>
      </c>
      <c r="E77" t="s">
        <v>69</v>
      </c>
      <c r="F77">
        <v>53.312999840000003</v>
      </c>
      <c r="G77">
        <v>3.2189532289999998</v>
      </c>
      <c r="H77">
        <v>13.62636577</v>
      </c>
      <c r="I77">
        <v>13.111171369999999</v>
      </c>
      <c r="J77">
        <v>3.1491026049999999</v>
      </c>
      <c r="K77">
        <v>0.20755227400000001</v>
      </c>
      <c r="L77">
        <v>8.1416118960000006</v>
      </c>
      <c r="M77">
        <v>1.491390698</v>
      </c>
      <c r="N77">
        <v>0.93281787800000004</v>
      </c>
      <c r="O77">
        <v>2.808034444</v>
      </c>
      <c r="P77">
        <f t="shared" si="3"/>
        <v>100.00000000399999</v>
      </c>
      <c r="Q77" s="8" t="s">
        <v>7</v>
      </c>
      <c r="R77" s="9" t="s">
        <v>1</v>
      </c>
      <c r="S77" s="18" t="s">
        <v>8</v>
      </c>
      <c r="T77" s="19"/>
      <c r="U77" s="20">
        <v>44.15</v>
      </c>
      <c r="V77" s="20">
        <v>0.76000000000000012</v>
      </c>
      <c r="W77" s="20">
        <v>7.169999999999999</v>
      </c>
      <c r="X77" s="20">
        <v>22.103333333333335</v>
      </c>
      <c r="Y77" s="20">
        <v>16.290000000000003</v>
      </c>
      <c r="Z77" s="20">
        <v>0.38999999999999996</v>
      </c>
      <c r="AA77" s="20">
        <v>4.8499999999999996</v>
      </c>
      <c r="AB77" s="20">
        <v>0.46666666666666662</v>
      </c>
      <c r="AC77" s="20">
        <v>1.57</v>
      </c>
      <c r="AD77" s="17">
        <v>2.6066666666666669</v>
      </c>
      <c r="AE77">
        <f t="shared" si="4"/>
        <v>100.35666666666667</v>
      </c>
      <c r="AF77">
        <f t="shared" si="5"/>
        <v>0.77266186093587774</v>
      </c>
    </row>
    <row r="78" spans="1:32" x14ac:dyDescent="0.2">
      <c r="A78">
        <v>1</v>
      </c>
      <c r="B78" s="8" t="s">
        <v>65</v>
      </c>
      <c r="C78" t="s">
        <v>23</v>
      </c>
      <c r="D78" t="s">
        <v>68</v>
      </c>
      <c r="E78" t="s">
        <v>69</v>
      </c>
      <c r="F78">
        <v>50.625435439999997</v>
      </c>
      <c r="G78">
        <v>2.4406350300000001</v>
      </c>
      <c r="H78">
        <v>14.08914551</v>
      </c>
      <c r="I78">
        <v>13.873144809999999</v>
      </c>
      <c r="J78">
        <v>4.6990295370000004</v>
      </c>
      <c r="K78">
        <v>0.20212306399999999</v>
      </c>
      <c r="L78">
        <v>9.267855956</v>
      </c>
      <c r="M78">
        <v>1.12799458</v>
      </c>
      <c r="N78">
        <v>0.93713984800000005</v>
      </c>
      <c r="O78">
        <v>2.737496223</v>
      </c>
      <c r="P78">
        <f t="shared" si="3"/>
        <v>99.999999998000007</v>
      </c>
      <c r="Q78" s="8" t="s">
        <v>7</v>
      </c>
      <c r="R78" s="9" t="s">
        <v>1</v>
      </c>
      <c r="S78" s="18" t="s">
        <v>8</v>
      </c>
      <c r="T78" s="19"/>
      <c r="U78" s="20">
        <v>44.15</v>
      </c>
      <c r="V78" s="20">
        <v>0.76000000000000012</v>
      </c>
      <c r="W78" s="20">
        <v>7.169999999999999</v>
      </c>
      <c r="X78" s="20">
        <v>22.103333333333335</v>
      </c>
      <c r="Y78" s="20">
        <v>16.290000000000003</v>
      </c>
      <c r="Z78" s="20">
        <v>0.38999999999999996</v>
      </c>
      <c r="AA78" s="20">
        <v>4.8499999999999996</v>
      </c>
      <c r="AB78" s="20">
        <v>0.46666666666666662</v>
      </c>
      <c r="AC78" s="20">
        <v>1.57</v>
      </c>
      <c r="AD78" s="17">
        <v>2.6066666666666669</v>
      </c>
      <c r="AE78">
        <f t="shared" si="4"/>
        <v>100.35666666666667</v>
      </c>
      <c r="AF78">
        <f t="shared" si="5"/>
        <v>0.79572865649387647</v>
      </c>
    </row>
    <row r="79" spans="1:32" x14ac:dyDescent="0.2">
      <c r="A79">
        <v>1</v>
      </c>
      <c r="B79" s="8" t="s">
        <v>65</v>
      </c>
      <c r="C79" t="s">
        <v>23</v>
      </c>
      <c r="D79" t="s">
        <v>68</v>
      </c>
      <c r="E79" t="s">
        <v>69</v>
      </c>
      <c r="F79">
        <v>52.03336496</v>
      </c>
      <c r="G79">
        <v>2.7616977399999998</v>
      </c>
      <c r="H79">
        <v>14.161204120000001</v>
      </c>
      <c r="I79">
        <v>13.433057659999999</v>
      </c>
      <c r="J79">
        <v>3.5394817700000001</v>
      </c>
      <c r="K79">
        <v>0.209241336</v>
      </c>
      <c r="L79">
        <v>8.7071149000000005</v>
      </c>
      <c r="M79">
        <v>1.3709142110000001</v>
      </c>
      <c r="N79">
        <v>0.830576223</v>
      </c>
      <c r="O79">
        <v>2.9533470839999998</v>
      </c>
      <c r="P79">
        <f t="shared" si="3"/>
        <v>100.00000000399999</v>
      </c>
      <c r="Q79" s="8" t="s">
        <v>7</v>
      </c>
      <c r="R79" s="9" t="s">
        <v>1</v>
      </c>
      <c r="S79" s="18" t="s">
        <v>8</v>
      </c>
      <c r="T79" s="19"/>
      <c r="U79" s="20">
        <v>44.15</v>
      </c>
      <c r="V79" s="20">
        <v>0.76000000000000012</v>
      </c>
      <c r="W79" s="20">
        <v>7.169999999999999</v>
      </c>
      <c r="X79" s="20">
        <v>22.103333333333335</v>
      </c>
      <c r="Y79" s="20">
        <v>16.290000000000003</v>
      </c>
      <c r="Z79" s="20">
        <v>0.38999999999999996</v>
      </c>
      <c r="AA79" s="20">
        <v>4.8499999999999996</v>
      </c>
      <c r="AB79" s="20">
        <v>0.46666666666666662</v>
      </c>
      <c r="AC79" s="20">
        <v>1.57</v>
      </c>
      <c r="AD79" s="17">
        <v>2.6066666666666669</v>
      </c>
      <c r="AE79">
        <f t="shared" si="4"/>
        <v>100.35666666666667</v>
      </c>
      <c r="AF79">
        <f t="shared" si="5"/>
        <v>0.77876810009592023</v>
      </c>
    </row>
    <row r="80" spans="1:32" x14ac:dyDescent="0.2">
      <c r="A80">
        <v>1</v>
      </c>
      <c r="B80" s="8" t="s">
        <v>65</v>
      </c>
      <c r="C80" t="s">
        <v>23</v>
      </c>
      <c r="D80" t="s">
        <v>68</v>
      </c>
      <c r="E80" t="s">
        <v>69</v>
      </c>
      <c r="F80">
        <v>54.246286310000002</v>
      </c>
      <c r="G80">
        <v>3.056994827</v>
      </c>
      <c r="H80">
        <v>13.2992416</v>
      </c>
      <c r="I80">
        <v>12.000165369999999</v>
      </c>
      <c r="J80">
        <v>3.7356847379999998</v>
      </c>
      <c r="K80">
        <v>0.193067459</v>
      </c>
      <c r="L80">
        <v>7.8665331939999996</v>
      </c>
      <c r="M80">
        <v>1.8314401440000001</v>
      </c>
      <c r="N80">
        <v>0.88325224700000005</v>
      </c>
      <c r="O80">
        <v>2.8873341180000001</v>
      </c>
      <c r="P80">
        <f t="shared" si="3"/>
        <v>100.00000000700001</v>
      </c>
      <c r="Q80" s="8" t="s">
        <v>7</v>
      </c>
      <c r="R80" s="9" t="s">
        <v>1</v>
      </c>
      <c r="S80" s="18" t="s">
        <v>8</v>
      </c>
      <c r="T80" s="19"/>
      <c r="U80" s="20">
        <v>44.15</v>
      </c>
      <c r="V80" s="20">
        <v>0.76000000000000012</v>
      </c>
      <c r="W80" s="20">
        <v>7.169999999999999</v>
      </c>
      <c r="X80" s="20">
        <v>22.103333333333335</v>
      </c>
      <c r="Y80" s="20">
        <v>16.290000000000003</v>
      </c>
      <c r="Z80" s="20">
        <v>0.38999999999999996</v>
      </c>
      <c r="AA80" s="20">
        <v>4.8499999999999996</v>
      </c>
      <c r="AB80" s="20">
        <v>0.46666666666666662</v>
      </c>
      <c r="AC80" s="20">
        <v>1.57</v>
      </c>
      <c r="AD80" s="17">
        <v>2.6066666666666669</v>
      </c>
      <c r="AE80">
        <f t="shared" si="4"/>
        <v>100.35666666666667</v>
      </c>
      <c r="AF80">
        <f t="shared" si="5"/>
        <v>0.76678759357129356</v>
      </c>
    </row>
    <row r="81" spans="1:32" x14ac:dyDescent="0.2">
      <c r="A81">
        <v>1</v>
      </c>
      <c r="B81" s="8" t="s">
        <v>65</v>
      </c>
      <c r="C81" t="s">
        <v>23</v>
      </c>
      <c r="D81" t="s">
        <v>68</v>
      </c>
      <c r="E81" t="s">
        <v>69</v>
      </c>
      <c r="F81">
        <v>52.390427649999999</v>
      </c>
      <c r="G81">
        <v>2.4097883709999999</v>
      </c>
      <c r="H81">
        <v>12.037855240000001</v>
      </c>
      <c r="I81">
        <v>15.05704879</v>
      </c>
      <c r="J81">
        <v>4.063730896</v>
      </c>
      <c r="K81">
        <v>0.224847618</v>
      </c>
      <c r="L81">
        <v>9.5013256360000007</v>
      </c>
      <c r="M81">
        <v>1.1317990899999999</v>
      </c>
      <c r="N81">
        <v>0.50955309000000004</v>
      </c>
      <c r="O81">
        <v>2.673623622</v>
      </c>
      <c r="P81">
        <f t="shared" si="3"/>
        <v>100.00000000299998</v>
      </c>
      <c r="Q81" s="8" t="s">
        <v>7</v>
      </c>
      <c r="R81" s="9" t="s">
        <v>1</v>
      </c>
      <c r="S81" s="18" t="s">
        <v>8</v>
      </c>
      <c r="T81" s="19"/>
      <c r="U81" s="20">
        <v>44.15</v>
      </c>
      <c r="V81" s="20">
        <v>0.76000000000000012</v>
      </c>
      <c r="W81" s="20">
        <v>7.169999999999999</v>
      </c>
      <c r="X81" s="20">
        <v>22.103333333333335</v>
      </c>
      <c r="Y81" s="20">
        <v>16.290000000000003</v>
      </c>
      <c r="Z81" s="20">
        <v>0.38999999999999996</v>
      </c>
      <c r="AA81" s="20">
        <v>4.8499999999999996</v>
      </c>
      <c r="AB81" s="20">
        <v>0.46666666666666662</v>
      </c>
      <c r="AC81" s="20">
        <v>1.57</v>
      </c>
      <c r="AD81" s="17">
        <v>2.6066666666666669</v>
      </c>
      <c r="AE81">
        <f t="shared" si="4"/>
        <v>100.35666666666667</v>
      </c>
      <c r="AF81">
        <f t="shared" si="5"/>
        <v>0.79716352896804943</v>
      </c>
    </row>
    <row r="82" spans="1:32" x14ac:dyDescent="0.2">
      <c r="A82">
        <v>1</v>
      </c>
      <c r="B82" s="8" t="s">
        <v>65</v>
      </c>
      <c r="C82" t="s">
        <v>23</v>
      </c>
      <c r="D82" t="s">
        <v>68</v>
      </c>
      <c r="E82" t="s">
        <v>69</v>
      </c>
      <c r="F82">
        <v>49.364197969999999</v>
      </c>
      <c r="G82">
        <v>2.2983630310000001</v>
      </c>
      <c r="H82">
        <v>13.32137666</v>
      </c>
      <c r="I82">
        <v>13.64413923</v>
      </c>
      <c r="J82">
        <v>7.5624674000000001</v>
      </c>
      <c r="K82">
        <v>0.19666921200000001</v>
      </c>
      <c r="L82">
        <v>9.2057980179999994</v>
      </c>
      <c r="M82">
        <v>1.094774141</v>
      </c>
      <c r="N82">
        <v>0.75519117800000002</v>
      </c>
      <c r="O82">
        <v>2.557023161</v>
      </c>
      <c r="P82">
        <f t="shared" si="3"/>
        <v>100.00000000100002</v>
      </c>
      <c r="Q82" s="8" t="s">
        <v>7</v>
      </c>
      <c r="R82" s="9" t="s">
        <v>1</v>
      </c>
      <c r="S82" s="18" t="s">
        <v>8</v>
      </c>
      <c r="T82" s="19"/>
      <c r="U82" s="20">
        <v>44.15</v>
      </c>
      <c r="V82" s="20">
        <v>0.76000000000000012</v>
      </c>
      <c r="W82" s="20">
        <v>7.169999999999999</v>
      </c>
      <c r="X82" s="20">
        <v>22.103333333333335</v>
      </c>
      <c r="Y82" s="20">
        <v>16.290000000000003</v>
      </c>
      <c r="Z82" s="20">
        <v>0.38999999999999996</v>
      </c>
      <c r="AA82" s="20">
        <v>4.8499999999999996</v>
      </c>
      <c r="AB82" s="20">
        <v>0.46666666666666662</v>
      </c>
      <c r="AC82" s="20">
        <v>1.57</v>
      </c>
      <c r="AD82" s="17">
        <v>2.6066666666666669</v>
      </c>
      <c r="AE82">
        <f t="shared" si="4"/>
        <v>100.35666666666667</v>
      </c>
      <c r="AF82">
        <f t="shared" si="5"/>
        <v>0.81965984175477224</v>
      </c>
    </row>
    <row r="83" spans="1:32" x14ac:dyDescent="0.2">
      <c r="A83">
        <v>1</v>
      </c>
      <c r="B83" s="8" t="s">
        <v>65</v>
      </c>
      <c r="C83" t="s">
        <v>23</v>
      </c>
      <c r="D83" t="s">
        <v>68</v>
      </c>
      <c r="E83" t="s">
        <v>69</v>
      </c>
      <c r="F83">
        <v>50.424228489999997</v>
      </c>
      <c r="G83">
        <v>1.6254095260000001</v>
      </c>
      <c r="H83">
        <v>12.450541380000001</v>
      </c>
      <c r="I83">
        <v>14.699137589999999</v>
      </c>
      <c r="J83">
        <v>6.1716468400000002</v>
      </c>
      <c r="K83">
        <v>0.20084595699999999</v>
      </c>
      <c r="L83">
        <v>9.6870465170000006</v>
      </c>
      <c r="M83">
        <v>1.056557838</v>
      </c>
      <c r="N83">
        <v>0.91781462800000002</v>
      </c>
      <c r="O83">
        <v>2.766771232</v>
      </c>
      <c r="P83">
        <f t="shared" si="3"/>
        <v>99.999999997999979</v>
      </c>
      <c r="Q83" s="8" t="s">
        <v>7</v>
      </c>
      <c r="R83" s="9" t="s">
        <v>1</v>
      </c>
      <c r="S83" s="18" t="s">
        <v>8</v>
      </c>
      <c r="T83" s="19"/>
      <c r="U83" s="20">
        <v>44.15</v>
      </c>
      <c r="V83" s="20">
        <v>0.76000000000000012</v>
      </c>
      <c r="W83" s="20">
        <v>7.169999999999999</v>
      </c>
      <c r="X83" s="20">
        <v>22.103333333333335</v>
      </c>
      <c r="Y83" s="20">
        <v>16.290000000000003</v>
      </c>
      <c r="Z83" s="20">
        <v>0.38999999999999996</v>
      </c>
      <c r="AA83" s="20">
        <v>4.8499999999999996</v>
      </c>
      <c r="AB83" s="20">
        <v>0.46666666666666662</v>
      </c>
      <c r="AC83" s="20">
        <v>1.57</v>
      </c>
      <c r="AD83" s="17">
        <v>2.6066666666666669</v>
      </c>
      <c r="AE83">
        <f t="shared" si="4"/>
        <v>100.35666666666667</v>
      </c>
      <c r="AF83">
        <f t="shared" si="5"/>
        <v>0.81846818190046222</v>
      </c>
    </row>
    <row r="84" spans="1:32" x14ac:dyDescent="0.2">
      <c r="A84">
        <v>1</v>
      </c>
      <c r="B84" s="8" t="s">
        <v>65</v>
      </c>
      <c r="C84" t="s">
        <v>23</v>
      </c>
      <c r="D84" t="s">
        <v>68</v>
      </c>
      <c r="E84" t="s">
        <v>69</v>
      </c>
      <c r="F84">
        <v>55.747887489999997</v>
      </c>
      <c r="G84">
        <v>2.9937869020000001</v>
      </c>
      <c r="H84">
        <v>9.8465329130000008</v>
      </c>
      <c r="I84">
        <v>13.618338400000001</v>
      </c>
      <c r="J84">
        <v>3.8368296750000002</v>
      </c>
      <c r="K84">
        <v>0.19991661699999999</v>
      </c>
      <c r="L84">
        <v>8.8323540079999994</v>
      </c>
      <c r="M84">
        <v>1.296241931</v>
      </c>
      <c r="N84">
        <v>0.37957855299999999</v>
      </c>
      <c r="O84">
        <v>3.2485335119999998</v>
      </c>
      <c r="P84">
        <f t="shared" si="3"/>
        <v>100.00000000099999</v>
      </c>
      <c r="Q84" s="8" t="s">
        <v>7</v>
      </c>
      <c r="R84" s="9" t="s">
        <v>1</v>
      </c>
      <c r="S84" s="18" t="s">
        <v>8</v>
      </c>
      <c r="T84" s="19"/>
      <c r="U84" s="20">
        <v>44.15</v>
      </c>
      <c r="V84" s="20">
        <v>0.76000000000000012</v>
      </c>
      <c r="W84" s="20">
        <v>7.169999999999999</v>
      </c>
      <c r="X84" s="20">
        <v>22.103333333333335</v>
      </c>
      <c r="Y84" s="20">
        <v>16.290000000000003</v>
      </c>
      <c r="Z84" s="20">
        <v>0.38999999999999996</v>
      </c>
      <c r="AA84" s="20">
        <v>4.8499999999999996</v>
      </c>
      <c r="AB84" s="20">
        <v>0.46666666666666662</v>
      </c>
      <c r="AC84" s="20">
        <v>1.57</v>
      </c>
      <c r="AD84" s="17">
        <v>2.6066666666666669</v>
      </c>
      <c r="AE84">
        <f t="shared" si="4"/>
        <v>100.35666666666667</v>
      </c>
      <c r="AF84">
        <f t="shared" si="5"/>
        <v>0.77899076558081926</v>
      </c>
    </row>
    <row r="85" spans="1:32" x14ac:dyDescent="0.2">
      <c r="A85">
        <v>1</v>
      </c>
      <c r="B85" s="8" t="s">
        <v>65</v>
      </c>
      <c r="C85" t="s">
        <v>23</v>
      </c>
      <c r="D85" t="s">
        <v>68</v>
      </c>
      <c r="E85" t="s">
        <v>70</v>
      </c>
      <c r="F85">
        <v>56.309360789999999</v>
      </c>
      <c r="G85">
        <v>1.788174532</v>
      </c>
      <c r="H85">
        <v>10.05760137</v>
      </c>
      <c r="I85">
        <v>13.571576029999999</v>
      </c>
      <c r="J85">
        <v>4.5680198389999997</v>
      </c>
      <c r="K85">
        <v>0.22902368000000001</v>
      </c>
      <c r="L85">
        <v>9.7147932210000008</v>
      </c>
      <c r="M85">
        <v>0.35687126899999999</v>
      </c>
      <c r="N85">
        <v>0.404171532</v>
      </c>
      <c r="O85">
        <v>3.0004077370000002</v>
      </c>
      <c r="P85">
        <f t="shared" si="3"/>
        <v>100.00000000000001</v>
      </c>
      <c r="Q85" s="8" t="s">
        <v>7</v>
      </c>
      <c r="R85" s="9" t="s">
        <v>1</v>
      </c>
      <c r="S85" s="18" t="s">
        <v>8</v>
      </c>
      <c r="T85" s="19"/>
      <c r="U85" s="20">
        <v>44.15</v>
      </c>
      <c r="V85" s="20">
        <v>0.76000000000000012</v>
      </c>
      <c r="W85" s="20">
        <v>7.169999999999999</v>
      </c>
      <c r="X85" s="20">
        <v>22.103333333333335</v>
      </c>
      <c r="Y85" s="20">
        <v>16.290000000000003</v>
      </c>
      <c r="Z85" s="20">
        <v>0.38999999999999996</v>
      </c>
      <c r="AA85" s="20">
        <v>4.8499999999999996</v>
      </c>
      <c r="AB85" s="20">
        <v>0.46666666666666662</v>
      </c>
      <c r="AC85" s="20">
        <v>1.57</v>
      </c>
      <c r="AD85" s="17">
        <v>2.6066666666666669</v>
      </c>
      <c r="AE85">
        <f t="shared" si="4"/>
        <v>100.35666666666667</v>
      </c>
      <c r="AF85">
        <f t="shared" si="5"/>
        <v>0.78526290465336812</v>
      </c>
    </row>
    <row r="86" spans="1:32" x14ac:dyDescent="0.2">
      <c r="A86">
        <v>1</v>
      </c>
      <c r="B86" s="8" t="s">
        <v>65</v>
      </c>
      <c r="C86" t="s">
        <v>23</v>
      </c>
      <c r="D86" t="s">
        <v>68</v>
      </c>
      <c r="E86" t="s">
        <v>70</v>
      </c>
      <c r="F86">
        <v>53.292926479999998</v>
      </c>
      <c r="G86">
        <v>1.686687152</v>
      </c>
      <c r="H86">
        <v>11.34675695</v>
      </c>
      <c r="I86">
        <v>13.32974653</v>
      </c>
      <c r="J86">
        <v>7.0474549809999996</v>
      </c>
      <c r="K86">
        <v>0.231193811</v>
      </c>
      <c r="L86">
        <v>9.5104104930000002</v>
      </c>
      <c r="M86">
        <v>0.35429042500000002</v>
      </c>
      <c r="N86">
        <v>0.49813785100000002</v>
      </c>
      <c r="O86">
        <v>2.7023953239999998</v>
      </c>
      <c r="P86">
        <f t="shared" si="3"/>
        <v>99.999999996999975</v>
      </c>
      <c r="Q86" s="8" t="s">
        <v>7</v>
      </c>
      <c r="R86" s="9" t="s">
        <v>1</v>
      </c>
      <c r="S86" s="18" t="s">
        <v>8</v>
      </c>
      <c r="T86" s="19"/>
      <c r="U86" s="20">
        <v>44.15</v>
      </c>
      <c r="V86" s="20">
        <v>0.76000000000000012</v>
      </c>
      <c r="W86" s="20">
        <v>7.169999999999999</v>
      </c>
      <c r="X86" s="20">
        <v>22.103333333333335</v>
      </c>
      <c r="Y86" s="20">
        <v>16.290000000000003</v>
      </c>
      <c r="Z86" s="20">
        <v>0.38999999999999996</v>
      </c>
      <c r="AA86" s="20">
        <v>4.8499999999999996</v>
      </c>
      <c r="AB86" s="20">
        <v>0.46666666666666662</v>
      </c>
      <c r="AC86" s="20">
        <v>1.57</v>
      </c>
      <c r="AD86" s="17">
        <v>2.6066666666666669</v>
      </c>
      <c r="AE86">
        <f t="shared" si="4"/>
        <v>100.35666666666667</v>
      </c>
      <c r="AF86">
        <f t="shared" si="5"/>
        <v>0.80853301877531192</v>
      </c>
    </row>
    <row r="87" spans="1:32" x14ac:dyDescent="0.2">
      <c r="A87">
        <v>1</v>
      </c>
      <c r="B87" s="8" t="s">
        <v>65</v>
      </c>
      <c r="C87" t="s">
        <v>23</v>
      </c>
      <c r="D87" t="s">
        <v>68</v>
      </c>
      <c r="E87" t="s">
        <v>70</v>
      </c>
      <c r="F87">
        <v>55.272036730000004</v>
      </c>
      <c r="G87">
        <v>2.083459994</v>
      </c>
      <c r="H87">
        <v>10.52508971</v>
      </c>
      <c r="I87">
        <v>12.748391939999999</v>
      </c>
      <c r="J87">
        <v>5.3868745750000002</v>
      </c>
      <c r="K87">
        <v>0.21526319799999999</v>
      </c>
      <c r="L87">
        <v>10.23792811</v>
      </c>
      <c r="M87">
        <v>0.32297052999999998</v>
      </c>
      <c r="N87">
        <v>0.39457024000000002</v>
      </c>
      <c r="O87">
        <v>2.8134149869999998</v>
      </c>
      <c r="P87">
        <f t="shared" ref="P87:P150" si="6">SUM(F87:O87)</f>
        <v>100.00000001400002</v>
      </c>
      <c r="Q87" s="8" t="s">
        <v>7</v>
      </c>
      <c r="R87" s="9" t="s">
        <v>1</v>
      </c>
      <c r="S87" s="18" t="s">
        <v>8</v>
      </c>
      <c r="T87" s="19"/>
      <c r="U87" s="20">
        <v>44.15</v>
      </c>
      <c r="V87" s="20">
        <v>0.76000000000000012</v>
      </c>
      <c r="W87" s="20">
        <v>7.169999999999999</v>
      </c>
      <c r="X87" s="20">
        <v>22.103333333333335</v>
      </c>
      <c r="Y87" s="20">
        <v>16.290000000000003</v>
      </c>
      <c r="Z87" s="20">
        <v>0.38999999999999996</v>
      </c>
      <c r="AA87" s="20">
        <v>4.8499999999999996</v>
      </c>
      <c r="AB87" s="20">
        <v>0.46666666666666662</v>
      </c>
      <c r="AC87" s="20">
        <v>1.57</v>
      </c>
      <c r="AD87" s="17">
        <v>2.6066666666666669</v>
      </c>
      <c r="AE87">
        <f t="shared" ref="AE87:AE150" si="7">SUM(U87:AD87)</f>
        <v>100.35666666666667</v>
      </c>
      <c r="AF87">
        <f t="shared" ref="AF87:AF150" si="8">1-(SUM(ABS(F87-U87),ABS(G87-V87),ABS(H87-W87),ABS(I87-X87),ABS(J87-Y87),ABS(K87-Z87),ABS(L87-AA87),ABS(M87-AB87),ABS(N87-AC87),ABS(O87-AD87)))/(SUM(P87,AE87))</f>
        <v>0.78464808236152983</v>
      </c>
    </row>
    <row r="88" spans="1:32" x14ac:dyDescent="0.2">
      <c r="A88">
        <v>1</v>
      </c>
      <c r="B88" s="8" t="s">
        <v>65</v>
      </c>
      <c r="C88" t="s">
        <v>23</v>
      </c>
      <c r="D88" t="s">
        <v>68</v>
      </c>
      <c r="E88" t="s">
        <v>70</v>
      </c>
      <c r="F88">
        <v>52.299936610000003</v>
      </c>
      <c r="G88">
        <v>1.2736326529999999</v>
      </c>
      <c r="H88">
        <v>11.67066801</v>
      </c>
      <c r="I88">
        <v>15.71499154</v>
      </c>
      <c r="J88">
        <v>6.8485053919999999</v>
      </c>
      <c r="K88">
        <v>0.26521293099999999</v>
      </c>
      <c r="L88">
        <v>8.6722733660000006</v>
      </c>
      <c r="M88">
        <v>0.33570408600000001</v>
      </c>
      <c r="N88">
        <v>0.46995187700000002</v>
      </c>
      <c r="O88">
        <v>2.4491235260000002</v>
      </c>
      <c r="P88">
        <f t="shared" si="6"/>
        <v>99.999999990999996</v>
      </c>
      <c r="Q88" s="8" t="s">
        <v>7</v>
      </c>
      <c r="R88" s="9" t="s">
        <v>1</v>
      </c>
      <c r="S88" s="18" t="s">
        <v>8</v>
      </c>
      <c r="T88" s="19"/>
      <c r="U88" s="20">
        <v>44.15</v>
      </c>
      <c r="V88" s="20">
        <v>0.76000000000000012</v>
      </c>
      <c r="W88" s="20">
        <v>7.169999999999999</v>
      </c>
      <c r="X88" s="20">
        <v>22.103333333333335</v>
      </c>
      <c r="Y88" s="20">
        <v>16.290000000000003</v>
      </c>
      <c r="Z88" s="20">
        <v>0.38999999999999996</v>
      </c>
      <c r="AA88" s="20">
        <v>4.8499999999999996</v>
      </c>
      <c r="AB88" s="20">
        <v>0.46666666666666662</v>
      </c>
      <c r="AC88" s="20">
        <v>1.57</v>
      </c>
      <c r="AD88" s="17">
        <v>2.6066666666666669</v>
      </c>
      <c r="AE88">
        <f t="shared" si="7"/>
        <v>100.35666666666667</v>
      </c>
      <c r="AF88">
        <f t="shared" si="8"/>
        <v>0.82865712169027517</v>
      </c>
    </row>
    <row r="89" spans="1:32" x14ac:dyDescent="0.2">
      <c r="A89">
        <v>1</v>
      </c>
      <c r="B89" s="8" t="s">
        <v>65</v>
      </c>
      <c r="C89" t="s">
        <v>23</v>
      </c>
      <c r="D89" t="s">
        <v>68</v>
      </c>
      <c r="E89" t="s">
        <v>70</v>
      </c>
      <c r="F89">
        <v>54.833047440000001</v>
      </c>
      <c r="G89">
        <v>1.9371061999999999</v>
      </c>
      <c r="H89">
        <v>11.368912419999999</v>
      </c>
      <c r="I89">
        <v>12.758833900000001</v>
      </c>
      <c r="J89">
        <v>5.1739113120000004</v>
      </c>
      <c r="K89">
        <v>0.222659247</v>
      </c>
      <c r="L89">
        <v>9.9214510090000001</v>
      </c>
      <c r="M89">
        <v>0.39048438800000002</v>
      </c>
      <c r="N89">
        <v>0.48174630699999998</v>
      </c>
      <c r="O89">
        <v>2.9118477669999998</v>
      </c>
      <c r="P89">
        <f t="shared" si="6"/>
        <v>99.999999989999992</v>
      </c>
      <c r="Q89" s="8" t="s">
        <v>7</v>
      </c>
      <c r="R89" s="9" t="s">
        <v>1</v>
      </c>
      <c r="S89" s="18" t="s">
        <v>8</v>
      </c>
      <c r="T89" s="19"/>
      <c r="U89" s="20">
        <v>44.15</v>
      </c>
      <c r="V89" s="20">
        <v>0.76000000000000012</v>
      </c>
      <c r="W89" s="20">
        <v>7.169999999999999</v>
      </c>
      <c r="X89" s="20">
        <v>22.103333333333335</v>
      </c>
      <c r="Y89" s="20">
        <v>16.290000000000003</v>
      </c>
      <c r="Z89" s="20">
        <v>0.38999999999999996</v>
      </c>
      <c r="AA89" s="20">
        <v>4.8499999999999996</v>
      </c>
      <c r="AB89" s="20">
        <v>0.46666666666666662</v>
      </c>
      <c r="AC89" s="20">
        <v>1.57</v>
      </c>
      <c r="AD89" s="17">
        <v>2.6066666666666669</v>
      </c>
      <c r="AE89">
        <f t="shared" si="7"/>
        <v>100.35666666666667</v>
      </c>
      <c r="AF89">
        <f t="shared" si="8"/>
        <v>0.78424444897853385</v>
      </c>
    </row>
    <row r="90" spans="1:32" x14ac:dyDescent="0.2">
      <c r="A90">
        <v>1</v>
      </c>
      <c r="B90" s="8" t="s">
        <v>65</v>
      </c>
      <c r="C90" t="s">
        <v>23</v>
      </c>
      <c r="D90" t="s">
        <v>68</v>
      </c>
      <c r="E90" t="s">
        <v>70</v>
      </c>
      <c r="F90">
        <v>53.185520889999999</v>
      </c>
      <c r="G90">
        <v>1.9228728980000001</v>
      </c>
      <c r="H90">
        <v>11.33022261</v>
      </c>
      <c r="I90">
        <v>12.65450768</v>
      </c>
      <c r="J90">
        <v>7.3631455580000003</v>
      </c>
      <c r="K90">
        <v>0.21237890600000001</v>
      </c>
      <c r="L90">
        <v>10.02459618</v>
      </c>
      <c r="M90">
        <v>0.34577303300000001</v>
      </c>
      <c r="N90">
        <v>0.468486083</v>
      </c>
      <c r="O90">
        <v>2.4924961670000001</v>
      </c>
      <c r="P90">
        <f t="shared" si="6"/>
        <v>100.00000000499999</v>
      </c>
      <c r="Q90" s="8" t="s">
        <v>7</v>
      </c>
      <c r="R90" s="9" t="s">
        <v>1</v>
      </c>
      <c r="S90" s="18" t="s">
        <v>8</v>
      </c>
      <c r="T90" s="19"/>
      <c r="U90" s="20">
        <v>44.15</v>
      </c>
      <c r="V90" s="20">
        <v>0.76000000000000012</v>
      </c>
      <c r="W90" s="20">
        <v>7.169999999999999</v>
      </c>
      <c r="X90" s="20">
        <v>22.103333333333335</v>
      </c>
      <c r="Y90" s="20">
        <v>16.290000000000003</v>
      </c>
      <c r="Z90" s="20">
        <v>0.38999999999999996</v>
      </c>
      <c r="AA90" s="20">
        <v>4.8499999999999996</v>
      </c>
      <c r="AB90" s="20">
        <v>0.46666666666666662</v>
      </c>
      <c r="AC90" s="20">
        <v>1.57</v>
      </c>
      <c r="AD90" s="17">
        <v>2.6066666666666669</v>
      </c>
      <c r="AE90">
        <f t="shared" si="7"/>
        <v>100.35666666666667</v>
      </c>
      <c r="AF90">
        <f t="shared" si="8"/>
        <v>0.8032354377193196</v>
      </c>
    </row>
    <row r="91" spans="1:32" x14ac:dyDescent="0.2">
      <c r="A91">
        <v>1</v>
      </c>
      <c r="B91" s="8" t="s">
        <v>65</v>
      </c>
      <c r="C91" t="s">
        <v>23</v>
      </c>
      <c r="D91" t="s">
        <v>68</v>
      </c>
      <c r="E91" t="s">
        <v>70</v>
      </c>
      <c r="F91">
        <v>56.606966489999998</v>
      </c>
      <c r="G91">
        <v>2.0179317569999999</v>
      </c>
      <c r="H91">
        <v>10.3404892</v>
      </c>
      <c r="I91">
        <v>12.73823209</v>
      </c>
      <c r="J91">
        <v>3.7136248599999999</v>
      </c>
      <c r="K91">
        <v>0.21015879300000001</v>
      </c>
      <c r="L91">
        <v>10.337094430000001</v>
      </c>
      <c r="M91">
        <v>0.34749061999999997</v>
      </c>
      <c r="N91">
        <v>0.40693723999999998</v>
      </c>
      <c r="O91">
        <v>3.2810745259999998</v>
      </c>
      <c r="P91">
        <f t="shared" si="6"/>
        <v>100.00000000600001</v>
      </c>
      <c r="Q91" s="8" t="s">
        <v>7</v>
      </c>
      <c r="R91" s="9" t="s">
        <v>1</v>
      </c>
      <c r="S91" s="18" t="s">
        <v>8</v>
      </c>
      <c r="T91" s="19"/>
      <c r="U91" s="20">
        <v>44.15</v>
      </c>
      <c r="V91" s="20">
        <v>0.76000000000000012</v>
      </c>
      <c r="W91" s="20">
        <v>7.169999999999999</v>
      </c>
      <c r="X91" s="20">
        <v>22.103333333333335</v>
      </c>
      <c r="Y91" s="20">
        <v>16.290000000000003</v>
      </c>
      <c r="Z91" s="20">
        <v>0.38999999999999996</v>
      </c>
      <c r="AA91" s="20">
        <v>4.8499999999999996</v>
      </c>
      <c r="AB91" s="20">
        <v>0.46666666666666662</v>
      </c>
      <c r="AC91" s="20">
        <v>1.57</v>
      </c>
      <c r="AD91" s="17">
        <v>2.6066666666666669</v>
      </c>
      <c r="AE91">
        <f t="shared" si="7"/>
        <v>100.35666666666667</v>
      </c>
      <c r="AF91">
        <f t="shared" si="8"/>
        <v>0.76816121517322955</v>
      </c>
    </row>
    <row r="92" spans="1:32" x14ac:dyDescent="0.2">
      <c r="A92">
        <v>1</v>
      </c>
      <c r="B92" s="8" t="s">
        <v>65</v>
      </c>
      <c r="C92" t="s">
        <v>23</v>
      </c>
      <c r="D92" t="s">
        <v>68</v>
      </c>
      <c r="E92" t="s">
        <v>70</v>
      </c>
      <c r="F92">
        <v>56.11825923</v>
      </c>
      <c r="G92">
        <v>1.5530622709999999</v>
      </c>
      <c r="H92">
        <v>9.0864870730000007</v>
      </c>
      <c r="I92">
        <v>13.81757361</v>
      </c>
      <c r="J92">
        <v>6.3816802399999997</v>
      </c>
      <c r="K92">
        <v>0.23687892399999999</v>
      </c>
      <c r="L92">
        <v>9.1767899960000001</v>
      </c>
      <c r="M92">
        <v>0.35811815299999999</v>
      </c>
      <c r="N92">
        <v>0.43839381999999999</v>
      </c>
      <c r="O92">
        <v>2.8327566879999999</v>
      </c>
      <c r="P92">
        <f t="shared" si="6"/>
        <v>100.00000000499999</v>
      </c>
      <c r="Q92" s="8" t="s">
        <v>7</v>
      </c>
      <c r="R92" s="9" t="s">
        <v>1</v>
      </c>
      <c r="S92" s="18" t="s">
        <v>8</v>
      </c>
      <c r="T92" s="19"/>
      <c r="U92" s="20">
        <v>44.15</v>
      </c>
      <c r="V92" s="20">
        <v>0.76000000000000012</v>
      </c>
      <c r="W92" s="20">
        <v>7.169999999999999</v>
      </c>
      <c r="X92" s="20">
        <v>22.103333333333335</v>
      </c>
      <c r="Y92" s="20">
        <v>16.290000000000003</v>
      </c>
      <c r="Z92" s="20">
        <v>0.38999999999999996</v>
      </c>
      <c r="AA92" s="20">
        <v>4.8499999999999996</v>
      </c>
      <c r="AB92" s="20">
        <v>0.46666666666666662</v>
      </c>
      <c r="AC92" s="20">
        <v>1.57</v>
      </c>
      <c r="AD92" s="17">
        <v>2.6066666666666669</v>
      </c>
      <c r="AE92">
        <f t="shared" si="7"/>
        <v>100.35666666666667</v>
      </c>
      <c r="AF92">
        <f t="shared" si="8"/>
        <v>0.80625529217879133</v>
      </c>
    </row>
    <row r="93" spans="1:32" x14ac:dyDescent="0.2">
      <c r="A93">
        <v>1</v>
      </c>
      <c r="B93" s="8" t="s">
        <v>65</v>
      </c>
      <c r="C93" t="s">
        <v>23</v>
      </c>
      <c r="D93" t="s">
        <v>68</v>
      </c>
      <c r="E93" t="s">
        <v>70</v>
      </c>
      <c r="F93">
        <v>57.836395349999997</v>
      </c>
      <c r="G93">
        <v>1.903426289</v>
      </c>
      <c r="H93">
        <v>9.3345711280000003</v>
      </c>
      <c r="I93">
        <v>13.333819119999999</v>
      </c>
      <c r="J93">
        <v>3.3311591780000001</v>
      </c>
      <c r="K93">
        <v>0.229483082</v>
      </c>
      <c r="L93">
        <v>9.8676420440000001</v>
      </c>
      <c r="M93">
        <v>0.39769558500000002</v>
      </c>
      <c r="N93">
        <v>0.35831000899999998</v>
      </c>
      <c r="O93">
        <v>3.4074982120000001</v>
      </c>
      <c r="P93">
        <f t="shared" si="6"/>
        <v>99.999999997000003</v>
      </c>
      <c r="Q93" s="8" t="s">
        <v>7</v>
      </c>
      <c r="R93" s="9" t="s">
        <v>1</v>
      </c>
      <c r="S93" s="18" t="s">
        <v>8</v>
      </c>
      <c r="T93" s="19"/>
      <c r="U93" s="20">
        <v>44.15</v>
      </c>
      <c r="V93" s="20">
        <v>0.76000000000000012</v>
      </c>
      <c r="W93" s="20">
        <v>7.169999999999999</v>
      </c>
      <c r="X93" s="20">
        <v>22.103333333333335</v>
      </c>
      <c r="Y93" s="20">
        <v>16.290000000000003</v>
      </c>
      <c r="Z93" s="20">
        <v>0.38999999999999996</v>
      </c>
      <c r="AA93" s="20">
        <v>4.8499999999999996</v>
      </c>
      <c r="AB93" s="20">
        <v>0.46666666666666662</v>
      </c>
      <c r="AC93" s="20">
        <v>1.57</v>
      </c>
      <c r="AD93" s="17">
        <v>2.6066666666666669</v>
      </c>
      <c r="AE93">
        <f t="shared" si="7"/>
        <v>100.35666666666667</v>
      </c>
      <c r="AF93">
        <f t="shared" si="8"/>
        <v>0.7704972829303316</v>
      </c>
    </row>
    <row r="94" spans="1:32" x14ac:dyDescent="0.2">
      <c r="A94">
        <v>1</v>
      </c>
      <c r="B94" s="8" t="s">
        <v>65</v>
      </c>
      <c r="C94" t="s">
        <v>23</v>
      </c>
      <c r="D94" t="s">
        <v>66</v>
      </c>
      <c r="E94" t="s">
        <v>71</v>
      </c>
      <c r="F94">
        <v>49.883990140000002</v>
      </c>
      <c r="G94">
        <v>1.376162699</v>
      </c>
      <c r="H94">
        <v>13.8595077</v>
      </c>
      <c r="I94">
        <v>14.486738880000001</v>
      </c>
      <c r="J94">
        <v>6.5086665699999999</v>
      </c>
      <c r="K94">
        <v>0.20601391499999999</v>
      </c>
      <c r="L94">
        <v>9.5487238049999998</v>
      </c>
      <c r="M94">
        <v>0.86334681099999999</v>
      </c>
      <c r="N94">
        <v>0.57835440699999996</v>
      </c>
      <c r="O94">
        <v>2.6884950779999999</v>
      </c>
      <c r="P94">
        <f t="shared" si="6"/>
        <v>100.000000005</v>
      </c>
      <c r="Q94" s="8" t="s">
        <v>7</v>
      </c>
      <c r="R94" s="9" t="s">
        <v>1</v>
      </c>
      <c r="S94" s="18" t="s">
        <v>8</v>
      </c>
      <c r="T94" s="19"/>
      <c r="U94" s="20">
        <v>44.15</v>
      </c>
      <c r="V94" s="20">
        <v>0.76000000000000012</v>
      </c>
      <c r="W94" s="20">
        <v>7.169999999999999</v>
      </c>
      <c r="X94" s="20">
        <v>22.103333333333335</v>
      </c>
      <c r="Y94" s="20">
        <v>16.290000000000003</v>
      </c>
      <c r="Z94" s="20">
        <v>0.38999999999999996</v>
      </c>
      <c r="AA94" s="20">
        <v>4.8499999999999996</v>
      </c>
      <c r="AB94" s="20">
        <v>0.46666666666666662</v>
      </c>
      <c r="AC94" s="20">
        <v>1.57</v>
      </c>
      <c r="AD94" s="17">
        <v>2.6066666666666669</v>
      </c>
      <c r="AE94">
        <f t="shared" si="7"/>
        <v>100.35666666666667</v>
      </c>
      <c r="AF94">
        <f t="shared" si="8"/>
        <v>0.8163752019228282</v>
      </c>
    </row>
    <row r="95" spans="1:32" x14ac:dyDescent="0.2">
      <c r="A95">
        <v>1</v>
      </c>
      <c r="B95" s="8" t="s">
        <v>65</v>
      </c>
      <c r="C95" t="s">
        <v>23</v>
      </c>
      <c r="D95" t="s">
        <v>66</v>
      </c>
      <c r="E95" t="s">
        <v>71</v>
      </c>
      <c r="F95">
        <v>49.715364520000001</v>
      </c>
      <c r="G95">
        <v>1.785312569</v>
      </c>
      <c r="H95">
        <v>13.796593570000001</v>
      </c>
      <c r="I95">
        <v>14.295274409999999</v>
      </c>
      <c r="J95">
        <v>6.8271600010000002</v>
      </c>
      <c r="K95">
        <v>0.21002009599999999</v>
      </c>
      <c r="L95">
        <v>9.2756314720000006</v>
      </c>
      <c r="M95">
        <v>0.86606344300000004</v>
      </c>
      <c r="N95">
        <v>0.67162208199999995</v>
      </c>
      <c r="O95">
        <v>2.5569578399999999</v>
      </c>
      <c r="P95">
        <f t="shared" si="6"/>
        <v>100.000000003</v>
      </c>
      <c r="Q95" s="8" t="s">
        <v>7</v>
      </c>
      <c r="R95" s="9" t="s">
        <v>1</v>
      </c>
      <c r="S95" s="18" t="s">
        <v>8</v>
      </c>
      <c r="T95" s="19"/>
      <c r="U95" s="20">
        <v>44.15</v>
      </c>
      <c r="V95" s="20">
        <v>0.76000000000000012</v>
      </c>
      <c r="W95" s="20">
        <v>7.169999999999999</v>
      </c>
      <c r="X95" s="20">
        <v>22.103333333333335</v>
      </c>
      <c r="Y95" s="20">
        <v>16.290000000000003</v>
      </c>
      <c r="Z95" s="20">
        <v>0.38999999999999996</v>
      </c>
      <c r="AA95" s="20">
        <v>4.8499999999999996</v>
      </c>
      <c r="AB95" s="20">
        <v>0.46666666666666662</v>
      </c>
      <c r="AC95" s="20">
        <v>1.57</v>
      </c>
      <c r="AD95" s="17">
        <v>2.6066666666666669</v>
      </c>
      <c r="AE95">
        <f t="shared" si="7"/>
        <v>100.35666666666667</v>
      </c>
      <c r="AF95">
        <f t="shared" si="8"/>
        <v>0.81811803378414649</v>
      </c>
    </row>
    <row r="96" spans="1:32" x14ac:dyDescent="0.2">
      <c r="A96">
        <v>1</v>
      </c>
      <c r="B96" s="8" t="s">
        <v>65</v>
      </c>
      <c r="C96" t="s">
        <v>23</v>
      </c>
      <c r="D96" t="s">
        <v>66</v>
      </c>
      <c r="E96" t="s">
        <v>71</v>
      </c>
      <c r="F96">
        <v>50.269452299999998</v>
      </c>
      <c r="G96">
        <v>1.9434007879999999</v>
      </c>
      <c r="H96">
        <v>13.785591330000001</v>
      </c>
      <c r="I96">
        <v>13.898173269999999</v>
      </c>
      <c r="J96">
        <v>6.4081854949999997</v>
      </c>
      <c r="K96">
        <v>0.19453643600000001</v>
      </c>
      <c r="L96">
        <v>9.3238389129999995</v>
      </c>
      <c r="M96">
        <v>0.857790469</v>
      </c>
      <c r="N96">
        <v>0.67620374299999997</v>
      </c>
      <c r="O96">
        <v>2.6428272559999999</v>
      </c>
      <c r="P96">
        <f t="shared" si="6"/>
        <v>100</v>
      </c>
      <c r="Q96" s="8" t="s">
        <v>7</v>
      </c>
      <c r="R96" s="9" t="s">
        <v>1</v>
      </c>
      <c r="S96" s="18" t="s">
        <v>8</v>
      </c>
      <c r="T96" s="19"/>
      <c r="U96" s="20">
        <v>44.15</v>
      </c>
      <c r="V96" s="20">
        <v>0.76000000000000012</v>
      </c>
      <c r="W96" s="20">
        <v>7.169999999999999</v>
      </c>
      <c r="X96" s="20">
        <v>22.103333333333335</v>
      </c>
      <c r="Y96" s="20">
        <v>16.290000000000003</v>
      </c>
      <c r="Z96" s="20">
        <v>0.38999999999999996</v>
      </c>
      <c r="AA96" s="20">
        <v>4.8499999999999996</v>
      </c>
      <c r="AB96" s="20">
        <v>0.46666666666666662</v>
      </c>
      <c r="AC96" s="20">
        <v>1.57</v>
      </c>
      <c r="AD96" s="17">
        <v>2.6066666666666669</v>
      </c>
      <c r="AE96">
        <f t="shared" si="7"/>
        <v>100.35666666666667</v>
      </c>
      <c r="AF96">
        <f t="shared" si="8"/>
        <v>0.81035918223168679</v>
      </c>
    </row>
    <row r="97" spans="1:32" x14ac:dyDescent="0.2">
      <c r="A97">
        <v>1</v>
      </c>
      <c r="B97" s="8" t="s">
        <v>65</v>
      </c>
      <c r="C97" t="s">
        <v>23</v>
      </c>
      <c r="D97" t="s">
        <v>66</v>
      </c>
      <c r="E97" t="s">
        <v>71</v>
      </c>
      <c r="F97">
        <v>50.404410830000003</v>
      </c>
      <c r="G97">
        <v>1.9460714269999999</v>
      </c>
      <c r="H97">
        <v>13.242144509999999</v>
      </c>
      <c r="I97">
        <v>14.157503159999999</v>
      </c>
      <c r="J97">
        <v>6.5444454700000003</v>
      </c>
      <c r="K97">
        <v>0.20421568200000001</v>
      </c>
      <c r="L97">
        <v>9.2926116899999993</v>
      </c>
      <c r="M97">
        <v>0.88435124499999995</v>
      </c>
      <c r="N97">
        <v>0.72461049600000005</v>
      </c>
      <c r="O97">
        <v>2.5996354830000001</v>
      </c>
      <c r="P97">
        <f t="shared" si="6"/>
        <v>99.999999993000003</v>
      </c>
      <c r="Q97" s="8" t="s">
        <v>7</v>
      </c>
      <c r="R97" s="9" t="s">
        <v>1</v>
      </c>
      <c r="S97" s="18" t="s">
        <v>8</v>
      </c>
      <c r="T97" s="19"/>
      <c r="U97" s="20">
        <v>44.15</v>
      </c>
      <c r="V97" s="20">
        <v>0.76000000000000012</v>
      </c>
      <c r="W97" s="20">
        <v>7.169999999999999</v>
      </c>
      <c r="X97" s="20">
        <v>22.103333333333335</v>
      </c>
      <c r="Y97" s="20">
        <v>16.290000000000003</v>
      </c>
      <c r="Z97" s="20">
        <v>0.38999999999999996</v>
      </c>
      <c r="AA97" s="20">
        <v>4.8499999999999996</v>
      </c>
      <c r="AB97" s="20">
        <v>0.46666666666666662</v>
      </c>
      <c r="AC97" s="20">
        <v>1.57</v>
      </c>
      <c r="AD97" s="17">
        <v>2.6066666666666669</v>
      </c>
      <c r="AE97">
        <f t="shared" si="7"/>
        <v>100.35666666666667</v>
      </c>
      <c r="AF97">
        <f t="shared" si="8"/>
        <v>0.81481767807927719</v>
      </c>
    </row>
    <row r="98" spans="1:32" x14ac:dyDescent="0.2">
      <c r="A98">
        <v>1</v>
      </c>
      <c r="B98" s="8" t="s">
        <v>65</v>
      </c>
      <c r="C98" t="s">
        <v>23</v>
      </c>
      <c r="D98" t="s">
        <v>66</v>
      </c>
      <c r="E98" t="s">
        <v>71</v>
      </c>
      <c r="F98">
        <v>50.67435845</v>
      </c>
      <c r="G98">
        <v>2.3910335470000001</v>
      </c>
      <c r="H98">
        <v>13.390388010000001</v>
      </c>
      <c r="I98">
        <v>13.760147379999999</v>
      </c>
      <c r="J98">
        <v>6.3910615560000004</v>
      </c>
      <c r="K98">
        <v>0.20194822300000001</v>
      </c>
      <c r="L98">
        <v>8.9313971330000008</v>
      </c>
      <c r="M98">
        <v>0.94560463100000003</v>
      </c>
      <c r="N98">
        <v>0.71026768900000004</v>
      </c>
      <c r="O98">
        <v>2.603793381</v>
      </c>
      <c r="P98">
        <f t="shared" si="6"/>
        <v>100</v>
      </c>
      <c r="Q98" s="8" t="s">
        <v>7</v>
      </c>
      <c r="R98" s="9" t="s">
        <v>1</v>
      </c>
      <c r="S98" s="18" t="s">
        <v>8</v>
      </c>
      <c r="T98" s="19"/>
      <c r="U98" s="20">
        <v>44.15</v>
      </c>
      <c r="V98" s="20">
        <v>0.76000000000000012</v>
      </c>
      <c r="W98" s="20">
        <v>7.169999999999999</v>
      </c>
      <c r="X98" s="20">
        <v>22.103333333333335</v>
      </c>
      <c r="Y98" s="20">
        <v>16.290000000000003</v>
      </c>
      <c r="Z98" s="20">
        <v>0.38999999999999996</v>
      </c>
      <c r="AA98" s="20">
        <v>4.8499999999999996</v>
      </c>
      <c r="AB98" s="20">
        <v>0.46666666666666662</v>
      </c>
      <c r="AC98" s="20">
        <v>1.57</v>
      </c>
      <c r="AD98" s="17">
        <v>2.6066666666666669</v>
      </c>
      <c r="AE98">
        <f t="shared" si="7"/>
        <v>100.35666666666667</v>
      </c>
      <c r="AF98">
        <f t="shared" si="8"/>
        <v>0.80919578314339424</v>
      </c>
    </row>
    <row r="99" spans="1:32" x14ac:dyDescent="0.2">
      <c r="A99">
        <v>1</v>
      </c>
      <c r="B99" s="8" t="s">
        <v>65</v>
      </c>
      <c r="C99" t="s">
        <v>23</v>
      </c>
      <c r="D99" t="s">
        <v>66</v>
      </c>
      <c r="E99" t="s">
        <v>71</v>
      </c>
      <c r="F99">
        <v>49.801762160000003</v>
      </c>
      <c r="G99">
        <v>1.175210989</v>
      </c>
      <c r="H99">
        <v>13.253122299999999</v>
      </c>
      <c r="I99">
        <v>16.205930800000001</v>
      </c>
      <c r="J99">
        <v>5.1598181150000002</v>
      </c>
      <c r="K99">
        <v>0.239073428</v>
      </c>
      <c r="L99">
        <v>9.6725299319999998</v>
      </c>
      <c r="M99">
        <v>0.910960345</v>
      </c>
      <c r="N99">
        <v>0.85958346900000004</v>
      </c>
      <c r="O99">
        <v>2.7220084670000002</v>
      </c>
      <c r="P99">
        <f t="shared" si="6"/>
        <v>100.00000000500002</v>
      </c>
      <c r="Q99" s="8" t="s">
        <v>7</v>
      </c>
      <c r="R99" s="9" t="s">
        <v>1</v>
      </c>
      <c r="S99" s="18" t="s">
        <v>8</v>
      </c>
      <c r="T99" s="19"/>
      <c r="U99" s="20">
        <v>44.15</v>
      </c>
      <c r="V99" s="20">
        <v>0.76000000000000012</v>
      </c>
      <c r="W99" s="20">
        <v>7.169999999999999</v>
      </c>
      <c r="X99" s="20">
        <v>22.103333333333335</v>
      </c>
      <c r="Y99" s="20">
        <v>16.290000000000003</v>
      </c>
      <c r="Z99" s="20">
        <v>0.38999999999999996</v>
      </c>
      <c r="AA99" s="20">
        <v>4.8499999999999996</v>
      </c>
      <c r="AB99" s="20">
        <v>0.46666666666666662</v>
      </c>
      <c r="AC99" s="20">
        <v>1.57</v>
      </c>
      <c r="AD99" s="17">
        <v>2.6066666666666669</v>
      </c>
      <c r="AE99">
        <f t="shared" si="7"/>
        <v>100.35666666666667</v>
      </c>
      <c r="AF99">
        <f t="shared" si="8"/>
        <v>0.82320933478571856</v>
      </c>
    </row>
    <row r="100" spans="1:32" x14ac:dyDescent="0.2">
      <c r="A100">
        <v>1</v>
      </c>
      <c r="B100" s="8" t="s">
        <v>65</v>
      </c>
      <c r="C100" t="s">
        <v>23</v>
      </c>
      <c r="D100" t="s">
        <v>66</v>
      </c>
      <c r="E100" t="s">
        <v>71</v>
      </c>
      <c r="F100">
        <v>49.579259559999997</v>
      </c>
      <c r="G100">
        <v>1.3795839860000001</v>
      </c>
      <c r="H100">
        <v>13.83088515</v>
      </c>
      <c r="I100">
        <v>14.531604229999999</v>
      </c>
      <c r="J100">
        <v>6.9941000510000002</v>
      </c>
      <c r="K100">
        <v>0.21060501700000001</v>
      </c>
      <c r="L100">
        <v>9.4743705239999993</v>
      </c>
      <c r="M100">
        <v>0.86160448499999998</v>
      </c>
      <c r="N100">
        <v>0.59469811100000003</v>
      </c>
      <c r="O100">
        <v>2.543288891</v>
      </c>
      <c r="P100">
        <f t="shared" si="6"/>
        <v>100.000000005</v>
      </c>
      <c r="Q100" s="8" t="s">
        <v>7</v>
      </c>
      <c r="R100" s="9" t="s">
        <v>1</v>
      </c>
      <c r="S100" s="18" t="s">
        <v>8</v>
      </c>
      <c r="T100" s="19"/>
      <c r="U100" s="20">
        <v>44.15</v>
      </c>
      <c r="V100" s="20">
        <v>0.76000000000000012</v>
      </c>
      <c r="W100" s="20">
        <v>7.169999999999999</v>
      </c>
      <c r="X100" s="20">
        <v>22.103333333333335</v>
      </c>
      <c r="Y100" s="20">
        <v>16.290000000000003</v>
      </c>
      <c r="Z100" s="20">
        <v>0.38999999999999996</v>
      </c>
      <c r="AA100" s="20">
        <v>4.8499999999999996</v>
      </c>
      <c r="AB100" s="20">
        <v>0.46666666666666662</v>
      </c>
      <c r="AC100" s="20">
        <v>1.57</v>
      </c>
      <c r="AD100" s="17">
        <v>2.6066666666666669</v>
      </c>
      <c r="AE100">
        <f t="shared" si="7"/>
        <v>100.35666666666667</v>
      </c>
      <c r="AF100">
        <f t="shared" si="8"/>
        <v>0.82124507592739837</v>
      </c>
    </row>
    <row r="101" spans="1:32" x14ac:dyDescent="0.2">
      <c r="A101">
        <v>1</v>
      </c>
      <c r="B101" s="8" t="s">
        <v>65</v>
      </c>
      <c r="C101" t="s">
        <v>23</v>
      </c>
      <c r="D101" t="s">
        <v>66</v>
      </c>
      <c r="E101" t="s">
        <v>71</v>
      </c>
      <c r="F101">
        <v>49.311848240000003</v>
      </c>
      <c r="G101">
        <v>1.087946928</v>
      </c>
      <c r="H101">
        <v>13.580729870000001</v>
      </c>
      <c r="I101">
        <v>14.584053839999999</v>
      </c>
      <c r="J101">
        <v>7.8567951740000002</v>
      </c>
      <c r="K101">
        <v>0.20671710200000001</v>
      </c>
      <c r="L101">
        <v>9.5258191320000005</v>
      </c>
      <c r="M101">
        <v>0.84431883399999996</v>
      </c>
      <c r="N101">
        <v>0.58097695000000005</v>
      </c>
      <c r="O101">
        <v>2.4207939199999999</v>
      </c>
      <c r="P101">
        <f t="shared" si="6"/>
        <v>99.999999989999992</v>
      </c>
      <c r="Q101" s="8" t="s">
        <v>7</v>
      </c>
      <c r="R101" s="9" t="s">
        <v>1</v>
      </c>
      <c r="S101" s="18" t="s">
        <v>8</v>
      </c>
      <c r="T101" s="19"/>
      <c r="U101" s="20">
        <v>44.15</v>
      </c>
      <c r="V101" s="20">
        <v>0.76000000000000012</v>
      </c>
      <c r="W101" s="20">
        <v>7.169999999999999</v>
      </c>
      <c r="X101" s="20">
        <v>22.103333333333335</v>
      </c>
      <c r="Y101" s="20">
        <v>16.290000000000003</v>
      </c>
      <c r="Z101" s="20">
        <v>0.38999999999999996</v>
      </c>
      <c r="AA101" s="20">
        <v>4.8499999999999996</v>
      </c>
      <c r="AB101" s="20">
        <v>0.46666666666666662</v>
      </c>
      <c r="AC101" s="20">
        <v>1.57</v>
      </c>
      <c r="AD101" s="17">
        <v>2.6066666666666669</v>
      </c>
      <c r="AE101">
        <f t="shared" si="7"/>
        <v>100.35666666666667</v>
      </c>
      <c r="AF101">
        <f t="shared" si="8"/>
        <v>0.82898168589493637</v>
      </c>
    </row>
    <row r="102" spans="1:32" x14ac:dyDescent="0.2">
      <c r="A102">
        <v>1</v>
      </c>
      <c r="B102" s="8" t="s">
        <v>65</v>
      </c>
      <c r="C102" t="s">
        <v>23</v>
      </c>
      <c r="D102" t="s">
        <v>66</v>
      </c>
      <c r="E102" t="s">
        <v>71</v>
      </c>
      <c r="F102">
        <v>49.857282689999998</v>
      </c>
      <c r="G102">
        <v>1.372865279</v>
      </c>
      <c r="H102">
        <v>13.762907390000001</v>
      </c>
      <c r="I102">
        <v>14.186009540000001</v>
      </c>
      <c r="J102">
        <v>7.2497539130000002</v>
      </c>
      <c r="K102">
        <v>0.198845097</v>
      </c>
      <c r="L102">
        <v>9.4363211039999992</v>
      </c>
      <c r="M102">
        <v>0.85835565000000003</v>
      </c>
      <c r="N102">
        <v>0.55751914999999996</v>
      </c>
      <c r="O102">
        <v>2.520140193</v>
      </c>
      <c r="P102">
        <f t="shared" si="6"/>
        <v>100.00000000600001</v>
      </c>
      <c r="Q102" s="8" t="s">
        <v>7</v>
      </c>
      <c r="R102" s="9" t="s">
        <v>1</v>
      </c>
      <c r="S102" s="18" t="s">
        <v>8</v>
      </c>
      <c r="T102" s="19"/>
      <c r="U102" s="20">
        <v>44.15</v>
      </c>
      <c r="V102" s="20">
        <v>0.76000000000000012</v>
      </c>
      <c r="W102" s="20">
        <v>7.169999999999999</v>
      </c>
      <c r="X102" s="20">
        <v>22.103333333333335</v>
      </c>
      <c r="Y102" s="20">
        <v>16.290000000000003</v>
      </c>
      <c r="Z102" s="20">
        <v>0.38999999999999996</v>
      </c>
      <c r="AA102" s="20">
        <v>4.8499999999999996</v>
      </c>
      <c r="AB102" s="20">
        <v>0.46666666666666662</v>
      </c>
      <c r="AC102" s="20">
        <v>1.57</v>
      </c>
      <c r="AD102" s="17">
        <v>2.6066666666666669</v>
      </c>
      <c r="AE102">
        <f t="shared" si="7"/>
        <v>100.35666666666667</v>
      </c>
      <c r="AF102">
        <f t="shared" si="8"/>
        <v>0.81962767621615895</v>
      </c>
    </row>
    <row r="103" spans="1:32" x14ac:dyDescent="0.2">
      <c r="A103">
        <v>1</v>
      </c>
      <c r="B103" s="8" t="s">
        <v>65</v>
      </c>
      <c r="C103" t="s">
        <v>23</v>
      </c>
      <c r="D103" t="s">
        <v>66</v>
      </c>
      <c r="E103" t="s">
        <v>71</v>
      </c>
      <c r="F103">
        <v>48.925249600000001</v>
      </c>
      <c r="G103">
        <v>1.0911936689999999</v>
      </c>
      <c r="H103">
        <v>15.145948020000001</v>
      </c>
      <c r="I103">
        <v>14.90596285</v>
      </c>
      <c r="J103">
        <v>6.5337625900000003</v>
      </c>
      <c r="K103">
        <v>0.21347788400000001</v>
      </c>
      <c r="L103">
        <v>9.1161207199999996</v>
      </c>
      <c r="M103">
        <v>0.89558462100000003</v>
      </c>
      <c r="N103">
        <v>0.54535335799999995</v>
      </c>
      <c r="O103">
        <v>2.627346685</v>
      </c>
      <c r="P103">
        <f t="shared" si="6"/>
        <v>99.999999996999989</v>
      </c>
      <c r="Q103" s="8" t="s">
        <v>7</v>
      </c>
      <c r="R103" s="9" t="s">
        <v>1</v>
      </c>
      <c r="S103" s="18" t="s">
        <v>8</v>
      </c>
      <c r="T103" s="19"/>
      <c r="U103" s="20">
        <v>44.15</v>
      </c>
      <c r="V103" s="20">
        <v>0.76000000000000012</v>
      </c>
      <c r="W103" s="20">
        <v>7.169999999999999</v>
      </c>
      <c r="X103" s="20">
        <v>22.103333333333335</v>
      </c>
      <c r="Y103" s="20">
        <v>16.290000000000003</v>
      </c>
      <c r="Z103" s="20">
        <v>0.38999999999999996</v>
      </c>
      <c r="AA103" s="20">
        <v>4.8499999999999996</v>
      </c>
      <c r="AB103" s="20">
        <v>0.46666666666666662</v>
      </c>
      <c r="AC103" s="20">
        <v>1.57</v>
      </c>
      <c r="AD103" s="17">
        <v>2.6066666666666669</v>
      </c>
      <c r="AE103">
        <f t="shared" si="7"/>
        <v>100.35666666666667</v>
      </c>
      <c r="AF103">
        <f t="shared" si="8"/>
        <v>0.82055557605501017</v>
      </c>
    </row>
    <row r="104" spans="1:32" x14ac:dyDescent="0.2">
      <c r="A104">
        <v>1</v>
      </c>
      <c r="B104" s="8" t="s">
        <v>65</v>
      </c>
      <c r="C104" t="s">
        <v>23</v>
      </c>
      <c r="D104" t="s">
        <v>66</v>
      </c>
      <c r="E104" t="s">
        <v>71</v>
      </c>
      <c r="F104">
        <v>47.396907349999999</v>
      </c>
      <c r="G104">
        <v>0.87746285599999996</v>
      </c>
      <c r="H104">
        <v>15.009449610000001</v>
      </c>
      <c r="I104">
        <v>17.116911089999999</v>
      </c>
      <c r="J104">
        <v>6.3803263159999997</v>
      </c>
      <c r="K104">
        <v>0.266690449</v>
      </c>
      <c r="L104">
        <v>8.8777190990000001</v>
      </c>
      <c r="M104">
        <v>0.90069828799999996</v>
      </c>
      <c r="N104">
        <v>0.59930370799999999</v>
      </c>
      <c r="O104">
        <v>2.5745312390000001</v>
      </c>
      <c r="P104">
        <f t="shared" si="6"/>
        <v>100.00000000499999</v>
      </c>
      <c r="Q104" s="8" t="s">
        <v>7</v>
      </c>
      <c r="R104" s="9" t="s">
        <v>1</v>
      </c>
      <c r="S104" s="18" t="s">
        <v>8</v>
      </c>
      <c r="T104" s="19"/>
      <c r="U104" s="20">
        <v>44.15</v>
      </c>
      <c r="V104" s="20">
        <v>0.76000000000000012</v>
      </c>
      <c r="W104" s="20">
        <v>7.169999999999999</v>
      </c>
      <c r="X104" s="20">
        <v>22.103333333333335</v>
      </c>
      <c r="Y104" s="20">
        <v>16.290000000000003</v>
      </c>
      <c r="Z104" s="20">
        <v>0.38999999999999996</v>
      </c>
      <c r="AA104" s="20">
        <v>4.8499999999999996</v>
      </c>
      <c r="AB104" s="20">
        <v>0.46666666666666662</v>
      </c>
      <c r="AC104" s="20">
        <v>1.57</v>
      </c>
      <c r="AD104" s="17">
        <v>2.6066666666666669</v>
      </c>
      <c r="AE104">
        <f t="shared" si="7"/>
        <v>100.35666666666667</v>
      </c>
      <c r="AF104">
        <f t="shared" si="8"/>
        <v>0.84184300796807743</v>
      </c>
    </row>
    <row r="105" spans="1:32" x14ac:dyDescent="0.2">
      <c r="A105">
        <v>1</v>
      </c>
      <c r="B105" s="8" t="s">
        <v>65</v>
      </c>
      <c r="C105" t="s">
        <v>23</v>
      </c>
      <c r="D105" t="s">
        <v>66</v>
      </c>
      <c r="E105" t="s">
        <v>71</v>
      </c>
      <c r="F105">
        <v>49.204694600000003</v>
      </c>
      <c r="G105">
        <v>2.106132981</v>
      </c>
      <c r="H105">
        <v>15.111003070000001</v>
      </c>
      <c r="I105">
        <v>14.143127379999999</v>
      </c>
      <c r="J105">
        <v>6.5036626489999998</v>
      </c>
      <c r="K105">
        <v>0.21110256799999999</v>
      </c>
      <c r="L105">
        <v>8.5625229429999994</v>
      </c>
      <c r="M105">
        <v>0.91297990600000001</v>
      </c>
      <c r="N105">
        <v>0.64330525500000002</v>
      </c>
      <c r="O105">
        <v>2.6014686419999999</v>
      </c>
      <c r="P105">
        <f t="shared" si="6"/>
        <v>99.999999994000021</v>
      </c>
      <c r="Q105" s="8" t="s">
        <v>7</v>
      </c>
      <c r="R105" s="9" t="s">
        <v>1</v>
      </c>
      <c r="S105" s="18" t="s">
        <v>8</v>
      </c>
      <c r="T105" s="19"/>
      <c r="U105" s="20">
        <v>44.15</v>
      </c>
      <c r="V105" s="20">
        <v>0.76000000000000012</v>
      </c>
      <c r="W105" s="20">
        <v>7.169999999999999</v>
      </c>
      <c r="X105" s="20">
        <v>22.103333333333335</v>
      </c>
      <c r="Y105" s="20">
        <v>16.290000000000003</v>
      </c>
      <c r="Z105" s="20">
        <v>0.38999999999999996</v>
      </c>
      <c r="AA105" s="20">
        <v>4.8499999999999996</v>
      </c>
      <c r="AB105" s="20">
        <v>0.46666666666666662</v>
      </c>
      <c r="AC105" s="20">
        <v>1.57</v>
      </c>
      <c r="AD105" s="17">
        <v>2.6066666666666669</v>
      </c>
      <c r="AE105">
        <f t="shared" si="7"/>
        <v>100.35666666666667</v>
      </c>
      <c r="AF105">
        <f t="shared" si="8"/>
        <v>0.81354251414750978</v>
      </c>
    </row>
    <row r="106" spans="1:32" x14ac:dyDescent="0.2">
      <c r="A106">
        <v>1</v>
      </c>
      <c r="B106" s="8" t="s">
        <v>65</v>
      </c>
      <c r="C106" t="s">
        <v>23</v>
      </c>
      <c r="D106" t="s">
        <v>66</v>
      </c>
      <c r="E106" t="s">
        <v>71</v>
      </c>
      <c r="F106">
        <v>50.457287800000003</v>
      </c>
      <c r="G106">
        <v>2.3436954189999999</v>
      </c>
      <c r="H106">
        <v>14.65967039</v>
      </c>
      <c r="I106">
        <v>13.531629410000001</v>
      </c>
      <c r="J106">
        <v>6.0670448099999996</v>
      </c>
      <c r="K106">
        <v>0.201526872</v>
      </c>
      <c r="L106">
        <v>8.5799147540000007</v>
      </c>
      <c r="M106">
        <v>0.933932388</v>
      </c>
      <c r="N106">
        <v>0.54853384999999999</v>
      </c>
      <c r="O106">
        <v>2.6767643090000002</v>
      </c>
      <c r="P106">
        <f t="shared" si="6"/>
        <v>100.00000000200002</v>
      </c>
      <c r="Q106" s="8" t="s">
        <v>7</v>
      </c>
      <c r="R106" s="9" t="s">
        <v>1</v>
      </c>
      <c r="S106" s="18" t="s">
        <v>8</v>
      </c>
      <c r="T106" s="19"/>
      <c r="U106" s="20">
        <v>44.15</v>
      </c>
      <c r="V106" s="20">
        <v>0.76000000000000012</v>
      </c>
      <c r="W106" s="20">
        <v>7.169999999999999</v>
      </c>
      <c r="X106" s="20">
        <v>22.103333333333335</v>
      </c>
      <c r="Y106" s="20">
        <v>16.290000000000003</v>
      </c>
      <c r="Z106" s="20">
        <v>0.38999999999999996</v>
      </c>
      <c r="AA106" s="20">
        <v>4.8499999999999996</v>
      </c>
      <c r="AB106" s="20">
        <v>0.46666666666666662</v>
      </c>
      <c r="AC106" s="20">
        <v>1.57</v>
      </c>
      <c r="AD106" s="17">
        <v>2.6066666666666669</v>
      </c>
      <c r="AE106">
        <f t="shared" si="7"/>
        <v>100.35666666666667</v>
      </c>
      <c r="AF106">
        <f t="shared" si="8"/>
        <v>0.80209028839766994</v>
      </c>
    </row>
    <row r="107" spans="1:32" x14ac:dyDescent="0.2">
      <c r="A107">
        <v>1</v>
      </c>
      <c r="B107" s="8" t="s">
        <v>65</v>
      </c>
      <c r="C107" t="s">
        <v>23</v>
      </c>
      <c r="D107" t="s">
        <v>66</v>
      </c>
      <c r="E107" t="s">
        <v>71</v>
      </c>
      <c r="F107">
        <v>50.421005319999999</v>
      </c>
      <c r="G107">
        <v>2.420707019</v>
      </c>
      <c r="H107">
        <v>14.819941829999999</v>
      </c>
      <c r="I107">
        <v>13.40537855</v>
      </c>
      <c r="J107">
        <v>5.7987540710000003</v>
      </c>
      <c r="K107">
        <v>0.19246880099999999</v>
      </c>
      <c r="L107">
        <v>8.7568903500000008</v>
      </c>
      <c r="M107">
        <v>0.87282147399999999</v>
      </c>
      <c r="N107">
        <v>0.60935752399999998</v>
      </c>
      <c r="O107">
        <v>2.7026750690000001</v>
      </c>
      <c r="P107">
        <f t="shared" si="6"/>
        <v>100.00000000800001</v>
      </c>
      <c r="Q107" s="8" t="s">
        <v>7</v>
      </c>
      <c r="R107" s="9" t="s">
        <v>1</v>
      </c>
      <c r="S107" s="18" t="s">
        <v>8</v>
      </c>
      <c r="T107" s="19"/>
      <c r="U107" s="20">
        <v>44.15</v>
      </c>
      <c r="V107" s="20">
        <v>0.76000000000000012</v>
      </c>
      <c r="W107" s="20">
        <v>7.169999999999999</v>
      </c>
      <c r="X107" s="20">
        <v>22.103333333333335</v>
      </c>
      <c r="Y107" s="20">
        <v>16.290000000000003</v>
      </c>
      <c r="Z107" s="20">
        <v>0.38999999999999996</v>
      </c>
      <c r="AA107" s="20">
        <v>4.8499999999999996</v>
      </c>
      <c r="AB107" s="20">
        <v>0.46666666666666662</v>
      </c>
      <c r="AC107" s="20">
        <v>1.57</v>
      </c>
      <c r="AD107" s="17">
        <v>2.6066666666666669</v>
      </c>
      <c r="AE107">
        <f t="shared" si="7"/>
        <v>100.35666666666667</v>
      </c>
      <c r="AF107">
        <f t="shared" si="8"/>
        <v>0.79866863037055913</v>
      </c>
    </row>
    <row r="108" spans="1:32" x14ac:dyDescent="0.2">
      <c r="A108">
        <v>1</v>
      </c>
      <c r="B108" s="8" t="s">
        <v>65</v>
      </c>
      <c r="C108" t="s">
        <v>23</v>
      </c>
      <c r="D108" t="s">
        <v>66</v>
      </c>
      <c r="E108" t="s">
        <v>71</v>
      </c>
      <c r="F108">
        <v>50.750340770000001</v>
      </c>
      <c r="G108">
        <v>2.6189767150000001</v>
      </c>
      <c r="H108">
        <v>14.69770905</v>
      </c>
      <c r="I108">
        <v>13.46873924</v>
      </c>
      <c r="J108">
        <v>5.513707804</v>
      </c>
      <c r="K108">
        <v>0.196710839</v>
      </c>
      <c r="L108">
        <v>8.5215545329999998</v>
      </c>
      <c r="M108">
        <v>0.89408693299999997</v>
      </c>
      <c r="N108">
        <v>0.63007012900000003</v>
      </c>
      <c r="O108">
        <v>2.708103989</v>
      </c>
      <c r="P108">
        <f t="shared" si="6"/>
        <v>100.00000000200001</v>
      </c>
      <c r="Q108" s="8" t="s">
        <v>7</v>
      </c>
      <c r="R108" s="9" t="s">
        <v>1</v>
      </c>
      <c r="S108" s="18" t="s">
        <v>8</v>
      </c>
      <c r="T108" s="19"/>
      <c r="U108" s="20">
        <v>44.15</v>
      </c>
      <c r="V108" s="20">
        <v>0.76000000000000012</v>
      </c>
      <c r="W108" s="20">
        <v>7.169999999999999</v>
      </c>
      <c r="X108" s="20">
        <v>22.103333333333335</v>
      </c>
      <c r="Y108" s="20">
        <v>16.290000000000003</v>
      </c>
      <c r="Z108" s="20">
        <v>0.38999999999999996</v>
      </c>
      <c r="AA108" s="20">
        <v>4.8499999999999996</v>
      </c>
      <c r="AB108" s="20">
        <v>0.46666666666666662</v>
      </c>
      <c r="AC108" s="20">
        <v>1.57</v>
      </c>
      <c r="AD108" s="17">
        <v>2.6066666666666669</v>
      </c>
      <c r="AE108">
        <f t="shared" si="7"/>
        <v>100.35666666666667</v>
      </c>
      <c r="AF108">
        <f t="shared" si="8"/>
        <v>0.79670482317736657</v>
      </c>
    </row>
    <row r="109" spans="1:32" x14ac:dyDescent="0.2">
      <c r="A109">
        <v>1</v>
      </c>
      <c r="B109" s="8" t="s">
        <v>65</v>
      </c>
      <c r="C109" t="s">
        <v>23</v>
      </c>
      <c r="D109" t="s">
        <v>66</v>
      </c>
      <c r="E109" t="s">
        <v>71</v>
      </c>
      <c r="F109">
        <v>50.298616430000003</v>
      </c>
      <c r="G109">
        <v>2.4213850790000002</v>
      </c>
      <c r="H109">
        <v>15.289004289999999</v>
      </c>
      <c r="I109">
        <v>13.765512129999999</v>
      </c>
      <c r="J109">
        <v>5.3789938040000003</v>
      </c>
      <c r="K109">
        <v>0.20202736800000001</v>
      </c>
      <c r="L109">
        <v>8.3685094479999993</v>
      </c>
      <c r="M109">
        <v>0.93290273199999996</v>
      </c>
      <c r="N109">
        <v>0.59437921299999996</v>
      </c>
      <c r="O109">
        <v>2.7486695069999998</v>
      </c>
      <c r="P109">
        <f t="shared" si="6"/>
        <v>100.000000001</v>
      </c>
      <c r="Q109" s="8" t="s">
        <v>7</v>
      </c>
      <c r="R109" s="9" t="s">
        <v>1</v>
      </c>
      <c r="S109" s="18" t="s">
        <v>8</v>
      </c>
      <c r="T109" s="19"/>
      <c r="U109" s="20">
        <v>44.15</v>
      </c>
      <c r="V109" s="20">
        <v>0.76000000000000012</v>
      </c>
      <c r="W109" s="20">
        <v>7.169999999999999</v>
      </c>
      <c r="X109" s="20">
        <v>22.103333333333335</v>
      </c>
      <c r="Y109" s="20">
        <v>16.290000000000003</v>
      </c>
      <c r="Z109" s="20">
        <v>0.38999999999999996</v>
      </c>
      <c r="AA109" s="20">
        <v>4.8499999999999996</v>
      </c>
      <c r="AB109" s="20">
        <v>0.46666666666666662</v>
      </c>
      <c r="AC109" s="20">
        <v>1.57</v>
      </c>
      <c r="AD109" s="17">
        <v>2.6066666666666669</v>
      </c>
      <c r="AE109">
        <f t="shared" si="7"/>
        <v>100.35666666666667</v>
      </c>
      <c r="AF109">
        <f t="shared" si="8"/>
        <v>0.79801932401817743</v>
      </c>
    </row>
    <row r="110" spans="1:32" x14ac:dyDescent="0.2">
      <c r="A110">
        <v>1</v>
      </c>
      <c r="B110" s="8" t="s">
        <v>65</v>
      </c>
      <c r="C110" t="s">
        <v>23</v>
      </c>
      <c r="D110" t="s">
        <v>66</v>
      </c>
      <c r="E110" t="s">
        <v>71</v>
      </c>
      <c r="F110">
        <v>50.32985103</v>
      </c>
      <c r="G110">
        <v>2.4196705789999999</v>
      </c>
      <c r="H110">
        <v>14.8996049</v>
      </c>
      <c r="I110">
        <v>13.511916380000001</v>
      </c>
      <c r="J110">
        <v>5.9407134859999999</v>
      </c>
      <c r="K110">
        <v>0.199584603</v>
      </c>
      <c r="L110">
        <v>8.5915079569999993</v>
      </c>
      <c r="M110">
        <v>0.86900160299999996</v>
      </c>
      <c r="N110">
        <v>0.55862283899999998</v>
      </c>
      <c r="O110">
        <v>2.6795266209999999</v>
      </c>
      <c r="P110">
        <f t="shared" si="6"/>
        <v>99.999999998000007</v>
      </c>
      <c r="Q110" s="8" t="s">
        <v>7</v>
      </c>
      <c r="R110" s="9" t="s">
        <v>1</v>
      </c>
      <c r="S110" s="18" t="s">
        <v>8</v>
      </c>
      <c r="T110" s="19"/>
      <c r="U110" s="20">
        <v>44.15</v>
      </c>
      <c r="V110" s="20">
        <v>0.76000000000000012</v>
      </c>
      <c r="W110" s="20">
        <v>7.169999999999999</v>
      </c>
      <c r="X110" s="20">
        <v>22.103333333333335</v>
      </c>
      <c r="Y110" s="20">
        <v>16.290000000000003</v>
      </c>
      <c r="Z110" s="20">
        <v>0.38999999999999996</v>
      </c>
      <c r="AA110" s="20">
        <v>4.8499999999999996</v>
      </c>
      <c r="AB110" s="20">
        <v>0.46666666666666662</v>
      </c>
      <c r="AC110" s="20">
        <v>1.57</v>
      </c>
      <c r="AD110" s="17">
        <v>2.6066666666666669</v>
      </c>
      <c r="AE110">
        <f t="shared" si="7"/>
        <v>100.35666666666667</v>
      </c>
      <c r="AF110">
        <f t="shared" si="8"/>
        <v>0.80071376687042151</v>
      </c>
    </row>
    <row r="111" spans="1:32" x14ac:dyDescent="0.2">
      <c r="A111">
        <v>1</v>
      </c>
      <c r="B111" s="8" t="s">
        <v>61</v>
      </c>
      <c r="C111" t="s">
        <v>62</v>
      </c>
      <c r="D111" t="s">
        <v>63</v>
      </c>
      <c r="E111" t="s">
        <v>64</v>
      </c>
      <c r="F111">
        <v>45.2</v>
      </c>
      <c r="G111">
        <v>2.56</v>
      </c>
      <c r="H111">
        <v>14</v>
      </c>
      <c r="I111">
        <v>10.1</v>
      </c>
      <c r="J111">
        <v>10.199999999999999</v>
      </c>
      <c r="K111">
        <v>0.15</v>
      </c>
      <c r="L111">
        <v>8.2100000000000009</v>
      </c>
      <c r="M111">
        <v>2.08</v>
      </c>
      <c r="N111">
        <v>0.76</v>
      </c>
      <c r="O111">
        <v>4.57</v>
      </c>
      <c r="P111">
        <f t="shared" si="6"/>
        <v>97.830000000000013</v>
      </c>
      <c r="Q111" s="8" t="s">
        <v>3</v>
      </c>
      <c r="R111" t="s">
        <v>1</v>
      </c>
      <c r="S111" t="s">
        <v>6</v>
      </c>
      <c r="U111">
        <v>50.52</v>
      </c>
      <c r="V111">
        <v>0.95</v>
      </c>
      <c r="W111">
        <v>13.52</v>
      </c>
      <c r="X111">
        <v>13.27</v>
      </c>
      <c r="Y111">
        <v>8.48</v>
      </c>
      <c r="Z111">
        <v>0.24</v>
      </c>
      <c r="AA111">
        <v>6.16</v>
      </c>
      <c r="AB111">
        <v>1.0900000000000001</v>
      </c>
      <c r="AC111">
        <v>1.42</v>
      </c>
      <c r="AD111">
        <v>4.24</v>
      </c>
      <c r="AE111">
        <f t="shared" si="7"/>
        <v>99.89</v>
      </c>
      <c r="AF111">
        <f t="shared" si="8"/>
        <v>0.91695326724661141</v>
      </c>
    </row>
    <row r="112" spans="1:32" x14ac:dyDescent="0.2">
      <c r="A112">
        <v>1</v>
      </c>
      <c r="B112" s="8" t="s">
        <v>65</v>
      </c>
      <c r="C112" t="s">
        <v>23</v>
      </c>
      <c r="D112" t="s">
        <v>66</v>
      </c>
      <c r="E112" t="s">
        <v>67</v>
      </c>
      <c r="F112">
        <v>52.274915300000004</v>
      </c>
      <c r="G112">
        <v>2.0044010339999998</v>
      </c>
      <c r="H112">
        <v>14.13699901</v>
      </c>
      <c r="I112">
        <v>11.85888233</v>
      </c>
      <c r="J112">
        <v>5.1262729</v>
      </c>
      <c r="K112">
        <v>0.20350728500000001</v>
      </c>
      <c r="L112">
        <v>10.83665602</v>
      </c>
      <c r="M112">
        <v>0.33278772000000001</v>
      </c>
      <c r="N112">
        <v>0.37650489500000001</v>
      </c>
      <c r="O112">
        <v>2.8490734999999998</v>
      </c>
      <c r="P112">
        <f t="shared" si="6"/>
        <v>99.999999993999992</v>
      </c>
      <c r="Q112" s="8" t="s">
        <v>3</v>
      </c>
      <c r="R112" t="s">
        <v>1</v>
      </c>
      <c r="S112" t="s">
        <v>6</v>
      </c>
      <c r="U112">
        <v>50.52</v>
      </c>
      <c r="V112">
        <v>0.95</v>
      </c>
      <c r="W112">
        <v>13.52</v>
      </c>
      <c r="X112">
        <v>13.27</v>
      </c>
      <c r="Y112">
        <v>8.48</v>
      </c>
      <c r="Z112">
        <v>0.24</v>
      </c>
      <c r="AA112">
        <v>6.16</v>
      </c>
      <c r="AB112">
        <v>1.0900000000000001</v>
      </c>
      <c r="AC112">
        <v>1.42</v>
      </c>
      <c r="AD112">
        <v>4.24</v>
      </c>
      <c r="AE112">
        <f t="shared" si="7"/>
        <v>99.89</v>
      </c>
      <c r="AF112">
        <f t="shared" si="8"/>
        <v>0.9194759981265539</v>
      </c>
    </row>
    <row r="113" spans="1:32" x14ac:dyDescent="0.2">
      <c r="A113">
        <v>1</v>
      </c>
      <c r="B113" s="8" t="s">
        <v>65</v>
      </c>
      <c r="C113" t="s">
        <v>23</v>
      </c>
      <c r="D113" t="s">
        <v>66</v>
      </c>
      <c r="E113" t="s">
        <v>67</v>
      </c>
      <c r="F113">
        <v>51.366784160000002</v>
      </c>
      <c r="G113">
        <v>2.0935888020000002</v>
      </c>
      <c r="H113">
        <v>14.68060039</v>
      </c>
      <c r="I113">
        <v>11.638676569999999</v>
      </c>
      <c r="J113">
        <v>5.8152531129999998</v>
      </c>
      <c r="K113">
        <v>0.19301251899999999</v>
      </c>
      <c r="L113">
        <v>10.78930826</v>
      </c>
      <c r="M113">
        <v>0.315918331</v>
      </c>
      <c r="N113">
        <v>0.39720483099999998</v>
      </c>
      <c r="O113">
        <v>2.7096530250000002</v>
      </c>
      <c r="P113">
        <f t="shared" si="6"/>
        <v>100.000000001</v>
      </c>
      <c r="Q113" s="8" t="s">
        <v>3</v>
      </c>
      <c r="R113" t="s">
        <v>1</v>
      </c>
      <c r="S113" t="s">
        <v>6</v>
      </c>
      <c r="U113">
        <v>50.52</v>
      </c>
      <c r="V113">
        <v>0.95</v>
      </c>
      <c r="W113">
        <v>13.52</v>
      </c>
      <c r="X113">
        <v>13.27</v>
      </c>
      <c r="Y113">
        <v>8.48</v>
      </c>
      <c r="Z113">
        <v>0.24</v>
      </c>
      <c r="AA113">
        <v>6.16</v>
      </c>
      <c r="AB113">
        <v>1.0900000000000001</v>
      </c>
      <c r="AC113">
        <v>1.42</v>
      </c>
      <c r="AD113">
        <v>4.24</v>
      </c>
      <c r="AE113">
        <f t="shared" si="7"/>
        <v>99.89</v>
      </c>
      <c r="AF113">
        <f t="shared" si="8"/>
        <v>0.92270467145468649</v>
      </c>
    </row>
    <row r="114" spans="1:32" x14ac:dyDescent="0.2">
      <c r="A114">
        <v>1</v>
      </c>
      <c r="B114" s="8" t="s">
        <v>65</v>
      </c>
      <c r="C114" t="s">
        <v>23</v>
      </c>
      <c r="D114" t="s">
        <v>66</v>
      </c>
      <c r="E114" t="s">
        <v>67</v>
      </c>
      <c r="F114">
        <v>51.63144673</v>
      </c>
      <c r="G114">
        <v>1.855805895</v>
      </c>
      <c r="H114">
        <v>13.90565511</v>
      </c>
      <c r="I114">
        <v>11.372489359999999</v>
      </c>
      <c r="J114">
        <v>7.1016026950000004</v>
      </c>
      <c r="K114">
        <v>0.20067427199999999</v>
      </c>
      <c r="L114">
        <v>10.673381859999999</v>
      </c>
      <c r="M114">
        <v>0.36487037999999999</v>
      </c>
      <c r="N114">
        <v>0.38266006800000002</v>
      </c>
      <c r="O114">
        <v>2.5114136330000001</v>
      </c>
      <c r="P114">
        <f t="shared" si="6"/>
        <v>100.00000000300003</v>
      </c>
      <c r="Q114" s="8" t="s">
        <v>3</v>
      </c>
      <c r="R114" t="s">
        <v>1</v>
      </c>
      <c r="S114" t="s">
        <v>6</v>
      </c>
      <c r="U114">
        <v>50.52</v>
      </c>
      <c r="V114">
        <v>0.95</v>
      </c>
      <c r="W114">
        <v>13.52</v>
      </c>
      <c r="X114">
        <v>13.27</v>
      </c>
      <c r="Y114">
        <v>8.48</v>
      </c>
      <c r="Z114">
        <v>0.24</v>
      </c>
      <c r="AA114">
        <v>6.16</v>
      </c>
      <c r="AB114">
        <v>1.0900000000000001</v>
      </c>
      <c r="AC114">
        <v>1.42</v>
      </c>
      <c r="AD114">
        <v>4.24</v>
      </c>
      <c r="AE114">
        <f t="shared" si="7"/>
        <v>99.89</v>
      </c>
      <c r="AF114">
        <f t="shared" si="8"/>
        <v>0.93134934620644327</v>
      </c>
    </row>
    <row r="115" spans="1:32" x14ac:dyDescent="0.2">
      <c r="A115">
        <v>1</v>
      </c>
      <c r="B115" s="8" t="s">
        <v>65</v>
      </c>
      <c r="C115" t="s">
        <v>23</v>
      </c>
      <c r="D115" t="s">
        <v>66</v>
      </c>
      <c r="E115" t="s">
        <v>67</v>
      </c>
      <c r="F115">
        <v>51.576724310000003</v>
      </c>
      <c r="G115">
        <v>2.0635702239999998</v>
      </c>
      <c r="H115">
        <v>14.923605500000001</v>
      </c>
      <c r="I115">
        <v>10.871748650000001</v>
      </c>
      <c r="J115">
        <v>5.8527679429999999</v>
      </c>
      <c r="K115">
        <v>0.19531506700000001</v>
      </c>
      <c r="L115">
        <v>11.099852</v>
      </c>
      <c r="M115">
        <v>0.34958600099999998</v>
      </c>
      <c r="N115">
        <v>0.32753508100000001</v>
      </c>
      <c r="O115">
        <v>2.7392952309999998</v>
      </c>
      <c r="P115">
        <f t="shared" si="6"/>
        <v>100.000000007</v>
      </c>
      <c r="Q115" s="8" t="s">
        <v>3</v>
      </c>
      <c r="R115" t="s">
        <v>1</v>
      </c>
      <c r="S115" t="s">
        <v>6</v>
      </c>
      <c r="U115">
        <v>50.52</v>
      </c>
      <c r="V115">
        <v>0.95</v>
      </c>
      <c r="W115">
        <v>13.52</v>
      </c>
      <c r="X115">
        <v>13.27</v>
      </c>
      <c r="Y115">
        <v>8.48</v>
      </c>
      <c r="Z115">
        <v>0.24</v>
      </c>
      <c r="AA115">
        <v>6.16</v>
      </c>
      <c r="AB115">
        <v>1.0900000000000001</v>
      </c>
      <c r="AC115">
        <v>1.42</v>
      </c>
      <c r="AD115">
        <v>4.24</v>
      </c>
      <c r="AE115">
        <f t="shared" si="7"/>
        <v>99.89</v>
      </c>
      <c r="AF115">
        <f t="shared" si="8"/>
        <v>0.91536593095999019</v>
      </c>
    </row>
    <row r="116" spans="1:32" x14ac:dyDescent="0.2">
      <c r="A116">
        <v>1</v>
      </c>
      <c r="B116" s="8" t="s">
        <v>65</v>
      </c>
      <c r="C116" t="s">
        <v>23</v>
      </c>
      <c r="D116" t="s">
        <v>66</v>
      </c>
      <c r="E116" t="s">
        <v>67</v>
      </c>
      <c r="F116">
        <v>50.187246850000001</v>
      </c>
      <c r="G116">
        <v>1.7413037579999999</v>
      </c>
      <c r="H116">
        <v>15.486325920000001</v>
      </c>
      <c r="I116">
        <v>11.00507782</v>
      </c>
      <c r="J116">
        <v>6.6320030059999997</v>
      </c>
      <c r="K116">
        <v>0.19835234600000001</v>
      </c>
      <c r="L116">
        <v>11.55216832</v>
      </c>
      <c r="M116">
        <v>0.22878695900000001</v>
      </c>
      <c r="N116">
        <v>0.27968917999999998</v>
      </c>
      <c r="O116">
        <v>2.6890458439999998</v>
      </c>
      <c r="P116">
        <f t="shared" si="6"/>
        <v>100.00000000300001</v>
      </c>
      <c r="Q116" s="8" t="s">
        <v>3</v>
      </c>
      <c r="R116" t="s">
        <v>1</v>
      </c>
      <c r="S116" t="s">
        <v>6</v>
      </c>
      <c r="U116">
        <v>50.52</v>
      </c>
      <c r="V116">
        <v>0.95</v>
      </c>
      <c r="W116">
        <v>13.52</v>
      </c>
      <c r="X116">
        <v>13.27</v>
      </c>
      <c r="Y116">
        <v>8.48</v>
      </c>
      <c r="Z116">
        <v>0.24</v>
      </c>
      <c r="AA116">
        <v>6.16</v>
      </c>
      <c r="AB116">
        <v>1.0900000000000001</v>
      </c>
      <c r="AC116">
        <v>1.42</v>
      </c>
      <c r="AD116">
        <v>4.24</v>
      </c>
      <c r="AE116">
        <f t="shared" si="7"/>
        <v>99.89</v>
      </c>
      <c r="AF116">
        <f t="shared" si="8"/>
        <v>0.9190074741469958</v>
      </c>
    </row>
    <row r="117" spans="1:32" x14ac:dyDescent="0.2">
      <c r="A117">
        <v>1</v>
      </c>
      <c r="B117" s="8" t="s">
        <v>65</v>
      </c>
      <c r="C117" t="s">
        <v>23</v>
      </c>
      <c r="D117" t="s">
        <v>66</v>
      </c>
      <c r="E117" t="s">
        <v>67</v>
      </c>
      <c r="F117">
        <v>51.134733349999998</v>
      </c>
      <c r="G117">
        <v>2.0319792240000001</v>
      </c>
      <c r="H117">
        <v>14.223272679999999</v>
      </c>
      <c r="I117">
        <v>10.94916437</v>
      </c>
      <c r="J117">
        <v>6.8891296420000003</v>
      </c>
      <c r="K117">
        <v>0.19650073700000001</v>
      </c>
      <c r="L117">
        <v>11.293275769999999</v>
      </c>
      <c r="M117">
        <v>0.308930859</v>
      </c>
      <c r="N117">
        <v>0.36987104799999998</v>
      </c>
      <c r="O117">
        <v>2.603142326</v>
      </c>
      <c r="P117">
        <f t="shared" si="6"/>
        <v>100.00000000599998</v>
      </c>
      <c r="Q117" s="8" t="s">
        <v>3</v>
      </c>
      <c r="R117" t="s">
        <v>1</v>
      </c>
      <c r="S117" t="s">
        <v>6</v>
      </c>
      <c r="U117">
        <v>50.52</v>
      </c>
      <c r="V117">
        <v>0.95</v>
      </c>
      <c r="W117">
        <v>13.52</v>
      </c>
      <c r="X117">
        <v>13.27</v>
      </c>
      <c r="Y117">
        <v>8.48</v>
      </c>
      <c r="Z117">
        <v>0.24</v>
      </c>
      <c r="AA117">
        <v>6.16</v>
      </c>
      <c r="AB117">
        <v>1.0900000000000001</v>
      </c>
      <c r="AC117">
        <v>1.42</v>
      </c>
      <c r="AD117">
        <v>4.24</v>
      </c>
      <c r="AE117">
        <f t="shared" si="7"/>
        <v>99.89</v>
      </c>
      <c r="AF117">
        <f t="shared" si="8"/>
        <v>0.92517623672244209</v>
      </c>
    </row>
    <row r="118" spans="1:32" x14ac:dyDescent="0.2">
      <c r="A118">
        <v>1</v>
      </c>
      <c r="B118" s="8" t="s">
        <v>65</v>
      </c>
      <c r="C118" t="s">
        <v>23</v>
      </c>
      <c r="D118" t="s">
        <v>66</v>
      </c>
      <c r="E118" t="s">
        <v>67</v>
      </c>
      <c r="F118">
        <v>50.862057819999997</v>
      </c>
      <c r="G118">
        <v>2.0180971219999999</v>
      </c>
      <c r="H118">
        <v>14.88587456</v>
      </c>
      <c r="I118">
        <v>10.69732808</v>
      </c>
      <c r="J118">
        <v>6.8167825620000002</v>
      </c>
      <c r="K118">
        <v>0.19612252399999999</v>
      </c>
      <c r="L118">
        <v>11.31107128</v>
      </c>
      <c r="M118">
        <v>0.28585727399999999</v>
      </c>
      <c r="N118">
        <v>0.29072422999999997</v>
      </c>
      <c r="O118">
        <v>2.6360845510000002</v>
      </c>
      <c r="P118">
        <f t="shared" si="6"/>
        <v>100.00000000299998</v>
      </c>
      <c r="Q118" s="8" t="s">
        <v>3</v>
      </c>
      <c r="R118" t="s">
        <v>1</v>
      </c>
      <c r="S118" t="s">
        <v>6</v>
      </c>
      <c r="U118">
        <v>50.52</v>
      </c>
      <c r="V118">
        <v>0.95</v>
      </c>
      <c r="W118">
        <v>13.52</v>
      </c>
      <c r="X118">
        <v>13.27</v>
      </c>
      <c r="Y118">
        <v>8.48</v>
      </c>
      <c r="Z118">
        <v>0.24</v>
      </c>
      <c r="AA118">
        <v>6.16</v>
      </c>
      <c r="AB118">
        <v>1.0900000000000001</v>
      </c>
      <c r="AC118">
        <v>1.42</v>
      </c>
      <c r="AD118">
        <v>4.24</v>
      </c>
      <c r="AE118">
        <f t="shared" si="7"/>
        <v>99.89</v>
      </c>
      <c r="AF118">
        <f t="shared" si="8"/>
        <v>0.92123567181568011</v>
      </c>
    </row>
    <row r="119" spans="1:32" x14ac:dyDescent="0.2">
      <c r="A119">
        <v>1</v>
      </c>
      <c r="B119" s="8" t="s">
        <v>65</v>
      </c>
      <c r="C119" t="s">
        <v>23</v>
      </c>
      <c r="D119" t="s">
        <v>66</v>
      </c>
      <c r="E119" t="s">
        <v>67</v>
      </c>
      <c r="F119">
        <v>50.517051420000001</v>
      </c>
      <c r="G119">
        <v>2.1700057789999998</v>
      </c>
      <c r="H119">
        <v>14.25861432</v>
      </c>
      <c r="I119">
        <v>10.73277601</v>
      </c>
      <c r="J119">
        <v>8.0293576560000002</v>
      </c>
      <c r="K119">
        <v>0.19268703300000001</v>
      </c>
      <c r="L119">
        <v>11.0887172</v>
      </c>
      <c r="M119">
        <v>0.31145542999999998</v>
      </c>
      <c r="N119">
        <v>0.325694345</v>
      </c>
      <c r="O119">
        <v>2.373640805</v>
      </c>
      <c r="P119">
        <f t="shared" si="6"/>
        <v>99.999999997999993</v>
      </c>
      <c r="Q119" s="8" t="s">
        <v>3</v>
      </c>
      <c r="R119" t="s">
        <v>1</v>
      </c>
      <c r="S119" t="s">
        <v>6</v>
      </c>
      <c r="U119">
        <v>50.52</v>
      </c>
      <c r="V119">
        <v>0.95</v>
      </c>
      <c r="W119">
        <v>13.52</v>
      </c>
      <c r="X119">
        <v>13.27</v>
      </c>
      <c r="Y119">
        <v>8.48</v>
      </c>
      <c r="Z119">
        <v>0.24</v>
      </c>
      <c r="AA119">
        <v>6.16</v>
      </c>
      <c r="AB119">
        <v>1.0900000000000001</v>
      </c>
      <c r="AC119">
        <v>1.42</v>
      </c>
      <c r="AD119">
        <v>4.24</v>
      </c>
      <c r="AE119">
        <f t="shared" si="7"/>
        <v>99.89</v>
      </c>
      <c r="AF119">
        <f t="shared" si="8"/>
        <v>0.93163902846497215</v>
      </c>
    </row>
    <row r="120" spans="1:32" x14ac:dyDescent="0.2">
      <c r="A120">
        <v>1</v>
      </c>
      <c r="B120" s="8" t="s">
        <v>65</v>
      </c>
      <c r="C120" t="s">
        <v>23</v>
      </c>
      <c r="D120" t="s">
        <v>66</v>
      </c>
      <c r="E120" t="s">
        <v>67</v>
      </c>
      <c r="F120">
        <v>50.70372356</v>
      </c>
      <c r="G120">
        <v>2.06734895</v>
      </c>
      <c r="H120">
        <v>15.302670409999999</v>
      </c>
      <c r="I120">
        <v>10.79507083</v>
      </c>
      <c r="J120">
        <v>6.3232702840000004</v>
      </c>
      <c r="K120">
        <v>0.18906472499999999</v>
      </c>
      <c r="L120">
        <v>11.38072981</v>
      </c>
      <c r="M120">
        <v>0.28689183800000001</v>
      </c>
      <c r="N120">
        <v>0.29989085300000001</v>
      </c>
      <c r="O120">
        <v>2.6513387420000001</v>
      </c>
      <c r="P120">
        <f t="shared" si="6"/>
        <v>100.00000000200001</v>
      </c>
      <c r="Q120" s="8" t="s">
        <v>3</v>
      </c>
      <c r="R120" t="s">
        <v>1</v>
      </c>
      <c r="S120" t="s">
        <v>6</v>
      </c>
      <c r="U120">
        <v>50.52</v>
      </c>
      <c r="V120">
        <v>0.95</v>
      </c>
      <c r="W120">
        <v>13.52</v>
      </c>
      <c r="X120">
        <v>13.27</v>
      </c>
      <c r="Y120">
        <v>8.48</v>
      </c>
      <c r="Z120">
        <v>0.24</v>
      </c>
      <c r="AA120">
        <v>6.16</v>
      </c>
      <c r="AB120">
        <v>1.0900000000000001</v>
      </c>
      <c r="AC120">
        <v>1.42</v>
      </c>
      <c r="AD120">
        <v>4.24</v>
      </c>
      <c r="AE120">
        <f t="shared" si="7"/>
        <v>99.89</v>
      </c>
      <c r="AF120">
        <f t="shared" si="8"/>
        <v>0.91745987564242881</v>
      </c>
    </row>
    <row r="121" spans="1:32" x14ac:dyDescent="0.2">
      <c r="A121">
        <v>1</v>
      </c>
      <c r="B121" s="8" t="s">
        <v>65</v>
      </c>
      <c r="C121" t="s">
        <v>23</v>
      </c>
      <c r="D121" t="s">
        <v>68</v>
      </c>
      <c r="E121" t="s">
        <v>69</v>
      </c>
      <c r="F121">
        <v>53.312999840000003</v>
      </c>
      <c r="G121">
        <v>3.2189532289999998</v>
      </c>
      <c r="H121">
        <v>13.62636577</v>
      </c>
      <c r="I121">
        <v>13.111171369999999</v>
      </c>
      <c r="J121">
        <v>3.1491026049999999</v>
      </c>
      <c r="K121">
        <v>0.20755227400000001</v>
      </c>
      <c r="L121">
        <v>8.1416118960000006</v>
      </c>
      <c r="M121">
        <v>1.491390698</v>
      </c>
      <c r="N121">
        <v>0.93281787800000004</v>
      </c>
      <c r="O121">
        <v>2.808034444</v>
      </c>
      <c r="P121">
        <f t="shared" si="6"/>
        <v>100.00000000399999</v>
      </c>
      <c r="Q121" s="8" t="s">
        <v>3</v>
      </c>
      <c r="R121" t="s">
        <v>1</v>
      </c>
      <c r="S121" t="s">
        <v>6</v>
      </c>
      <c r="U121">
        <v>50.52</v>
      </c>
      <c r="V121">
        <v>0.95</v>
      </c>
      <c r="W121">
        <v>13.52</v>
      </c>
      <c r="X121">
        <v>13.27</v>
      </c>
      <c r="Y121">
        <v>8.48</v>
      </c>
      <c r="Z121">
        <v>0.24</v>
      </c>
      <c r="AA121">
        <v>6.16</v>
      </c>
      <c r="AB121">
        <v>1.0900000000000001</v>
      </c>
      <c r="AC121">
        <v>1.42</v>
      </c>
      <c r="AD121">
        <v>4.24</v>
      </c>
      <c r="AE121">
        <f t="shared" si="7"/>
        <v>99.89</v>
      </c>
      <c r="AF121">
        <f t="shared" si="8"/>
        <v>0.92499553323477923</v>
      </c>
    </row>
    <row r="122" spans="1:32" x14ac:dyDescent="0.2">
      <c r="A122">
        <v>1</v>
      </c>
      <c r="B122" s="8" t="s">
        <v>65</v>
      </c>
      <c r="C122" t="s">
        <v>23</v>
      </c>
      <c r="D122" t="s">
        <v>68</v>
      </c>
      <c r="E122" t="s">
        <v>69</v>
      </c>
      <c r="F122">
        <v>50.625435439999997</v>
      </c>
      <c r="G122">
        <v>2.4406350300000001</v>
      </c>
      <c r="H122">
        <v>14.08914551</v>
      </c>
      <c r="I122">
        <v>13.873144809999999</v>
      </c>
      <c r="J122">
        <v>4.6990295370000004</v>
      </c>
      <c r="K122">
        <v>0.20212306399999999</v>
      </c>
      <c r="L122">
        <v>9.267855956</v>
      </c>
      <c r="M122">
        <v>1.12799458</v>
      </c>
      <c r="N122">
        <v>0.93713984800000005</v>
      </c>
      <c r="O122">
        <v>2.737496223</v>
      </c>
      <c r="P122">
        <f t="shared" si="6"/>
        <v>99.999999998000007</v>
      </c>
      <c r="Q122" s="8" t="s">
        <v>3</v>
      </c>
      <c r="R122" t="s">
        <v>1</v>
      </c>
      <c r="S122" t="s">
        <v>6</v>
      </c>
      <c r="U122">
        <v>50.52</v>
      </c>
      <c r="V122">
        <v>0.95</v>
      </c>
      <c r="W122">
        <v>13.52</v>
      </c>
      <c r="X122">
        <v>13.27</v>
      </c>
      <c r="Y122">
        <v>8.48</v>
      </c>
      <c r="Z122">
        <v>0.24</v>
      </c>
      <c r="AA122">
        <v>6.16</v>
      </c>
      <c r="AB122">
        <v>1.0900000000000001</v>
      </c>
      <c r="AC122">
        <v>1.42</v>
      </c>
      <c r="AD122">
        <v>4.24</v>
      </c>
      <c r="AE122">
        <f t="shared" si="7"/>
        <v>99.89</v>
      </c>
      <c r="AF122">
        <f t="shared" si="8"/>
        <v>0.94137564333324708</v>
      </c>
    </row>
    <row r="123" spans="1:32" x14ac:dyDescent="0.2">
      <c r="A123">
        <v>1</v>
      </c>
      <c r="B123" s="8" t="s">
        <v>65</v>
      </c>
      <c r="C123" t="s">
        <v>23</v>
      </c>
      <c r="D123" t="s">
        <v>68</v>
      </c>
      <c r="E123" t="s">
        <v>69</v>
      </c>
      <c r="F123">
        <v>52.03336496</v>
      </c>
      <c r="G123">
        <v>2.7616977399999998</v>
      </c>
      <c r="H123">
        <v>14.161204120000001</v>
      </c>
      <c r="I123">
        <v>13.433057659999999</v>
      </c>
      <c r="J123">
        <v>3.5394817700000001</v>
      </c>
      <c r="K123">
        <v>0.209241336</v>
      </c>
      <c r="L123">
        <v>8.7071149000000005</v>
      </c>
      <c r="M123">
        <v>1.3709142110000001</v>
      </c>
      <c r="N123">
        <v>0.830576223</v>
      </c>
      <c r="O123">
        <v>2.9533470839999998</v>
      </c>
      <c r="P123">
        <f t="shared" si="6"/>
        <v>100.00000000399999</v>
      </c>
      <c r="Q123" s="8" t="s">
        <v>3</v>
      </c>
      <c r="R123" t="s">
        <v>1</v>
      </c>
      <c r="S123" t="s">
        <v>6</v>
      </c>
      <c r="U123">
        <v>50.52</v>
      </c>
      <c r="V123">
        <v>0.95</v>
      </c>
      <c r="W123">
        <v>13.52</v>
      </c>
      <c r="X123">
        <v>13.27</v>
      </c>
      <c r="Y123">
        <v>8.48</v>
      </c>
      <c r="Z123">
        <v>0.24</v>
      </c>
      <c r="AA123">
        <v>6.16</v>
      </c>
      <c r="AB123">
        <v>1.0900000000000001</v>
      </c>
      <c r="AC123">
        <v>1.42</v>
      </c>
      <c r="AD123">
        <v>4.24</v>
      </c>
      <c r="AE123">
        <f t="shared" si="7"/>
        <v>99.89</v>
      </c>
      <c r="AF123">
        <f t="shared" si="8"/>
        <v>0.93093848027553272</v>
      </c>
    </row>
    <row r="124" spans="1:32" x14ac:dyDescent="0.2">
      <c r="A124">
        <v>1</v>
      </c>
      <c r="B124" s="8" t="s">
        <v>65</v>
      </c>
      <c r="C124" t="s">
        <v>23</v>
      </c>
      <c r="D124" t="s">
        <v>68</v>
      </c>
      <c r="E124" t="s">
        <v>69</v>
      </c>
      <c r="F124">
        <v>54.246286310000002</v>
      </c>
      <c r="G124">
        <v>3.056994827</v>
      </c>
      <c r="H124">
        <v>13.2992416</v>
      </c>
      <c r="I124">
        <v>12.000165369999999</v>
      </c>
      <c r="J124">
        <v>3.7356847379999998</v>
      </c>
      <c r="K124">
        <v>0.193067459</v>
      </c>
      <c r="L124">
        <v>7.8665331939999996</v>
      </c>
      <c r="M124">
        <v>1.8314401440000001</v>
      </c>
      <c r="N124">
        <v>0.88325224700000005</v>
      </c>
      <c r="O124">
        <v>2.8873341180000001</v>
      </c>
      <c r="P124">
        <f t="shared" si="6"/>
        <v>100.00000000700001</v>
      </c>
      <c r="Q124" s="8" t="s">
        <v>3</v>
      </c>
      <c r="R124" t="s">
        <v>1</v>
      </c>
      <c r="S124" t="s">
        <v>6</v>
      </c>
      <c r="U124">
        <v>50.52</v>
      </c>
      <c r="V124">
        <v>0.95</v>
      </c>
      <c r="W124">
        <v>13.52</v>
      </c>
      <c r="X124">
        <v>13.27</v>
      </c>
      <c r="Y124">
        <v>8.48</v>
      </c>
      <c r="Z124">
        <v>0.24</v>
      </c>
      <c r="AA124">
        <v>6.16</v>
      </c>
      <c r="AB124">
        <v>1.0900000000000001</v>
      </c>
      <c r="AC124">
        <v>1.42</v>
      </c>
      <c r="AD124">
        <v>4.24</v>
      </c>
      <c r="AE124">
        <f t="shared" si="7"/>
        <v>99.89</v>
      </c>
      <c r="AF124">
        <f t="shared" si="8"/>
        <v>0.91769218599017544</v>
      </c>
    </row>
    <row r="125" spans="1:32" x14ac:dyDescent="0.2">
      <c r="A125">
        <v>1</v>
      </c>
      <c r="B125" s="8" t="s">
        <v>65</v>
      </c>
      <c r="C125" t="s">
        <v>23</v>
      </c>
      <c r="D125" t="s">
        <v>68</v>
      </c>
      <c r="E125" t="s">
        <v>69</v>
      </c>
      <c r="F125">
        <v>52.390427649999999</v>
      </c>
      <c r="G125">
        <v>2.4097883709999999</v>
      </c>
      <c r="H125">
        <v>12.037855240000001</v>
      </c>
      <c r="I125">
        <v>15.05704879</v>
      </c>
      <c r="J125">
        <v>4.063730896</v>
      </c>
      <c r="K125">
        <v>0.224847618</v>
      </c>
      <c r="L125">
        <v>9.5013256360000007</v>
      </c>
      <c r="M125">
        <v>1.1317990899999999</v>
      </c>
      <c r="N125">
        <v>0.50955309000000004</v>
      </c>
      <c r="O125">
        <v>2.673623622</v>
      </c>
      <c r="P125">
        <f t="shared" si="6"/>
        <v>100.00000000299998</v>
      </c>
      <c r="Q125" s="8" t="s">
        <v>3</v>
      </c>
      <c r="R125" t="s">
        <v>1</v>
      </c>
      <c r="S125" t="s">
        <v>6</v>
      </c>
      <c r="U125">
        <v>50.52</v>
      </c>
      <c r="V125">
        <v>0.95</v>
      </c>
      <c r="W125">
        <v>13.52</v>
      </c>
      <c r="X125">
        <v>13.27</v>
      </c>
      <c r="Y125">
        <v>8.48</v>
      </c>
      <c r="Z125">
        <v>0.24</v>
      </c>
      <c r="AA125">
        <v>6.16</v>
      </c>
      <c r="AB125">
        <v>1.0900000000000001</v>
      </c>
      <c r="AC125">
        <v>1.42</v>
      </c>
      <c r="AD125">
        <v>4.24</v>
      </c>
      <c r="AE125">
        <f t="shared" si="7"/>
        <v>99.89</v>
      </c>
      <c r="AF125">
        <f t="shared" si="8"/>
        <v>0.91549962944246088</v>
      </c>
    </row>
    <row r="126" spans="1:32" x14ac:dyDescent="0.2">
      <c r="A126">
        <v>1</v>
      </c>
      <c r="B126" s="8" t="s">
        <v>65</v>
      </c>
      <c r="C126" t="s">
        <v>23</v>
      </c>
      <c r="D126" t="s">
        <v>68</v>
      </c>
      <c r="E126" t="s">
        <v>69</v>
      </c>
      <c r="F126">
        <v>49.364197969999999</v>
      </c>
      <c r="G126">
        <v>2.2983630310000001</v>
      </c>
      <c r="H126">
        <v>13.32137666</v>
      </c>
      <c r="I126">
        <v>13.64413923</v>
      </c>
      <c r="J126">
        <v>7.5624674000000001</v>
      </c>
      <c r="K126">
        <v>0.19666921200000001</v>
      </c>
      <c r="L126">
        <v>9.2057980179999994</v>
      </c>
      <c r="M126">
        <v>1.094774141</v>
      </c>
      <c r="N126">
        <v>0.75519117800000002</v>
      </c>
      <c r="O126">
        <v>2.557023161</v>
      </c>
      <c r="P126">
        <f t="shared" si="6"/>
        <v>100.00000000100002</v>
      </c>
      <c r="Q126" s="8" t="s">
        <v>3</v>
      </c>
      <c r="R126" t="s">
        <v>1</v>
      </c>
      <c r="S126" t="s">
        <v>6</v>
      </c>
      <c r="U126">
        <v>50.52</v>
      </c>
      <c r="V126">
        <v>0.95</v>
      </c>
      <c r="W126">
        <v>13.52</v>
      </c>
      <c r="X126">
        <v>13.27</v>
      </c>
      <c r="Y126">
        <v>8.48</v>
      </c>
      <c r="Z126">
        <v>0.24</v>
      </c>
      <c r="AA126">
        <v>6.16</v>
      </c>
      <c r="AB126">
        <v>1.0900000000000001</v>
      </c>
      <c r="AC126">
        <v>1.42</v>
      </c>
      <c r="AD126">
        <v>4.24</v>
      </c>
      <c r="AE126">
        <f t="shared" si="7"/>
        <v>99.89</v>
      </c>
      <c r="AF126">
        <f t="shared" si="8"/>
        <v>0.9527932921158998</v>
      </c>
    </row>
    <row r="127" spans="1:32" x14ac:dyDescent="0.2">
      <c r="A127">
        <v>1</v>
      </c>
      <c r="B127" s="8" t="s">
        <v>65</v>
      </c>
      <c r="C127" t="s">
        <v>23</v>
      </c>
      <c r="D127" t="s">
        <v>68</v>
      </c>
      <c r="E127" t="s">
        <v>69</v>
      </c>
      <c r="F127">
        <v>50.424228489999997</v>
      </c>
      <c r="G127">
        <v>1.6254095260000001</v>
      </c>
      <c r="H127">
        <v>12.450541380000001</v>
      </c>
      <c r="I127">
        <v>14.699137589999999</v>
      </c>
      <c r="J127">
        <v>6.1716468400000002</v>
      </c>
      <c r="K127">
        <v>0.20084595699999999</v>
      </c>
      <c r="L127">
        <v>9.6870465170000006</v>
      </c>
      <c r="M127">
        <v>1.056557838</v>
      </c>
      <c r="N127">
        <v>0.91781462800000002</v>
      </c>
      <c r="O127">
        <v>2.766771232</v>
      </c>
      <c r="P127">
        <f t="shared" si="6"/>
        <v>99.999999997999979</v>
      </c>
      <c r="Q127" s="8" t="s">
        <v>3</v>
      </c>
      <c r="R127" t="s">
        <v>1</v>
      </c>
      <c r="S127" t="s">
        <v>6</v>
      </c>
      <c r="U127">
        <v>50.52</v>
      </c>
      <c r="V127">
        <v>0.95</v>
      </c>
      <c r="W127">
        <v>13.52</v>
      </c>
      <c r="X127">
        <v>13.27</v>
      </c>
      <c r="Y127">
        <v>8.48</v>
      </c>
      <c r="Z127">
        <v>0.24</v>
      </c>
      <c r="AA127">
        <v>6.16</v>
      </c>
      <c r="AB127">
        <v>1.0900000000000001</v>
      </c>
      <c r="AC127">
        <v>1.42</v>
      </c>
      <c r="AD127">
        <v>4.24</v>
      </c>
      <c r="AE127">
        <f t="shared" si="7"/>
        <v>99.89</v>
      </c>
      <c r="AF127">
        <f t="shared" si="8"/>
        <v>0.94420337551597577</v>
      </c>
    </row>
    <row r="128" spans="1:32" x14ac:dyDescent="0.2">
      <c r="A128">
        <v>1</v>
      </c>
      <c r="B128" s="8" t="s">
        <v>65</v>
      </c>
      <c r="C128" t="s">
        <v>23</v>
      </c>
      <c r="D128" t="s">
        <v>68</v>
      </c>
      <c r="E128" t="s">
        <v>69</v>
      </c>
      <c r="F128">
        <v>55.747887489999997</v>
      </c>
      <c r="G128">
        <v>2.9937869020000001</v>
      </c>
      <c r="H128">
        <v>9.8465329130000008</v>
      </c>
      <c r="I128">
        <v>13.618338400000001</v>
      </c>
      <c r="J128">
        <v>3.8368296750000002</v>
      </c>
      <c r="K128">
        <v>0.19991661699999999</v>
      </c>
      <c r="L128">
        <v>8.8323540079999994</v>
      </c>
      <c r="M128">
        <v>1.296241931</v>
      </c>
      <c r="N128">
        <v>0.37957855299999999</v>
      </c>
      <c r="O128">
        <v>3.2485335119999998</v>
      </c>
      <c r="P128">
        <f t="shared" si="6"/>
        <v>100.00000000099999</v>
      </c>
      <c r="Q128" s="8" t="s">
        <v>3</v>
      </c>
      <c r="R128" t="s">
        <v>1</v>
      </c>
      <c r="S128" t="s">
        <v>6</v>
      </c>
      <c r="U128">
        <v>50.52</v>
      </c>
      <c r="V128">
        <v>0.95</v>
      </c>
      <c r="W128">
        <v>13.52</v>
      </c>
      <c r="X128">
        <v>13.27</v>
      </c>
      <c r="Y128">
        <v>8.48</v>
      </c>
      <c r="Z128">
        <v>0.24</v>
      </c>
      <c r="AA128">
        <v>6.16</v>
      </c>
      <c r="AB128">
        <v>1.0900000000000001</v>
      </c>
      <c r="AC128">
        <v>1.42</v>
      </c>
      <c r="AD128">
        <v>4.24</v>
      </c>
      <c r="AE128">
        <f t="shared" si="7"/>
        <v>99.89</v>
      </c>
      <c r="AF128">
        <f t="shared" si="8"/>
        <v>0.89550644123820344</v>
      </c>
    </row>
    <row r="129" spans="1:32" x14ac:dyDescent="0.2">
      <c r="A129">
        <v>1</v>
      </c>
      <c r="B129" s="8" t="s">
        <v>65</v>
      </c>
      <c r="C129" t="s">
        <v>23</v>
      </c>
      <c r="D129" t="s">
        <v>68</v>
      </c>
      <c r="E129" t="s">
        <v>70</v>
      </c>
      <c r="F129">
        <v>56.309360789999999</v>
      </c>
      <c r="G129">
        <v>1.788174532</v>
      </c>
      <c r="H129">
        <v>10.05760137</v>
      </c>
      <c r="I129">
        <v>13.571576029999999</v>
      </c>
      <c r="J129">
        <v>4.5680198389999997</v>
      </c>
      <c r="K129">
        <v>0.22902368000000001</v>
      </c>
      <c r="L129">
        <v>9.7147932210000008</v>
      </c>
      <c r="M129">
        <v>0.35687126899999999</v>
      </c>
      <c r="N129">
        <v>0.404171532</v>
      </c>
      <c r="O129">
        <v>3.0004077370000002</v>
      </c>
      <c r="P129">
        <f t="shared" si="6"/>
        <v>100.00000000000001</v>
      </c>
      <c r="Q129" s="8" t="s">
        <v>3</v>
      </c>
      <c r="R129" t="s">
        <v>1</v>
      </c>
      <c r="S129" t="s">
        <v>6</v>
      </c>
      <c r="U129">
        <v>50.52</v>
      </c>
      <c r="V129">
        <v>0.95</v>
      </c>
      <c r="W129">
        <v>13.52</v>
      </c>
      <c r="X129">
        <v>13.27</v>
      </c>
      <c r="Y129">
        <v>8.48</v>
      </c>
      <c r="Z129">
        <v>0.24</v>
      </c>
      <c r="AA129">
        <v>6.16</v>
      </c>
      <c r="AB129">
        <v>1.0900000000000001</v>
      </c>
      <c r="AC129">
        <v>1.42</v>
      </c>
      <c r="AD129">
        <v>4.24</v>
      </c>
      <c r="AE129">
        <f t="shared" si="7"/>
        <v>99.89</v>
      </c>
      <c r="AF129">
        <f t="shared" si="8"/>
        <v>0.89565356373005156</v>
      </c>
    </row>
    <row r="130" spans="1:32" x14ac:dyDescent="0.2">
      <c r="A130">
        <v>1</v>
      </c>
      <c r="B130" s="8" t="s">
        <v>65</v>
      </c>
      <c r="C130" t="s">
        <v>23</v>
      </c>
      <c r="D130" t="s">
        <v>68</v>
      </c>
      <c r="E130" t="s">
        <v>70</v>
      </c>
      <c r="F130">
        <v>53.292926479999998</v>
      </c>
      <c r="G130">
        <v>1.686687152</v>
      </c>
      <c r="H130">
        <v>11.34675695</v>
      </c>
      <c r="I130">
        <v>13.32974653</v>
      </c>
      <c r="J130">
        <v>7.0474549809999996</v>
      </c>
      <c r="K130">
        <v>0.231193811</v>
      </c>
      <c r="L130">
        <v>9.5104104930000002</v>
      </c>
      <c r="M130">
        <v>0.35429042500000002</v>
      </c>
      <c r="N130">
        <v>0.49813785100000002</v>
      </c>
      <c r="O130">
        <v>2.7023953239999998</v>
      </c>
      <c r="P130">
        <f t="shared" si="6"/>
        <v>99.999999996999975</v>
      </c>
      <c r="Q130" s="8" t="s">
        <v>3</v>
      </c>
      <c r="R130" t="s">
        <v>1</v>
      </c>
      <c r="S130" t="s">
        <v>6</v>
      </c>
      <c r="U130">
        <v>50.52</v>
      </c>
      <c r="V130">
        <v>0.95</v>
      </c>
      <c r="W130">
        <v>13.52</v>
      </c>
      <c r="X130">
        <v>13.27</v>
      </c>
      <c r="Y130">
        <v>8.48</v>
      </c>
      <c r="Z130">
        <v>0.24</v>
      </c>
      <c r="AA130">
        <v>6.16</v>
      </c>
      <c r="AB130">
        <v>1.0900000000000001</v>
      </c>
      <c r="AC130">
        <v>1.42</v>
      </c>
      <c r="AD130">
        <v>4.24</v>
      </c>
      <c r="AE130">
        <f t="shared" si="7"/>
        <v>99.89</v>
      </c>
      <c r="AF130">
        <f t="shared" si="8"/>
        <v>0.93131451641799967</v>
      </c>
    </row>
    <row r="131" spans="1:32" x14ac:dyDescent="0.2">
      <c r="A131">
        <v>1</v>
      </c>
      <c r="B131" s="8" t="s">
        <v>65</v>
      </c>
      <c r="C131" t="s">
        <v>23</v>
      </c>
      <c r="D131" t="s">
        <v>68</v>
      </c>
      <c r="E131" t="s">
        <v>70</v>
      </c>
      <c r="F131">
        <v>55.272036730000004</v>
      </c>
      <c r="G131">
        <v>2.083459994</v>
      </c>
      <c r="H131">
        <v>10.52508971</v>
      </c>
      <c r="I131">
        <v>12.748391939999999</v>
      </c>
      <c r="J131">
        <v>5.3868745750000002</v>
      </c>
      <c r="K131">
        <v>0.21526319799999999</v>
      </c>
      <c r="L131">
        <v>10.23792811</v>
      </c>
      <c r="M131">
        <v>0.32297052999999998</v>
      </c>
      <c r="N131">
        <v>0.39457024000000002</v>
      </c>
      <c r="O131">
        <v>2.8134149869999998</v>
      </c>
      <c r="P131">
        <f t="shared" si="6"/>
        <v>100.00000001400002</v>
      </c>
      <c r="Q131" s="8" t="s">
        <v>3</v>
      </c>
      <c r="R131" t="s">
        <v>1</v>
      </c>
      <c r="S131" t="s">
        <v>6</v>
      </c>
      <c r="U131">
        <v>50.52</v>
      </c>
      <c r="V131">
        <v>0.95</v>
      </c>
      <c r="W131">
        <v>13.52</v>
      </c>
      <c r="X131">
        <v>13.27</v>
      </c>
      <c r="Y131">
        <v>8.48</v>
      </c>
      <c r="Z131">
        <v>0.24</v>
      </c>
      <c r="AA131">
        <v>6.16</v>
      </c>
      <c r="AB131">
        <v>1.0900000000000001</v>
      </c>
      <c r="AC131">
        <v>1.42</v>
      </c>
      <c r="AD131">
        <v>4.24</v>
      </c>
      <c r="AE131">
        <f t="shared" si="7"/>
        <v>99.89</v>
      </c>
      <c r="AF131">
        <f t="shared" si="8"/>
        <v>0.90086122541091573</v>
      </c>
    </row>
    <row r="132" spans="1:32" x14ac:dyDescent="0.2">
      <c r="A132">
        <v>1</v>
      </c>
      <c r="B132" s="8" t="s">
        <v>65</v>
      </c>
      <c r="C132" t="s">
        <v>23</v>
      </c>
      <c r="D132" t="s">
        <v>68</v>
      </c>
      <c r="E132" t="s">
        <v>70</v>
      </c>
      <c r="F132">
        <v>52.299936610000003</v>
      </c>
      <c r="G132">
        <v>1.2736326529999999</v>
      </c>
      <c r="H132">
        <v>11.67066801</v>
      </c>
      <c r="I132">
        <v>15.71499154</v>
      </c>
      <c r="J132">
        <v>6.8485053919999999</v>
      </c>
      <c r="K132">
        <v>0.26521293099999999</v>
      </c>
      <c r="L132">
        <v>8.6722733660000006</v>
      </c>
      <c r="M132">
        <v>0.33570408600000001</v>
      </c>
      <c r="N132">
        <v>0.46995187700000002</v>
      </c>
      <c r="O132">
        <v>2.4491235260000002</v>
      </c>
      <c r="P132">
        <f t="shared" si="6"/>
        <v>99.999999990999996</v>
      </c>
      <c r="Q132" s="8" t="s">
        <v>3</v>
      </c>
      <c r="R132" t="s">
        <v>1</v>
      </c>
      <c r="S132" t="s">
        <v>6</v>
      </c>
      <c r="U132">
        <v>50.52</v>
      </c>
      <c r="V132">
        <v>0.95</v>
      </c>
      <c r="W132">
        <v>13.52</v>
      </c>
      <c r="X132">
        <v>13.27</v>
      </c>
      <c r="Y132">
        <v>8.48</v>
      </c>
      <c r="Z132">
        <v>0.24</v>
      </c>
      <c r="AA132">
        <v>6.16</v>
      </c>
      <c r="AB132">
        <v>1.0900000000000001</v>
      </c>
      <c r="AC132">
        <v>1.42</v>
      </c>
      <c r="AD132">
        <v>4.24</v>
      </c>
      <c r="AE132">
        <f t="shared" si="7"/>
        <v>99.89</v>
      </c>
      <c r="AF132">
        <f t="shared" si="8"/>
        <v>0.9296508369121359</v>
      </c>
    </row>
    <row r="133" spans="1:32" x14ac:dyDescent="0.2">
      <c r="A133">
        <v>1</v>
      </c>
      <c r="B133" s="8" t="s">
        <v>65</v>
      </c>
      <c r="C133" t="s">
        <v>23</v>
      </c>
      <c r="D133" t="s">
        <v>68</v>
      </c>
      <c r="E133" t="s">
        <v>70</v>
      </c>
      <c r="F133">
        <v>54.833047440000001</v>
      </c>
      <c r="G133">
        <v>1.9371061999999999</v>
      </c>
      <c r="H133">
        <v>11.368912419999999</v>
      </c>
      <c r="I133">
        <v>12.758833900000001</v>
      </c>
      <c r="J133">
        <v>5.1739113120000004</v>
      </c>
      <c r="K133">
        <v>0.222659247</v>
      </c>
      <c r="L133">
        <v>9.9214510090000001</v>
      </c>
      <c r="M133">
        <v>0.39048438800000002</v>
      </c>
      <c r="N133">
        <v>0.48174630699999998</v>
      </c>
      <c r="O133">
        <v>2.9118477669999998</v>
      </c>
      <c r="P133">
        <f t="shared" si="6"/>
        <v>99.999999989999992</v>
      </c>
      <c r="Q133" s="8" t="s">
        <v>3</v>
      </c>
      <c r="R133" t="s">
        <v>1</v>
      </c>
      <c r="S133" t="s">
        <v>6</v>
      </c>
      <c r="U133">
        <v>50.52</v>
      </c>
      <c r="V133">
        <v>0.95</v>
      </c>
      <c r="W133">
        <v>13.52</v>
      </c>
      <c r="X133">
        <v>13.27</v>
      </c>
      <c r="Y133">
        <v>8.48</v>
      </c>
      <c r="Z133">
        <v>0.24</v>
      </c>
      <c r="AA133">
        <v>6.16</v>
      </c>
      <c r="AB133">
        <v>1.0900000000000001</v>
      </c>
      <c r="AC133">
        <v>1.42</v>
      </c>
      <c r="AD133">
        <v>4.24</v>
      </c>
      <c r="AE133">
        <f t="shared" si="7"/>
        <v>99.89</v>
      </c>
      <c r="AF133">
        <f t="shared" si="8"/>
        <v>0.90988438986992271</v>
      </c>
    </row>
    <row r="134" spans="1:32" x14ac:dyDescent="0.2">
      <c r="A134">
        <v>1</v>
      </c>
      <c r="B134" s="8" t="s">
        <v>65</v>
      </c>
      <c r="C134" t="s">
        <v>23</v>
      </c>
      <c r="D134" t="s">
        <v>68</v>
      </c>
      <c r="E134" t="s">
        <v>70</v>
      </c>
      <c r="F134">
        <v>53.185520889999999</v>
      </c>
      <c r="G134">
        <v>1.9228728980000001</v>
      </c>
      <c r="H134">
        <v>11.33022261</v>
      </c>
      <c r="I134">
        <v>12.65450768</v>
      </c>
      <c r="J134">
        <v>7.3631455580000003</v>
      </c>
      <c r="K134">
        <v>0.21237890600000001</v>
      </c>
      <c r="L134">
        <v>10.02459618</v>
      </c>
      <c r="M134">
        <v>0.34577303300000001</v>
      </c>
      <c r="N134">
        <v>0.468486083</v>
      </c>
      <c r="O134">
        <v>2.4924961670000001</v>
      </c>
      <c r="P134">
        <f t="shared" si="6"/>
        <v>100.00000000499999</v>
      </c>
      <c r="Q134" s="8" t="s">
        <v>3</v>
      </c>
      <c r="R134" t="s">
        <v>1</v>
      </c>
      <c r="S134" t="s">
        <v>6</v>
      </c>
      <c r="U134">
        <v>50.52</v>
      </c>
      <c r="V134">
        <v>0.95</v>
      </c>
      <c r="W134">
        <v>13.52</v>
      </c>
      <c r="X134">
        <v>13.27</v>
      </c>
      <c r="Y134">
        <v>8.48</v>
      </c>
      <c r="Z134">
        <v>0.24</v>
      </c>
      <c r="AA134">
        <v>6.16</v>
      </c>
      <c r="AB134">
        <v>1.0900000000000001</v>
      </c>
      <c r="AC134">
        <v>1.42</v>
      </c>
      <c r="AD134">
        <v>4.24</v>
      </c>
      <c r="AE134">
        <f t="shared" si="7"/>
        <v>99.89</v>
      </c>
      <c r="AF134">
        <f t="shared" si="8"/>
        <v>0.92547911385948578</v>
      </c>
    </row>
    <row r="135" spans="1:32" x14ac:dyDescent="0.2">
      <c r="A135">
        <v>1</v>
      </c>
      <c r="B135" s="8" t="s">
        <v>65</v>
      </c>
      <c r="C135" t="s">
        <v>23</v>
      </c>
      <c r="D135" t="s">
        <v>68</v>
      </c>
      <c r="E135" t="s">
        <v>70</v>
      </c>
      <c r="F135">
        <v>56.606966489999998</v>
      </c>
      <c r="G135">
        <v>2.0179317569999999</v>
      </c>
      <c r="H135">
        <v>10.3404892</v>
      </c>
      <c r="I135">
        <v>12.73823209</v>
      </c>
      <c r="J135">
        <v>3.7136248599999999</v>
      </c>
      <c r="K135">
        <v>0.21015879300000001</v>
      </c>
      <c r="L135">
        <v>10.337094430000001</v>
      </c>
      <c r="M135">
        <v>0.34749061999999997</v>
      </c>
      <c r="N135">
        <v>0.40693723999999998</v>
      </c>
      <c r="O135">
        <v>3.2810745259999998</v>
      </c>
      <c r="P135">
        <f t="shared" si="6"/>
        <v>100.00000000600001</v>
      </c>
      <c r="Q135" s="8" t="s">
        <v>3</v>
      </c>
      <c r="R135" t="s">
        <v>1</v>
      </c>
      <c r="S135" t="s">
        <v>6</v>
      </c>
      <c r="U135">
        <v>50.52</v>
      </c>
      <c r="V135">
        <v>0.95</v>
      </c>
      <c r="W135">
        <v>13.52</v>
      </c>
      <c r="X135">
        <v>13.27</v>
      </c>
      <c r="Y135">
        <v>8.48</v>
      </c>
      <c r="Z135">
        <v>0.24</v>
      </c>
      <c r="AA135">
        <v>6.16</v>
      </c>
      <c r="AB135">
        <v>1.0900000000000001</v>
      </c>
      <c r="AC135">
        <v>1.42</v>
      </c>
      <c r="AD135">
        <v>4.24</v>
      </c>
      <c r="AE135">
        <f t="shared" si="7"/>
        <v>99.89</v>
      </c>
      <c r="AF135">
        <f t="shared" si="8"/>
        <v>0.88716801567200454</v>
      </c>
    </row>
    <row r="136" spans="1:32" x14ac:dyDescent="0.2">
      <c r="A136">
        <v>1</v>
      </c>
      <c r="B136" s="8" t="s">
        <v>65</v>
      </c>
      <c r="C136" t="s">
        <v>23</v>
      </c>
      <c r="D136" t="s">
        <v>68</v>
      </c>
      <c r="E136" t="s">
        <v>70</v>
      </c>
      <c r="F136">
        <v>56.11825923</v>
      </c>
      <c r="G136">
        <v>1.5530622709999999</v>
      </c>
      <c r="H136">
        <v>9.0864870730000007</v>
      </c>
      <c r="I136">
        <v>13.81757361</v>
      </c>
      <c r="J136">
        <v>6.3816802399999997</v>
      </c>
      <c r="K136">
        <v>0.23687892399999999</v>
      </c>
      <c r="L136">
        <v>9.1767899960000001</v>
      </c>
      <c r="M136">
        <v>0.35811815299999999</v>
      </c>
      <c r="N136">
        <v>0.43839381999999999</v>
      </c>
      <c r="O136">
        <v>2.8327566879999999</v>
      </c>
      <c r="P136">
        <f t="shared" si="6"/>
        <v>100.00000000499999</v>
      </c>
      <c r="Q136" s="8" t="s">
        <v>3</v>
      </c>
      <c r="R136" t="s">
        <v>1</v>
      </c>
      <c r="S136" t="s">
        <v>6</v>
      </c>
      <c r="U136">
        <v>50.52</v>
      </c>
      <c r="V136">
        <v>0.95</v>
      </c>
      <c r="W136">
        <v>13.52</v>
      </c>
      <c r="X136">
        <v>13.27</v>
      </c>
      <c r="Y136">
        <v>8.48</v>
      </c>
      <c r="Z136">
        <v>0.24</v>
      </c>
      <c r="AA136">
        <v>6.16</v>
      </c>
      <c r="AB136">
        <v>1.0900000000000001</v>
      </c>
      <c r="AC136">
        <v>1.42</v>
      </c>
      <c r="AD136">
        <v>4.24</v>
      </c>
      <c r="AE136">
        <f t="shared" si="7"/>
        <v>99.89</v>
      </c>
      <c r="AF136">
        <f t="shared" si="8"/>
        <v>0.90283971079836811</v>
      </c>
    </row>
    <row r="137" spans="1:32" x14ac:dyDescent="0.2">
      <c r="A137">
        <v>1</v>
      </c>
      <c r="B137" s="8" t="s">
        <v>65</v>
      </c>
      <c r="C137" t="s">
        <v>23</v>
      </c>
      <c r="D137" t="s">
        <v>68</v>
      </c>
      <c r="E137" t="s">
        <v>70</v>
      </c>
      <c r="F137">
        <v>57.836395349999997</v>
      </c>
      <c r="G137">
        <v>1.903426289</v>
      </c>
      <c r="H137">
        <v>9.3345711280000003</v>
      </c>
      <c r="I137">
        <v>13.333819119999999</v>
      </c>
      <c r="J137">
        <v>3.3311591780000001</v>
      </c>
      <c r="K137">
        <v>0.229483082</v>
      </c>
      <c r="L137">
        <v>9.8676420440000001</v>
      </c>
      <c r="M137">
        <v>0.39769558500000002</v>
      </c>
      <c r="N137">
        <v>0.35831000899999998</v>
      </c>
      <c r="O137">
        <v>3.4074982120000001</v>
      </c>
      <c r="P137">
        <f t="shared" si="6"/>
        <v>99.999999997000003</v>
      </c>
      <c r="Q137" s="8" t="s">
        <v>3</v>
      </c>
      <c r="R137" t="s">
        <v>1</v>
      </c>
      <c r="S137" t="s">
        <v>6</v>
      </c>
      <c r="U137">
        <v>50.52</v>
      </c>
      <c r="V137">
        <v>0.95</v>
      </c>
      <c r="W137">
        <v>13.52</v>
      </c>
      <c r="X137">
        <v>13.27</v>
      </c>
      <c r="Y137">
        <v>8.48</v>
      </c>
      <c r="Z137">
        <v>0.24</v>
      </c>
      <c r="AA137">
        <v>6.16</v>
      </c>
      <c r="AB137">
        <v>1.0900000000000001</v>
      </c>
      <c r="AC137">
        <v>1.42</v>
      </c>
      <c r="AD137">
        <v>4.24</v>
      </c>
      <c r="AE137">
        <f t="shared" si="7"/>
        <v>99.89</v>
      </c>
      <c r="AF137">
        <f t="shared" si="8"/>
        <v>0.88007121111931674</v>
      </c>
    </row>
    <row r="138" spans="1:32" x14ac:dyDescent="0.2">
      <c r="A138">
        <v>1</v>
      </c>
      <c r="B138" s="8" t="s">
        <v>65</v>
      </c>
      <c r="C138" t="s">
        <v>23</v>
      </c>
      <c r="D138" t="s">
        <v>66</v>
      </c>
      <c r="E138" t="s">
        <v>71</v>
      </c>
      <c r="F138">
        <v>49.883990140000002</v>
      </c>
      <c r="G138">
        <v>1.376162699</v>
      </c>
      <c r="H138">
        <v>13.8595077</v>
      </c>
      <c r="I138">
        <v>14.486738880000001</v>
      </c>
      <c r="J138">
        <v>6.5086665699999999</v>
      </c>
      <c r="K138">
        <v>0.20601391499999999</v>
      </c>
      <c r="L138">
        <v>9.5487238049999998</v>
      </c>
      <c r="M138">
        <v>0.86334681099999999</v>
      </c>
      <c r="N138">
        <v>0.57835440699999996</v>
      </c>
      <c r="O138">
        <v>2.6884950779999999</v>
      </c>
      <c r="P138">
        <f t="shared" si="6"/>
        <v>100.000000005</v>
      </c>
      <c r="Q138" s="8" t="s">
        <v>3</v>
      </c>
      <c r="R138" t="s">
        <v>1</v>
      </c>
      <c r="S138" t="s">
        <v>6</v>
      </c>
      <c r="U138">
        <v>50.52</v>
      </c>
      <c r="V138">
        <v>0.95</v>
      </c>
      <c r="W138">
        <v>13.52</v>
      </c>
      <c r="X138">
        <v>13.27</v>
      </c>
      <c r="Y138">
        <v>8.48</v>
      </c>
      <c r="Z138">
        <v>0.24</v>
      </c>
      <c r="AA138">
        <v>6.16</v>
      </c>
      <c r="AB138">
        <v>1.0900000000000001</v>
      </c>
      <c r="AC138">
        <v>1.42</v>
      </c>
      <c r="AD138">
        <v>4.24</v>
      </c>
      <c r="AE138">
        <f t="shared" si="7"/>
        <v>99.89</v>
      </c>
      <c r="AF138">
        <f t="shared" si="8"/>
        <v>0.94680941436423005</v>
      </c>
    </row>
    <row r="139" spans="1:32" x14ac:dyDescent="0.2">
      <c r="A139">
        <v>1</v>
      </c>
      <c r="B139" s="8" t="s">
        <v>65</v>
      </c>
      <c r="C139" t="s">
        <v>23</v>
      </c>
      <c r="D139" t="s">
        <v>66</v>
      </c>
      <c r="E139" t="s">
        <v>71</v>
      </c>
      <c r="F139">
        <v>49.715364520000001</v>
      </c>
      <c r="G139">
        <v>1.785312569</v>
      </c>
      <c r="H139">
        <v>13.796593570000001</v>
      </c>
      <c r="I139">
        <v>14.295274409999999</v>
      </c>
      <c r="J139">
        <v>6.8271600010000002</v>
      </c>
      <c r="K139">
        <v>0.21002009599999999</v>
      </c>
      <c r="L139">
        <v>9.2756314720000006</v>
      </c>
      <c r="M139">
        <v>0.86606344300000004</v>
      </c>
      <c r="N139">
        <v>0.67162208199999995</v>
      </c>
      <c r="O139">
        <v>2.5569578399999999</v>
      </c>
      <c r="P139">
        <f t="shared" si="6"/>
        <v>100.000000003</v>
      </c>
      <c r="Q139" s="8" t="s">
        <v>3</v>
      </c>
      <c r="R139" t="s">
        <v>1</v>
      </c>
      <c r="S139" t="s">
        <v>6</v>
      </c>
      <c r="U139">
        <v>50.52</v>
      </c>
      <c r="V139">
        <v>0.95</v>
      </c>
      <c r="W139">
        <v>13.52</v>
      </c>
      <c r="X139">
        <v>13.27</v>
      </c>
      <c r="Y139">
        <v>8.48</v>
      </c>
      <c r="Z139">
        <v>0.24</v>
      </c>
      <c r="AA139">
        <v>6.16</v>
      </c>
      <c r="AB139">
        <v>1.0900000000000001</v>
      </c>
      <c r="AC139">
        <v>1.42</v>
      </c>
      <c r="AD139">
        <v>4.24</v>
      </c>
      <c r="AE139">
        <f t="shared" si="7"/>
        <v>99.89</v>
      </c>
      <c r="AF139">
        <f t="shared" si="8"/>
        <v>0.94799327610763928</v>
      </c>
    </row>
    <row r="140" spans="1:32" x14ac:dyDescent="0.2">
      <c r="A140">
        <v>1</v>
      </c>
      <c r="B140" s="8" t="s">
        <v>65</v>
      </c>
      <c r="C140" t="s">
        <v>23</v>
      </c>
      <c r="D140" t="s">
        <v>66</v>
      </c>
      <c r="E140" t="s">
        <v>71</v>
      </c>
      <c r="F140">
        <v>50.269452299999998</v>
      </c>
      <c r="G140">
        <v>1.9434007879999999</v>
      </c>
      <c r="H140">
        <v>13.785591330000001</v>
      </c>
      <c r="I140">
        <v>13.898173269999999</v>
      </c>
      <c r="J140">
        <v>6.4081854949999997</v>
      </c>
      <c r="K140">
        <v>0.19453643600000001</v>
      </c>
      <c r="L140">
        <v>9.3238389129999995</v>
      </c>
      <c r="M140">
        <v>0.857790469</v>
      </c>
      <c r="N140">
        <v>0.67620374299999997</v>
      </c>
      <c r="O140">
        <v>2.6428272559999999</v>
      </c>
      <c r="P140">
        <f t="shared" si="6"/>
        <v>100</v>
      </c>
      <c r="Q140" s="8" t="s">
        <v>3</v>
      </c>
      <c r="R140" t="s">
        <v>1</v>
      </c>
      <c r="S140" t="s">
        <v>6</v>
      </c>
      <c r="U140">
        <v>50.52</v>
      </c>
      <c r="V140">
        <v>0.95</v>
      </c>
      <c r="W140">
        <v>13.52</v>
      </c>
      <c r="X140">
        <v>13.27</v>
      </c>
      <c r="Y140">
        <v>8.48</v>
      </c>
      <c r="Z140">
        <v>0.24</v>
      </c>
      <c r="AA140">
        <v>6.16</v>
      </c>
      <c r="AB140">
        <v>1.0900000000000001</v>
      </c>
      <c r="AC140">
        <v>1.42</v>
      </c>
      <c r="AD140">
        <v>4.24</v>
      </c>
      <c r="AE140">
        <f t="shared" si="7"/>
        <v>99.89</v>
      </c>
      <c r="AF140">
        <f t="shared" si="8"/>
        <v>0.95001246384511473</v>
      </c>
    </row>
    <row r="141" spans="1:32" x14ac:dyDescent="0.2">
      <c r="A141">
        <v>1</v>
      </c>
      <c r="B141" s="8" t="s">
        <v>65</v>
      </c>
      <c r="C141" t="s">
        <v>23</v>
      </c>
      <c r="D141" t="s">
        <v>66</v>
      </c>
      <c r="E141" t="s">
        <v>71</v>
      </c>
      <c r="F141">
        <v>50.404410830000003</v>
      </c>
      <c r="G141">
        <v>1.9460714269999999</v>
      </c>
      <c r="H141">
        <v>13.242144509999999</v>
      </c>
      <c r="I141">
        <v>14.157503159999999</v>
      </c>
      <c r="J141">
        <v>6.5444454700000003</v>
      </c>
      <c r="K141">
        <v>0.20421568200000001</v>
      </c>
      <c r="L141">
        <v>9.2926116899999993</v>
      </c>
      <c r="M141">
        <v>0.88435124499999995</v>
      </c>
      <c r="N141">
        <v>0.72461049600000005</v>
      </c>
      <c r="O141">
        <v>2.5996354830000001</v>
      </c>
      <c r="P141">
        <f t="shared" si="6"/>
        <v>99.999999993000003</v>
      </c>
      <c r="Q141" s="8" t="s">
        <v>3</v>
      </c>
      <c r="R141" t="s">
        <v>1</v>
      </c>
      <c r="S141" t="s">
        <v>6</v>
      </c>
      <c r="U141">
        <v>50.52</v>
      </c>
      <c r="V141">
        <v>0.95</v>
      </c>
      <c r="W141">
        <v>13.52</v>
      </c>
      <c r="X141">
        <v>13.27</v>
      </c>
      <c r="Y141">
        <v>8.48</v>
      </c>
      <c r="Z141">
        <v>0.24</v>
      </c>
      <c r="AA141">
        <v>6.16</v>
      </c>
      <c r="AB141">
        <v>1.0900000000000001</v>
      </c>
      <c r="AC141">
        <v>1.42</v>
      </c>
      <c r="AD141">
        <v>4.24</v>
      </c>
      <c r="AE141">
        <f t="shared" si="7"/>
        <v>99.89</v>
      </c>
      <c r="AF141">
        <f t="shared" si="8"/>
        <v>0.95036083565287166</v>
      </c>
    </row>
    <row r="142" spans="1:32" x14ac:dyDescent="0.2">
      <c r="A142">
        <v>1</v>
      </c>
      <c r="B142" s="8" t="s">
        <v>65</v>
      </c>
      <c r="C142" t="s">
        <v>23</v>
      </c>
      <c r="D142" t="s">
        <v>66</v>
      </c>
      <c r="E142" t="s">
        <v>71</v>
      </c>
      <c r="F142">
        <v>50.67435845</v>
      </c>
      <c r="G142">
        <v>2.3910335470000001</v>
      </c>
      <c r="H142">
        <v>13.390388010000001</v>
      </c>
      <c r="I142">
        <v>13.760147379999999</v>
      </c>
      <c r="J142">
        <v>6.3910615560000004</v>
      </c>
      <c r="K142">
        <v>0.20194822300000001</v>
      </c>
      <c r="L142">
        <v>8.9313971330000008</v>
      </c>
      <c r="M142">
        <v>0.94560463100000003</v>
      </c>
      <c r="N142">
        <v>0.71026768900000004</v>
      </c>
      <c r="O142">
        <v>2.603793381</v>
      </c>
      <c r="P142">
        <f t="shared" si="6"/>
        <v>100</v>
      </c>
      <c r="Q142" s="8" t="s">
        <v>3</v>
      </c>
      <c r="R142" t="s">
        <v>1</v>
      </c>
      <c r="S142" t="s">
        <v>6</v>
      </c>
      <c r="U142">
        <v>50.52</v>
      </c>
      <c r="V142">
        <v>0.95</v>
      </c>
      <c r="W142">
        <v>13.52</v>
      </c>
      <c r="X142">
        <v>13.27</v>
      </c>
      <c r="Y142">
        <v>8.48</v>
      </c>
      <c r="Z142">
        <v>0.24</v>
      </c>
      <c r="AA142">
        <v>6.16</v>
      </c>
      <c r="AB142">
        <v>1.0900000000000001</v>
      </c>
      <c r="AC142">
        <v>1.42</v>
      </c>
      <c r="AD142">
        <v>4.24</v>
      </c>
      <c r="AE142">
        <f t="shared" si="7"/>
        <v>99.89</v>
      </c>
      <c r="AF142">
        <f t="shared" si="8"/>
        <v>0.9519542097153435</v>
      </c>
    </row>
    <row r="143" spans="1:32" x14ac:dyDescent="0.2">
      <c r="A143">
        <v>1</v>
      </c>
      <c r="B143" s="8" t="s">
        <v>65</v>
      </c>
      <c r="C143" t="s">
        <v>23</v>
      </c>
      <c r="D143" t="s">
        <v>66</v>
      </c>
      <c r="E143" t="s">
        <v>71</v>
      </c>
      <c r="F143">
        <v>49.801762160000003</v>
      </c>
      <c r="G143">
        <v>1.175210989</v>
      </c>
      <c r="H143">
        <v>13.253122299999999</v>
      </c>
      <c r="I143">
        <v>16.205930800000001</v>
      </c>
      <c r="J143">
        <v>5.1598181150000002</v>
      </c>
      <c r="K143">
        <v>0.239073428</v>
      </c>
      <c r="L143">
        <v>9.6725299319999998</v>
      </c>
      <c r="M143">
        <v>0.910960345</v>
      </c>
      <c r="N143">
        <v>0.85958346900000004</v>
      </c>
      <c r="O143">
        <v>2.7220084670000002</v>
      </c>
      <c r="P143">
        <f t="shared" si="6"/>
        <v>100.00000000500002</v>
      </c>
      <c r="Q143" s="8" t="s">
        <v>3</v>
      </c>
      <c r="R143" t="s">
        <v>1</v>
      </c>
      <c r="S143" t="s">
        <v>6</v>
      </c>
      <c r="U143">
        <v>50.52</v>
      </c>
      <c r="V143">
        <v>0.95</v>
      </c>
      <c r="W143">
        <v>13.52</v>
      </c>
      <c r="X143">
        <v>13.27</v>
      </c>
      <c r="Y143">
        <v>8.48</v>
      </c>
      <c r="Z143">
        <v>0.24</v>
      </c>
      <c r="AA143">
        <v>6.16</v>
      </c>
      <c r="AB143">
        <v>1.0900000000000001</v>
      </c>
      <c r="AC143">
        <v>1.42</v>
      </c>
      <c r="AD143">
        <v>4.24</v>
      </c>
      <c r="AE143">
        <f t="shared" si="7"/>
        <v>99.89</v>
      </c>
      <c r="AF143">
        <f t="shared" si="8"/>
        <v>0.93377686008970495</v>
      </c>
    </row>
    <row r="144" spans="1:32" x14ac:dyDescent="0.2">
      <c r="A144">
        <v>1</v>
      </c>
      <c r="B144" s="8" t="s">
        <v>65</v>
      </c>
      <c r="C144" t="s">
        <v>23</v>
      </c>
      <c r="D144" t="s">
        <v>66</v>
      </c>
      <c r="E144" t="s">
        <v>71</v>
      </c>
      <c r="F144">
        <v>49.579259559999997</v>
      </c>
      <c r="G144">
        <v>1.3795839860000001</v>
      </c>
      <c r="H144">
        <v>13.83088515</v>
      </c>
      <c r="I144">
        <v>14.531604229999999</v>
      </c>
      <c r="J144">
        <v>6.9941000510000002</v>
      </c>
      <c r="K144">
        <v>0.21060501700000001</v>
      </c>
      <c r="L144">
        <v>9.4743705239999993</v>
      </c>
      <c r="M144">
        <v>0.86160448499999998</v>
      </c>
      <c r="N144">
        <v>0.59469811100000003</v>
      </c>
      <c r="O144">
        <v>2.543288891</v>
      </c>
      <c r="P144">
        <f t="shared" si="6"/>
        <v>100.000000005</v>
      </c>
      <c r="Q144" s="8" t="s">
        <v>3</v>
      </c>
      <c r="R144" t="s">
        <v>1</v>
      </c>
      <c r="S144" t="s">
        <v>6</v>
      </c>
      <c r="U144">
        <v>50.52</v>
      </c>
      <c r="V144">
        <v>0.95</v>
      </c>
      <c r="W144">
        <v>13.52</v>
      </c>
      <c r="X144">
        <v>13.27</v>
      </c>
      <c r="Y144">
        <v>8.48</v>
      </c>
      <c r="Z144">
        <v>0.24</v>
      </c>
      <c r="AA144">
        <v>6.16</v>
      </c>
      <c r="AB144">
        <v>1.0900000000000001</v>
      </c>
      <c r="AC144">
        <v>1.42</v>
      </c>
      <c r="AD144">
        <v>4.24</v>
      </c>
      <c r="AE144">
        <f t="shared" si="7"/>
        <v>99.89</v>
      </c>
      <c r="AF144">
        <f t="shared" si="8"/>
        <v>0.94735660726030924</v>
      </c>
    </row>
    <row r="145" spans="1:32" x14ac:dyDescent="0.2">
      <c r="A145">
        <v>1</v>
      </c>
      <c r="B145" s="8" t="s">
        <v>65</v>
      </c>
      <c r="C145" t="s">
        <v>23</v>
      </c>
      <c r="D145" t="s">
        <v>66</v>
      </c>
      <c r="E145" t="s">
        <v>71</v>
      </c>
      <c r="F145">
        <v>49.311848240000003</v>
      </c>
      <c r="G145">
        <v>1.087946928</v>
      </c>
      <c r="H145">
        <v>13.580729870000001</v>
      </c>
      <c r="I145">
        <v>14.584053839999999</v>
      </c>
      <c r="J145">
        <v>7.8567951740000002</v>
      </c>
      <c r="K145">
        <v>0.20671710200000001</v>
      </c>
      <c r="L145">
        <v>9.5258191320000005</v>
      </c>
      <c r="M145">
        <v>0.84431883399999996</v>
      </c>
      <c r="N145">
        <v>0.58097695000000005</v>
      </c>
      <c r="O145">
        <v>2.4207939199999999</v>
      </c>
      <c r="P145">
        <f t="shared" si="6"/>
        <v>99.999999989999992</v>
      </c>
      <c r="Q145" s="8" t="s">
        <v>3</v>
      </c>
      <c r="R145" t="s">
        <v>1</v>
      </c>
      <c r="S145" t="s">
        <v>6</v>
      </c>
      <c r="U145">
        <v>50.52</v>
      </c>
      <c r="V145">
        <v>0.95</v>
      </c>
      <c r="W145">
        <v>13.52</v>
      </c>
      <c r="X145">
        <v>13.27</v>
      </c>
      <c r="Y145">
        <v>8.48</v>
      </c>
      <c r="Z145">
        <v>0.24</v>
      </c>
      <c r="AA145">
        <v>6.16</v>
      </c>
      <c r="AB145">
        <v>1.0900000000000001</v>
      </c>
      <c r="AC145">
        <v>1.42</v>
      </c>
      <c r="AD145">
        <v>4.24</v>
      </c>
      <c r="AE145">
        <f t="shared" si="7"/>
        <v>99.89</v>
      </c>
      <c r="AF145">
        <f t="shared" si="8"/>
        <v>0.95173795812455542</v>
      </c>
    </row>
    <row r="146" spans="1:32" x14ac:dyDescent="0.2">
      <c r="A146">
        <v>1</v>
      </c>
      <c r="B146" s="8" t="s">
        <v>65</v>
      </c>
      <c r="C146" t="s">
        <v>23</v>
      </c>
      <c r="D146" t="s">
        <v>66</v>
      </c>
      <c r="E146" t="s">
        <v>71</v>
      </c>
      <c r="F146">
        <v>49.857282689999998</v>
      </c>
      <c r="G146">
        <v>1.372865279</v>
      </c>
      <c r="H146">
        <v>13.762907390000001</v>
      </c>
      <c r="I146">
        <v>14.186009540000001</v>
      </c>
      <c r="J146">
        <v>7.2497539130000002</v>
      </c>
      <c r="K146">
        <v>0.198845097</v>
      </c>
      <c r="L146">
        <v>9.4363211039999992</v>
      </c>
      <c r="M146">
        <v>0.85835565000000003</v>
      </c>
      <c r="N146">
        <v>0.55751914999999996</v>
      </c>
      <c r="O146">
        <v>2.520140193</v>
      </c>
      <c r="P146">
        <f t="shared" si="6"/>
        <v>100.00000000600001</v>
      </c>
      <c r="Q146" s="8" t="s">
        <v>3</v>
      </c>
      <c r="R146" t="s">
        <v>1</v>
      </c>
      <c r="S146" t="s">
        <v>6</v>
      </c>
      <c r="U146">
        <v>50.52</v>
      </c>
      <c r="V146">
        <v>0.95</v>
      </c>
      <c r="W146">
        <v>13.52</v>
      </c>
      <c r="X146">
        <v>13.27</v>
      </c>
      <c r="Y146">
        <v>8.48</v>
      </c>
      <c r="Z146">
        <v>0.24</v>
      </c>
      <c r="AA146">
        <v>6.16</v>
      </c>
      <c r="AB146">
        <v>1.0900000000000001</v>
      </c>
      <c r="AC146">
        <v>1.42</v>
      </c>
      <c r="AD146">
        <v>4.24</v>
      </c>
      <c r="AE146">
        <f t="shared" si="7"/>
        <v>99.89</v>
      </c>
      <c r="AF146">
        <f t="shared" si="8"/>
        <v>0.95194253529585438</v>
      </c>
    </row>
    <row r="147" spans="1:32" x14ac:dyDescent="0.2">
      <c r="A147">
        <v>1</v>
      </c>
      <c r="B147" s="8" t="s">
        <v>65</v>
      </c>
      <c r="C147" t="s">
        <v>23</v>
      </c>
      <c r="D147" t="s">
        <v>66</v>
      </c>
      <c r="E147" t="s">
        <v>71</v>
      </c>
      <c r="F147">
        <v>48.925249600000001</v>
      </c>
      <c r="G147">
        <v>1.0911936689999999</v>
      </c>
      <c r="H147">
        <v>15.145948020000001</v>
      </c>
      <c r="I147">
        <v>14.90596285</v>
      </c>
      <c r="J147">
        <v>6.5337625900000003</v>
      </c>
      <c r="K147">
        <v>0.21347788400000001</v>
      </c>
      <c r="L147">
        <v>9.1161207199999996</v>
      </c>
      <c r="M147">
        <v>0.89558462100000003</v>
      </c>
      <c r="N147">
        <v>0.54535335799999995</v>
      </c>
      <c r="O147">
        <v>2.627346685</v>
      </c>
      <c r="P147">
        <f t="shared" si="6"/>
        <v>99.999999996999989</v>
      </c>
      <c r="Q147" s="8" t="s">
        <v>3</v>
      </c>
      <c r="R147" t="s">
        <v>1</v>
      </c>
      <c r="S147" t="s">
        <v>6</v>
      </c>
      <c r="U147">
        <v>50.52</v>
      </c>
      <c r="V147">
        <v>0.95</v>
      </c>
      <c r="W147">
        <v>13.52</v>
      </c>
      <c r="X147">
        <v>13.27</v>
      </c>
      <c r="Y147">
        <v>8.48</v>
      </c>
      <c r="Z147">
        <v>0.24</v>
      </c>
      <c r="AA147">
        <v>6.16</v>
      </c>
      <c r="AB147">
        <v>1.0900000000000001</v>
      </c>
      <c r="AC147">
        <v>1.42</v>
      </c>
      <c r="AD147">
        <v>4.24</v>
      </c>
      <c r="AE147">
        <f t="shared" si="7"/>
        <v>99.89</v>
      </c>
      <c r="AF147">
        <f t="shared" si="8"/>
        <v>0.9369230550743447</v>
      </c>
    </row>
    <row r="148" spans="1:32" x14ac:dyDescent="0.2">
      <c r="A148">
        <v>1</v>
      </c>
      <c r="B148" s="8" t="s">
        <v>65</v>
      </c>
      <c r="C148" t="s">
        <v>23</v>
      </c>
      <c r="D148" t="s">
        <v>66</v>
      </c>
      <c r="E148" t="s">
        <v>71</v>
      </c>
      <c r="F148">
        <v>47.396907349999999</v>
      </c>
      <c r="G148">
        <v>0.87746285599999996</v>
      </c>
      <c r="H148">
        <v>15.009449610000001</v>
      </c>
      <c r="I148">
        <v>17.116911089999999</v>
      </c>
      <c r="J148">
        <v>6.3803263159999997</v>
      </c>
      <c r="K148">
        <v>0.266690449</v>
      </c>
      <c r="L148">
        <v>8.8777190990000001</v>
      </c>
      <c r="M148">
        <v>0.90069828799999996</v>
      </c>
      <c r="N148">
        <v>0.59930370799999999</v>
      </c>
      <c r="O148">
        <v>2.5745312390000001</v>
      </c>
      <c r="P148">
        <f t="shared" si="6"/>
        <v>100.00000000499999</v>
      </c>
      <c r="Q148" s="8" t="s">
        <v>3</v>
      </c>
      <c r="R148" t="s">
        <v>1</v>
      </c>
      <c r="S148" t="s">
        <v>6</v>
      </c>
      <c r="U148">
        <v>50.52</v>
      </c>
      <c r="V148">
        <v>0.95</v>
      </c>
      <c r="W148">
        <v>13.52</v>
      </c>
      <c r="X148">
        <v>13.27</v>
      </c>
      <c r="Y148">
        <v>8.48</v>
      </c>
      <c r="Z148">
        <v>0.24</v>
      </c>
      <c r="AA148">
        <v>6.16</v>
      </c>
      <c r="AB148">
        <v>1.0900000000000001</v>
      </c>
      <c r="AC148">
        <v>1.42</v>
      </c>
      <c r="AD148">
        <v>4.24</v>
      </c>
      <c r="AE148">
        <f t="shared" si="7"/>
        <v>99.89</v>
      </c>
      <c r="AF148">
        <f t="shared" si="8"/>
        <v>0.9196981315193431</v>
      </c>
    </row>
    <row r="149" spans="1:32" x14ac:dyDescent="0.2">
      <c r="A149">
        <v>1</v>
      </c>
      <c r="B149" s="8" t="s">
        <v>65</v>
      </c>
      <c r="C149" t="s">
        <v>23</v>
      </c>
      <c r="D149" t="s">
        <v>66</v>
      </c>
      <c r="E149" t="s">
        <v>71</v>
      </c>
      <c r="F149">
        <v>49.204694600000003</v>
      </c>
      <c r="G149">
        <v>2.106132981</v>
      </c>
      <c r="H149">
        <v>15.111003070000001</v>
      </c>
      <c r="I149">
        <v>14.143127379999999</v>
      </c>
      <c r="J149">
        <v>6.5036626489999998</v>
      </c>
      <c r="K149">
        <v>0.21110256799999999</v>
      </c>
      <c r="L149">
        <v>8.5625229429999994</v>
      </c>
      <c r="M149">
        <v>0.91297990600000001</v>
      </c>
      <c r="N149">
        <v>0.64330525500000002</v>
      </c>
      <c r="O149">
        <v>2.6014686419999999</v>
      </c>
      <c r="P149">
        <f t="shared" si="6"/>
        <v>99.999999994000021</v>
      </c>
      <c r="Q149" s="8" t="s">
        <v>3</v>
      </c>
      <c r="R149" t="s">
        <v>1</v>
      </c>
      <c r="S149" t="s">
        <v>6</v>
      </c>
      <c r="U149">
        <v>50.52</v>
      </c>
      <c r="V149">
        <v>0.95</v>
      </c>
      <c r="W149">
        <v>13.52</v>
      </c>
      <c r="X149">
        <v>13.27</v>
      </c>
      <c r="Y149">
        <v>8.48</v>
      </c>
      <c r="Z149">
        <v>0.24</v>
      </c>
      <c r="AA149">
        <v>6.16</v>
      </c>
      <c r="AB149">
        <v>1.0900000000000001</v>
      </c>
      <c r="AC149">
        <v>1.42</v>
      </c>
      <c r="AD149">
        <v>4.24</v>
      </c>
      <c r="AE149">
        <f t="shared" si="7"/>
        <v>99.89</v>
      </c>
      <c r="AF149">
        <f t="shared" si="8"/>
        <v>0.94028929534064609</v>
      </c>
    </row>
    <row r="150" spans="1:32" x14ac:dyDescent="0.2">
      <c r="A150">
        <v>1</v>
      </c>
      <c r="B150" s="8" t="s">
        <v>65</v>
      </c>
      <c r="C150" t="s">
        <v>23</v>
      </c>
      <c r="D150" t="s">
        <v>66</v>
      </c>
      <c r="E150" t="s">
        <v>71</v>
      </c>
      <c r="F150">
        <v>50.457287800000003</v>
      </c>
      <c r="G150">
        <v>2.3436954189999999</v>
      </c>
      <c r="H150">
        <v>14.65967039</v>
      </c>
      <c r="I150">
        <v>13.531629410000001</v>
      </c>
      <c r="J150">
        <v>6.0670448099999996</v>
      </c>
      <c r="K150">
        <v>0.201526872</v>
      </c>
      <c r="L150">
        <v>8.5799147540000007</v>
      </c>
      <c r="M150">
        <v>0.933932388</v>
      </c>
      <c r="N150">
        <v>0.54853384999999999</v>
      </c>
      <c r="O150">
        <v>2.6767643090000002</v>
      </c>
      <c r="P150">
        <f t="shared" si="6"/>
        <v>100.00000000200002</v>
      </c>
      <c r="Q150" s="8" t="s">
        <v>3</v>
      </c>
      <c r="R150" t="s">
        <v>1</v>
      </c>
      <c r="S150" t="s">
        <v>6</v>
      </c>
      <c r="U150">
        <v>50.52</v>
      </c>
      <c r="V150">
        <v>0.95</v>
      </c>
      <c r="W150">
        <v>13.52</v>
      </c>
      <c r="X150">
        <v>13.27</v>
      </c>
      <c r="Y150">
        <v>8.48</v>
      </c>
      <c r="Z150">
        <v>0.24</v>
      </c>
      <c r="AA150">
        <v>6.16</v>
      </c>
      <c r="AB150">
        <v>1.0900000000000001</v>
      </c>
      <c r="AC150">
        <v>1.42</v>
      </c>
      <c r="AD150">
        <v>4.24</v>
      </c>
      <c r="AE150">
        <f t="shared" si="7"/>
        <v>99.89</v>
      </c>
      <c r="AF150">
        <f t="shared" si="8"/>
        <v>0.94837250515835336</v>
      </c>
    </row>
    <row r="151" spans="1:32" x14ac:dyDescent="0.2">
      <c r="A151">
        <v>1</v>
      </c>
      <c r="B151" s="8" t="s">
        <v>65</v>
      </c>
      <c r="C151" t="s">
        <v>23</v>
      </c>
      <c r="D151" t="s">
        <v>66</v>
      </c>
      <c r="E151" t="s">
        <v>71</v>
      </c>
      <c r="F151">
        <v>50.421005319999999</v>
      </c>
      <c r="G151">
        <v>2.420707019</v>
      </c>
      <c r="H151">
        <v>14.819941829999999</v>
      </c>
      <c r="I151">
        <v>13.40537855</v>
      </c>
      <c r="J151">
        <v>5.7987540710000003</v>
      </c>
      <c r="K151">
        <v>0.19246880099999999</v>
      </c>
      <c r="L151">
        <v>8.7568903500000008</v>
      </c>
      <c r="M151">
        <v>0.87282147399999999</v>
      </c>
      <c r="N151">
        <v>0.60935752399999998</v>
      </c>
      <c r="O151">
        <v>2.7026750690000001</v>
      </c>
      <c r="P151">
        <f t="shared" ref="P151:P214" si="9">SUM(F151:O151)</f>
        <v>100.00000000800001</v>
      </c>
      <c r="Q151" s="8" t="s">
        <v>3</v>
      </c>
      <c r="R151" t="s">
        <v>1</v>
      </c>
      <c r="S151" t="s">
        <v>6</v>
      </c>
      <c r="U151">
        <v>50.52</v>
      </c>
      <c r="V151">
        <v>0.95</v>
      </c>
      <c r="W151">
        <v>13.52</v>
      </c>
      <c r="X151">
        <v>13.27</v>
      </c>
      <c r="Y151">
        <v>8.48</v>
      </c>
      <c r="Z151">
        <v>0.24</v>
      </c>
      <c r="AA151">
        <v>6.16</v>
      </c>
      <c r="AB151">
        <v>1.0900000000000001</v>
      </c>
      <c r="AC151">
        <v>1.42</v>
      </c>
      <c r="AD151">
        <v>4.24</v>
      </c>
      <c r="AE151">
        <f t="shared" ref="AE151:AE214" si="10">SUM(U151:AD151)</f>
        <v>99.89</v>
      </c>
      <c r="AF151">
        <f t="shared" ref="AF151:AF214" si="11">1-(SUM(ABS(F151-U151),ABS(G151-V151),ABS(H151-W151),ABS(I151-X151),ABS(J151-Y151),ABS(K151-Z151),ABS(L151-AA151),ABS(M151-AB151),ABS(N151-AC151),ABS(O151-AD151)))/(SUM(P151,AE151))</f>
        <v>0.94549084251556392</v>
      </c>
    </row>
    <row r="152" spans="1:32" x14ac:dyDescent="0.2">
      <c r="A152">
        <v>1</v>
      </c>
      <c r="B152" s="8" t="s">
        <v>65</v>
      </c>
      <c r="C152" t="s">
        <v>23</v>
      </c>
      <c r="D152" t="s">
        <v>66</v>
      </c>
      <c r="E152" t="s">
        <v>71</v>
      </c>
      <c r="F152">
        <v>50.750340770000001</v>
      </c>
      <c r="G152">
        <v>2.6189767150000001</v>
      </c>
      <c r="H152">
        <v>14.69770905</v>
      </c>
      <c r="I152">
        <v>13.46873924</v>
      </c>
      <c r="J152">
        <v>5.513707804</v>
      </c>
      <c r="K152">
        <v>0.196710839</v>
      </c>
      <c r="L152">
        <v>8.5215545329999998</v>
      </c>
      <c r="M152">
        <v>0.89408693299999997</v>
      </c>
      <c r="N152">
        <v>0.63007012900000003</v>
      </c>
      <c r="O152">
        <v>2.708103989</v>
      </c>
      <c r="P152">
        <f t="shared" si="9"/>
        <v>100.00000000200001</v>
      </c>
      <c r="Q152" s="8" t="s">
        <v>3</v>
      </c>
      <c r="R152" t="s">
        <v>1</v>
      </c>
      <c r="S152" t="s">
        <v>6</v>
      </c>
      <c r="U152">
        <v>50.52</v>
      </c>
      <c r="V152">
        <v>0.95</v>
      </c>
      <c r="W152">
        <v>13.52</v>
      </c>
      <c r="X152">
        <v>13.27</v>
      </c>
      <c r="Y152">
        <v>8.48</v>
      </c>
      <c r="Z152">
        <v>0.24</v>
      </c>
      <c r="AA152">
        <v>6.16</v>
      </c>
      <c r="AB152">
        <v>1.0900000000000001</v>
      </c>
      <c r="AC152">
        <v>1.42</v>
      </c>
      <c r="AD152">
        <v>4.24</v>
      </c>
      <c r="AE152">
        <f t="shared" si="10"/>
        <v>99.89</v>
      </c>
      <c r="AF152">
        <f t="shared" si="11"/>
        <v>0.94414607727305877</v>
      </c>
    </row>
    <row r="153" spans="1:32" x14ac:dyDescent="0.2">
      <c r="A153">
        <v>1</v>
      </c>
      <c r="B153" s="8" t="s">
        <v>65</v>
      </c>
      <c r="C153" t="s">
        <v>23</v>
      </c>
      <c r="D153" t="s">
        <v>66</v>
      </c>
      <c r="E153" t="s">
        <v>71</v>
      </c>
      <c r="F153">
        <v>50.298616430000003</v>
      </c>
      <c r="G153">
        <v>2.4213850790000002</v>
      </c>
      <c r="H153">
        <v>15.289004289999999</v>
      </c>
      <c r="I153">
        <v>13.765512129999999</v>
      </c>
      <c r="J153">
        <v>5.3789938040000003</v>
      </c>
      <c r="K153">
        <v>0.20202736800000001</v>
      </c>
      <c r="L153">
        <v>8.3685094479999993</v>
      </c>
      <c r="M153">
        <v>0.93290273199999996</v>
      </c>
      <c r="N153">
        <v>0.59437921299999996</v>
      </c>
      <c r="O153">
        <v>2.7486695069999998</v>
      </c>
      <c r="P153">
        <f t="shared" si="9"/>
        <v>100.000000001</v>
      </c>
      <c r="Q153" s="8" t="s">
        <v>3</v>
      </c>
      <c r="R153" t="s">
        <v>1</v>
      </c>
      <c r="S153" t="s">
        <v>6</v>
      </c>
      <c r="U153">
        <v>50.52</v>
      </c>
      <c r="V153">
        <v>0.95</v>
      </c>
      <c r="W153">
        <v>13.52</v>
      </c>
      <c r="X153">
        <v>13.27</v>
      </c>
      <c r="Y153">
        <v>8.48</v>
      </c>
      <c r="Z153">
        <v>0.24</v>
      </c>
      <c r="AA153">
        <v>6.16</v>
      </c>
      <c r="AB153">
        <v>1.0900000000000001</v>
      </c>
      <c r="AC153">
        <v>1.42</v>
      </c>
      <c r="AD153">
        <v>4.24</v>
      </c>
      <c r="AE153">
        <f t="shared" si="10"/>
        <v>99.89</v>
      </c>
      <c r="AF153">
        <f t="shared" si="11"/>
        <v>0.94107348094981702</v>
      </c>
    </row>
    <row r="154" spans="1:32" x14ac:dyDescent="0.2">
      <c r="A154">
        <v>1</v>
      </c>
      <c r="B154" s="8" t="s">
        <v>65</v>
      </c>
      <c r="C154" t="s">
        <v>23</v>
      </c>
      <c r="D154" t="s">
        <v>66</v>
      </c>
      <c r="E154" t="s">
        <v>71</v>
      </c>
      <c r="F154">
        <v>50.32985103</v>
      </c>
      <c r="G154">
        <v>2.4196705789999999</v>
      </c>
      <c r="H154">
        <v>14.8996049</v>
      </c>
      <c r="I154">
        <v>13.511916380000001</v>
      </c>
      <c r="J154">
        <v>5.9407134859999999</v>
      </c>
      <c r="K154">
        <v>0.199584603</v>
      </c>
      <c r="L154">
        <v>8.5915079569999993</v>
      </c>
      <c r="M154">
        <v>0.86900160299999996</v>
      </c>
      <c r="N154">
        <v>0.55862283899999998</v>
      </c>
      <c r="O154">
        <v>2.6795266209999999</v>
      </c>
      <c r="P154">
        <f t="shared" si="9"/>
        <v>99.999999998000007</v>
      </c>
      <c r="Q154" s="8" t="s">
        <v>3</v>
      </c>
      <c r="R154" t="s">
        <v>1</v>
      </c>
      <c r="S154" t="s">
        <v>6</v>
      </c>
      <c r="U154">
        <v>50.52</v>
      </c>
      <c r="V154">
        <v>0.95</v>
      </c>
      <c r="W154">
        <v>13.52</v>
      </c>
      <c r="X154">
        <v>13.27</v>
      </c>
      <c r="Y154">
        <v>8.48</v>
      </c>
      <c r="Z154">
        <v>0.24</v>
      </c>
      <c r="AA154">
        <v>6.16</v>
      </c>
      <c r="AB154">
        <v>1.0900000000000001</v>
      </c>
      <c r="AC154">
        <v>1.42</v>
      </c>
      <c r="AD154">
        <v>4.24</v>
      </c>
      <c r="AE154">
        <f t="shared" si="10"/>
        <v>99.89</v>
      </c>
      <c r="AF154">
        <f t="shared" si="11"/>
        <v>0.94529291293156525</v>
      </c>
    </row>
    <row r="155" spans="1:32" x14ac:dyDescent="0.2">
      <c r="A155">
        <v>1</v>
      </c>
      <c r="B155" s="8" t="s">
        <v>61</v>
      </c>
      <c r="C155" t="s">
        <v>62</v>
      </c>
      <c r="D155" t="s">
        <v>63</v>
      </c>
      <c r="E155" t="s">
        <v>64</v>
      </c>
      <c r="F155">
        <v>45.2</v>
      </c>
      <c r="G155">
        <v>2.56</v>
      </c>
      <c r="H155">
        <v>14</v>
      </c>
      <c r="I155">
        <v>10.1</v>
      </c>
      <c r="J155">
        <v>10.199999999999999</v>
      </c>
      <c r="K155">
        <v>0.15</v>
      </c>
      <c r="L155">
        <v>8.2100000000000009</v>
      </c>
      <c r="M155">
        <v>2.08</v>
      </c>
      <c r="N155">
        <v>0.76</v>
      </c>
      <c r="O155">
        <v>4.57</v>
      </c>
      <c r="P155">
        <f t="shared" si="9"/>
        <v>97.830000000000013</v>
      </c>
      <c r="Q155" s="17" t="s">
        <v>0</v>
      </c>
      <c r="R155" s="17" t="s">
        <v>1</v>
      </c>
      <c r="S155" s="17" t="s">
        <v>2</v>
      </c>
      <c r="T155" s="17"/>
      <c r="U155" s="17">
        <v>46.8</v>
      </c>
      <c r="V155" s="17">
        <v>1.1499999999999999</v>
      </c>
      <c r="W155" s="17">
        <v>10.49</v>
      </c>
      <c r="X155" s="17">
        <v>18.71</v>
      </c>
      <c r="Y155" s="17">
        <v>10.64</v>
      </c>
      <c r="Z155" s="17">
        <v>0.35</v>
      </c>
      <c r="AA155" s="17">
        <v>6.85</v>
      </c>
      <c r="AB155" s="17">
        <v>0.46</v>
      </c>
      <c r="AC155" s="17">
        <v>1.78</v>
      </c>
      <c r="AD155" s="17">
        <v>3.37</v>
      </c>
      <c r="AE155">
        <f t="shared" si="10"/>
        <v>100.6</v>
      </c>
      <c r="AF155">
        <f t="shared" si="11"/>
        <v>0.89432041525978934</v>
      </c>
    </row>
    <row r="156" spans="1:32" x14ac:dyDescent="0.2">
      <c r="A156">
        <v>1</v>
      </c>
      <c r="B156" s="8" t="s">
        <v>65</v>
      </c>
      <c r="C156" t="s">
        <v>23</v>
      </c>
      <c r="D156" t="s">
        <v>66</v>
      </c>
      <c r="E156" t="s">
        <v>67</v>
      </c>
      <c r="F156">
        <v>52.274915300000004</v>
      </c>
      <c r="G156">
        <v>2.0044010339999998</v>
      </c>
      <c r="H156">
        <v>14.13699901</v>
      </c>
      <c r="I156">
        <v>11.85888233</v>
      </c>
      <c r="J156">
        <v>5.1262729</v>
      </c>
      <c r="K156">
        <v>0.20350728500000001</v>
      </c>
      <c r="L156">
        <v>10.83665602</v>
      </c>
      <c r="M156">
        <v>0.33278772000000001</v>
      </c>
      <c r="N156">
        <v>0.37650489500000001</v>
      </c>
      <c r="O156">
        <v>2.8490734999999998</v>
      </c>
      <c r="P156">
        <f t="shared" si="9"/>
        <v>99.999999993999992</v>
      </c>
      <c r="Q156" s="8" t="s">
        <v>0</v>
      </c>
      <c r="R156" s="17" t="s">
        <v>1</v>
      </c>
      <c r="S156" s="17" t="s">
        <v>2</v>
      </c>
      <c r="T156" s="17"/>
      <c r="U156" s="17">
        <v>46.8</v>
      </c>
      <c r="V156" s="17">
        <v>1.1499999999999999</v>
      </c>
      <c r="W156" s="17">
        <v>10.49</v>
      </c>
      <c r="X156" s="17">
        <v>18.71</v>
      </c>
      <c r="Y156" s="17">
        <v>10.64</v>
      </c>
      <c r="Z156" s="17">
        <v>0.35</v>
      </c>
      <c r="AA156" s="17">
        <v>6.85</v>
      </c>
      <c r="AB156" s="17">
        <v>0.46</v>
      </c>
      <c r="AC156" s="17">
        <v>1.78</v>
      </c>
      <c r="AD156" s="17">
        <v>3.37</v>
      </c>
      <c r="AE156">
        <f t="shared" si="10"/>
        <v>100.6</v>
      </c>
      <c r="AF156">
        <f t="shared" si="11"/>
        <v>0.85779689563881734</v>
      </c>
    </row>
    <row r="157" spans="1:32" x14ac:dyDescent="0.2">
      <c r="A157">
        <v>1</v>
      </c>
      <c r="B157" s="8" t="s">
        <v>65</v>
      </c>
      <c r="C157" t="s">
        <v>23</v>
      </c>
      <c r="D157" t="s">
        <v>66</v>
      </c>
      <c r="E157" t="s">
        <v>67</v>
      </c>
      <c r="F157">
        <v>51.366784160000002</v>
      </c>
      <c r="G157">
        <v>2.0935888020000002</v>
      </c>
      <c r="H157">
        <v>14.68060039</v>
      </c>
      <c r="I157">
        <v>11.638676569999999</v>
      </c>
      <c r="J157">
        <v>5.8152531129999998</v>
      </c>
      <c r="K157">
        <v>0.19301251899999999</v>
      </c>
      <c r="L157">
        <v>10.78930826</v>
      </c>
      <c r="M157">
        <v>0.315918331</v>
      </c>
      <c r="N157">
        <v>0.39720483099999998</v>
      </c>
      <c r="O157">
        <v>2.7096530250000002</v>
      </c>
      <c r="P157">
        <f t="shared" si="9"/>
        <v>100.000000001</v>
      </c>
      <c r="Q157" s="8" t="s">
        <v>0</v>
      </c>
      <c r="R157" s="17" t="s">
        <v>1</v>
      </c>
      <c r="S157" s="17" t="s">
        <v>2</v>
      </c>
      <c r="T157" s="17"/>
      <c r="U157" s="17">
        <v>46.8</v>
      </c>
      <c r="V157" s="17">
        <v>1.1499999999999999</v>
      </c>
      <c r="W157" s="17">
        <v>10.49</v>
      </c>
      <c r="X157" s="17">
        <v>18.71</v>
      </c>
      <c r="Y157" s="17">
        <v>10.64</v>
      </c>
      <c r="Z157" s="17">
        <v>0.35</v>
      </c>
      <c r="AA157" s="17">
        <v>6.85</v>
      </c>
      <c r="AB157" s="17">
        <v>0.46</v>
      </c>
      <c r="AC157" s="17">
        <v>1.78</v>
      </c>
      <c r="AD157" s="17">
        <v>3.37</v>
      </c>
      <c r="AE157">
        <f t="shared" si="10"/>
        <v>100.6</v>
      </c>
      <c r="AF157">
        <f t="shared" si="11"/>
        <v>0.86101414146131094</v>
      </c>
    </row>
    <row r="158" spans="1:32" x14ac:dyDescent="0.2">
      <c r="A158">
        <v>1</v>
      </c>
      <c r="B158" s="8" t="s">
        <v>65</v>
      </c>
      <c r="C158" t="s">
        <v>23</v>
      </c>
      <c r="D158" t="s">
        <v>66</v>
      </c>
      <c r="E158" t="s">
        <v>67</v>
      </c>
      <c r="F158">
        <v>51.63144673</v>
      </c>
      <c r="G158">
        <v>1.855805895</v>
      </c>
      <c r="H158">
        <v>13.90565511</v>
      </c>
      <c r="I158">
        <v>11.372489359999999</v>
      </c>
      <c r="J158">
        <v>7.1016026950000004</v>
      </c>
      <c r="K158">
        <v>0.20067427199999999</v>
      </c>
      <c r="L158">
        <v>10.673381859999999</v>
      </c>
      <c r="M158">
        <v>0.36487037999999999</v>
      </c>
      <c r="N158">
        <v>0.38266006800000002</v>
      </c>
      <c r="O158">
        <v>2.5114136330000001</v>
      </c>
      <c r="P158">
        <f t="shared" si="9"/>
        <v>100.00000000300003</v>
      </c>
      <c r="Q158" s="8" t="s">
        <v>0</v>
      </c>
      <c r="R158" s="17" t="s">
        <v>1</v>
      </c>
      <c r="S158" s="17" t="s">
        <v>2</v>
      </c>
      <c r="T158" s="17"/>
      <c r="U158" s="17">
        <v>46.8</v>
      </c>
      <c r="V158" s="17">
        <v>1.1499999999999999</v>
      </c>
      <c r="W158" s="17">
        <v>10.49</v>
      </c>
      <c r="X158" s="17">
        <v>18.71</v>
      </c>
      <c r="Y158" s="17">
        <v>10.64</v>
      </c>
      <c r="Z158" s="17">
        <v>0.35</v>
      </c>
      <c r="AA158" s="17">
        <v>6.85</v>
      </c>
      <c r="AB158" s="17">
        <v>0.46</v>
      </c>
      <c r="AC158" s="17">
        <v>1.78</v>
      </c>
      <c r="AD158" s="17">
        <v>3.37</v>
      </c>
      <c r="AE158">
        <f t="shared" si="10"/>
        <v>100.6</v>
      </c>
      <c r="AF158">
        <f t="shared" si="11"/>
        <v>0.86962821940872936</v>
      </c>
    </row>
    <row r="159" spans="1:32" x14ac:dyDescent="0.2">
      <c r="A159">
        <v>1</v>
      </c>
      <c r="B159" s="8" t="s">
        <v>65</v>
      </c>
      <c r="C159" t="s">
        <v>23</v>
      </c>
      <c r="D159" t="s">
        <v>66</v>
      </c>
      <c r="E159" t="s">
        <v>67</v>
      </c>
      <c r="F159">
        <v>51.576724310000003</v>
      </c>
      <c r="G159">
        <v>2.0635702239999998</v>
      </c>
      <c r="H159">
        <v>14.923605500000001</v>
      </c>
      <c r="I159">
        <v>10.871748650000001</v>
      </c>
      <c r="J159">
        <v>5.8527679429999999</v>
      </c>
      <c r="K159">
        <v>0.19531506700000001</v>
      </c>
      <c r="L159">
        <v>11.099852</v>
      </c>
      <c r="M159">
        <v>0.34958600099999998</v>
      </c>
      <c r="N159">
        <v>0.32753508100000001</v>
      </c>
      <c r="O159">
        <v>2.7392952309999998</v>
      </c>
      <c r="P159">
        <f t="shared" si="9"/>
        <v>100.000000007</v>
      </c>
      <c r="Q159" s="8" t="s">
        <v>0</v>
      </c>
      <c r="R159" s="17" t="s">
        <v>1</v>
      </c>
      <c r="S159" s="17" t="s">
        <v>2</v>
      </c>
      <c r="T159" s="17"/>
      <c r="U159" s="17">
        <v>46.8</v>
      </c>
      <c r="V159" s="17">
        <v>1.1499999999999999</v>
      </c>
      <c r="W159" s="17">
        <v>10.49</v>
      </c>
      <c r="X159" s="17">
        <v>18.71</v>
      </c>
      <c r="Y159" s="17">
        <v>10.64</v>
      </c>
      <c r="Z159" s="17">
        <v>0.35</v>
      </c>
      <c r="AA159" s="17">
        <v>6.85</v>
      </c>
      <c r="AB159" s="17">
        <v>0.46</v>
      </c>
      <c r="AC159" s="17">
        <v>1.78</v>
      </c>
      <c r="AD159" s="17">
        <v>3.37</v>
      </c>
      <c r="AE159">
        <f t="shared" si="10"/>
        <v>100.6</v>
      </c>
      <c r="AF159">
        <f t="shared" si="11"/>
        <v>0.8537013755734002</v>
      </c>
    </row>
    <row r="160" spans="1:32" x14ac:dyDescent="0.2">
      <c r="A160">
        <v>1</v>
      </c>
      <c r="B160" s="8" t="s">
        <v>65</v>
      </c>
      <c r="C160" t="s">
        <v>23</v>
      </c>
      <c r="D160" t="s">
        <v>66</v>
      </c>
      <c r="E160" t="s">
        <v>67</v>
      </c>
      <c r="F160">
        <v>50.187246850000001</v>
      </c>
      <c r="G160">
        <v>1.7413037579999999</v>
      </c>
      <c r="H160">
        <v>15.486325920000001</v>
      </c>
      <c r="I160">
        <v>11.00507782</v>
      </c>
      <c r="J160">
        <v>6.6320030059999997</v>
      </c>
      <c r="K160">
        <v>0.19835234600000001</v>
      </c>
      <c r="L160">
        <v>11.55216832</v>
      </c>
      <c r="M160">
        <v>0.22878695900000001</v>
      </c>
      <c r="N160">
        <v>0.27968917999999998</v>
      </c>
      <c r="O160">
        <v>2.6890458439999998</v>
      </c>
      <c r="P160">
        <f t="shared" si="9"/>
        <v>100.00000000300001</v>
      </c>
      <c r="Q160" s="8" t="s">
        <v>0</v>
      </c>
      <c r="R160" s="17" t="s">
        <v>1</v>
      </c>
      <c r="S160" s="17" t="s">
        <v>2</v>
      </c>
      <c r="T160" s="17"/>
      <c r="U160" s="17">
        <v>46.8</v>
      </c>
      <c r="V160" s="17">
        <v>1.1499999999999999</v>
      </c>
      <c r="W160" s="17">
        <v>10.49</v>
      </c>
      <c r="X160" s="17">
        <v>18.71</v>
      </c>
      <c r="Y160" s="17">
        <v>10.64</v>
      </c>
      <c r="Z160" s="17">
        <v>0.35</v>
      </c>
      <c r="AA160" s="17">
        <v>6.85</v>
      </c>
      <c r="AB160" s="17">
        <v>0.46</v>
      </c>
      <c r="AC160" s="17">
        <v>1.78</v>
      </c>
      <c r="AD160" s="17">
        <v>3.37</v>
      </c>
      <c r="AE160">
        <f t="shared" si="10"/>
        <v>100.6</v>
      </c>
      <c r="AF160">
        <f t="shared" si="11"/>
        <v>0.86064760871095736</v>
      </c>
    </row>
    <row r="161" spans="1:32" x14ac:dyDescent="0.2">
      <c r="A161">
        <v>1</v>
      </c>
      <c r="B161" s="8" t="s">
        <v>65</v>
      </c>
      <c r="C161" t="s">
        <v>23</v>
      </c>
      <c r="D161" t="s">
        <v>66</v>
      </c>
      <c r="E161" t="s">
        <v>67</v>
      </c>
      <c r="F161">
        <v>51.134733349999998</v>
      </c>
      <c r="G161">
        <v>2.0319792240000001</v>
      </c>
      <c r="H161">
        <v>14.223272679999999</v>
      </c>
      <c r="I161">
        <v>10.94916437</v>
      </c>
      <c r="J161">
        <v>6.8891296420000003</v>
      </c>
      <c r="K161">
        <v>0.19650073700000001</v>
      </c>
      <c r="L161">
        <v>11.293275769999999</v>
      </c>
      <c r="M161">
        <v>0.308930859</v>
      </c>
      <c r="N161">
        <v>0.36987104799999998</v>
      </c>
      <c r="O161">
        <v>2.603142326</v>
      </c>
      <c r="P161">
        <f t="shared" si="9"/>
        <v>100.00000000599998</v>
      </c>
      <c r="Q161" s="8" t="s">
        <v>0</v>
      </c>
      <c r="R161" s="17" t="s">
        <v>1</v>
      </c>
      <c r="S161" s="17" t="s">
        <v>2</v>
      </c>
      <c r="T161" s="17"/>
      <c r="U161" s="17">
        <v>46.8</v>
      </c>
      <c r="V161" s="17">
        <v>1.1499999999999999</v>
      </c>
      <c r="W161" s="17">
        <v>10.49</v>
      </c>
      <c r="X161" s="17">
        <v>18.71</v>
      </c>
      <c r="Y161" s="17">
        <v>10.64</v>
      </c>
      <c r="Z161" s="17">
        <v>0.35</v>
      </c>
      <c r="AA161" s="17">
        <v>6.85</v>
      </c>
      <c r="AB161" s="17">
        <v>0.46</v>
      </c>
      <c r="AC161" s="17">
        <v>1.78</v>
      </c>
      <c r="AD161" s="17">
        <v>3.37</v>
      </c>
      <c r="AE161">
        <f t="shared" si="10"/>
        <v>100.6</v>
      </c>
      <c r="AF161">
        <f t="shared" si="11"/>
        <v>0.86347695891734366</v>
      </c>
    </row>
    <row r="162" spans="1:32" x14ac:dyDescent="0.2">
      <c r="A162">
        <v>1</v>
      </c>
      <c r="B162" s="8" t="s">
        <v>65</v>
      </c>
      <c r="C162" t="s">
        <v>23</v>
      </c>
      <c r="D162" t="s">
        <v>66</v>
      </c>
      <c r="E162" t="s">
        <v>67</v>
      </c>
      <c r="F162">
        <v>50.862057819999997</v>
      </c>
      <c r="G162">
        <v>2.0180971219999999</v>
      </c>
      <c r="H162">
        <v>14.88587456</v>
      </c>
      <c r="I162">
        <v>10.69732808</v>
      </c>
      <c r="J162">
        <v>6.8167825620000002</v>
      </c>
      <c r="K162">
        <v>0.19612252399999999</v>
      </c>
      <c r="L162">
        <v>11.31107128</v>
      </c>
      <c r="M162">
        <v>0.28585727399999999</v>
      </c>
      <c r="N162">
        <v>0.29072422999999997</v>
      </c>
      <c r="O162">
        <v>2.6360845510000002</v>
      </c>
      <c r="P162">
        <f t="shared" si="9"/>
        <v>100.00000000299998</v>
      </c>
      <c r="Q162" s="8" t="s">
        <v>0</v>
      </c>
      <c r="R162" s="17" t="s">
        <v>1</v>
      </c>
      <c r="S162" s="17" t="s">
        <v>2</v>
      </c>
      <c r="T162" s="17"/>
      <c r="U162" s="17">
        <v>46.8</v>
      </c>
      <c r="V162" s="17">
        <v>1.1499999999999999</v>
      </c>
      <c r="W162" s="17">
        <v>10.49</v>
      </c>
      <c r="X162" s="17">
        <v>18.71</v>
      </c>
      <c r="Y162" s="17">
        <v>10.64</v>
      </c>
      <c r="Z162" s="17">
        <v>0.35</v>
      </c>
      <c r="AA162" s="17">
        <v>6.85</v>
      </c>
      <c r="AB162" s="17">
        <v>0.46</v>
      </c>
      <c r="AC162" s="17">
        <v>1.78</v>
      </c>
      <c r="AD162" s="17">
        <v>3.37</v>
      </c>
      <c r="AE162">
        <f t="shared" si="10"/>
        <v>100.6</v>
      </c>
      <c r="AF162">
        <f t="shared" si="11"/>
        <v>0.85955034117358597</v>
      </c>
    </row>
    <row r="163" spans="1:32" x14ac:dyDescent="0.2">
      <c r="A163">
        <v>1</v>
      </c>
      <c r="B163" s="8" t="s">
        <v>65</v>
      </c>
      <c r="C163" t="s">
        <v>23</v>
      </c>
      <c r="D163" t="s">
        <v>66</v>
      </c>
      <c r="E163" t="s">
        <v>67</v>
      </c>
      <c r="F163">
        <v>50.517051420000001</v>
      </c>
      <c r="G163">
        <v>2.1700057789999998</v>
      </c>
      <c r="H163">
        <v>14.25861432</v>
      </c>
      <c r="I163">
        <v>10.73277601</v>
      </c>
      <c r="J163">
        <v>8.0293576560000002</v>
      </c>
      <c r="K163">
        <v>0.19268703300000001</v>
      </c>
      <c r="L163">
        <v>11.0887172</v>
      </c>
      <c r="M163">
        <v>0.31145542999999998</v>
      </c>
      <c r="N163">
        <v>0.325694345</v>
      </c>
      <c r="O163">
        <v>2.373640805</v>
      </c>
      <c r="P163">
        <f t="shared" si="9"/>
        <v>99.999999997999993</v>
      </c>
      <c r="Q163" s="8" t="s">
        <v>0</v>
      </c>
      <c r="R163" s="17" t="s">
        <v>1</v>
      </c>
      <c r="S163" s="17" t="s">
        <v>2</v>
      </c>
      <c r="T163" s="17"/>
      <c r="U163" s="17">
        <v>46.8</v>
      </c>
      <c r="V163" s="17">
        <v>1.1499999999999999</v>
      </c>
      <c r="W163" s="17">
        <v>10.49</v>
      </c>
      <c r="X163" s="17">
        <v>18.71</v>
      </c>
      <c r="Y163" s="17">
        <v>10.64</v>
      </c>
      <c r="Z163" s="17">
        <v>0.35</v>
      </c>
      <c r="AA163" s="17">
        <v>6.85</v>
      </c>
      <c r="AB163" s="17">
        <v>0.46</v>
      </c>
      <c r="AC163" s="17">
        <v>1.78</v>
      </c>
      <c r="AD163" s="17">
        <v>3.37</v>
      </c>
      <c r="AE163">
        <f t="shared" si="10"/>
        <v>100.6</v>
      </c>
      <c r="AF163">
        <f t="shared" si="11"/>
        <v>0.86994627397676916</v>
      </c>
    </row>
    <row r="164" spans="1:32" x14ac:dyDescent="0.2">
      <c r="A164">
        <v>1</v>
      </c>
      <c r="B164" s="8" t="s">
        <v>65</v>
      </c>
      <c r="C164" t="s">
        <v>23</v>
      </c>
      <c r="D164" t="s">
        <v>66</v>
      </c>
      <c r="E164" t="s">
        <v>67</v>
      </c>
      <c r="F164">
        <v>50.70372356</v>
      </c>
      <c r="G164">
        <v>2.06734895</v>
      </c>
      <c r="H164">
        <v>15.302670409999999</v>
      </c>
      <c r="I164">
        <v>10.79507083</v>
      </c>
      <c r="J164">
        <v>6.3232702840000004</v>
      </c>
      <c r="K164">
        <v>0.18906472499999999</v>
      </c>
      <c r="L164">
        <v>11.38072981</v>
      </c>
      <c r="M164">
        <v>0.28689183800000001</v>
      </c>
      <c r="N164">
        <v>0.29989085300000001</v>
      </c>
      <c r="O164">
        <v>2.6513387420000001</v>
      </c>
      <c r="P164">
        <f t="shared" si="9"/>
        <v>100.00000000200001</v>
      </c>
      <c r="Q164" s="8" t="s">
        <v>0</v>
      </c>
      <c r="R164" s="17" t="s">
        <v>1</v>
      </c>
      <c r="S164" s="17" t="s">
        <v>2</v>
      </c>
      <c r="T164" s="17"/>
      <c r="U164" s="17">
        <v>46.8</v>
      </c>
      <c r="V164" s="17">
        <v>1.1499999999999999</v>
      </c>
      <c r="W164" s="17">
        <v>10.49</v>
      </c>
      <c r="X164" s="17">
        <v>18.71</v>
      </c>
      <c r="Y164" s="17">
        <v>10.64</v>
      </c>
      <c r="Z164" s="17">
        <v>0.35</v>
      </c>
      <c r="AA164" s="17">
        <v>6.85</v>
      </c>
      <c r="AB164" s="17">
        <v>0.46</v>
      </c>
      <c r="AC164" s="17">
        <v>1.78</v>
      </c>
      <c r="AD164" s="17">
        <v>3.37</v>
      </c>
      <c r="AE164">
        <f t="shared" si="10"/>
        <v>100.6</v>
      </c>
      <c r="AF164">
        <f t="shared" si="11"/>
        <v>0.85578790898448864</v>
      </c>
    </row>
    <row r="165" spans="1:32" x14ac:dyDescent="0.2">
      <c r="A165">
        <v>1</v>
      </c>
      <c r="B165" s="8" t="s">
        <v>65</v>
      </c>
      <c r="C165" t="s">
        <v>23</v>
      </c>
      <c r="D165" t="s">
        <v>68</v>
      </c>
      <c r="E165" t="s">
        <v>69</v>
      </c>
      <c r="F165">
        <v>53.312999840000003</v>
      </c>
      <c r="G165">
        <v>3.2189532289999998</v>
      </c>
      <c r="H165">
        <v>13.62636577</v>
      </c>
      <c r="I165">
        <v>13.111171369999999</v>
      </c>
      <c r="J165">
        <v>3.1491026049999999</v>
      </c>
      <c r="K165">
        <v>0.20755227400000001</v>
      </c>
      <c r="L165">
        <v>8.1416118960000006</v>
      </c>
      <c r="M165">
        <v>1.491390698</v>
      </c>
      <c r="N165">
        <v>0.93281787800000004</v>
      </c>
      <c r="O165">
        <v>2.808034444</v>
      </c>
      <c r="P165">
        <f t="shared" si="9"/>
        <v>100.00000000399999</v>
      </c>
      <c r="Q165" s="8" t="s">
        <v>0</v>
      </c>
      <c r="R165" s="17" t="s">
        <v>1</v>
      </c>
      <c r="S165" s="17" t="s">
        <v>2</v>
      </c>
      <c r="T165" s="17"/>
      <c r="U165" s="17">
        <v>46.8</v>
      </c>
      <c r="V165" s="17">
        <v>1.1499999999999999</v>
      </c>
      <c r="W165" s="17">
        <v>10.49</v>
      </c>
      <c r="X165" s="17">
        <v>18.71</v>
      </c>
      <c r="Y165" s="17">
        <v>10.64</v>
      </c>
      <c r="Z165" s="17">
        <v>0.35</v>
      </c>
      <c r="AA165" s="17">
        <v>6.85</v>
      </c>
      <c r="AB165" s="17">
        <v>0.46</v>
      </c>
      <c r="AC165" s="17">
        <v>1.78</v>
      </c>
      <c r="AD165" s="17">
        <v>3.37</v>
      </c>
      <c r="AE165">
        <f t="shared" si="10"/>
        <v>100.6</v>
      </c>
      <c r="AF165">
        <f t="shared" si="11"/>
        <v>0.85701573847742729</v>
      </c>
    </row>
    <row r="166" spans="1:32" x14ac:dyDescent="0.2">
      <c r="A166">
        <v>1</v>
      </c>
      <c r="B166" s="8" t="s">
        <v>65</v>
      </c>
      <c r="C166" t="s">
        <v>23</v>
      </c>
      <c r="D166" t="s">
        <v>68</v>
      </c>
      <c r="E166" t="s">
        <v>69</v>
      </c>
      <c r="F166">
        <v>50.625435439999997</v>
      </c>
      <c r="G166">
        <v>2.4406350300000001</v>
      </c>
      <c r="H166">
        <v>14.08914551</v>
      </c>
      <c r="I166">
        <v>13.873144809999999</v>
      </c>
      <c r="J166">
        <v>4.6990295370000004</v>
      </c>
      <c r="K166">
        <v>0.20212306399999999</v>
      </c>
      <c r="L166">
        <v>9.267855956</v>
      </c>
      <c r="M166">
        <v>1.12799458</v>
      </c>
      <c r="N166">
        <v>0.93713984800000005</v>
      </c>
      <c r="O166">
        <v>2.737496223</v>
      </c>
      <c r="P166">
        <f t="shared" si="9"/>
        <v>99.999999998000007</v>
      </c>
      <c r="Q166" s="8" t="s">
        <v>0</v>
      </c>
      <c r="R166" s="17" t="s">
        <v>1</v>
      </c>
      <c r="S166" s="17" t="s">
        <v>2</v>
      </c>
      <c r="T166" s="17"/>
      <c r="U166" s="17">
        <v>46.8</v>
      </c>
      <c r="V166" s="17">
        <v>1.1499999999999999</v>
      </c>
      <c r="W166" s="17">
        <v>10.49</v>
      </c>
      <c r="X166" s="17">
        <v>18.71</v>
      </c>
      <c r="Y166" s="17">
        <v>10.64</v>
      </c>
      <c r="Z166" s="17">
        <v>0.35</v>
      </c>
      <c r="AA166" s="17">
        <v>6.85</v>
      </c>
      <c r="AB166" s="17">
        <v>0.46</v>
      </c>
      <c r="AC166" s="17">
        <v>1.78</v>
      </c>
      <c r="AD166" s="17">
        <v>3.37</v>
      </c>
      <c r="AE166">
        <f t="shared" si="10"/>
        <v>100.6</v>
      </c>
      <c r="AF166">
        <f t="shared" si="11"/>
        <v>0.87935128098583604</v>
      </c>
    </row>
    <row r="167" spans="1:32" x14ac:dyDescent="0.2">
      <c r="A167">
        <v>1</v>
      </c>
      <c r="B167" s="8" t="s">
        <v>65</v>
      </c>
      <c r="C167" t="s">
        <v>23</v>
      </c>
      <c r="D167" t="s">
        <v>68</v>
      </c>
      <c r="E167" t="s">
        <v>69</v>
      </c>
      <c r="F167">
        <v>52.03336496</v>
      </c>
      <c r="G167">
        <v>2.7616977399999998</v>
      </c>
      <c r="H167">
        <v>14.161204120000001</v>
      </c>
      <c r="I167">
        <v>13.433057659999999</v>
      </c>
      <c r="J167">
        <v>3.5394817700000001</v>
      </c>
      <c r="K167">
        <v>0.209241336</v>
      </c>
      <c r="L167">
        <v>8.7071149000000005</v>
      </c>
      <c r="M167">
        <v>1.3709142110000001</v>
      </c>
      <c r="N167">
        <v>0.830576223</v>
      </c>
      <c r="O167">
        <v>2.9533470839999998</v>
      </c>
      <c r="P167">
        <f t="shared" si="9"/>
        <v>100.00000000399999</v>
      </c>
      <c r="Q167" s="8" t="s">
        <v>0</v>
      </c>
      <c r="R167" s="17" t="s">
        <v>1</v>
      </c>
      <c r="S167" s="17" t="s">
        <v>2</v>
      </c>
      <c r="T167" s="17"/>
      <c r="U167" s="17">
        <v>46.8</v>
      </c>
      <c r="V167" s="17">
        <v>1.1499999999999999</v>
      </c>
      <c r="W167" s="17">
        <v>10.49</v>
      </c>
      <c r="X167" s="17">
        <v>18.71</v>
      </c>
      <c r="Y167" s="17">
        <v>10.64</v>
      </c>
      <c r="Z167" s="17">
        <v>0.35</v>
      </c>
      <c r="AA167" s="17">
        <v>6.85</v>
      </c>
      <c r="AB167" s="17">
        <v>0.46</v>
      </c>
      <c r="AC167" s="17">
        <v>1.78</v>
      </c>
      <c r="AD167" s="17">
        <v>3.37</v>
      </c>
      <c r="AE167">
        <f t="shared" si="10"/>
        <v>100.6</v>
      </c>
      <c r="AF167">
        <f t="shared" si="11"/>
        <v>0.86456335066072654</v>
      </c>
    </row>
    <row r="168" spans="1:32" x14ac:dyDescent="0.2">
      <c r="A168">
        <v>1</v>
      </c>
      <c r="B168" s="8" t="s">
        <v>65</v>
      </c>
      <c r="C168" t="s">
        <v>23</v>
      </c>
      <c r="D168" t="s">
        <v>68</v>
      </c>
      <c r="E168" t="s">
        <v>69</v>
      </c>
      <c r="F168">
        <v>54.246286310000002</v>
      </c>
      <c r="G168">
        <v>3.056994827</v>
      </c>
      <c r="H168">
        <v>13.2992416</v>
      </c>
      <c r="I168">
        <v>12.000165369999999</v>
      </c>
      <c r="J168">
        <v>3.7356847379999998</v>
      </c>
      <c r="K168">
        <v>0.193067459</v>
      </c>
      <c r="L168">
        <v>7.8665331939999996</v>
      </c>
      <c r="M168">
        <v>1.8314401440000001</v>
      </c>
      <c r="N168">
        <v>0.88325224700000005</v>
      </c>
      <c r="O168">
        <v>2.8873341180000001</v>
      </c>
      <c r="P168">
        <f t="shared" si="9"/>
        <v>100.00000000700001</v>
      </c>
      <c r="Q168" s="8" t="s">
        <v>0</v>
      </c>
      <c r="R168" s="17" t="s">
        <v>1</v>
      </c>
      <c r="S168" s="17" t="s">
        <v>2</v>
      </c>
      <c r="T168" s="17"/>
      <c r="U168" s="17">
        <v>46.8</v>
      </c>
      <c r="V168" s="17">
        <v>1.1499999999999999</v>
      </c>
      <c r="W168" s="17">
        <v>10.49</v>
      </c>
      <c r="X168" s="17">
        <v>18.71</v>
      </c>
      <c r="Y168" s="17">
        <v>10.64</v>
      </c>
      <c r="Z168" s="17">
        <v>0.35</v>
      </c>
      <c r="AA168" s="17">
        <v>6.85</v>
      </c>
      <c r="AB168" s="17">
        <v>0.46</v>
      </c>
      <c r="AC168" s="17">
        <v>1.78</v>
      </c>
      <c r="AD168" s="17">
        <v>3.37</v>
      </c>
      <c r="AE168">
        <f t="shared" si="10"/>
        <v>100.6</v>
      </c>
      <c r="AF168">
        <f t="shared" si="11"/>
        <v>0.85193922162530611</v>
      </c>
    </row>
    <row r="169" spans="1:32" x14ac:dyDescent="0.2">
      <c r="A169">
        <v>1</v>
      </c>
      <c r="B169" s="8" t="s">
        <v>65</v>
      </c>
      <c r="C169" t="s">
        <v>23</v>
      </c>
      <c r="D169" t="s">
        <v>68</v>
      </c>
      <c r="E169" t="s">
        <v>69</v>
      </c>
      <c r="F169">
        <v>52.390427649999999</v>
      </c>
      <c r="G169">
        <v>2.4097883709999999</v>
      </c>
      <c r="H169">
        <v>12.037855240000001</v>
      </c>
      <c r="I169">
        <v>15.05704879</v>
      </c>
      <c r="J169">
        <v>4.063730896</v>
      </c>
      <c r="K169">
        <v>0.224847618</v>
      </c>
      <c r="L169">
        <v>9.5013256360000007</v>
      </c>
      <c r="M169">
        <v>1.1317990899999999</v>
      </c>
      <c r="N169">
        <v>0.50955309000000004</v>
      </c>
      <c r="O169">
        <v>2.673623622</v>
      </c>
      <c r="P169">
        <f t="shared" si="9"/>
        <v>100.00000000299998</v>
      </c>
      <c r="Q169" s="8" t="s">
        <v>0</v>
      </c>
      <c r="R169" s="17" t="s">
        <v>1</v>
      </c>
      <c r="S169" s="17" t="s">
        <v>2</v>
      </c>
      <c r="T169" s="17"/>
      <c r="U169" s="17">
        <v>46.8</v>
      </c>
      <c r="V169" s="17">
        <v>1.1499999999999999</v>
      </c>
      <c r="W169" s="17">
        <v>10.49</v>
      </c>
      <c r="X169" s="17">
        <v>18.71</v>
      </c>
      <c r="Y169" s="17">
        <v>10.64</v>
      </c>
      <c r="Z169" s="17">
        <v>0.35</v>
      </c>
      <c r="AA169" s="17">
        <v>6.85</v>
      </c>
      <c r="AB169" s="17">
        <v>0.46</v>
      </c>
      <c r="AC169" s="17">
        <v>1.78</v>
      </c>
      <c r="AD169" s="17">
        <v>3.37</v>
      </c>
      <c r="AE169">
        <f t="shared" si="10"/>
        <v>100.6</v>
      </c>
      <c r="AF169">
        <f t="shared" si="11"/>
        <v>0.88014759735473358</v>
      </c>
    </row>
    <row r="170" spans="1:32" x14ac:dyDescent="0.2">
      <c r="A170">
        <v>1</v>
      </c>
      <c r="B170" s="8" t="s">
        <v>65</v>
      </c>
      <c r="C170" t="s">
        <v>23</v>
      </c>
      <c r="D170" t="s">
        <v>68</v>
      </c>
      <c r="E170" t="s">
        <v>69</v>
      </c>
      <c r="F170">
        <v>49.364197969999999</v>
      </c>
      <c r="G170">
        <v>2.2983630310000001</v>
      </c>
      <c r="H170">
        <v>13.32137666</v>
      </c>
      <c r="I170">
        <v>13.64413923</v>
      </c>
      <c r="J170">
        <v>7.5624674000000001</v>
      </c>
      <c r="K170">
        <v>0.19666921200000001</v>
      </c>
      <c r="L170">
        <v>9.2057980179999994</v>
      </c>
      <c r="M170">
        <v>1.094774141</v>
      </c>
      <c r="N170">
        <v>0.75519117800000002</v>
      </c>
      <c r="O170">
        <v>2.557023161</v>
      </c>
      <c r="P170">
        <f t="shared" si="9"/>
        <v>100.00000000100002</v>
      </c>
      <c r="Q170" s="8" t="s">
        <v>0</v>
      </c>
      <c r="R170" s="17" t="s">
        <v>1</v>
      </c>
      <c r="S170" s="17" t="s">
        <v>2</v>
      </c>
      <c r="T170" s="17"/>
      <c r="U170" s="17">
        <v>46.8</v>
      </c>
      <c r="V170" s="17">
        <v>1.1499999999999999</v>
      </c>
      <c r="W170" s="17">
        <v>10.49</v>
      </c>
      <c r="X170" s="17">
        <v>18.71</v>
      </c>
      <c r="Y170" s="17">
        <v>10.64</v>
      </c>
      <c r="Z170" s="17">
        <v>0.35</v>
      </c>
      <c r="AA170" s="17">
        <v>6.85</v>
      </c>
      <c r="AB170" s="17">
        <v>0.46</v>
      </c>
      <c r="AC170" s="17">
        <v>1.78</v>
      </c>
      <c r="AD170" s="17">
        <v>3.37</v>
      </c>
      <c r="AE170">
        <f t="shared" si="10"/>
        <v>100.6</v>
      </c>
      <c r="AF170">
        <f t="shared" si="11"/>
        <v>0.9019490546415655</v>
      </c>
    </row>
    <row r="171" spans="1:32" x14ac:dyDescent="0.2">
      <c r="A171">
        <v>1</v>
      </c>
      <c r="B171" s="8" t="s">
        <v>65</v>
      </c>
      <c r="C171" t="s">
        <v>23</v>
      </c>
      <c r="D171" t="s">
        <v>68</v>
      </c>
      <c r="E171" t="s">
        <v>69</v>
      </c>
      <c r="F171">
        <v>50.424228489999997</v>
      </c>
      <c r="G171">
        <v>1.6254095260000001</v>
      </c>
      <c r="H171">
        <v>12.450541380000001</v>
      </c>
      <c r="I171">
        <v>14.699137589999999</v>
      </c>
      <c r="J171">
        <v>6.1716468400000002</v>
      </c>
      <c r="K171">
        <v>0.20084595699999999</v>
      </c>
      <c r="L171">
        <v>9.6870465170000006</v>
      </c>
      <c r="M171">
        <v>1.056557838</v>
      </c>
      <c r="N171">
        <v>0.91781462800000002</v>
      </c>
      <c r="O171">
        <v>2.766771232</v>
      </c>
      <c r="P171">
        <f t="shared" si="9"/>
        <v>99.999999997999979</v>
      </c>
      <c r="Q171" s="8" t="s">
        <v>0</v>
      </c>
      <c r="R171" s="17" t="s">
        <v>1</v>
      </c>
      <c r="S171" s="17" t="s">
        <v>2</v>
      </c>
      <c r="T171" s="17"/>
      <c r="U171" s="17">
        <v>46.8</v>
      </c>
      <c r="V171" s="17">
        <v>1.1499999999999999</v>
      </c>
      <c r="W171" s="17">
        <v>10.49</v>
      </c>
      <c r="X171" s="17">
        <v>18.71</v>
      </c>
      <c r="Y171" s="17">
        <v>10.64</v>
      </c>
      <c r="Z171" s="17">
        <v>0.35</v>
      </c>
      <c r="AA171" s="17">
        <v>6.85</v>
      </c>
      <c r="AB171" s="17">
        <v>0.46</v>
      </c>
      <c r="AC171" s="17">
        <v>1.78</v>
      </c>
      <c r="AD171" s="17">
        <v>3.37</v>
      </c>
      <c r="AE171">
        <f t="shared" si="10"/>
        <v>100.6</v>
      </c>
      <c r="AF171">
        <f t="shared" si="11"/>
        <v>0.90235509718746121</v>
      </c>
    </row>
    <row r="172" spans="1:32" x14ac:dyDescent="0.2">
      <c r="A172">
        <v>1</v>
      </c>
      <c r="B172" s="8" t="s">
        <v>65</v>
      </c>
      <c r="C172" t="s">
        <v>23</v>
      </c>
      <c r="D172" t="s">
        <v>68</v>
      </c>
      <c r="E172" t="s">
        <v>69</v>
      </c>
      <c r="F172">
        <v>55.747887489999997</v>
      </c>
      <c r="G172">
        <v>2.9937869020000001</v>
      </c>
      <c r="H172">
        <v>9.8465329130000008</v>
      </c>
      <c r="I172">
        <v>13.618338400000001</v>
      </c>
      <c r="J172">
        <v>3.8368296750000002</v>
      </c>
      <c r="K172">
        <v>0.19991661699999999</v>
      </c>
      <c r="L172">
        <v>8.8323540079999994</v>
      </c>
      <c r="M172">
        <v>1.296241931</v>
      </c>
      <c r="N172">
        <v>0.37957855299999999</v>
      </c>
      <c r="O172">
        <v>3.2485335119999998</v>
      </c>
      <c r="P172">
        <f t="shared" si="9"/>
        <v>100.00000000099999</v>
      </c>
      <c r="Q172" s="8" t="s">
        <v>0</v>
      </c>
      <c r="R172" s="17" t="s">
        <v>1</v>
      </c>
      <c r="S172" s="17" t="s">
        <v>2</v>
      </c>
      <c r="T172" s="17"/>
      <c r="U172" s="17">
        <v>46.8</v>
      </c>
      <c r="V172" s="17">
        <v>1.1499999999999999</v>
      </c>
      <c r="W172" s="17">
        <v>10.49</v>
      </c>
      <c r="X172" s="17">
        <v>18.71</v>
      </c>
      <c r="Y172" s="17">
        <v>10.64</v>
      </c>
      <c r="Z172" s="17">
        <v>0.35</v>
      </c>
      <c r="AA172" s="17">
        <v>6.85</v>
      </c>
      <c r="AB172" s="17">
        <v>0.46</v>
      </c>
      <c r="AC172" s="17">
        <v>1.78</v>
      </c>
      <c r="AD172" s="17">
        <v>3.37</v>
      </c>
      <c r="AE172">
        <f t="shared" si="10"/>
        <v>100.6</v>
      </c>
      <c r="AF172">
        <f t="shared" si="11"/>
        <v>0.86131335662581598</v>
      </c>
    </row>
    <row r="173" spans="1:32" x14ac:dyDescent="0.2">
      <c r="A173">
        <v>1</v>
      </c>
      <c r="B173" s="8" t="s">
        <v>65</v>
      </c>
      <c r="C173" t="s">
        <v>23</v>
      </c>
      <c r="D173" t="s">
        <v>68</v>
      </c>
      <c r="E173" t="s">
        <v>70</v>
      </c>
      <c r="F173">
        <v>56.309360789999999</v>
      </c>
      <c r="G173">
        <v>1.788174532</v>
      </c>
      <c r="H173">
        <v>10.05760137</v>
      </c>
      <c r="I173">
        <v>13.571576029999999</v>
      </c>
      <c r="J173">
        <v>4.5680198389999997</v>
      </c>
      <c r="K173">
        <v>0.22902368000000001</v>
      </c>
      <c r="L173">
        <v>9.7147932210000008</v>
      </c>
      <c r="M173">
        <v>0.35687126899999999</v>
      </c>
      <c r="N173">
        <v>0.404171532</v>
      </c>
      <c r="O173">
        <v>3.0004077370000002</v>
      </c>
      <c r="P173">
        <f t="shared" si="9"/>
        <v>100.00000000000001</v>
      </c>
      <c r="Q173" s="8" t="s">
        <v>0</v>
      </c>
      <c r="R173" s="17" t="s">
        <v>1</v>
      </c>
      <c r="S173" s="17" t="s">
        <v>2</v>
      </c>
      <c r="T173" s="17"/>
      <c r="U173" s="17">
        <v>46.8</v>
      </c>
      <c r="V173" s="17">
        <v>1.1499999999999999</v>
      </c>
      <c r="W173" s="17">
        <v>10.49</v>
      </c>
      <c r="X173" s="17">
        <v>18.71</v>
      </c>
      <c r="Y173" s="17">
        <v>10.64</v>
      </c>
      <c r="Z173" s="17">
        <v>0.35</v>
      </c>
      <c r="AA173" s="17">
        <v>6.85</v>
      </c>
      <c r="AB173" s="17">
        <v>0.46</v>
      </c>
      <c r="AC173" s="17">
        <v>1.78</v>
      </c>
      <c r="AD173" s="17">
        <v>3.37</v>
      </c>
      <c r="AE173">
        <f t="shared" si="10"/>
        <v>100.6</v>
      </c>
      <c r="AF173">
        <f t="shared" si="11"/>
        <v>0.86727488990029911</v>
      </c>
    </row>
    <row r="174" spans="1:32" x14ac:dyDescent="0.2">
      <c r="A174">
        <v>1</v>
      </c>
      <c r="B174" s="8" t="s">
        <v>65</v>
      </c>
      <c r="C174" t="s">
        <v>23</v>
      </c>
      <c r="D174" t="s">
        <v>68</v>
      </c>
      <c r="E174" t="s">
        <v>70</v>
      </c>
      <c r="F174">
        <v>53.292926479999998</v>
      </c>
      <c r="G174">
        <v>1.686687152</v>
      </c>
      <c r="H174">
        <v>11.34675695</v>
      </c>
      <c r="I174">
        <v>13.32974653</v>
      </c>
      <c r="J174">
        <v>7.0474549809999996</v>
      </c>
      <c r="K174">
        <v>0.231193811</v>
      </c>
      <c r="L174">
        <v>9.5104104930000002</v>
      </c>
      <c r="M174">
        <v>0.35429042500000002</v>
      </c>
      <c r="N174">
        <v>0.49813785100000002</v>
      </c>
      <c r="O174">
        <v>2.7023953239999998</v>
      </c>
      <c r="P174">
        <f t="shared" si="9"/>
        <v>99.999999996999975</v>
      </c>
      <c r="Q174" s="8" t="s">
        <v>0</v>
      </c>
      <c r="R174" s="17" t="s">
        <v>1</v>
      </c>
      <c r="S174" s="17" t="s">
        <v>2</v>
      </c>
      <c r="T174" s="17"/>
      <c r="U174" s="17">
        <v>46.8</v>
      </c>
      <c r="V174" s="17">
        <v>1.1499999999999999</v>
      </c>
      <c r="W174" s="17">
        <v>10.49</v>
      </c>
      <c r="X174" s="17">
        <v>18.71</v>
      </c>
      <c r="Y174" s="17">
        <v>10.64</v>
      </c>
      <c r="Z174" s="17">
        <v>0.35</v>
      </c>
      <c r="AA174" s="17">
        <v>6.85</v>
      </c>
      <c r="AB174" s="17">
        <v>0.46</v>
      </c>
      <c r="AC174" s="17">
        <v>1.78</v>
      </c>
      <c r="AD174" s="17">
        <v>3.37</v>
      </c>
      <c r="AE174">
        <f t="shared" si="10"/>
        <v>100.6</v>
      </c>
      <c r="AF174">
        <f t="shared" si="11"/>
        <v>0.89185661937525207</v>
      </c>
    </row>
    <row r="175" spans="1:32" x14ac:dyDescent="0.2">
      <c r="A175">
        <v>1</v>
      </c>
      <c r="B175" s="8" t="s">
        <v>65</v>
      </c>
      <c r="C175" t="s">
        <v>23</v>
      </c>
      <c r="D175" t="s">
        <v>68</v>
      </c>
      <c r="E175" t="s">
        <v>70</v>
      </c>
      <c r="F175">
        <v>55.272036730000004</v>
      </c>
      <c r="G175">
        <v>2.083459994</v>
      </c>
      <c r="H175">
        <v>10.52508971</v>
      </c>
      <c r="I175">
        <v>12.748391939999999</v>
      </c>
      <c r="J175">
        <v>5.3868745750000002</v>
      </c>
      <c r="K175">
        <v>0.21526319799999999</v>
      </c>
      <c r="L175">
        <v>10.23792811</v>
      </c>
      <c r="M175">
        <v>0.32297052999999998</v>
      </c>
      <c r="N175">
        <v>0.39457024000000002</v>
      </c>
      <c r="O175">
        <v>2.8134149869999998</v>
      </c>
      <c r="P175">
        <f t="shared" si="9"/>
        <v>100.00000001400002</v>
      </c>
      <c r="Q175" s="8" t="s">
        <v>0</v>
      </c>
      <c r="R175" s="17" t="s">
        <v>1</v>
      </c>
      <c r="S175" s="17" t="s">
        <v>2</v>
      </c>
      <c r="T175" s="17"/>
      <c r="U175" s="17">
        <v>46.8</v>
      </c>
      <c r="V175" s="17">
        <v>1.1499999999999999</v>
      </c>
      <c r="W175" s="17">
        <v>10.49</v>
      </c>
      <c r="X175" s="17">
        <v>18.71</v>
      </c>
      <c r="Y175" s="17">
        <v>10.64</v>
      </c>
      <c r="Z175" s="17">
        <v>0.35</v>
      </c>
      <c r="AA175" s="17">
        <v>6.85</v>
      </c>
      <c r="AB175" s="17">
        <v>0.46</v>
      </c>
      <c r="AC175" s="17">
        <v>1.78</v>
      </c>
      <c r="AD175" s="17">
        <v>3.37</v>
      </c>
      <c r="AE175">
        <f t="shared" si="10"/>
        <v>100.6</v>
      </c>
      <c r="AF175">
        <f t="shared" si="11"/>
        <v>0.86910753204303337</v>
      </c>
    </row>
    <row r="176" spans="1:32" x14ac:dyDescent="0.2">
      <c r="A176">
        <v>1</v>
      </c>
      <c r="B176" s="8" t="s">
        <v>65</v>
      </c>
      <c r="C176" t="s">
        <v>23</v>
      </c>
      <c r="D176" t="s">
        <v>68</v>
      </c>
      <c r="E176" t="s">
        <v>70</v>
      </c>
      <c r="F176">
        <v>52.299936610000003</v>
      </c>
      <c r="G176">
        <v>1.2736326529999999</v>
      </c>
      <c r="H176">
        <v>11.67066801</v>
      </c>
      <c r="I176">
        <v>15.71499154</v>
      </c>
      <c r="J176">
        <v>6.8485053919999999</v>
      </c>
      <c r="K176">
        <v>0.26521293099999999</v>
      </c>
      <c r="L176">
        <v>8.6722733660000006</v>
      </c>
      <c r="M176">
        <v>0.33570408600000001</v>
      </c>
      <c r="N176">
        <v>0.46995187700000002</v>
      </c>
      <c r="O176">
        <v>2.4491235260000002</v>
      </c>
      <c r="P176">
        <f t="shared" si="9"/>
        <v>99.999999990999996</v>
      </c>
      <c r="Q176" s="8" t="s">
        <v>0</v>
      </c>
      <c r="R176" s="17" t="s">
        <v>1</v>
      </c>
      <c r="S176" s="17" t="s">
        <v>2</v>
      </c>
      <c r="T176" s="17"/>
      <c r="U176" s="17">
        <v>46.8</v>
      </c>
      <c r="V176" s="17">
        <v>1.1499999999999999</v>
      </c>
      <c r="W176" s="17">
        <v>10.49</v>
      </c>
      <c r="X176" s="17">
        <v>18.71</v>
      </c>
      <c r="Y176" s="17">
        <v>10.64</v>
      </c>
      <c r="Z176" s="17">
        <v>0.35</v>
      </c>
      <c r="AA176" s="17">
        <v>6.85</v>
      </c>
      <c r="AB176" s="17">
        <v>0.46</v>
      </c>
      <c r="AC176" s="17">
        <v>1.78</v>
      </c>
      <c r="AD176" s="17">
        <v>3.37</v>
      </c>
      <c r="AE176">
        <f t="shared" si="10"/>
        <v>100.6</v>
      </c>
      <c r="AF176">
        <f t="shared" si="11"/>
        <v>0.91100188789730319</v>
      </c>
    </row>
    <row r="177" spans="1:32" x14ac:dyDescent="0.2">
      <c r="A177">
        <v>1</v>
      </c>
      <c r="B177" s="8" t="s">
        <v>65</v>
      </c>
      <c r="C177" t="s">
        <v>23</v>
      </c>
      <c r="D177" t="s">
        <v>68</v>
      </c>
      <c r="E177" t="s">
        <v>70</v>
      </c>
      <c r="F177">
        <v>54.833047440000001</v>
      </c>
      <c r="G177">
        <v>1.9371061999999999</v>
      </c>
      <c r="H177">
        <v>11.368912419999999</v>
      </c>
      <c r="I177">
        <v>12.758833900000001</v>
      </c>
      <c r="J177">
        <v>5.1739113120000004</v>
      </c>
      <c r="K177">
        <v>0.222659247</v>
      </c>
      <c r="L177">
        <v>9.9214510090000001</v>
      </c>
      <c r="M177">
        <v>0.39048438800000002</v>
      </c>
      <c r="N177">
        <v>0.48174630699999998</v>
      </c>
      <c r="O177">
        <v>2.9118477669999998</v>
      </c>
      <c r="P177">
        <f t="shared" si="9"/>
        <v>99.999999989999992</v>
      </c>
      <c r="Q177" s="8" t="s">
        <v>0</v>
      </c>
      <c r="R177" s="17" t="s">
        <v>1</v>
      </c>
      <c r="S177" s="17" t="s">
        <v>2</v>
      </c>
      <c r="T177" s="17"/>
      <c r="U177" s="17">
        <v>46.8</v>
      </c>
      <c r="V177" s="17">
        <v>1.1499999999999999</v>
      </c>
      <c r="W177" s="17">
        <v>10.49</v>
      </c>
      <c r="X177" s="17">
        <v>18.71</v>
      </c>
      <c r="Y177" s="17">
        <v>10.64</v>
      </c>
      <c r="Z177" s="17">
        <v>0.35</v>
      </c>
      <c r="AA177" s="17">
        <v>6.85</v>
      </c>
      <c r="AB177" s="17">
        <v>0.46</v>
      </c>
      <c r="AC177" s="17">
        <v>1.78</v>
      </c>
      <c r="AD177" s="17">
        <v>3.37</v>
      </c>
      <c r="AE177">
        <f t="shared" si="10"/>
        <v>100.6</v>
      </c>
      <c r="AF177">
        <f t="shared" si="11"/>
        <v>0.86968577193767127</v>
      </c>
    </row>
    <row r="178" spans="1:32" x14ac:dyDescent="0.2">
      <c r="A178">
        <v>1</v>
      </c>
      <c r="B178" s="8" t="s">
        <v>65</v>
      </c>
      <c r="C178" t="s">
        <v>23</v>
      </c>
      <c r="D178" t="s">
        <v>68</v>
      </c>
      <c r="E178" t="s">
        <v>70</v>
      </c>
      <c r="F178">
        <v>53.185520889999999</v>
      </c>
      <c r="G178">
        <v>1.9228728980000001</v>
      </c>
      <c r="H178">
        <v>11.33022261</v>
      </c>
      <c r="I178">
        <v>12.65450768</v>
      </c>
      <c r="J178">
        <v>7.3631455580000003</v>
      </c>
      <c r="K178">
        <v>0.21237890600000001</v>
      </c>
      <c r="L178">
        <v>10.02459618</v>
      </c>
      <c r="M178">
        <v>0.34577303300000001</v>
      </c>
      <c r="N178">
        <v>0.468486083</v>
      </c>
      <c r="O178">
        <v>2.4924961670000001</v>
      </c>
      <c r="P178">
        <f t="shared" si="9"/>
        <v>100.00000000499999</v>
      </c>
      <c r="Q178" s="8" t="s">
        <v>0</v>
      </c>
      <c r="R178" s="17" t="s">
        <v>1</v>
      </c>
      <c r="S178" s="17" t="s">
        <v>2</v>
      </c>
      <c r="T178" s="17"/>
      <c r="U178" s="17">
        <v>46.8</v>
      </c>
      <c r="V178" s="17">
        <v>1.1499999999999999</v>
      </c>
      <c r="W178" s="17">
        <v>10.49</v>
      </c>
      <c r="X178" s="17">
        <v>18.71</v>
      </c>
      <c r="Y178" s="17">
        <v>10.64</v>
      </c>
      <c r="Z178" s="17">
        <v>0.35</v>
      </c>
      <c r="AA178" s="17">
        <v>6.85</v>
      </c>
      <c r="AB178" s="17">
        <v>0.46</v>
      </c>
      <c r="AC178" s="17">
        <v>1.78</v>
      </c>
      <c r="AD178" s="17">
        <v>3.37</v>
      </c>
      <c r="AE178">
        <f t="shared" si="10"/>
        <v>100.6</v>
      </c>
      <c r="AF178">
        <f t="shared" si="11"/>
        <v>0.8856110411244863</v>
      </c>
    </row>
    <row r="179" spans="1:32" x14ac:dyDescent="0.2">
      <c r="A179">
        <v>1</v>
      </c>
      <c r="B179" s="8" t="s">
        <v>65</v>
      </c>
      <c r="C179" t="s">
        <v>23</v>
      </c>
      <c r="D179" t="s">
        <v>68</v>
      </c>
      <c r="E179" t="s">
        <v>70</v>
      </c>
      <c r="F179">
        <v>56.606966489999998</v>
      </c>
      <c r="G179">
        <v>2.0179317569999999</v>
      </c>
      <c r="H179">
        <v>10.3404892</v>
      </c>
      <c r="I179">
        <v>12.73823209</v>
      </c>
      <c r="J179">
        <v>3.7136248599999999</v>
      </c>
      <c r="K179">
        <v>0.21015879300000001</v>
      </c>
      <c r="L179">
        <v>10.337094430000001</v>
      </c>
      <c r="M179">
        <v>0.34749061999999997</v>
      </c>
      <c r="N179">
        <v>0.40693723999999998</v>
      </c>
      <c r="O179">
        <v>3.2810745259999998</v>
      </c>
      <c r="P179">
        <f t="shared" si="9"/>
        <v>100.00000000600001</v>
      </c>
      <c r="Q179" s="8" t="s">
        <v>0</v>
      </c>
      <c r="R179" s="17" t="s">
        <v>1</v>
      </c>
      <c r="S179" s="17" t="s">
        <v>2</v>
      </c>
      <c r="T179" s="17"/>
      <c r="U179" s="17">
        <v>46.8</v>
      </c>
      <c r="V179" s="17">
        <v>1.1499999999999999</v>
      </c>
      <c r="W179" s="17">
        <v>10.49</v>
      </c>
      <c r="X179" s="17">
        <v>18.71</v>
      </c>
      <c r="Y179" s="17">
        <v>10.64</v>
      </c>
      <c r="Z179" s="17">
        <v>0.35</v>
      </c>
      <c r="AA179" s="17">
        <v>6.85</v>
      </c>
      <c r="AB179" s="17">
        <v>0.46</v>
      </c>
      <c r="AC179" s="17">
        <v>1.78</v>
      </c>
      <c r="AD179" s="17">
        <v>3.37</v>
      </c>
      <c r="AE179">
        <f t="shared" si="10"/>
        <v>100.6</v>
      </c>
      <c r="AF179">
        <f t="shared" si="11"/>
        <v>0.85581263535825092</v>
      </c>
    </row>
    <row r="180" spans="1:32" x14ac:dyDescent="0.2">
      <c r="A180">
        <v>1</v>
      </c>
      <c r="B180" s="8" t="s">
        <v>65</v>
      </c>
      <c r="C180" t="s">
        <v>23</v>
      </c>
      <c r="D180" t="s">
        <v>68</v>
      </c>
      <c r="E180" t="s">
        <v>70</v>
      </c>
      <c r="F180">
        <v>56.11825923</v>
      </c>
      <c r="G180">
        <v>1.5530622709999999</v>
      </c>
      <c r="H180">
        <v>9.0864870730000007</v>
      </c>
      <c r="I180">
        <v>13.81757361</v>
      </c>
      <c r="J180">
        <v>6.3816802399999997</v>
      </c>
      <c r="K180">
        <v>0.23687892399999999</v>
      </c>
      <c r="L180">
        <v>9.1767899960000001</v>
      </c>
      <c r="M180">
        <v>0.35811815299999999</v>
      </c>
      <c r="N180">
        <v>0.43839381999999999</v>
      </c>
      <c r="O180">
        <v>2.8327566879999999</v>
      </c>
      <c r="P180">
        <f t="shared" si="9"/>
        <v>100.00000000499999</v>
      </c>
      <c r="Q180" s="8" t="s">
        <v>0</v>
      </c>
      <c r="R180" s="17" t="s">
        <v>1</v>
      </c>
      <c r="S180" s="17" t="s">
        <v>2</v>
      </c>
      <c r="T180" s="17"/>
      <c r="U180" s="17">
        <v>46.8</v>
      </c>
      <c r="V180" s="17">
        <v>1.1499999999999999</v>
      </c>
      <c r="W180" s="17">
        <v>10.49</v>
      </c>
      <c r="X180" s="17">
        <v>18.71</v>
      </c>
      <c r="Y180" s="17">
        <v>10.64</v>
      </c>
      <c r="Z180" s="17">
        <v>0.35</v>
      </c>
      <c r="AA180" s="17">
        <v>6.85</v>
      </c>
      <c r="AB180" s="17">
        <v>0.46</v>
      </c>
      <c r="AC180" s="17">
        <v>1.78</v>
      </c>
      <c r="AD180" s="17">
        <v>3.37</v>
      </c>
      <c r="AE180">
        <f t="shared" si="10"/>
        <v>100.6</v>
      </c>
      <c r="AF180">
        <f t="shared" si="11"/>
        <v>0.87688822039688707</v>
      </c>
    </row>
    <row r="181" spans="1:32" x14ac:dyDescent="0.2">
      <c r="A181">
        <v>1</v>
      </c>
      <c r="B181" s="8" t="s">
        <v>65</v>
      </c>
      <c r="C181" t="s">
        <v>23</v>
      </c>
      <c r="D181" t="s">
        <v>68</v>
      </c>
      <c r="E181" t="s">
        <v>70</v>
      </c>
      <c r="F181">
        <v>57.836395349999997</v>
      </c>
      <c r="G181">
        <v>1.903426289</v>
      </c>
      <c r="H181">
        <v>9.3345711280000003</v>
      </c>
      <c r="I181">
        <v>13.333819119999999</v>
      </c>
      <c r="J181">
        <v>3.3311591780000001</v>
      </c>
      <c r="K181">
        <v>0.229483082</v>
      </c>
      <c r="L181">
        <v>9.8676420440000001</v>
      </c>
      <c r="M181">
        <v>0.39769558500000002</v>
      </c>
      <c r="N181">
        <v>0.35831000899999998</v>
      </c>
      <c r="O181">
        <v>3.4074982120000001</v>
      </c>
      <c r="P181">
        <f t="shared" si="9"/>
        <v>99.999999997000003</v>
      </c>
      <c r="Q181" s="8" t="s">
        <v>0</v>
      </c>
      <c r="R181" s="17" t="s">
        <v>1</v>
      </c>
      <c r="S181" s="17" t="s">
        <v>2</v>
      </c>
      <c r="T181" s="17"/>
      <c r="U181" s="17">
        <v>46.8</v>
      </c>
      <c r="V181" s="17">
        <v>1.1499999999999999</v>
      </c>
      <c r="W181" s="17">
        <v>10.49</v>
      </c>
      <c r="X181" s="17">
        <v>18.71</v>
      </c>
      <c r="Y181" s="17">
        <v>10.64</v>
      </c>
      <c r="Z181" s="17">
        <v>0.35</v>
      </c>
      <c r="AA181" s="17">
        <v>6.85</v>
      </c>
      <c r="AB181" s="17">
        <v>0.46</v>
      </c>
      <c r="AC181" s="17">
        <v>1.78</v>
      </c>
      <c r="AD181" s="17">
        <v>3.37</v>
      </c>
      <c r="AE181">
        <f t="shared" si="10"/>
        <v>100.6</v>
      </c>
      <c r="AF181">
        <f t="shared" si="11"/>
        <v>0.84900337091997513</v>
      </c>
    </row>
    <row r="182" spans="1:32" x14ac:dyDescent="0.2">
      <c r="A182">
        <v>1</v>
      </c>
      <c r="B182" s="8" t="s">
        <v>65</v>
      </c>
      <c r="C182" t="s">
        <v>23</v>
      </c>
      <c r="D182" t="s">
        <v>66</v>
      </c>
      <c r="E182" t="s">
        <v>71</v>
      </c>
      <c r="F182">
        <v>49.883990140000002</v>
      </c>
      <c r="G182">
        <v>1.376162699</v>
      </c>
      <c r="H182">
        <v>13.8595077</v>
      </c>
      <c r="I182">
        <v>14.486738880000001</v>
      </c>
      <c r="J182">
        <v>6.5086665699999999</v>
      </c>
      <c r="K182">
        <v>0.20601391499999999</v>
      </c>
      <c r="L182">
        <v>9.5487238049999998</v>
      </c>
      <c r="M182">
        <v>0.86334681099999999</v>
      </c>
      <c r="N182">
        <v>0.57835440699999996</v>
      </c>
      <c r="O182">
        <v>2.6884950779999999</v>
      </c>
      <c r="P182">
        <f t="shared" si="9"/>
        <v>100.000000005</v>
      </c>
      <c r="Q182" s="8" t="s">
        <v>0</v>
      </c>
      <c r="R182" s="17" t="s">
        <v>1</v>
      </c>
      <c r="S182" s="17" t="s">
        <v>2</v>
      </c>
      <c r="T182" s="17"/>
      <c r="U182" s="17">
        <v>46.8</v>
      </c>
      <c r="V182" s="17">
        <v>1.1499999999999999</v>
      </c>
      <c r="W182" s="17">
        <v>10.49</v>
      </c>
      <c r="X182" s="17">
        <v>18.71</v>
      </c>
      <c r="Y182" s="17">
        <v>10.64</v>
      </c>
      <c r="Z182" s="17">
        <v>0.35</v>
      </c>
      <c r="AA182" s="17">
        <v>6.85</v>
      </c>
      <c r="AB182" s="17">
        <v>0.46</v>
      </c>
      <c r="AC182" s="17">
        <v>1.78</v>
      </c>
      <c r="AD182" s="17">
        <v>3.37</v>
      </c>
      <c r="AE182">
        <f t="shared" si="10"/>
        <v>100.6</v>
      </c>
      <c r="AF182">
        <f t="shared" si="11"/>
        <v>0.89948423577020231</v>
      </c>
    </row>
    <row r="183" spans="1:32" x14ac:dyDescent="0.2">
      <c r="A183">
        <v>1</v>
      </c>
      <c r="B183" s="8" t="s">
        <v>65</v>
      </c>
      <c r="C183" t="s">
        <v>23</v>
      </c>
      <c r="D183" t="s">
        <v>66</v>
      </c>
      <c r="E183" t="s">
        <v>71</v>
      </c>
      <c r="F183">
        <v>49.715364520000001</v>
      </c>
      <c r="G183">
        <v>1.785312569</v>
      </c>
      <c r="H183">
        <v>13.796593570000001</v>
      </c>
      <c r="I183">
        <v>14.295274409999999</v>
      </c>
      <c r="J183">
        <v>6.8271600010000002</v>
      </c>
      <c r="K183">
        <v>0.21002009599999999</v>
      </c>
      <c r="L183">
        <v>9.2756314720000006</v>
      </c>
      <c r="M183">
        <v>0.86606344300000004</v>
      </c>
      <c r="N183">
        <v>0.67162208199999995</v>
      </c>
      <c r="O183">
        <v>2.5569578399999999</v>
      </c>
      <c r="P183">
        <f t="shared" si="9"/>
        <v>100.000000003</v>
      </c>
      <c r="Q183" s="8" t="s">
        <v>0</v>
      </c>
      <c r="R183" s="17" t="s">
        <v>1</v>
      </c>
      <c r="S183" s="17" t="s">
        <v>2</v>
      </c>
      <c r="T183" s="17"/>
      <c r="U183" s="17">
        <v>46.8</v>
      </c>
      <c r="V183" s="17">
        <v>1.1499999999999999</v>
      </c>
      <c r="W183" s="17">
        <v>10.49</v>
      </c>
      <c r="X183" s="17">
        <v>18.71</v>
      </c>
      <c r="Y183" s="17">
        <v>10.64</v>
      </c>
      <c r="Z183" s="17">
        <v>0.35</v>
      </c>
      <c r="AA183" s="17">
        <v>6.85</v>
      </c>
      <c r="AB183" s="17">
        <v>0.46</v>
      </c>
      <c r="AC183" s="17">
        <v>1.78</v>
      </c>
      <c r="AD183" s="17">
        <v>3.37</v>
      </c>
      <c r="AE183">
        <f t="shared" si="10"/>
        <v>100.6</v>
      </c>
      <c r="AF183">
        <f t="shared" si="11"/>
        <v>0.90040911692571668</v>
      </c>
    </row>
    <row r="184" spans="1:32" x14ac:dyDescent="0.2">
      <c r="A184">
        <v>1</v>
      </c>
      <c r="B184" s="8" t="s">
        <v>65</v>
      </c>
      <c r="C184" t="s">
        <v>23</v>
      </c>
      <c r="D184" t="s">
        <v>66</v>
      </c>
      <c r="E184" t="s">
        <v>71</v>
      </c>
      <c r="F184">
        <v>50.269452299999998</v>
      </c>
      <c r="G184">
        <v>1.9434007879999999</v>
      </c>
      <c r="H184">
        <v>13.785591330000001</v>
      </c>
      <c r="I184">
        <v>13.898173269999999</v>
      </c>
      <c r="J184">
        <v>6.4081854949999997</v>
      </c>
      <c r="K184">
        <v>0.19453643600000001</v>
      </c>
      <c r="L184">
        <v>9.3238389129999995</v>
      </c>
      <c r="M184">
        <v>0.857790469</v>
      </c>
      <c r="N184">
        <v>0.67620374299999997</v>
      </c>
      <c r="O184">
        <v>2.6428272559999999</v>
      </c>
      <c r="P184">
        <f t="shared" si="9"/>
        <v>100</v>
      </c>
      <c r="Q184" s="8" t="s">
        <v>0</v>
      </c>
      <c r="R184" s="17" t="s">
        <v>1</v>
      </c>
      <c r="S184" s="17" t="s">
        <v>2</v>
      </c>
      <c r="T184" s="17"/>
      <c r="U184" s="17">
        <v>46.8</v>
      </c>
      <c r="V184" s="17">
        <v>1.1499999999999999</v>
      </c>
      <c r="W184" s="17">
        <v>10.49</v>
      </c>
      <c r="X184" s="17">
        <v>18.71</v>
      </c>
      <c r="Y184" s="17">
        <v>10.64</v>
      </c>
      <c r="Z184" s="17">
        <v>0.35</v>
      </c>
      <c r="AA184" s="17">
        <v>6.85</v>
      </c>
      <c r="AB184" s="17">
        <v>0.46</v>
      </c>
      <c r="AC184" s="17">
        <v>1.78</v>
      </c>
      <c r="AD184" s="17">
        <v>3.37</v>
      </c>
      <c r="AE184">
        <f t="shared" si="10"/>
        <v>100.6</v>
      </c>
      <c r="AF184">
        <f t="shared" si="11"/>
        <v>0.89302020139581251</v>
      </c>
    </row>
    <row r="185" spans="1:32" x14ac:dyDescent="0.2">
      <c r="A185">
        <v>1</v>
      </c>
      <c r="B185" s="8" t="s">
        <v>65</v>
      </c>
      <c r="C185" t="s">
        <v>23</v>
      </c>
      <c r="D185" t="s">
        <v>66</v>
      </c>
      <c r="E185" t="s">
        <v>71</v>
      </c>
      <c r="F185">
        <v>50.404410830000003</v>
      </c>
      <c r="G185">
        <v>1.9460714269999999</v>
      </c>
      <c r="H185">
        <v>13.242144509999999</v>
      </c>
      <c r="I185">
        <v>14.157503159999999</v>
      </c>
      <c r="J185">
        <v>6.5444454700000003</v>
      </c>
      <c r="K185">
        <v>0.20421568200000001</v>
      </c>
      <c r="L185">
        <v>9.2926116899999993</v>
      </c>
      <c r="M185">
        <v>0.88435124499999995</v>
      </c>
      <c r="N185">
        <v>0.72461049600000005</v>
      </c>
      <c r="O185">
        <v>2.5996354830000001</v>
      </c>
      <c r="P185">
        <f t="shared" si="9"/>
        <v>99.999999993000003</v>
      </c>
      <c r="Q185" s="8" t="s">
        <v>0</v>
      </c>
      <c r="R185" s="17" t="s">
        <v>1</v>
      </c>
      <c r="S185" s="17" t="s">
        <v>2</v>
      </c>
      <c r="T185" s="17"/>
      <c r="U185" s="17">
        <v>46.8</v>
      </c>
      <c r="V185" s="17">
        <v>1.1499999999999999</v>
      </c>
      <c r="W185" s="17">
        <v>10.49</v>
      </c>
      <c r="X185" s="17">
        <v>18.71</v>
      </c>
      <c r="Y185" s="17">
        <v>10.64</v>
      </c>
      <c r="Z185" s="17">
        <v>0.35</v>
      </c>
      <c r="AA185" s="17">
        <v>6.85</v>
      </c>
      <c r="AB185" s="17">
        <v>0.46</v>
      </c>
      <c r="AC185" s="17">
        <v>1.78</v>
      </c>
      <c r="AD185" s="17">
        <v>3.37</v>
      </c>
      <c r="AE185">
        <f t="shared" si="10"/>
        <v>100.6</v>
      </c>
      <c r="AF185">
        <f t="shared" si="11"/>
        <v>0.89711276464745648</v>
      </c>
    </row>
    <row r="186" spans="1:32" x14ac:dyDescent="0.2">
      <c r="A186">
        <v>1</v>
      </c>
      <c r="B186" s="8" t="s">
        <v>65</v>
      </c>
      <c r="C186" t="s">
        <v>23</v>
      </c>
      <c r="D186" t="s">
        <v>66</v>
      </c>
      <c r="E186" t="s">
        <v>71</v>
      </c>
      <c r="F186">
        <v>50.67435845</v>
      </c>
      <c r="G186">
        <v>2.3910335470000001</v>
      </c>
      <c r="H186">
        <v>13.390388010000001</v>
      </c>
      <c r="I186">
        <v>13.760147379999999</v>
      </c>
      <c r="J186">
        <v>6.3910615560000004</v>
      </c>
      <c r="K186">
        <v>0.20194822300000001</v>
      </c>
      <c r="L186">
        <v>8.9313971330000008</v>
      </c>
      <c r="M186">
        <v>0.94560463100000003</v>
      </c>
      <c r="N186">
        <v>0.71026768900000004</v>
      </c>
      <c r="O186">
        <v>2.603793381</v>
      </c>
      <c r="P186">
        <f t="shared" si="9"/>
        <v>100</v>
      </c>
      <c r="Q186" s="8" t="s">
        <v>0</v>
      </c>
      <c r="R186" s="17" t="s">
        <v>1</v>
      </c>
      <c r="S186" s="17" t="s">
        <v>2</v>
      </c>
      <c r="T186" s="17"/>
      <c r="U186" s="17">
        <v>46.8</v>
      </c>
      <c r="V186" s="17">
        <v>1.1499999999999999</v>
      </c>
      <c r="W186" s="17">
        <v>10.49</v>
      </c>
      <c r="X186" s="17">
        <v>18.71</v>
      </c>
      <c r="Y186" s="17">
        <v>10.64</v>
      </c>
      <c r="Z186" s="17">
        <v>0.35</v>
      </c>
      <c r="AA186" s="17">
        <v>6.85</v>
      </c>
      <c r="AB186" s="17">
        <v>0.46</v>
      </c>
      <c r="AC186" s="17">
        <v>1.78</v>
      </c>
      <c r="AD186" s="17">
        <v>3.37</v>
      </c>
      <c r="AE186">
        <f t="shared" si="10"/>
        <v>100.6</v>
      </c>
      <c r="AF186">
        <f t="shared" si="11"/>
        <v>0.89149768922233297</v>
      </c>
    </row>
    <row r="187" spans="1:32" x14ac:dyDescent="0.2">
      <c r="A187">
        <v>1</v>
      </c>
      <c r="B187" s="8" t="s">
        <v>65</v>
      </c>
      <c r="C187" t="s">
        <v>23</v>
      </c>
      <c r="D187" t="s">
        <v>66</v>
      </c>
      <c r="E187" t="s">
        <v>71</v>
      </c>
      <c r="F187">
        <v>49.801762160000003</v>
      </c>
      <c r="G187">
        <v>1.175210989</v>
      </c>
      <c r="H187">
        <v>13.253122299999999</v>
      </c>
      <c r="I187">
        <v>16.205930800000001</v>
      </c>
      <c r="J187">
        <v>5.1598181150000002</v>
      </c>
      <c r="K187">
        <v>0.239073428</v>
      </c>
      <c r="L187">
        <v>9.6725299319999998</v>
      </c>
      <c r="M187">
        <v>0.910960345</v>
      </c>
      <c r="N187">
        <v>0.85958346900000004</v>
      </c>
      <c r="O187">
        <v>2.7220084670000002</v>
      </c>
      <c r="P187">
        <f t="shared" si="9"/>
        <v>100.00000000500002</v>
      </c>
      <c r="Q187" s="8" t="s">
        <v>0</v>
      </c>
      <c r="R187" s="17" t="s">
        <v>1</v>
      </c>
      <c r="S187" s="17" t="s">
        <v>2</v>
      </c>
      <c r="T187" s="17"/>
      <c r="U187" s="17">
        <v>46.8</v>
      </c>
      <c r="V187" s="17">
        <v>1.1499999999999999</v>
      </c>
      <c r="W187" s="17">
        <v>10.49</v>
      </c>
      <c r="X187" s="17">
        <v>18.71</v>
      </c>
      <c r="Y187" s="17">
        <v>10.64</v>
      </c>
      <c r="Z187" s="17">
        <v>0.35</v>
      </c>
      <c r="AA187" s="17">
        <v>6.85</v>
      </c>
      <c r="AB187" s="17">
        <v>0.46</v>
      </c>
      <c r="AC187" s="17">
        <v>1.78</v>
      </c>
      <c r="AD187" s="17">
        <v>3.37</v>
      </c>
      <c r="AE187">
        <f t="shared" si="10"/>
        <v>100.6</v>
      </c>
      <c r="AF187">
        <f t="shared" si="11"/>
        <v>0.90664421013692309</v>
      </c>
    </row>
    <row r="188" spans="1:32" x14ac:dyDescent="0.2">
      <c r="A188">
        <v>1</v>
      </c>
      <c r="B188" s="8" t="s">
        <v>65</v>
      </c>
      <c r="C188" t="s">
        <v>23</v>
      </c>
      <c r="D188" t="s">
        <v>66</v>
      </c>
      <c r="E188" t="s">
        <v>71</v>
      </c>
      <c r="F188">
        <v>49.579259559999997</v>
      </c>
      <c r="G188">
        <v>1.3795839860000001</v>
      </c>
      <c r="H188">
        <v>13.83088515</v>
      </c>
      <c r="I188">
        <v>14.531604229999999</v>
      </c>
      <c r="J188">
        <v>6.9941000510000002</v>
      </c>
      <c r="K188">
        <v>0.21060501700000001</v>
      </c>
      <c r="L188">
        <v>9.4743705239999993</v>
      </c>
      <c r="M188">
        <v>0.86160448499999998</v>
      </c>
      <c r="N188">
        <v>0.59469811100000003</v>
      </c>
      <c r="O188">
        <v>2.543288891</v>
      </c>
      <c r="P188">
        <f t="shared" si="9"/>
        <v>100.000000005</v>
      </c>
      <c r="Q188" s="8" t="s">
        <v>0</v>
      </c>
      <c r="R188" s="17" t="s">
        <v>1</v>
      </c>
      <c r="S188" s="17" t="s">
        <v>2</v>
      </c>
      <c r="T188" s="17"/>
      <c r="U188" s="17">
        <v>46.8</v>
      </c>
      <c r="V188" s="17">
        <v>1.1499999999999999</v>
      </c>
      <c r="W188" s="17">
        <v>10.49</v>
      </c>
      <c r="X188" s="17">
        <v>18.71</v>
      </c>
      <c r="Y188" s="17">
        <v>10.64</v>
      </c>
      <c r="Z188" s="17">
        <v>0.35</v>
      </c>
      <c r="AA188" s="17">
        <v>6.85</v>
      </c>
      <c r="AB188" s="17">
        <v>0.46</v>
      </c>
      <c r="AC188" s="17">
        <v>1.78</v>
      </c>
      <c r="AD188" s="17">
        <v>3.37</v>
      </c>
      <c r="AE188">
        <f t="shared" si="10"/>
        <v>100.6</v>
      </c>
      <c r="AF188">
        <f t="shared" si="11"/>
        <v>0.90353236587977237</v>
      </c>
    </row>
    <row r="189" spans="1:32" x14ac:dyDescent="0.2">
      <c r="A189">
        <v>1</v>
      </c>
      <c r="B189" s="8" t="s">
        <v>65</v>
      </c>
      <c r="C189" t="s">
        <v>23</v>
      </c>
      <c r="D189" t="s">
        <v>66</v>
      </c>
      <c r="E189" t="s">
        <v>71</v>
      </c>
      <c r="F189">
        <v>49.311848240000003</v>
      </c>
      <c r="G189">
        <v>1.087946928</v>
      </c>
      <c r="H189">
        <v>13.580729870000001</v>
      </c>
      <c r="I189">
        <v>14.584053839999999</v>
      </c>
      <c r="J189">
        <v>7.8567951740000002</v>
      </c>
      <c r="K189">
        <v>0.20671710200000001</v>
      </c>
      <c r="L189">
        <v>9.5258191320000005</v>
      </c>
      <c r="M189">
        <v>0.84431883399999996</v>
      </c>
      <c r="N189">
        <v>0.58097695000000005</v>
      </c>
      <c r="O189">
        <v>2.4207939199999999</v>
      </c>
      <c r="P189">
        <f t="shared" si="9"/>
        <v>99.999999989999992</v>
      </c>
      <c r="Q189" s="8" t="s">
        <v>0</v>
      </c>
      <c r="R189" s="17" t="s">
        <v>1</v>
      </c>
      <c r="S189" s="17" t="s">
        <v>2</v>
      </c>
      <c r="T189" s="17"/>
      <c r="U189" s="17">
        <v>46.8</v>
      </c>
      <c r="V189" s="17">
        <v>1.1499999999999999</v>
      </c>
      <c r="W189" s="17">
        <v>10.49</v>
      </c>
      <c r="X189" s="17">
        <v>18.71</v>
      </c>
      <c r="Y189" s="17">
        <v>10.64</v>
      </c>
      <c r="Z189" s="17">
        <v>0.35</v>
      </c>
      <c r="AA189" s="17">
        <v>6.85</v>
      </c>
      <c r="AB189" s="17">
        <v>0.46</v>
      </c>
      <c r="AC189" s="17">
        <v>1.78</v>
      </c>
      <c r="AD189" s="17">
        <v>3.37</v>
      </c>
      <c r="AE189">
        <f t="shared" si="10"/>
        <v>100.6</v>
      </c>
      <c r="AF189">
        <f t="shared" si="11"/>
        <v>0.91064091643622336</v>
      </c>
    </row>
    <row r="190" spans="1:32" x14ac:dyDescent="0.2">
      <c r="A190">
        <v>1</v>
      </c>
      <c r="B190" s="8" t="s">
        <v>65</v>
      </c>
      <c r="C190" t="s">
        <v>23</v>
      </c>
      <c r="D190" t="s">
        <v>66</v>
      </c>
      <c r="E190" t="s">
        <v>71</v>
      </c>
      <c r="F190">
        <v>49.857282689999998</v>
      </c>
      <c r="G190">
        <v>1.372865279</v>
      </c>
      <c r="H190">
        <v>13.762907390000001</v>
      </c>
      <c r="I190">
        <v>14.186009540000001</v>
      </c>
      <c r="J190">
        <v>7.2497539130000002</v>
      </c>
      <c r="K190">
        <v>0.198845097</v>
      </c>
      <c r="L190">
        <v>9.4363211039999992</v>
      </c>
      <c r="M190">
        <v>0.85835565000000003</v>
      </c>
      <c r="N190">
        <v>0.55751914999999996</v>
      </c>
      <c r="O190">
        <v>2.520140193</v>
      </c>
      <c r="P190">
        <f t="shared" si="9"/>
        <v>100.00000000600001</v>
      </c>
      <c r="Q190" s="8" t="s">
        <v>0</v>
      </c>
      <c r="R190" s="17" t="s">
        <v>1</v>
      </c>
      <c r="S190" s="17" t="s">
        <v>2</v>
      </c>
      <c r="T190" s="17"/>
      <c r="U190" s="17">
        <v>46.8</v>
      </c>
      <c r="V190" s="17">
        <v>1.1499999999999999</v>
      </c>
      <c r="W190" s="17">
        <v>10.49</v>
      </c>
      <c r="X190" s="17">
        <v>18.71</v>
      </c>
      <c r="Y190" s="17">
        <v>10.64</v>
      </c>
      <c r="Z190" s="17">
        <v>0.35</v>
      </c>
      <c r="AA190" s="17">
        <v>6.85</v>
      </c>
      <c r="AB190" s="17">
        <v>0.46</v>
      </c>
      <c r="AC190" s="17">
        <v>1.78</v>
      </c>
      <c r="AD190" s="17">
        <v>3.37</v>
      </c>
      <c r="AE190">
        <f t="shared" si="10"/>
        <v>100.6</v>
      </c>
      <c r="AF190">
        <f t="shared" si="11"/>
        <v>0.9019169281185867</v>
      </c>
    </row>
    <row r="191" spans="1:32" x14ac:dyDescent="0.2">
      <c r="A191">
        <v>1</v>
      </c>
      <c r="B191" s="8" t="s">
        <v>65</v>
      </c>
      <c r="C191" t="s">
        <v>23</v>
      </c>
      <c r="D191" t="s">
        <v>66</v>
      </c>
      <c r="E191" t="s">
        <v>71</v>
      </c>
      <c r="F191">
        <v>48.925249600000001</v>
      </c>
      <c r="G191">
        <v>1.0911936689999999</v>
      </c>
      <c r="H191">
        <v>15.145948020000001</v>
      </c>
      <c r="I191">
        <v>14.90596285</v>
      </c>
      <c r="J191">
        <v>6.5337625900000003</v>
      </c>
      <c r="K191">
        <v>0.21347788400000001</v>
      </c>
      <c r="L191">
        <v>9.1161207199999996</v>
      </c>
      <c r="M191">
        <v>0.89558462100000003</v>
      </c>
      <c r="N191">
        <v>0.54535335799999995</v>
      </c>
      <c r="O191">
        <v>2.627346685</v>
      </c>
      <c r="P191">
        <f t="shared" si="9"/>
        <v>99.999999996999989</v>
      </c>
      <c r="Q191" s="8" t="s">
        <v>0</v>
      </c>
      <c r="R191" s="17" t="s">
        <v>1</v>
      </c>
      <c r="S191" s="17" t="s">
        <v>2</v>
      </c>
      <c r="T191" s="17"/>
      <c r="U191" s="17">
        <v>46.8</v>
      </c>
      <c r="V191" s="17">
        <v>1.1499999999999999</v>
      </c>
      <c r="W191" s="17">
        <v>10.49</v>
      </c>
      <c r="X191" s="17">
        <v>18.71</v>
      </c>
      <c r="Y191" s="17">
        <v>10.64</v>
      </c>
      <c r="Z191" s="17">
        <v>0.35</v>
      </c>
      <c r="AA191" s="17">
        <v>6.85</v>
      </c>
      <c r="AB191" s="17">
        <v>0.46</v>
      </c>
      <c r="AC191" s="17">
        <v>1.78</v>
      </c>
      <c r="AD191" s="17">
        <v>3.37</v>
      </c>
      <c r="AE191">
        <f t="shared" si="10"/>
        <v>100.6</v>
      </c>
      <c r="AF191">
        <f t="shared" si="11"/>
        <v>0.90246357963463297</v>
      </c>
    </row>
    <row r="192" spans="1:32" x14ac:dyDescent="0.2">
      <c r="A192">
        <v>1</v>
      </c>
      <c r="B192" s="8" t="s">
        <v>65</v>
      </c>
      <c r="C192" t="s">
        <v>23</v>
      </c>
      <c r="D192" t="s">
        <v>66</v>
      </c>
      <c r="E192" t="s">
        <v>71</v>
      </c>
      <c r="F192">
        <v>47.396907349999999</v>
      </c>
      <c r="G192">
        <v>0.87746285599999996</v>
      </c>
      <c r="H192">
        <v>15.009449610000001</v>
      </c>
      <c r="I192">
        <v>17.116911089999999</v>
      </c>
      <c r="J192">
        <v>6.3803263159999997</v>
      </c>
      <c r="K192">
        <v>0.266690449</v>
      </c>
      <c r="L192">
        <v>8.8777190990000001</v>
      </c>
      <c r="M192">
        <v>0.90069828799999996</v>
      </c>
      <c r="N192">
        <v>0.59930370799999999</v>
      </c>
      <c r="O192">
        <v>2.5745312390000001</v>
      </c>
      <c r="P192">
        <f t="shared" si="9"/>
        <v>100.00000000499999</v>
      </c>
      <c r="Q192" s="8" t="s">
        <v>0</v>
      </c>
      <c r="R192" s="17" t="s">
        <v>1</v>
      </c>
      <c r="S192" s="17" t="s">
        <v>2</v>
      </c>
      <c r="T192" s="17"/>
      <c r="U192" s="17">
        <v>46.8</v>
      </c>
      <c r="V192" s="17">
        <v>1.1499999999999999</v>
      </c>
      <c r="W192" s="17">
        <v>10.49</v>
      </c>
      <c r="X192" s="17">
        <v>18.71</v>
      </c>
      <c r="Y192" s="17">
        <v>10.64</v>
      </c>
      <c r="Z192" s="17">
        <v>0.35</v>
      </c>
      <c r="AA192" s="17">
        <v>6.85</v>
      </c>
      <c r="AB192" s="17">
        <v>0.46</v>
      </c>
      <c r="AC192" s="17">
        <v>1.78</v>
      </c>
      <c r="AD192" s="17">
        <v>3.37</v>
      </c>
      <c r="AE192">
        <f t="shared" si="10"/>
        <v>100.6</v>
      </c>
      <c r="AF192">
        <f t="shared" si="11"/>
        <v>0.92138809228012486</v>
      </c>
    </row>
    <row r="193" spans="1:32" x14ac:dyDescent="0.2">
      <c r="A193">
        <v>1</v>
      </c>
      <c r="B193" s="8" t="s">
        <v>65</v>
      </c>
      <c r="C193" t="s">
        <v>23</v>
      </c>
      <c r="D193" t="s">
        <v>66</v>
      </c>
      <c r="E193" t="s">
        <v>71</v>
      </c>
      <c r="F193">
        <v>49.204694600000003</v>
      </c>
      <c r="G193">
        <v>2.106132981</v>
      </c>
      <c r="H193">
        <v>15.111003070000001</v>
      </c>
      <c r="I193">
        <v>14.143127379999999</v>
      </c>
      <c r="J193">
        <v>6.5036626489999998</v>
      </c>
      <c r="K193">
        <v>0.21110256799999999</v>
      </c>
      <c r="L193">
        <v>8.5625229429999994</v>
      </c>
      <c r="M193">
        <v>0.91297990600000001</v>
      </c>
      <c r="N193">
        <v>0.64330525500000002</v>
      </c>
      <c r="O193">
        <v>2.6014686419999999</v>
      </c>
      <c r="P193">
        <f t="shared" si="9"/>
        <v>99.999999994000021</v>
      </c>
      <c r="Q193" s="8" t="s">
        <v>0</v>
      </c>
      <c r="R193" s="17" t="s">
        <v>1</v>
      </c>
      <c r="S193" s="17" t="s">
        <v>2</v>
      </c>
      <c r="T193" s="17"/>
      <c r="U193" s="17">
        <v>46.8</v>
      </c>
      <c r="V193" s="17">
        <v>1.1499999999999999</v>
      </c>
      <c r="W193" s="17">
        <v>10.49</v>
      </c>
      <c r="X193" s="17">
        <v>18.71</v>
      </c>
      <c r="Y193" s="17">
        <v>10.64</v>
      </c>
      <c r="Z193" s="17">
        <v>0.35</v>
      </c>
      <c r="AA193" s="17">
        <v>6.85</v>
      </c>
      <c r="AB193" s="17">
        <v>0.46</v>
      </c>
      <c r="AC193" s="17">
        <v>1.78</v>
      </c>
      <c r="AD193" s="17">
        <v>3.37</v>
      </c>
      <c r="AE193">
        <f t="shared" si="10"/>
        <v>100.6</v>
      </c>
      <c r="AF193">
        <f t="shared" si="11"/>
        <v>0.89583914752430227</v>
      </c>
    </row>
    <row r="194" spans="1:32" x14ac:dyDescent="0.2">
      <c r="A194">
        <v>1</v>
      </c>
      <c r="B194" s="8" t="s">
        <v>65</v>
      </c>
      <c r="C194" t="s">
        <v>23</v>
      </c>
      <c r="D194" t="s">
        <v>66</v>
      </c>
      <c r="E194" t="s">
        <v>71</v>
      </c>
      <c r="F194">
        <v>50.457287800000003</v>
      </c>
      <c r="G194">
        <v>2.3436954189999999</v>
      </c>
      <c r="H194">
        <v>14.65967039</v>
      </c>
      <c r="I194">
        <v>13.531629410000001</v>
      </c>
      <c r="J194">
        <v>6.0670448099999996</v>
      </c>
      <c r="K194">
        <v>0.201526872</v>
      </c>
      <c r="L194">
        <v>8.5799147540000007</v>
      </c>
      <c r="M194">
        <v>0.933932388</v>
      </c>
      <c r="N194">
        <v>0.54853384999999999</v>
      </c>
      <c r="O194">
        <v>2.6767643090000002</v>
      </c>
      <c r="P194">
        <f t="shared" si="9"/>
        <v>100.00000000200002</v>
      </c>
      <c r="Q194" s="8" t="s">
        <v>0</v>
      </c>
      <c r="R194" s="17" t="s">
        <v>1</v>
      </c>
      <c r="S194" s="17" t="s">
        <v>2</v>
      </c>
      <c r="T194" s="17"/>
      <c r="U194" s="17">
        <v>46.8</v>
      </c>
      <c r="V194" s="17">
        <v>1.1499999999999999</v>
      </c>
      <c r="W194" s="17">
        <v>10.49</v>
      </c>
      <c r="X194" s="17">
        <v>18.71</v>
      </c>
      <c r="Y194" s="17">
        <v>10.64</v>
      </c>
      <c r="Z194" s="17">
        <v>0.35</v>
      </c>
      <c r="AA194" s="17">
        <v>6.85</v>
      </c>
      <c r="AB194" s="17">
        <v>0.46</v>
      </c>
      <c r="AC194" s="17">
        <v>1.78</v>
      </c>
      <c r="AD194" s="17">
        <v>3.37</v>
      </c>
      <c r="AE194">
        <f t="shared" si="10"/>
        <v>100.6</v>
      </c>
      <c r="AF194">
        <f t="shared" si="11"/>
        <v>0.88509969342088635</v>
      </c>
    </row>
    <row r="195" spans="1:32" x14ac:dyDescent="0.2">
      <c r="A195">
        <v>1</v>
      </c>
      <c r="B195" s="8" t="s">
        <v>65</v>
      </c>
      <c r="C195" t="s">
        <v>23</v>
      </c>
      <c r="D195" t="s">
        <v>66</v>
      </c>
      <c r="E195" t="s">
        <v>71</v>
      </c>
      <c r="F195">
        <v>50.421005319999999</v>
      </c>
      <c r="G195">
        <v>2.420707019</v>
      </c>
      <c r="H195">
        <v>14.819941829999999</v>
      </c>
      <c r="I195">
        <v>13.40537855</v>
      </c>
      <c r="J195">
        <v>5.7987540710000003</v>
      </c>
      <c r="K195">
        <v>0.19246880099999999</v>
      </c>
      <c r="L195">
        <v>8.7568903500000008</v>
      </c>
      <c r="M195">
        <v>0.87282147399999999</v>
      </c>
      <c r="N195">
        <v>0.60935752399999998</v>
      </c>
      <c r="O195">
        <v>2.7026750690000001</v>
      </c>
      <c r="P195">
        <f t="shared" si="9"/>
        <v>100.00000000800001</v>
      </c>
      <c r="Q195" s="8" t="s">
        <v>0</v>
      </c>
      <c r="R195" s="17" t="s">
        <v>1</v>
      </c>
      <c r="S195" s="17" t="s">
        <v>2</v>
      </c>
      <c r="T195" s="17"/>
      <c r="U195" s="17">
        <v>46.8</v>
      </c>
      <c r="V195" s="17">
        <v>1.1499999999999999</v>
      </c>
      <c r="W195" s="17">
        <v>10.49</v>
      </c>
      <c r="X195" s="17">
        <v>18.71</v>
      </c>
      <c r="Y195" s="17">
        <v>10.64</v>
      </c>
      <c r="Z195" s="17">
        <v>0.35</v>
      </c>
      <c r="AA195" s="17">
        <v>6.85</v>
      </c>
      <c r="AB195" s="17">
        <v>0.46</v>
      </c>
      <c r="AC195" s="17">
        <v>1.78</v>
      </c>
      <c r="AD195" s="17">
        <v>3.37</v>
      </c>
      <c r="AE195">
        <f t="shared" si="10"/>
        <v>100.6</v>
      </c>
      <c r="AF195">
        <f t="shared" si="11"/>
        <v>0.88194051855904521</v>
      </c>
    </row>
    <row r="196" spans="1:32" x14ac:dyDescent="0.2">
      <c r="A196">
        <v>1</v>
      </c>
      <c r="B196" s="8" t="s">
        <v>65</v>
      </c>
      <c r="C196" t="s">
        <v>23</v>
      </c>
      <c r="D196" t="s">
        <v>66</v>
      </c>
      <c r="E196" t="s">
        <v>71</v>
      </c>
      <c r="F196">
        <v>50.750340770000001</v>
      </c>
      <c r="G196">
        <v>2.6189767150000001</v>
      </c>
      <c r="H196">
        <v>14.69770905</v>
      </c>
      <c r="I196">
        <v>13.46873924</v>
      </c>
      <c r="J196">
        <v>5.513707804</v>
      </c>
      <c r="K196">
        <v>0.196710839</v>
      </c>
      <c r="L196">
        <v>8.5215545329999998</v>
      </c>
      <c r="M196">
        <v>0.89408693299999997</v>
      </c>
      <c r="N196">
        <v>0.63007012900000003</v>
      </c>
      <c r="O196">
        <v>2.708103989</v>
      </c>
      <c r="P196">
        <f t="shared" si="9"/>
        <v>100.00000000200001</v>
      </c>
      <c r="Q196" s="8" t="s">
        <v>0</v>
      </c>
      <c r="R196" s="17" t="s">
        <v>1</v>
      </c>
      <c r="S196" s="17" t="s">
        <v>2</v>
      </c>
      <c r="T196" s="17"/>
      <c r="U196" s="17">
        <v>46.8</v>
      </c>
      <c r="V196" s="17">
        <v>1.1499999999999999</v>
      </c>
      <c r="W196" s="17">
        <v>10.49</v>
      </c>
      <c r="X196" s="17">
        <v>18.71</v>
      </c>
      <c r="Y196" s="17">
        <v>10.64</v>
      </c>
      <c r="Z196" s="17">
        <v>0.35</v>
      </c>
      <c r="AA196" s="17">
        <v>6.85</v>
      </c>
      <c r="AB196" s="17">
        <v>0.46</v>
      </c>
      <c r="AC196" s="17">
        <v>1.78</v>
      </c>
      <c r="AD196" s="17">
        <v>3.37</v>
      </c>
      <c r="AE196">
        <f t="shared" si="10"/>
        <v>100.6</v>
      </c>
      <c r="AF196">
        <f t="shared" si="11"/>
        <v>0.88003322034017906</v>
      </c>
    </row>
    <row r="197" spans="1:32" x14ac:dyDescent="0.2">
      <c r="A197">
        <v>1</v>
      </c>
      <c r="B197" s="8" t="s">
        <v>65</v>
      </c>
      <c r="C197" t="s">
        <v>23</v>
      </c>
      <c r="D197" t="s">
        <v>66</v>
      </c>
      <c r="E197" t="s">
        <v>71</v>
      </c>
      <c r="F197">
        <v>50.298616430000003</v>
      </c>
      <c r="G197">
        <v>2.4213850790000002</v>
      </c>
      <c r="H197">
        <v>15.289004289999999</v>
      </c>
      <c r="I197">
        <v>13.765512129999999</v>
      </c>
      <c r="J197">
        <v>5.3789938040000003</v>
      </c>
      <c r="K197">
        <v>0.20202736800000001</v>
      </c>
      <c r="L197">
        <v>8.3685094479999993</v>
      </c>
      <c r="M197">
        <v>0.93290273199999996</v>
      </c>
      <c r="N197">
        <v>0.59437921299999996</v>
      </c>
      <c r="O197">
        <v>2.7486695069999998</v>
      </c>
      <c r="P197">
        <f t="shared" si="9"/>
        <v>100.000000001</v>
      </c>
      <c r="Q197" s="8" t="s">
        <v>0</v>
      </c>
      <c r="R197" s="17" t="s">
        <v>1</v>
      </c>
      <c r="S197" s="17" t="s">
        <v>2</v>
      </c>
      <c r="T197" s="17"/>
      <c r="U197" s="17">
        <v>46.8</v>
      </c>
      <c r="V197" s="17">
        <v>1.1499999999999999</v>
      </c>
      <c r="W197" s="17">
        <v>10.49</v>
      </c>
      <c r="X197" s="17">
        <v>18.71</v>
      </c>
      <c r="Y197" s="17">
        <v>10.64</v>
      </c>
      <c r="Z197" s="17">
        <v>0.35</v>
      </c>
      <c r="AA197" s="17">
        <v>6.85</v>
      </c>
      <c r="AB197" s="17">
        <v>0.46</v>
      </c>
      <c r="AC197" s="17">
        <v>1.78</v>
      </c>
      <c r="AD197" s="17">
        <v>3.37</v>
      </c>
      <c r="AE197">
        <f t="shared" si="10"/>
        <v>100.6</v>
      </c>
      <c r="AF197">
        <f t="shared" si="11"/>
        <v>0.88175056851006106</v>
      </c>
    </row>
    <row r="198" spans="1:32" x14ac:dyDescent="0.2">
      <c r="A198">
        <v>1</v>
      </c>
      <c r="B198" s="8" t="s">
        <v>65</v>
      </c>
      <c r="C198" t="s">
        <v>23</v>
      </c>
      <c r="D198" t="s">
        <v>66</v>
      </c>
      <c r="E198" t="s">
        <v>71</v>
      </c>
      <c r="F198">
        <v>50.32985103</v>
      </c>
      <c r="G198">
        <v>2.4196705789999999</v>
      </c>
      <c r="H198">
        <v>14.8996049</v>
      </c>
      <c r="I198">
        <v>13.511916380000001</v>
      </c>
      <c r="J198">
        <v>5.9407134859999999</v>
      </c>
      <c r="K198">
        <v>0.199584603</v>
      </c>
      <c r="L198">
        <v>8.5915079569999993</v>
      </c>
      <c r="M198">
        <v>0.86900160299999996</v>
      </c>
      <c r="N198">
        <v>0.55862283899999998</v>
      </c>
      <c r="O198">
        <v>2.6795266209999999</v>
      </c>
      <c r="P198">
        <f t="shared" si="9"/>
        <v>99.999999998000007</v>
      </c>
      <c r="Q198" s="8" t="s">
        <v>0</v>
      </c>
      <c r="R198" s="17" t="s">
        <v>1</v>
      </c>
      <c r="S198" s="17" t="s">
        <v>2</v>
      </c>
      <c r="T198" s="17"/>
      <c r="U198" s="17">
        <v>46.8</v>
      </c>
      <c r="V198" s="17">
        <v>1.1499999999999999</v>
      </c>
      <c r="W198" s="17">
        <v>10.49</v>
      </c>
      <c r="X198" s="17">
        <v>18.71</v>
      </c>
      <c r="Y198" s="17">
        <v>10.64</v>
      </c>
      <c r="Z198" s="17">
        <v>0.35</v>
      </c>
      <c r="AA198" s="17">
        <v>6.85</v>
      </c>
      <c r="AB198" s="17">
        <v>0.46</v>
      </c>
      <c r="AC198" s="17">
        <v>1.78</v>
      </c>
      <c r="AD198" s="17">
        <v>3.37</v>
      </c>
      <c r="AE198">
        <f t="shared" si="10"/>
        <v>100.6</v>
      </c>
      <c r="AF198">
        <f t="shared" si="11"/>
        <v>0.88375238215238039</v>
      </c>
    </row>
    <row r="199" spans="1:32" x14ac:dyDescent="0.2">
      <c r="A199">
        <v>1</v>
      </c>
      <c r="B199" t="s">
        <v>61</v>
      </c>
      <c r="C199" t="s">
        <v>62</v>
      </c>
      <c r="D199" t="s">
        <v>63</v>
      </c>
      <c r="E199" t="s">
        <v>64</v>
      </c>
      <c r="F199">
        <v>45.2</v>
      </c>
      <c r="G199">
        <v>2.56</v>
      </c>
      <c r="H199">
        <v>14</v>
      </c>
      <c r="I199">
        <v>10.1</v>
      </c>
      <c r="J199">
        <v>10.199999999999999</v>
      </c>
      <c r="K199">
        <v>0.15</v>
      </c>
      <c r="L199">
        <v>8.2100000000000009</v>
      </c>
      <c r="M199">
        <v>2.08</v>
      </c>
      <c r="N199">
        <v>0.76</v>
      </c>
      <c r="O199">
        <v>4.57</v>
      </c>
      <c r="P199">
        <f t="shared" si="9"/>
        <v>97.830000000000013</v>
      </c>
      <c r="Q199" s="8" t="s">
        <v>7</v>
      </c>
      <c r="R199" t="s">
        <v>1</v>
      </c>
      <c r="S199" s="14" t="s">
        <v>9</v>
      </c>
      <c r="T199" s="17"/>
      <c r="U199" s="16">
        <v>48.92</v>
      </c>
      <c r="V199" s="16">
        <v>1.085</v>
      </c>
      <c r="W199" s="16">
        <v>8.6050000000000004</v>
      </c>
      <c r="X199" s="16">
        <v>21.175000000000001</v>
      </c>
      <c r="Y199" s="16">
        <v>9.82</v>
      </c>
      <c r="Z199" s="16">
        <v>0.38</v>
      </c>
      <c r="AA199" s="16">
        <v>5.98</v>
      </c>
      <c r="AB199" s="16">
        <v>0.62</v>
      </c>
      <c r="AC199" s="16">
        <v>0.97</v>
      </c>
      <c r="AD199" s="16">
        <v>3.1349999999999998</v>
      </c>
      <c r="AE199">
        <f t="shared" si="10"/>
        <v>100.69</v>
      </c>
      <c r="AF199">
        <f t="shared" si="11"/>
        <v>0.86092081402377596</v>
      </c>
    </row>
    <row r="200" spans="1:32" x14ac:dyDescent="0.2">
      <c r="A200">
        <v>1</v>
      </c>
      <c r="B200" s="8" t="s">
        <v>65</v>
      </c>
      <c r="C200" t="s">
        <v>23</v>
      </c>
      <c r="D200" t="s">
        <v>66</v>
      </c>
      <c r="E200" t="s">
        <v>67</v>
      </c>
      <c r="F200">
        <v>52.274915300000004</v>
      </c>
      <c r="G200">
        <v>2.0044010339999998</v>
      </c>
      <c r="H200">
        <v>14.13699901</v>
      </c>
      <c r="I200">
        <v>11.85888233</v>
      </c>
      <c r="J200">
        <v>5.1262729</v>
      </c>
      <c r="K200">
        <v>0.20350728500000001</v>
      </c>
      <c r="L200">
        <v>10.83665602</v>
      </c>
      <c r="M200">
        <v>0.33278772000000001</v>
      </c>
      <c r="N200">
        <v>0.37650489500000001</v>
      </c>
      <c r="O200">
        <v>2.8490734999999998</v>
      </c>
      <c r="P200">
        <f t="shared" si="9"/>
        <v>99.999999993999992</v>
      </c>
      <c r="Q200" s="8" t="s">
        <v>7</v>
      </c>
      <c r="R200" s="9" t="s">
        <v>1</v>
      </c>
      <c r="S200" s="9" t="s">
        <v>9</v>
      </c>
      <c r="T200" s="9"/>
      <c r="U200" s="9">
        <v>48.92</v>
      </c>
      <c r="V200" s="9">
        <v>1.085</v>
      </c>
      <c r="W200" s="9">
        <v>8.6050000000000004</v>
      </c>
      <c r="X200" s="9">
        <v>21.175000000000001</v>
      </c>
      <c r="Y200" s="9">
        <v>9.82</v>
      </c>
      <c r="Z200" s="9">
        <v>0.38</v>
      </c>
      <c r="AA200" s="9">
        <v>5.98</v>
      </c>
      <c r="AB200" s="9">
        <v>0.62</v>
      </c>
      <c r="AC200" s="9">
        <v>0.97</v>
      </c>
      <c r="AD200" s="9">
        <v>3.1349999999999998</v>
      </c>
      <c r="AE200">
        <f t="shared" si="10"/>
        <v>100.69</v>
      </c>
      <c r="AF200">
        <f t="shared" si="11"/>
        <v>0.85043628115552661</v>
      </c>
    </row>
    <row r="201" spans="1:32" x14ac:dyDescent="0.2">
      <c r="A201">
        <v>1</v>
      </c>
      <c r="B201" s="8" t="s">
        <v>65</v>
      </c>
      <c r="C201" t="s">
        <v>23</v>
      </c>
      <c r="D201" t="s">
        <v>66</v>
      </c>
      <c r="E201" t="s">
        <v>67</v>
      </c>
      <c r="F201">
        <v>51.366784160000002</v>
      </c>
      <c r="G201">
        <v>2.0935888020000002</v>
      </c>
      <c r="H201">
        <v>14.68060039</v>
      </c>
      <c r="I201">
        <v>11.638676569999999</v>
      </c>
      <c r="J201">
        <v>5.8152531129999998</v>
      </c>
      <c r="K201">
        <v>0.19301251899999999</v>
      </c>
      <c r="L201">
        <v>10.78930826</v>
      </c>
      <c r="M201">
        <v>0.315918331</v>
      </c>
      <c r="N201">
        <v>0.39720483099999998</v>
      </c>
      <c r="O201">
        <v>2.7096530250000002</v>
      </c>
      <c r="P201">
        <f t="shared" si="9"/>
        <v>100.000000001</v>
      </c>
      <c r="Q201" s="8" t="s">
        <v>7</v>
      </c>
      <c r="R201" s="9" t="s">
        <v>1</v>
      </c>
      <c r="S201" s="9" t="s">
        <v>9</v>
      </c>
      <c r="T201" s="9"/>
      <c r="U201" s="9">
        <v>48.92</v>
      </c>
      <c r="V201" s="9">
        <v>1.085</v>
      </c>
      <c r="W201" s="9">
        <v>8.6050000000000004</v>
      </c>
      <c r="X201" s="9">
        <v>21.175000000000001</v>
      </c>
      <c r="Y201" s="9">
        <v>9.82</v>
      </c>
      <c r="Z201" s="9">
        <v>0.38</v>
      </c>
      <c r="AA201" s="9">
        <v>5.98</v>
      </c>
      <c r="AB201" s="9">
        <v>0.62</v>
      </c>
      <c r="AC201" s="9">
        <v>0.97</v>
      </c>
      <c r="AD201" s="9">
        <v>3.1349999999999998</v>
      </c>
      <c r="AE201">
        <f t="shared" si="10"/>
        <v>100.69</v>
      </c>
      <c r="AF201">
        <f t="shared" si="11"/>
        <v>0.85365208419525807</v>
      </c>
    </row>
    <row r="202" spans="1:32" x14ac:dyDescent="0.2">
      <c r="A202">
        <v>1</v>
      </c>
      <c r="B202" s="8" t="s">
        <v>65</v>
      </c>
      <c r="C202" t="s">
        <v>23</v>
      </c>
      <c r="D202" t="s">
        <v>66</v>
      </c>
      <c r="E202" t="s">
        <v>67</v>
      </c>
      <c r="F202">
        <v>51.63144673</v>
      </c>
      <c r="G202">
        <v>1.855805895</v>
      </c>
      <c r="H202">
        <v>13.90565511</v>
      </c>
      <c r="I202">
        <v>11.372489359999999</v>
      </c>
      <c r="J202">
        <v>7.1016026950000004</v>
      </c>
      <c r="K202">
        <v>0.20067427199999999</v>
      </c>
      <c r="L202">
        <v>10.673381859999999</v>
      </c>
      <c r="M202">
        <v>0.36487037999999999</v>
      </c>
      <c r="N202">
        <v>0.38266006800000002</v>
      </c>
      <c r="O202">
        <v>2.5114136330000001</v>
      </c>
      <c r="P202">
        <f t="shared" si="9"/>
        <v>100.00000000300003</v>
      </c>
      <c r="Q202" s="8" t="s">
        <v>7</v>
      </c>
      <c r="R202" s="9" t="s">
        <v>1</v>
      </c>
      <c r="S202" s="9" t="s">
        <v>9</v>
      </c>
      <c r="T202" s="9"/>
      <c r="U202" s="9">
        <v>48.92</v>
      </c>
      <c r="V202" s="9">
        <v>1.085</v>
      </c>
      <c r="W202" s="9">
        <v>8.6050000000000004</v>
      </c>
      <c r="X202" s="9">
        <v>21.175000000000001</v>
      </c>
      <c r="Y202" s="9">
        <v>9.82</v>
      </c>
      <c r="Z202" s="9">
        <v>0.38</v>
      </c>
      <c r="AA202" s="9">
        <v>5.98</v>
      </c>
      <c r="AB202" s="9">
        <v>0.62</v>
      </c>
      <c r="AC202" s="9">
        <v>0.97</v>
      </c>
      <c r="AD202" s="9">
        <v>3.1349999999999998</v>
      </c>
      <c r="AE202">
        <f t="shared" si="10"/>
        <v>100.69</v>
      </c>
      <c r="AF202">
        <f t="shared" si="11"/>
        <v>0.86226229913505015</v>
      </c>
    </row>
    <row r="203" spans="1:32" x14ac:dyDescent="0.2">
      <c r="A203">
        <v>1</v>
      </c>
      <c r="B203" s="8" t="s">
        <v>65</v>
      </c>
      <c r="C203" t="s">
        <v>23</v>
      </c>
      <c r="D203" t="s">
        <v>66</v>
      </c>
      <c r="E203" t="s">
        <v>67</v>
      </c>
      <c r="F203">
        <v>51.576724310000003</v>
      </c>
      <c r="G203">
        <v>2.0635702239999998</v>
      </c>
      <c r="H203">
        <v>14.923605500000001</v>
      </c>
      <c r="I203">
        <v>10.871748650000001</v>
      </c>
      <c r="J203">
        <v>5.8527679429999999</v>
      </c>
      <c r="K203">
        <v>0.19531506700000001</v>
      </c>
      <c r="L203">
        <v>11.099852</v>
      </c>
      <c r="M203">
        <v>0.34958600099999998</v>
      </c>
      <c r="N203">
        <v>0.32753508100000001</v>
      </c>
      <c r="O203">
        <v>2.7392952309999998</v>
      </c>
      <c r="P203">
        <f t="shared" si="9"/>
        <v>100.000000007</v>
      </c>
      <c r="Q203" s="8" t="s">
        <v>7</v>
      </c>
      <c r="R203" s="9" t="s">
        <v>1</v>
      </c>
      <c r="S203" s="9" t="s">
        <v>9</v>
      </c>
      <c r="T203" s="9"/>
      <c r="U203" s="9">
        <v>48.92</v>
      </c>
      <c r="V203" s="9">
        <v>1.085</v>
      </c>
      <c r="W203" s="9">
        <v>8.6050000000000004</v>
      </c>
      <c r="X203" s="9">
        <v>21.175000000000001</v>
      </c>
      <c r="Y203" s="9">
        <v>9.82</v>
      </c>
      <c r="Z203" s="9">
        <v>0.38</v>
      </c>
      <c r="AA203" s="9">
        <v>5.98</v>
      </c>
      <c r="AB203" s="9">
        <v>0.62</v>
      </c>
      <c r="AC203" s="9">
        <v>0.97</v>
      </c>
      <c r="AD203" s="9">
        <v>3.1349999999999998</v>
      </c>
      <c r="AE203">
        <f t="shared" si="10"/>
        <v>100.69</v>
      </c>
      <c r="AF203">
        <f t="shared" si="11"/>
        <v>0.84634259773818132</v>
      </c>
    </row>
    <row r="204" spans="1:32" x14ac:dyDescent="0.2">
      <c r="A204">
        <v>1</v>
      </c>
      <c r="B204" s="8" t="s">
        <v>65</v>
      </c>
      <c r="C204" t="s">
        <v>23</v>
      </c>
      <c r="D204" t="s">
        <v>66</v>
      </c>
      <c r="E204" t="s">
        <v>67</v>
      </c>
      <c r="F204">
        <v>50.187246850000001</v>
      </c>
      <c r="G204">
        <v>1.7413037579999999</v>
      </c>
      <c r="H204">
        <v>15.486325920000001</v>
      </c>
      <c r="I204">
        <v>11.00507782</v>
      </c>
      <c r="J204">
        <v>6.6320030059999997</v>
      </c>
      <c r="K204">
        <v>0.19835234600000001</v>
      </c>
      <c r="L204">
        <v>11.55216832</v>
      </c>
      <c r="M204">
        <v>0.22878695900000001</v>
      </c>
      <c r="N204">
        <v>0.27968917999999998</v>
      </c>
      <c r="O204">
        <v>2.6890458439999998</v>
      </c>
      <c r="P204">
        <f t="shared" si="9"/>
        <v>100.00000000300001</v>
      </c>
      <c r="Q204" s="8" t="s">
        <v>7</v>
      </c>
      <c r="R204" s="9" t="s">
        <v>1</v>
      </c>
      <c r="S204" s="9" t="s">
        <v>9</v>
      </c>
      <c r="T204" s="9"/>
      <c r="U204" s="9">
        <v>48.92</v>
      </c>
      <c r="V204" s="9">
        <v>1.085</v>
      </c>
      <c r="W204" s="9">
        <v>8.6050000000000004</v>
      </c>
      <c r="X204" s="9">
        <v>21.175000000000001</v>
      </c>
      <c r="Y204" s="9">
        <v>9.82</v>
      </c>
      <c r="Z204" s="9">
        <v>0.38</v>
      </c>
      <c r="AA204" s="9">
        <v>5.98</v>
      </c>
      <c r="AB204" s="9">
        <v>0.62</v>
      </c>
      <c r="AC204" s="9">
        <v>0.97</v>
      </c>
      <c r="AD204" s="9">
        <v>3.1349999999999998</v>
      </c>
      <c r="AE204">
        <f t="shared" si="10"/>
        <v>100.69</v>
      </c>
      <c r="AF204">
        <f t="shared" si="11"/>
        <v>0.85328571581762991</v>
      </c>
    </row>
    <row r="205" spans="1:32" x14ac:dyDescent="0.2">
      <c r="A205">
        <v>1</v>
      </c>
      <c r="B205" s="8" t="s">
        <v>65</v>
      </c>
      <c r="C205" t="s">
        <v>23</v>
      </c>
      <c r="D205" t="s">
        <v>66</v>
      </c>
      <c r="E205" t="s">
        <v>67</v>
      </c>
      <c r="F205">
        <v>51.134733349999998</v>
      </c>
      <c r="G205">
        <v>2.0319792240000001</v>
      </c>
      <c r="H205">
        <v>14.223272679999999</v>
      </c>
      <c r="I205">
        <v>10.94916437</v>
      </c>
      <c r="J205">
        <v>6.8891296420000003</v>
      </c>
      <c r="K205">
        <v>0.19650073700000001</v>
      </c>
      <c r="L205">
        <v>11.293275769999999</v>
      </c>
      <c r="M205">
        <v>0.308930859</v>
      </c>
      <c r="N205">
        <v>0.36987104799999998</v>
      </c>
      <c r="O205">
        <v>2.603142326</v>
      </c>
      <c r="P205">
        <f t="shared" si="9"/>
        <v>100.00000000599998</v>
      </c>
      <c r="Q205" s="8" t="s">
        <v>7</v>
      </c>
      <c r="R205" s="9" t="s">
        <v>1</v>
      </c>
      <c r="S205" s="9" t="s">
        <v>9</v>
      </c>
      <c r="T205" s="9"/>
      <c r="U205" s="9">
        <v>48.92</v>
      </c>
      <c r="V205" s="9">
        <v>1.085</v>
      </c>
      <c r="W205" s="9">
        <v>8.6050000000000004</v>
      </c>
      <c r="X205" s="9">
        <v>21.175000000000001</v>
      </c>
      <c r="Y205" s="9">
        <v>9.82</v>
      </c>
      <c r="Z205" s="9">
        <v>0.38</v>
      </c>
      <c r="AA205" s="9">
        <v>5.98</v>
      </c>
      <c r="AB205" s="9">
        <v>0.62</v>
      </c>
      <c r="AC205" s="9">
        <v>0.97</v>
      </c>
      <c r="AD205" s="9">
        <v>3.1349999999999998</v>
      </c>
      <c r="AE205">
        <f t="shared" si="10"/>
        <v>100.69</v>
      </c>
      <c r="AF205">
        <f t="shared" si="11"/>
        <v>0.85611379719399738</v>
      </c>
    </row>
    <row r="206" spans="1:32" x14ac:dyDescent="0.2">
      <c r="A206">
        <v>1</v>
      </c>
      <c r="B206" s="8" t="s">
        <v>65</v>
      </c>
      <c r="C206" t="s">
        <v>23</v>
      </c>
      <c r="D206" t="s">
        <v>66</v>
      </c>
      <c r="E206" t="s">
        <v>67</v>
      </c>
      <c r="F206">
        <v>50.862057819999997</v>
      </c>
      <c r="G206">
        <v>2.0180971219999999</v>
      </c>
      <c r="H206">
        <v>14.88587456</v>
      </c>
      <c r="I206">
        <v>10.69732808</v>
      </c>
      <c r="J206">
        <v>6.8167825620000002</v>
      </c>
      <c r="K206">
        <v>0.19612252399999999</v>
      </c>
      <c r="L206">
        <v>11.31107128</v>
      </c>
      <c r="M206">
        <v>0.28585727399999999</v>
      </c>
      <c r="N206">
        <v>0.29072422999999997</v>
      </c>
      <c r="O206">
        <v>2.6360845510000002</v>
      </c>
      <c r="P206">
        <f t="shared" si="9"/>
        <v>100.00000000299998</v>
      </c>
      <c r="Q206" s="8" t="s">
        <v>7</v>
      </c>
      <c r="R206" s="9" t="s">
        <v>1</v>
      </c>
      <c r="S206" s="9" t="s">
        <v>9</v>
      </c>
      <c r="T206" s="9"/>
      <c r="U206" s="9">
        <v>48.92</v>
      </c>
      <c r="V206" s="9">
        <v>1.085</v>
      </c>
      <c r="W206" s="9">
        <v>8.6050000000000004</v>
      </c>
      <c r="X206" s="9">
        <v>21.175000000000001</v>
      </c>
      <c r="Y206" s="9">
        <v>9.82</v>
      </c>
      <c r="Z206" s="9">
        <v>0.38</v>
      </c>
      <c r="AA206" s="9">
        <v>5.98</v>
      </c>
      <c r="AB206" s="9">
        <v>0.62</v>
      </c>
      <c r="AC206" s="9">
        <v>0.97</v>
      </c>
      <c r="AD206" s="9">
        <v>3.1349999999999998</v>
      </c>
      <c r="AE206">
        <f t="shared" si="10"/>
        <v>100.69</v>
      </c>
      <c r="AF206">
        <f t="shared" si="11"/>
        <v>0.8521889403529993</v>
      </c>
    </row>
    <row r="207" spans="1:32" x14ac:dyDescent="0.2">
      <c r="A207">
        <v>1</v>
      </c>
      <c r="B207" s="8" t="s">
        <v>65</v>
      </c>
      <c r="C207" t="s">
        <v>23</v>
      </c>
      <c r="D207" t="s">
        <v>66</v>
      </c>
      <c r="E207" t="s">
        <v>67</v>
      </c>
      <c r="F207">
        <v>50.517051420000001</v>
      </c>
      <c r="G207">
        <v>2.1700057789999998</v>
      </c>
      <c r="H207">
        <v>14.25861432</v>
      </c>
      <c r="I207">
        <v>10.73277601</v>
      </c>
      <c r="J207">
        <v>8.0293576560000002</v>
      </c>
      <c r="K207">
        <v>0.19268703300000001</v>
      </c>
      <c r="L207">
        <v>11.0887172</v>
      </c>
      <c r="M207">
        <v>0.31145542999999998</v>
      </c>
      <c r="N207">
        <v>0.325694345</v>
      </c>
      <c r="O207">
        <v>2.373640805</v>
      </c>
      <c r="P207">
        <f t="shared" si="9"/>
        <v>99.999999997999993</v>
      </c>
      <c r="Q207" s="8" t="s">
        <v>7</v>
      </c>
      <c r="R207" s="9" t="s">
        <v>1</v>
      </c>
      <c r="S207" s="9" t="s">
        <v>9</v>
      </c>
      <c r="T207" s="9"/>
      <c r="U207" s="9">
        <v>48.92</v>
      </c>
      <c r="V207" s="9">
        <v>1.085</v>
      </c>
      <c r="W207" s="9">
        <v>8.6050000000000004</v>
      </c>
      <c r="X207" s="9">
        <v>21.175000000000001</v>
      </c>
      <c r="Y207" s="9">
        <v>9.82</v>
      </c>
      <c r="Z207" s="9">
        <v>0.38</v>
      </c>
      <c r="AA207" s="9">
        <v>5.98</v>
      </c>
      <c r="AB207" s="9">
        <v>0.62</v>
      </c>
      <c r="AC207" s="9">
        <v>0.97</v>
      </c>
      <c r="AD207" s="9">
        <v>3.1349999999999998</v>
      </c>
      <c r="AE207">
        <f t="shared" si="10"/>
        <v>100.69</v>
      </c>
      <c r="AF207">
        <f t="shared" si="11"/>
        <v>0.86258021107043281</v>
      </c>
    </row>
    <row r="208" spans="1:32" x14ac:dyDescent="0.2">
      <c r="A208">
        <v>1</v>
      </c>
      <c r="B208" s="8" t="s">
        <v>65</v>
      </c>
      <c r="C208" t="s">
        <v>23</v>
      </c>
      <c r="D208" t="s">
        <v>66</v>
      </c>
      <c r="E208" t="s">
        <v>67</v>
      </c>
      <c r="F208">
        <v>50.70372356</v>
      </c>
      <c r="G208">
        <v>2.06734895</v>
      </c>
      <c r="H208">
        <v>15.302670409999999</v>
      </c>
      <c r="I208">
        <v>10.79507083</v>
      </c>
      <c r="J208">
        <v>6.3232702840000004</v>
      </c>
      <c r="K208">
        <v>0.18906472499999999</v>
      </c>
      <c r="L208">
        <v>11.38072981</v>
      </c>
      <c r="M208">
        <v>0.28689183800000001</v>
      </c>
      <c r="N208">
        <v>0.29989085300000001</v>
      </c>
      <c r="O208">
        <v>2.6513387420000001</v>
      </c>
      <c r="P208">
        <f t="shared" si="9"/>
        <v>100.00000000200001</v>
      </c>
      <c r="Q208" s="8" t="s">
        <v>7</v>
      </c>
      <c r="R208" s="9" t="s">
        <v>1</v>
      </c>
      <c r="S208" s="9" t="s">
        <v>9</v>
      </c>
      <c r="T208" s="9"/>
      <c r="U208" s="9">
        <v>48.92</v>
      </c>
      <c r="V208" s="9">
        <v>1.085</v>
      </c>
      <c r="W208" s="9">
        <v>8.6050000000000004</v>
      </c>
      <c r="X208" s="9">
        <v>21.175000000000001</v>
      </c>
      <c r="Y208" s="9">
        <v>9.82</v>
      </c>
      <c r="Z208" s="9">
        <v>0.38</v>
      </c>
      <c r="AA208" s="9">
        <v>5.98</v>
      </c>
      <c r="AB208" s="9">
        <v>0.62</v>
      </c>
      <c r="AC208" s="9">
        <v>0.97</v>
      </c>
      <c r="AD208" s="9">
        <v>3.1349999999999998</v>
      </c>
      <c r="AE208">
        <f t="shared" si="10"/>
        <v>100.69</v>
      </c>
      <c r="AF208">
        <f t="shared" si="11"/>
        <v>0.84842819543725723</v>
      </c>
    </row>
    <row r="209" spans="1:32" x14ac:dyDescent="0.2">
      <c r="A209">
        <v>1</v>
      </c>
      <c r="B209" s="8" t="s">
        <v>65</v>
      </c>
      <c r="C209" t="s">
        <v>23</v>
      </c>
      <c r="D209" t="s">
        <v>68</v>
      </c>
      <c r="E209" t="s">
        <v>69</v>
      </c>
      <c r="F209">
        <v>53.312999840000003</v>
      </c>
      <c r="G209">
        <v>3.2189532289999998</v>
      </c>
      <c r="H209">
        <v>13.62636577</v>
      </c>
      <c r="I209">
        <v>13.111171369999999</v>
      </c>
      <c r="J209">
        <v>3.1491026049999999</v>
      </c>
      <c r="K209">
        <v>0.20755227400000001</v>
      </c>
      <c r="L209">
        <v>8.1416118960000006</v>
      </c>
      <c r="M209">
        <v>1.491390698</v>
      </c>
      <c r="N209">
        <v>0.93281787800000004</v>
      </c>
      <c r="O209">
        <v>2.808034444</v>
      </c>
      <c r="P209">
        <f t="shared" si="9"/>
        <v>100.00000000399999</v>
      </c>
      <c r="Q209" s="8" t="s">
        <v>7</v>
      </c>
      <c r="R209" s="9" t="s">
        <v>1</v>
      </c>
      <c r="S209" s="9" t="s">
        <v>9</v>
      </c>
      <c r="T209" s="9"/>
      <c r="U209" s="9">
        <v>48.92</v>
      </c>
      <c r="V209" s="9">
        <v>1.085</v>
      </c>
      <c r="W209" s="9">
        <v>8.6050000000000004</v>
      </c>
      <c r="X209" s="9">
        <v>21.175000000000001</v>
      </c>
      <c r="Y209" s="9">
        <v>9.82</v>
      </c>
      <c r="Z209" s="9">
        <v>0.38</v>
      </c>
      <c r="AA209" s="9">
        <v>5.98</v>
      </c>
      <c r="AB209" s="9">
        <v>0.62</v>
      </c>
      <c r="AC209" s="9">
        <v>0.97</v>
      </c>
      <c r="AD209" s="9">
        <v>3.1349999999999998</v>
      </c>
      <c r="AE209">
        <f t="shared" si="10"/>
        <v>100.69</v>
      </c>
      <c r="AF209">
        <f t="shared" si="11"/>
        <v>0.85124997328514129</v>
      </c>
    </row>
    <row r="210" spans="1:32" x14ac:dyDescent="0.2">
      <c r="A210">
        <v>1</v>
      </c>
      <c r="B210" s="8" t="s">
        <v>65</v>
      </c>
      <c r="C210" t="s">
        <v>23</v>
      </c>
      <c r="D210" t="s">
        <v>68</v>
      </c>
      <c r="E210" t="s">
        <v>69</v>
      </c>
      <c r="F210">
        <v>50.625435439999997</v>
      </c>
      <c r="G210">
        <v>2.4406350300000001</v>
      </c>
      <c r="H210">
        <v>14.08914551</v>
      </c>
      <c r="I210">
        <v>13.873144809999999</v>
      </c>
      <c r="J210">
        <v>4.6990295370000004</v>
      </c>
      <c r="K210">
        <v>0.20212306399999999</v>
      </c>
      <c r="L210">
        <v>9.267855956</v>
      </c>
      <c r="M210">
        <v>1.12799458</v>
      </c>
      <c r="N210">
        <v>0.93713984800000005</v>
      </c>
      <c r="O210">
        <v>2.737496223</v>
      </c>
      <c r="P210">
        <f t="shared" si="9"/>
        <v>99.999999998000007</v>
      </c>
      <c r="Q210" s="8" t="s">
        <v>7</v>
      </c>
      <c r="R210" s="9" t="s">
        <v>1</v>
      </c>
      <c r="S210" s="9" t="s">
        <v>9</v>
      </c>
      <c r="T210" s="9"/>
      <c r="U210" s="9">
        <v>48.92</v>
      </c>
      <c r="V210" s="9">
        <v>1.085</v>
      </c>
      <c r="W210" s="9">
        <v>8.6050000000000004</v>
      </c>
      <c r="X210" s="9">
        <v>21.175000000000001</v>
      </c>
      <c r="Y210" s="9">
        <v>9.82</v>
      </c>
      <c r="Z210" s="9">
        <v>0.38</v>
      </c>
      <c r="AA210" s="9">
        <v>5.98</v>
      </c>
      <c r="AB210" s="9">
        <v>0.62</v>
      </c>
      <c r="AC210" s="9">
        <v>0.97</v>
      </c>
      <c r="AD210" s="9">
        <v>3.1349999999999998</v>
      </c>
      <c r="AE210">
        <f t="shared" si="10"/>
        <v>100.69</v>
      </c>
      <c r="AF210">
        <f t="shared" si="11"/>
        <v>0.87357549935595769</v>
      </c>
    </row>
    <row r="211" spans="1:32" x14ac:dyDescent="0.2">
      <c r="A211">
        <v>1</v>
      </c>
      <c r="B211" s="8" t="s">
        <v>65</v>
      </c>
      <c r="C211" t="s">
        <v>23</v>
      </c>
      <c r="D211" t="s">
        <v>68</v>
      </c>
      <c r="E211" t="s">
        <v>69</v>
      </c>
      <c r="F211">
        <v>52.03336496</v>
      </c>
      <c r="G211">
        <v>2.7616977399999998</v>
      </c>
      <c r="H211">
        <v>14.161204120000001</v>
      </c>
      <c r="I211">
        <v>13.433057659999999</v>
      </c>
      <c r="J211">
        <v>3.5394817700000001</v>
      </c>
      <c r="K211">
        <v>0.209241336</v>
      </c>
      <c r="L211">
        <v>8.7071149000000005</v>
      </c>
      <c r="M211">
        <v>1.3709142110000001</v>
      </c>
      <c r="N211">
        <v>0.830576223</v>
      </c>
      <c r="O211">
        <v>2.9533470839999998</v>
      </c>
      <c r="P211">
        <f t="shared" si="9"/>
        <v>100.00000000399999</v>
      </c>
      <c r="Q211" s="8" t="s">
        <v>7</v>
      </c>
      <c r="R211" s="9" t="s">
        <v>1</v>
      </c>
      <c r="S211" s="9" t="s">
        <v>9</v>
      </c>
      <c r="T211" s="9"/>
      <c r="U211" s="9">
        <v>48.92</v>
      </c>
      <c r="V211" s="9">
        <v>1.085</v>
      </c>
      <c r="W211" s="9">
        <v>8.6050000000000004</v>
      </c>
      <c r="X211" s="9">
        <v>21.175000000000001</v>
      </c>
      <c r="Y211" s="9">
        <v>9.82</v>
      </c>
      <c r="Z211" s="9">
        <v>0.38</v>
      </c>
      <c r="AA211" s="9">
        <v>5.98</v>
      </c>
      <c r="AB211" s="9">
        <v>0.62</v>
      </c>
      <c r="AC211" s="9">
        <v>0.97</v>
      </c>
      <c r="AD211" s="9">
        <v>3.1349999999999998</v>
      </c>
      <c r="AE211">
        <f t="shared" si="10"/>
        <v>100.69</v>
      </c>
      <c r="AF211">
        <f t="shared" si="11"/>
        <v>0.85879420072033896</v>
      </c>
    </row>
    <row r="212" spans="1:32" x14ac:dyDescent="0.2">
      <c r="A212">
        <v>1</v>
      </c>
      <c r="B212" s="8" t="s">
        <v>65</v>
      </c>
      <c r="C212" t="s">
        <v>23</v>
      </c>
      <c r="D212" t="s">
        <v>68</v>
      </c>
      <c r="E212" t="s">
        <v>69</v>
      </c>
      <c r="F212">
        <v>54.246286310000002</v>
      </c>
      <c r="G212">
        <v>3.056994827</v>
      </c>
      <c r="H212">
        <v>13.2992416</v>
      </c>
      <c r="I212">
        <v>12.000165369999999</v>
      </c>
      <c r="J212">
        <v>3.7356847379999998</v>
      </c>
      <c r="K212">
        <v>0.193067459</v>
      </c>
      <c r="L212">
        <v>7.8665331939999996</v>
      </c>
      <c r="M212">
        <v>1.8314401440000001</v>
      </c>
      <c r="N212">
        <v>0.88325224700000005</v>
      </c>
      <c r="O212">
        <v>2.8873341180000001</v>
      </c>
      <c r="P212">
        <f t="shared" si="9"/>
        <v>100.00000000700001</v>
      </c>
      <c r="Q212" s="8" t="s">
        <v>7</v>
      </c>
      <c r="R212" s="9" t="s">
        <v>1</v>
      </c>
      <c r="S212" s="9" t="s">
        <v>9</v>
      </c>
      <c r="T212" s="9"/>
      <c r="U212" s="9">
        <v>48.92</v>
      </c>
      <c r="V212" s="9">
        <v>1.085</v>
      </c>
      <c r="W212" s="9">
        <v>8.6050000000000004</v>
      </c>
      <c r="X212" s="9">
        <v>21.175000000000001</v>
      </c>
      <c r="Y212" s="9">
        <v>9.82</v>
      </c>
      <c r="Z212" s="9">
        <v>0.38</v>
      </c>
      <c r="AA212" s="9">
        <v>5.98</v>
      </c>
      <c r="AB212" s="9">
        <v>0.62</v>
      </c>
      <c r="AC212" s="9">
        <v>0.97</v>
      </c>
      <c r="AD212" s="9">
        <v>3.1349999999999998</v>
      </c>
      <c r="AE212">
        <f t="shared" si="10"/>
        <v>100.69</v>
      </c>
      <c r="AF212">
        <f t="shared" si="11"/>
        <v>0.84617573301149418</v>
      </c>
    </row>
    <row r="213" spans="1:32" x14ac:dyDescent="0.2">
      <c r="A213">
        <v>1</v>
      </c>
      <c r="B213" s="8" t="s">
        <v>65</v>
      </c>
      <c r="C213" t="s">
        <v>23</v>
      </c>
      <c r="D213" t="s">
        <v>68</v>
      </c>
      <c r="E213" t="s">
        <v>69</v>
      </c>
      <c r="F213">
        <v>52.390427649999999</v>
      </c>
      <c r="G213">
        <v>2.4097883709999999</v>
      </c>
      <c r="H213">
        <v>12.037855240000001</v>
      </c>
      <c r="I213">
        <v>15.05704879</v>
      </c>
      <c r="J213">
        <v>4.063730896</v>
      </c>
      <c r="K213">
        <v>0.224847618</v>
      </c>
      <c r="L213">
        <v>9.5013256360000007</v>
      </c>
      <c r="M213">
        <v>1.1317990899999999</v>
      </c>
      <c r="N213">
        <v>0.50955309000000004</v>
      </c>
      <c r="O213">
        <v>2.673623622</v>
      </c>
      <c r="P213">
        <f t="shared" si="9"/>
        <v>100.00000000299998</v>
      </c>
      <c r="Q213" s="8" t="s">
        <v>7</v>
      </c>
      <c r="R213" s="9" t="s">
        <v>1</v>
      </c>
      <c r="S213" s="9" t="s">
        <v>9</v>
      </c>
      <c r="T213" s="9"/>
      <c r="U213" s="9">
        <v>48.92</v>
      </c>
      <c r="V213" s="9">
        <v>1.085</v>
      </c>
      <c r="W213" s="9">
        <v>8.6050000000000004</v>
      </c>
      <c r="X213" s="9">
        <v>21.175000000000001</v>
      </c>
      <c r="Y213" s="9">
        <v>9.82</v>
      </c>
      <c r="Z213" s="9">
        <v>0.38</v>
      </c>
      <c r="AA213" s="9">
        <v>5.98</v>
      </c>
      <c r="AB213" s="9">
        <v>0.62</v>
      </c>
      <c r="AC213" s="9">
        <v>0.97</v>
      </c>
      <c r="AD213" s="9">
        <v>3.1349999999999998</v>
      </c>
      <c r="AE213">
        <f t="shared" si="10"/>
        <v>100.69</v>
      </c>
      <c r="AF213">
        <f t="shared" si="11"/>
        <v>0.87437145861466381</v>
      </c>
    </row>
    <row r="214" spans="1:32" x14ac:dyDescent="0.2">
      <c r="A214">
        <v>1</v>
      </c>
      <c r="B214" s="8" t="s">
        <v>65</v>
      </c>
      <c r="C214" t="s">
        <v>23</v>
      </c>
      <c r="D214" t="s">
        <v>68</v>
      </c>
      <c r="E214" t="s">
        <v>69</v>
      </c>
      <c r="F214">
        <v>49.364197969999999</v>
      </c>
      <c r="G214">
        <v>2.2983630310000001</v>
      </c>
      <c r="H214">
        <v>13.32137666</v>
      </c>
      <c r="I214">
        <v>13.64413923</v>
      </c>
      <c r="J214">
        <v>7.5624674000000001</v>
      </c>
      <c r="K214">
        <v>0.19666921200000001</v>
      </c>
      <c r="L214">
        <v>9.2057980179999994</v>
      </c>
      <c r="M214">
        <v>1.094774141</v>
      </c>
      <c r="N214">
        <v>0.75519117800000002</v>
      </c>
      <c r="O214">
        <v>2.557023161</v>
      </c>
      <c r="P214">
        <f t="shared" si="9"/>
        <v>100.00000000100002</v>
      </c>
      <c r="Q214" s="8" t="s">
        <v>7</v>
      </c>
      <c r="R214" s="9" t="s">
        <v>1</v>
      </c>
      <c r="S214" s="9" t="s">
        <v>9</v>
      </c>
      <c r="T214" s="9"/>
      <c r="U214" s="9">
        <v>48.92</v>
      </c>
      <c r="V214" s="9">
        <v>1.085</v>
      </c>
      <c r="W214" s="9">
        <v>8.6050000000000004</v>
      </c>
      <c r="X214" s="9">
        <v>21.175000000000001</v>
      </c>
      <c r="Y214" s="9">
        <v>9.82</v>
      </c>
      <c r="Z214" s="9">
        <v>0.38</v>
      </c>
      <c r="AA214" s="9">
        <v>5.98</v>
      </c>
      <c r="AB214" s="9">
        <v>0.62</v>
      </c>
      <c r="AC214" s="9">
        <v>0.97</v>
      </c>
      <c r="AD214" s="9">
        <v>3.1349999999999998</v>
      </c>
      <c r="AE214">
        <f t="shared" si="10"/>
        <v>100.69</v>
      </c>
      <c r="AF214">
        <f t="shared" si="11"/>
        <v>0.89616313897605182</v>
      </c>
    </row>
    <row r="215" spans="1:32" x14ac:dyDescent="0.2">
      <c r="A215">
        <v>1</v>
      </c>
      <c r="B215" s="8" t="s">
        <v>65</v>
      </c>
      <c r="C215" t="s">
        <v>23</v>
      </c>
      <c r="D215" t="s">
        <v>68</v>
      </c>
      <c r="E215" t="s">
        <v>69</v>
      </c>
      <c r="F215">
        <v>50.424228489999997</v>
      </c>
      <c r="G215">
        <v>1.6254095260000001</v>
      </c>
      <c r="H215">
        <v>12.450541380000001</v>
      </c>
      <c r="I215">
        <v>14.699137589999999</v>
      </c>
      <c r="J215">
        <v>6.1716468400000002</v>
      </c>
      <c r="K215">
        <v>0.20084595699999999</v>
      </c>
      <c r="L215">
        <v>9.6870465170000006</v>
      </c>
      <c r="M215">
        <v>1.056557838</v>
      </c>
      <c r="N215">
        <v>0.91781462800000002</v>
      </c>
      <c r="O215">
        <v>2.766771232</v>
      </c>
      <c r="P215">
        <f t="shared" ref="P215:P278" si="12">SUM(F215:O215)</f>
        <v>99.999999997999979</v>
      </c>
      <c r="Q215" s="8" t="s">
        <v>7</v>
      </c>
      <c r="R215" s="9" t="s">
        <v>1</v>
      </c>
      <c r="S215" s="9" t="s">
        <v>9</v>
      </c>
      <c r="T215" s="9"/>
      <c r="U215" s="9">
        <v>48.92</v>
      </c>
      <c r="V215" s="9">
        <v>1.085</v>
      </c>
      <c r="W215" s="9">
        <v>8.6050000000000004</v>
      </c>
      <c r="X215" s="9">
        <v>21.175000000000001</v>
      </c>
      <c r="Y215" s="9">
        <v>9.82</v>
      </c>
      <c r="Z215" s="9">
        <v>0.38</v>
      </c>
      <c r="AA215" s="9">
        <v>5.98</v>
      </c>
      <c r="AB215" s="9">
        <v>0.62</v>
      </c>
      <c r="AC215" s="9">
        <v>0.97</v>
      </c>
      <c r="AD215" s="9">
        <v>3.1349999999999998</v>
      </c>
      <c r="AE215">
        <f t="shared" ref="AE215:AE278" si="13">SUM(U215:AD215)</f>
        <v>100.69</v>
      </c>
      <c r="AF215">
        <f t="shared" ref="AF215:AF278" si="14">1-(SUM(ABS(F215-U215),ABS(G215-V215),ABS(H215-W215),ABS(I215-X215),ABS(J215-Y215),ABS(K215-Z215),ABS(L215-AA215),ABS(M215-AB215),ABS(N215-AC215),ABS(O215-AD215)))/(SUM(P215,AE215))</f>
        <v>0.89656899943092894</v>
      </c>
    </row>
    <row r="216" spans="1:32" x14ac:dyDescent="0.2">
      <c r="A216">
        <v>1</v>
      </c>
      <c r="B216" s="8" t="s">
        <v>65</v>
      </c>
      <c r="C216" t="s">
        <v>23</v>
      </c>
      <c r="D216" t="s">
        <v>68</v>
      </c>
      <c r="E216" t="s">
        <v>69</v>
      </c>
      <c r="F216">
        <v>55.747887489999997</v>
      </c>
      <c r="G216">
        <v>2.9937869020000001</v>
      </c>
      <c r="H216">
        <v>9.8465329130000008</v>
      </c>
      <c r="I216">
        <v>13.618338400000001</v>
      </c>
      <c r="J216">
        <v>3.8368296750000002</v>
      </c>
      <c r="K216">
        <v>0.19991661699999999</v>
      </c>
      <c r="L216">
        <v>8.8323540079999994</v>
      </c>
      <c r="M216">
        <v>1.296241931</v>
      </c>
      <c r="N216">
        <v>0.37957855299999999</v>
      </c>
      <c r="O216">
        <v>3.2485335119999998</v>
      </c>
      <c r="P216">
        <f t="shared" si="12"/>
        <v>100.00000000099999</v>
      </c>
      <c r="Q216" s="8" t="s">
        <v>7</v>
      </c>
      <c r="R216" s="9" t="s">
        <v>1</v>
      </c>
      <c r="S216" s="9" t="s">
        <v>9</v>
      </c>
      <c r="T216" s="9"/>
      <c r="U216" s="9">
        <v>48.92</v>
      </c>
      <c r="V216" s="9">
        <v>1.085</v>
      </c>
      <c r="W216" s="9">
        <v>8.6050000000000004</v>
      </c>
      <c r="X216" s="9">
        <v>21.175000000000001</v>
      </c>
      <c r="Y216" s="9">
        <v>9.82</v>
      </c>
      <c r="Z216" s="9">
        <v>0.38</v>
      </c>
      <c r="AA216" s="9">
        <v>5.98</v>
      </c>
      <c r="AB216" s="9">
        <v>0.62</v>
      </c>
      <c r="AC216" s="9">
        <v>0.97</v>
      </c>
      <c r="AD216" s="9">
        <v>3.1349999999999998</v>
      </c>
      <c r="AE216">
        <f t="shared" si="13"/>
        <v>100.69</v>
      </c>
      <c r="AF216">
        <f t="shared" si="14"/>
        <v>0.86082678005450786</v>
      </c>
    </row>
    <row r="217" spans="1:32" x14ac:dyDescent="0.2">
      <c r="A217">
        <v>1</v>
      </c>
      <c r="B217" s="8" t="s">
        <v>65</v>
      </c>
      <c r="C217" t="s">
        <v>23</v>
      </c>
      <c r="D217" t="s">
        <v>68</v>
      </c>
      <c r="E217" t="s">
        <v>70</v>
      </c>
      <c r="F217">
        <v>56.309360789999999</v>
      </c>
      <c r="G217">
        <v>1.788174532</v>
      </c>
      <c r="H217">
        <v>10.05760137</v>
      </c>
      <c r="I217">
        <v>13.571576029999999</v>
      </c>
      <c r="J217">
        <v>4.5680198389999997</v>
      </c>
      <c r="K217">
        <v>0.22902368000000001</v>
      </c>
      <c r="L217">
        <v>9.7147932210000008</v>
      </c>
      <c r="M217">
        <v>0.35687126899999999</v>
      </c>
      <c r="N217">
        <v>0.404171532</v>
      </c>
      <c r="O217">
        <v>3.0004077370000002</v>
      </c>
      <c r="P217">
        <f t="shared" si="12"/>
        <v>100.00000000000001</v>
      </c>
      <c r="Q217" s="8" t="s">
        <v>7</v>
      </c>
      <c r="R217" s="9" t="s">
        <v>1</v>
      </c>
      <c r="S217" s="9" t="s">
        <v>9</v>
      </c>
      <c r="T217" s="9"/>
      <c r="U217" s="9">
        <v>48.92</v>
      </c>
      <c r="V217" s="9">
        <v>1.085</v>
      </c>
      <c r="W217" s="9">
        <v>8.6050000000000004</v>
      </c>
      <c r="X217" s="9">
        <v>21.175000000000001</v>
      </c>
      <c r="Y217" s="9">
        <v>9.82</v>
      </c>
      <c r="Z217" s="9">
        <v>0.38</v>
      </c>
      <c r="AA217" s="9">
        <v>5.98</v>
      </c>
      <c r="AB217" s="9">
        <v>0.62</v>
      </c>
      <c r="AC217" s="9">
        <v>0.97</v>
      </c>
      <c r="AD217" s="9">
        <v>3.1349999999999998</v>
      </c>
      <c r="AE217">
        <f t="shared" si="13"/>
        <v>100.69</v>
      </c>
      <c r="AF217">
        <f t="shared" si="14"/>
        <v>0.86421914482036977</v>
      </c>
    </row>
    <row r="218" spans="1:32" x14ac:dyDescent="0.2">
      <c r="A218">
        <v>1</v>
      </c>
      <c r="B218" s="8" t="s">
        <v>65</v>
      </c>
      <c r="C218" t="s">
        <v>23</v>
      </c>
      <c r="D218" t="s">
        <v>68</v>
      </c>
      <c r="E218" t="s">
        <v>70</v>
      </c>
      <c r="F218">
        <v>53.292926479999998</v>
      </c>
      <c r="G218">
        <v>1.686687152</v>
      </c>
      <c r="H218">
        <v>11.34675695</v>
      </c>
      <c r="I218">
        <v>13.32974653</v>
      </c>
      <c r="J218">
        <v>7.0474549809999996</v>
      </c>
      <c r="K218">
        <v>0.231193811</v>
      </c>
      <c r="L218">
        <v>9.5104104930000002</v>
      </c>
      <c r="M218">
        <v>0.35429042500000002</v>
      </c>
      <c r="N218">
        <v>0.49813785100000002</v>
      </c>
      <c r="O218">
        <v>2.7023953239999998</v>
      </c>
      <c r="P218">
        <f t="shared" si="12"/>
        <v>99.999999996999975</v>
      </c>
      <c r="Q218" s="8" t="s">
        <v>7</v>
      </c>
      <c r="R218" s="9" t="s">
        <v>1</v>
      </c>
      <c r="S218" s="9" t="s">
        <v>9</v>
      </c>
      <c r="T218" s="9"/>
      <c r="U218" s="9">
        <v>48.92</v>
      </c>
      <c r="V218" s="9">
        <v>1.085</v>
      </c>
      <c r="W218" s="9">
        <v>8.6050000000000004</v>
      </c>
      <c r="X218" s="9">
        <v>21.175000000000001</v>
      </c>
      <c r="Y218" s="9">
        <v>9.82</v>
      </c>
      <c r="Z218" s="9">
        <v>0.38</v>
      </c>
      <c r="AA218" s="9">
        <v>5.98</v>
      </c>
      <c r="AB218" s="9">
        <v>0.62</v>
      </c>
      <c r="AC218" s="9">
        <v>0.97</v>
      </c>
      <c r="AD218" s="9">
        <v>3.1349999999999998</v>
      </c>
      <c r="AE218">
        <f t="shared" si="13"/>
        <v>100.69</v>
      </c>
      <c r="AF218">
        <f t="shared" si="14"/>
        <v>0.8844807307123097</v>
      </c>
    </row>
    <row r="219" spans="1:32" x14ac:dyDescent="0.2">
      <c r="A219">
        <v>1</v>
      </c>
      <c r="B219" s="8" t="s">
        <v>65</v>
      </c>
      <c r="C219" t="s">
        <v>23</v>
      </c>
      <c r="D219" t="s">
        <v>68</v>
      </c>
      <c r="E219" t="s">
        <v>70</v>
      </c>
      <c r="F219">
        <v>55.272036730000004</v>
      </c>
      <c r="G219">
        <v>2.083459994</v>
      </c>
      <c r="H219">
        <v>10.52508971</v>
      </c>
      <c r="I219">
        <v>12.748391939999999</v>
      </c>
      <c r="J219">
        <v>5.3868745750000002</v>
      </c>
      <c r="K219">
        <v>0.21526319799999999</v>
      </c>
      <c r="L219">
        <v>10.23792811</v>
      </c>
      <c r="M219">
        <v>0.32297052999999998</v>
      </c>
      <c r="N219">
        <v>0.39457024000000002</v>
      </c>
      <c r="O219">
        <v>2.8134149869999998</v>
      </c>
      <c r="P219">
        <f t="shared" si="12"/>
        <v>100.00000001400002</v>
      </c>
      <c r="Q219" s="8" t="s">
        <v>7</v>
      </c>
      <c r="R219" s="9" t="s">
        <v>1</v>
      </c>
      <c r="S219" s="9" t="s">
        <v>9</v>
      </c>
      <c r="T219" s="9"/>
      <c r="U219" s="9">
        <v>48.92</v>
      </c>
      <c r="V219" s="9">
        <v>1.085</v>
      </c>
      <c r="W219" s="9">
        <v>8.6050000000000004</v>
      </c>
      <c r="X219" s="9">
        <v>21.175000000000001</v>
      </c>
      <c r="Y219" s="9">
        <v>9.82</v>
      </c>
      <c r="Z219" s="9">
        <v>0.38</v>
      </c>
      <c r="AA219" s="9">
        <v>5.98</v>
      </c>
      <c r="AB219" s="9">
        <v>0.62</v>
      </c>
      <c r="AC219" s="9">
        <v>0.97</v>
      </c>
      <c r="AD219" s="9">
        <v>3.1349999999999998</v>
      </c>
      <c r="AE219">
        <f t="shared" si="13"/>
        <v>100.69</v>
      </c>
      <c r="AF219">
        <f t="shared" si="14"/>
        <v>0.86174184527348463</v>
      </c>
    </row>
    <row r="220" spans="1:32" x14ac:dyDescent="0.2">
      <c r="A220">
        <v>1</v>
      </c>
      <c r="B220" s="8" t="s">
        <v>65</v>
      </c>
      <c r="C220" t="s">
        <v>23</v>
      </c>
      <c r="D220" t="s">
        <v>68</v>
      </c>
      <c r="E220" t="s">
        <v>70</v>
      </c>
      <c r="F220">
        <v>52.299936610000003</v>
      </c>
      <c r="G220">
        <v>1.2736326529999999</v>
      </c>
      <c r="H220">
        <v>11.67066801</v>
      </c>
      <c r="I220">
        <v>15.71499154</v>
      </c>
      <c r="J220">
        <v>6.8485053919999999</v>
      </c>
      <c r="K220">
        <v>0.26521293099999999</v>
      </c>
      <c r="L220">
        <v>8.6722733660000006</v>
      </c>
      <c r="M220">
        <v>0.33570408600000001</v>
      </c>
      <c r="N220">
        <v>0.46995187700000002</v>
      </c>
      <c r="O220">
        <v>2.4491235260000002</v>
      </c>
      <c r="P220">
        <f t="shared" si="12"/>
        <v>99.999999990999996</v>
      </c>
      <c r="Q220" s="8" t="s">
        <v>7</v>
      </c>
      <c r="R220" s="9" t="s">
        <v>1</v>
      </c>
      <c r="S220" s="9" t="s">
        <v>9</v>
      </c>
      <c r="T220" s="9"/>
      <c r="U220" s="9">
        <v>48.92</v>
      </c>
      <c r="V220" s="9">
        <v>1.085</v>
      </c>
      <c r="W220" s="9">
        <v>8.6050000000000004</v>
      </c>
      <c r="X220" s="9">
        <v>21.175000000000001</v>
      </c>
      <c r="Y220" s="9">
        <v>9.82</v>
      </c>
      <c r="Z220" s="9">
        <v>0.38</v>
      </c>
      <c r="AA220" s="9">
        <v>5.98</v>
      </c>
      <c r="AB220" s="9">
        <v>0.62</v>
      </c>
      <c r="AC220" s="9">
        <v>0.97</v>
      </c>
      <c r="AD220" s="9">
        <v>3.1349999999999998</v>
      </c>
      <c r="AE220">
        <f t="shared" si="13"/>
        <v>100.69</v>
      </c>
      <c r="AF220">
        <f t="shared" si="14"/>
        <v>0.90361741348414248</v>
      </c>
    </row>
    <row r="221" spans="1:32" x14ac:dyDescent="0.2">
      <c r="A221">
        <v>1</v>
      </c>
      <c r="B221" s="8" t="s">
        <v>65</v>
      </c>
      <c r="C221" t="s">
        <v>23</v>
      </c>
      <c r="D221" t="s">
        <v>68</v>
      </c>
      <c r="E221" t="s">
        <v>70</v>
      </c>
      <c r="F221">
        <v>54.833047440000001</v>
      </c>
      <c r="G221">
        <v>1.9371061999999999</v>
      </c>
      <c r="H221">
        <v>11.368912419999999</v>
      </c>
      <c r="I221">
        <v>12.758833900000001</v>
      </c>
      <c r="J221">
        <v>5.1739113120000004</v>
      </c>
      <c r="K221">
        <v>0.222659247</v>
      </c>
      <c r="L221">
        <v>9.9214510090000001</v>
      </c>
      <c r="M221">
        <v>0.39048438800000002</v>
      </c>
      <c r="N221">
        <v>0.48174630699999998</v>
      </c>
      <c r="O221">
        <v>2.9118477669999998</v>
      </c>
      <c r="P221">
        <f t="shared" si="12"/>
        <v>99.999999989999992</v>
      </c>
      <c r="Q221" s="8" t="s">
        <v>7</v>
      </c>
      <c r="R221" s="9" t="s">
        <v>1</v>
      </c>
      <c r="S221" s="9" t="s">
        <v>9</v>
      </c>
      <c r="T221" s="9"/>
      <c r="U221" s="9">
        <v>48.92</v>
      </c>
      <c r="V221" s="9">
        <v>1.085</v>
      </c>
      <c r="W221" s="9">
        <v>8.6050000000000004</v>
      </c>
      <c r="X221" s="9">
        <v>21.175000000000001</v>
      </c>
      <c r="Y221" s="9">
        <v>9.82</v>
      </c>
      <c r="Z221" s="9">
        <v>0.38</v>
      </c>
      <c r="AA221" s="9">
        <v>5.98</v>
      </c>
      <c r="AB221" s="9">
        <v>0.62</v>
      </c>
      <c r="AC221" s="9">
        <v>0.97</v>
      </c>
      <c r="AD221" s="9">
        <v>3.1349999999999998</v>
      </c>
      <c r="AE221">
        <f t="shared" si="13"/>
        <v>100.69</v>
      </c>
      <c r="AF221">
        <f t="shared" si="14"/>
        <v>0.86231982585391997</v>
      </c>
    </row>
    <row r="222" spans="1:32" x14ac:dyDescent="0.2">
      <c r="A222">
        <v>1</v>
      </c>
      <c r="B222" s="8" t="s">
        <v>65</v>
      </c>
      <c r="C222" t="s">
        <v>23</v>
      </c>
      <c r="D222" t="s">
        <v>68</v>
      </c>
      <c r="E222" t="s">
        <v>70</v>
      </c>
      <c r="F222">
        <v>53.185520889999999</v>
      </c>
      <c r="G222">
        <v>1.9228728980000001</v>
      </c>
      <c r="H222">
        <v>11.33022261</v>
      </c>
      <c r="I222">
        <v>12.65450768</v>
      </c>
      <c r="J222">
        <v>7.3631455580000003</v>
      </c>
      <c r="K222">
        <v>0.21237890600000001</v>
      </c>
      <c r="L222">
        <v>10.02459618</v>
      </c>
      <c r="M222">
        <v>0.34577303300000001</v>
      </c>
      <c r="N222">
        <v>0.468486083</v>
      </c>
      <c r="O222">
        <v>2.4924961670000001</v>
      </c>
      <c r="P222">
        <f t="shared" si="12"/>
        <v>100.00000000499999</v>
      </c>
      <c r="Q222" s="8" t="s">
        <v>7</v>
      </c>
      <c r="R222" s="9" t="s">
        <v>1</v>
      </c>
      <c r="S222" s="9" t="s">
        <v>9</v>
      </c>
      <c r="T222" s="9"/>
      <c r="U222" s="9">
        <v>48.92</v>
      </c>
      <c r="V222" s="9">
        <v>1.085</v>
      </c>
      <c r="W222" s="9">
        <v>8.6050000000000004</v>
      </c>
      <c r="X222" s="9">
        <v>21.175000000000001</v>
      </c>
      <c r="Y222" s="9">
        <v>9.82</v>
      </c>
      <c r="Z222" s="9">
        <v>0.38</v>
      </c>
      <c r="AA222" s="9">
        <v>5.98</v>
      </c>
      <c r="AB222" s="9">
        <v>0.62</v>
      </c>
      <c r="AC222" s="9">
        <v>0.97</v>
      </c>
      <c r="AD222" s="9">
        <v>3.1349999999999998</v>
      </c>
      <c r="AE222">
        <f t="shared" si="13"/>
        <v>100.69</v>
      </c>
      <c r="AF222">
        <f t="shared" si="14"/>
        <v>0.87823795330912757</v>
      </c>
    </row>
    <row r="223" spans="1:32" x14ac:dyDescent="0.2">
      <c r="A223">
        <v>1</v>
      </c>
      <c r="B223" s="8" t="s">
        <v>65</v>
      </c>
      <c r="C223" t="s">
        <v>23</v>
      </c>
      <c r="D223" t="s">
        <v>68</v>
      </c>
      <c r="E223" t="s">
        <v>70</v>
      </c>
      <c r="F223">
        <v>56.606966489999998</v>
      </c>
      <c r="G223">
        <v>2.0179317569999999</v>
      </c>
      <c r="H223">
        <v>10.3404892</v>
      </c>
      <c r="I223">
        <v>12.73823209</v>
      </c>
      <c r="J223">
        <v>3.7136248599999999</v>
      </c>
      <c r="K223">
        <v>0.21015879300000001</v>
      </c>
      <c r="L223">
        <v>10.337094430000001</v>
      </c>
      <c r="M223">
        <v>0.34749061999999997</v>
      </c>
      <c r="N223">
        <v>0.40693723999999998</v>
      </c>
      <c r="O223">
        <v>3.2810745259999998</v>
      </c>
      <c r="P223">
        <f t="shared" si="12"/>
        <v>100.00000000600001</v>
      </c>
      <c r="Q223" s="8" t="s">
        <v>7</v>
      </c>
      <c r="R223" s="9" t="s">
        <v>1</v>
      </c>
      <c r="S223" s="9" t="s">
        <v>9</v>
      </c>
      <c r="T223" s="9"/>
      <c r="U223" s="9">
        <v>48.92</v>
      </c>
      <c r="V223" s="9">
        <v>1.085</v>
      </c>
      <c r="W223" s="9">
        <v>8.6050000000000004</v>
      </c>
      <c r="X223" s="9">
        <v>21.175000000000001</v>
      </c>
      <c r="Y223" s="9">
        <v>9.82</v>
      </c>
      <c r="Z223" s="9">
        <v>0.38</v>
      </c>
      <c r="AA223" s="9">
        <v>5.98</v>
      </c>
      <c r="AB223" s="9">
        <v>0.62</v>
      </c>
      <c r="AC223" s="9">
        <v>0.97</v>
      </c>
      <c r="AD223" s="9">
        <v>3.1349999999999998</v>
      </c>
      <c r="AE223">
        <f t="shared" si="13"/>
        <v>100.69</v>
      </c>
      <c r="AF223">
        <f t="shared" si="14"/>
        <v>0.8484871553186959</v>
      </c>
    </row>
    <row r="224" spans="1:32" x14ac:dyDescent="0.2">
      <c r="A224">
        <v>1</v>
      </c>
      <c r="B224" s="8" t="s">
        <v>65</v>
      </c>
      <c r="C224" t="s">
        <v>23</v>
      </c>
      <c r="D224" t="s">
        <v>68</v>
      </c>
      <c r="E224" t="s">
        <v>70</v>
      </c>
      <c r="F224">
        <v>56.11825923</v>
      </c>
      <c r="G224">
        <v>1.5530622709999999</v>
      </c>
      <c r="H224">
        <v>9.0864870730000007</v>
      </c>
      <c r="I224">
        <v>13.81757361</v>
      </c>
      <c r="J224">
        <v>6.3816802399999997</v>
      </c>
      <c r="K224">
        <v>0.23687892399999999</v>
      </c>
      <c r="L224">
        <v>9.1767899960000001</v>
      </c>
      <c r="M224">
        <v>0.35811815299999999</v>
      </c>
      <c r="N224">
        <v>0.43839381999999999</v>
      </c>
      <c r="O224">
        <v>2.8327566879999999</v>
      </c>
      <c r="P224">
        <f t="shared" si="12"/>
        <v>100.00000000499999</v>
      </c>
      <c r="Q224" s="8" t="s">
        <v>7</v>
      </c>
      <c r="R224" s="9" t="s">
        <v>1</v>
      </c>
      <c r="S224" s="9" t="s">
        <v>9</v>
      </c>
      <c r="T224" s="9"/>
      <c r="U224" s="9">
        <v>48.92</v>
      </c>
      <c r="V224" s="9">
        <v>1.085</v>
      </c>
      <c r="W224" s="9">
        <v>8.6050000000000004</v>
      </c>
      <c r="X224" s="9">
        <v>21.175000000000001</v>
      </c>
      <c r="Y224" s="9">
        <v>9.82</v>
      </c>
      <c r="Z224" s="9">
        <v>0.38</v>
      </c>
      <c r="AA224" s="9">
        <v>5.98</v>
      </c>
      <c r="AB224" s="9">
        <v>0.62</v>
      </c>
      <c r="AC224" s="9">
        <v>0.97</v>
      </c>
      <c r="AD224" s="9">
        <v>3.1349999999999998</v>
      </c>
      <c r="AE224">
        <f t="shared" si="13"/>
        <v>100.69</v>
      </c>
      <c r="AF224">
        <f t="shared" si="14"/>
        <v>0.88350591890768082</v>
      </c>
    </row>
    <row r="225" spans="1:32" x14ac:dyDescent="0.2">
      <c r="A225">
        <v>1</v>
      </c>
      <c r="B225" s="8" t="s">
        <v>65</v>
      </c>
      <c r="C225" t="s">
        <v>23</v>
      </c>
      <c r="D225" t="s">
        <v>68</v>
      </c>
      <c r="E225" t="s">
        <v>70</v>
      </c>
      <c r="F225">
        <v>57.836395349999997</v>
      </c>
      <c r="G225">
        <v>1.903426289</v>
      </c>
      <c r="H225">
        <v>9.3345711280000003</v>
      </c>
      <c r="I225">
        <v>13.333819119999999</v>
      </c>
      <c r="J225">
        <v>3.3311591780000001</v>
      </c>
      <c r="K225">
        <v>0.229483082</v>
      </c>
      <c r="L225">
        <v>9.8676420440000001</v>
      </c>
      <c r="M225">
        <v>0.39769558500000002</v>
      </c>
      <c r="N225">
        <v>0.35831000899999998</v>
      </c>
      <c r="O225">
        <v>3.4074982120000001</v>
      </c>
      <c r="P225">
        <f t="shared" si="12"/>
        <v>99.999999997000003</v>
      </c>
      <c r="Q225" s="8" t="s">
        <v>7</v>
      </c>
      <c r="R225" s="9" t="s">
        <v>1</v>
      </c>
      <c r="S225" s="9" t="s">
        <v>9</v>
      </c>
      <c r="T225" s="9"/>
      <c r="U225" s="9">
        <v>48.92</v>
      </c>
      <c r="V225" s="9">
        <v>1.085</v>
      </c>
      <c r="W225" s="9">
        <v>8.6050000000000004</v>
      </c>
      <c r="X225" s="9">
        <v>21.175000000000001</v>
      </c>
      <c r="Y225" s="9">
        <v>9.82</v>
      </c>
      <c r="Z225" s="9">
        <v>0.38</v>
      </c>
      <c r="AA225" s="9">
        <v>5.98</v>
      </c>
      <c r="AB225" s="9">
        <v>0.62</v>
      </c>
      <c r="AC225" s="9">
        <v>0.97</v>
      </c>
      <c r="AD225" s="9">
        <v>3.1349999999999998</v>
      </c>
      <c r="AE225">
        <f t="shared" si="13"/>
        <v>100.69</v>
      </c>
      <c r="AF225">
        <f t="shared" si="14"/>
        <v>0.85081934301934559</v>
      </c>
    </row>
    <row r="226" spans="1:32" x14ac:dyDescent="0.2">
      <c r="A226">
        <v>1</v>
      </c>
      <c r="B226" s="8" t="s">
        <v>65</v>
      </c>
      <c r="C226" t="s">
        <v>23</v>
      </c>
      <c r="D226" t="s">
        <v>66</v>
      </c>
      <c r="E226" t="s">
        <v>71</v>
      </c>
      <c r="F226">
        <v>49.883990140000002</v>
      </c>
      <c r="G226">
        <v>1.376162699</v>
      </c>
      <c r="H226">
        <v>13.8595077</v>
      </c>
      <c r="I226">
        <v>14.486738880000001</v>
      </c>
      <c r="J226">
        <v>6.5086665699999999</v>
      </c>
      <c r="K226">
        <v>0.20601391499999999</v>
      </c>
      <c r="L226">
        <v>9.5487238049999998</v>
      </c>
      <c r="M226">
        <v>0.86334681099999999</v>
      </c>
      <c r="N226">
        <v>0.57835440699999996</v>
      </c>
      <c r="O226">
        <v>2.6884950779999999</v>
      </c>
      <c r="P226">
        <f t="shared" si="12"/>
        <v>100.000000005</v>
      </c>
      <c r="Q226" s="8" t="s">
        <v>7</v>
      </c>
      <c r="R226" s="9" t="s">
        <v>1</v>
      </c>
      <c r="S226" s="9" t="s">
        <v>9</v>
      </c>
      <c r="T226" s="9"/>
      <c r="U226" s="9">
        <v>48.92</v>
      </c>
      <c r="V226" s="9">
        <v>1.085</v>
      </c>
      <c r="W226" s="9">
        <v>8.6050000000000004</v>
      </c>
      <c r="X226" s="9">
        <v>21.175000000000001</v>
      </c>
      <c r="Y226" s="9">
        <v>9.82</v>
      </c>
      <c r="Z226" s="9">
        <v>0.38</v>
      </c>
      <c r="AA226" s="9">
        <v>5.98</v>
      </c>
      <c r="AB226" s="9">
        <v>0.62</v>
      </c>
      <c r="AC226" s="9">
        <v>0.97</v>
      </c>
      <c r="AD226" s="9">
        <v>3.1349999999999998</v>
      </c>
      <c r="AE226">
        <f t="shared" si="13"/>
        <v>100.69</v>
      </c>
      <c r="AF226">
        <f t="shared" si="14"/>
        <v>0.89369942545982117</v>
      </c>
    </row>
    <row r="227" spans="1:32" x14ac:dyDescent="0.2">
      <c r="A227">
        <v>1</v>
      </c>
      <c r="B227" s="8" t="s">
        <v>65</v>
      </c>
      <c r="C227" t="s">
        <v>23</v>
      </c>
      <c r="D227" t="s">
        <v>66</v>
      </c>
      <c r="E227" t="s">
        <v>71</v>
      </c>
      <c r="F227">
        <v>49.715364520000001</v>
      </c>
      <c r="G227">
        <v>1.785312569</v>
      </c>
      <c r="H227">
        <v>13.796593570000001</v>
      </c>
      <c r="I227">
        <v>14.295274409999999</v>
      </c>
      <c r="J227">
        <v>6.8271600010000002</v>
      </c>
      <c r="K227">
        <v>0.21002009599999999</v>
      </c>
      <c r="L227">
        <v>9.2756314720000006</v>
      </c>
      <c r="M227">
        <v>0.86606344300000004</v>
      </c>
      <c r="N227">
        <v>0.67162208199999995</v>
      </c>
      <c r="O227">
        <v>2.5569578399999999</v>
      </c>
      <c r="P227">
        <f t="shared" si="12"/>
        <v>100.000000003</v>
      </c>
      <c r="Q227" s="8" t="s">
        <v>7</v>
      </c>
      <c r="R227" s="9" t="s">
        <v>1</v>
      </c>
      <c r="S227" s="9" t="s">
        <v>9</v>
      </c>
      <c r="T227" s="9"/>
      <c r="U227" s="9">
        <v>48.92</v>
      </c>
      <c r="V227" s="9">
        <v>1.085</v>
      </c>
      <c r="W227" s="9">
        <v>8.6050000000000004</v>
      </c>
      <c r="X227" s="9">
        <v>21.175000000000001</v>
      </c>
      <c r="Y227" s="9">
        <v>9.82</v>
      </c>
      <c r="Z227" s="9">
        <v>0.38</v>
      </c>
      <c r="AA227" s="9">
        <v>5.98</v>
      </c>
      <c r="AB227" s="9">
        <v>0.62</v>
      </c>
      <c r="AC227" s="9">
        <v>0.97</v>
      </c>
      <c r="AD227" s="9">
        <v>3.1349999999999998</v>
      </c>
      <c r="AE227">
        <f t="shared" si="13"/>
        <v>100.69</v>
      </c>
      <c r="AF227">
        <f t="shared" si="14"/>
        <v>0.89462389184969915</v>
      </c>
    </row>
    <row r="228" spans="1:32" x14ac:dyDescent="0.2">
      <c r="A228">
        <v>1</v>
      </c>
      <c r="B228" s="8" t="s">
        <v>65</v>
      </c>
      <c r="C228" t="s">
        <v>23</v>
      </c>
      <c r="D228" t="s">
        <v>66</v>
      </c>
      <c r="E228" t="s">
        <v>71</v>
      </c>
      <c r="F228">
        <v>50.269452299999998</v>
      </c>
      <c r="G228">
        <v>1.9434007879999999</v>
      </c>
      <c r="H228">
        <v>13.785591330000001</v>
      </c>
      <c r="I228">
        <v>13.898173269999999</v>
      </c>
      <c r="J228">
        <v>6.4081854949999997</v>
      </c>
      <c r="K228">
        <v>0.19453643600000001</v>
      </c>
      <c r="L228">
        <v>9.3238389129999995</v>
      </c>
      <c r="M228">
        <v>0.857790469</v>
      </c>
      <c r="N228">
        <v>0.67620374299999997</v>
      </c>
      <c r="O228">
        <v>2.6428272559999999</v>
      </c>
      <c r="P228">
        <f t="shared" si="12"/>
        <v>100</v>
      </c>
      <c r="Q228" s="8" t="s">
        <v>7</v>
      </c>
      <c r="R228" s="9" t="s">
        <v>1</v>
      </c>
      <c r="S228" s="9" t="s">
        <v>9</v>
      </c>
      <c r="T228" s="9"/>
      <c r="U228" s="9">
        <v>48.92</v>
      </c>
      <c r="V228" s="9">
        <v>1.085</v>
      </c>
      <c r="W228" s="9">
        <v>8.6050000000000004</v>
      </c>
      <c r="X228" s="9">
        <v>21.175000000000001</v>
      </c>
      <c r="Y228" s="9">
        <v>9.82</v>
      </c>
      <c r="Z228" s="9">
        <v>0.38</v>
      </c>
      <c r="AA228" s="9">
        <v>5.98</v>
      </c>
      <c r="AB228" s="9">
        <v>0.62</v>
      </c>
      <c r="AC228" s="9">
        <v>0.97</v>
      </c>
      <c r="AD228" s="9">
        <v>3.1349999999999998</v>
      </c>
      <c r="AE228">
        <f t="shared" si="13"/>
        <v>100.69</v>
      </c>
      <c r="AF228">
        <f t="shared" si="14"/>
        <v>0.88723828989984554</v>
      </c>
    </row>
    <row r="229" spans="1:32" x14ac:dyDescent="0.2">
      <c r="A229">
        <v>1</v>
      </c>
      <c r="B229" s="8" t="s">
        <v>65</v>
      </c>
      <c r="C229" t="s">
        <v>23</v>
      </c>
      <c r="D229" t="s">
        <v>66</v>
      </c>
      <c r="E229" t="s">
        <v>71</v>
      </c>
      <c r="F229">
        <v>50.404410830000003</v>
      </c>
      <c r="G229">
        <v>1.9460714269999999</v>
      </c>
      <c r="H229">
        <v>13.242144509999999</v>
      </c>
      <c r="I229">
        <v>14.157503159999999</v>
      </c>
      <c r="J229">
        <v>6.5444454700000003</v>
      </c>
      <c r="K229">
        <v>0.20421568200000001</v>
      </c>
      <c r="L229">
        <v>9.2926116899999993</v>
      </c>
      <c r="M229">
        <v>0.88435124499999995</v>
      </c>
      <c r="N229">
        <v>0.72461049600000005</v>
      </c>
      <c r="O229">
        <v>2.5996354830000001</v>
      </c>
      <c r="P229">
        <f t="shared" si="12"/>
        <v>99.999999993000003</v>
      </c>
      <c r="Q229" s="8" t="s">
        <v>7</v>
      </c>
      <c r="R229" s="9" t="s">
        <v>1</v>
      </c>
      <c r="S229" s="9" t="s">
        <v>9</v>
      </c>
      <c r="T229" s="9"/>
      <c r="U229" s="9">
        <v>48.92</v>
      </c>
      <c r="V229" s="9">
        <v>1.085</v>
      </c>
      <c r="W229" s="9">
        <v>8.6050000000000004</v>
      </c>
      <c r="X229" s="9">
        <v>21.175000000000001</v>
      </c>
      <c r="Y229" s="9">
        <v>9.82</v>
      </c>
      <c r="Z229" s="9">
        <v>0.38</v>
      </c>
      <c r="AA229" s="9">
        <v>5.98</v>
      </c>
      <c r="AB229" s="9">
        <v>0.62</v>
      </c>
      <c r="AC229" s="9">
        <v>0.97</v>
      </c>
      <c r="AD229" s="9">
        <v>3.1349999999999998</v>
      </c>
      <c r="AE229">
        <f t="shared" si="13"/>
        <v>100.69</v>
      </c>
      <c r="AF229">
        <f t="shared" si="14"/>
        <v>0.8913290178296841</v>
      </c>
    </row>
    <row r="230" spans="1:32" x14ac:dyDescent="0.2">
      <c r="A230">
        <v>1</v>
      </c>
      <c r="B230" s="8" t="s">
        <v>65</v>
      </c>
      <c r="C230" t="s">
        <v>23</v>
      </c>
      <c r="D230" t="s">
        <v>66</v>
      </c>
      <c r="E230" t="s">
        <v>71</v>
      </c>
      <c r="F230">
        <v>50.67435845</v>
      </c>
      <c r="G230">
        <v>2.3910335470000001</v>
      </c>
      <c r="H230">
        <v>13.390388010000001</v>
      </c>
      <c r="I230">
        <v>13.760147379999999</v>
      </c>
      <c r="J230">
        <v>6.3910615560000004</v>
      </c>
      <c r="K230">
        <v>0.20194822300000001</v>
      </c>
      <c r="L230">
        <v>8.9313971330000008</v>
      </c>
      <c r="M230">
        <v>0.94560463100000003</v>
      </c>
      <c r="N230">
        <v>0.71026768900000004</v>
      </c>
      <c r="O230">
        <v>2.603793381</v>
      </c>
      <c r="P230">
        <f t="shared" si="12"/>
        <v>100</v>
      </c>
      <c r="Q230" s="8" t="s">
        <v>7</v>
      </c>
      <c r="R230" s="9" t="s">
        <v>1</v>
      </c>
      <c r="S230" s="9" t="s">
        <v>9</v>
      </c>
      <c r="T230" s="9"/>
      <c r="U230" s="9">
        <v>48.92</v>
      </c>
      <c r="V230" s="9">
        <v>1.085</v>
      </c>
      <c r="W230" s="9">
        <v>8.6050000000000004</v>
      </c>
      <c r="X230" s="9">
        <v>21.175000000000001</v>
      </c>
      <c r="Y230" s="9">
        <v>9.82</v>
      </c>
      <c r="Z230" s="9">
        <v>0.38</v>
      </c>
      <c r="AA230" s="9">
        <v>5.98</v>
      </c>
      <c r="AB230" s="9">
        <v>0.62</v>
      </c>
      <c r="AC230" s="9">
        <v>0.97</v>
      </c>
      <c r="AD230" s="9">
        <v>3.1349999999999998</v>
      </c>
      <c r="AE230">
        <f t="shared" si="13"/>
        <v>100.69</v>
      </c>
      <c r="AF230">
        <f t="shared" si="14"/>
        <v>0.88571646050127062</v>
      </c>
    </row>
    <row r="231" spans="1:32" x14ac:dyDescent="0.2">
      <c r="A231">
        <v>1</v>
      </c>
      <c r="B231" s="8" t="s">
        <v>65</v>
      </c>
      <c r="C231" t="s">
        <v>23</v>
      </c>
      <c r="D231" t="s">
        <v>66</v>
      </c>
      <c r="E231" t="s">
        <v>71</v>
      </c>
      <c r="F231">
        <v>49.801762160000003</v>
      </c>
      <c r="G231">
        <v>1.175210989</v>
      </c>
      <c r="H231">
        <v>13.253122299999999</v>
      </c>
      <c r="I231">
        <v>16.205930800000001</v>
      </c>
      <c r="J231">
        <v>5.1598181150000002</v>
      </c>
      <c r="K231">
        <v>0.239073428</v>
      </c>
      <c r="L231">
        <v>9.6725299319999998</v>
      </c>
      <c r="M231">
        <v>0.910960345</v>
      </c>
      <c r="N231">
        <v>0.85958346900000004</v>
      </c>
      <c r="O231">
        <v>2.7220084670000002</v>
      </c>
      <c r="P231">
        <f t="shared" si="12"/>
        <v>100.00000000500002</v>
      </c>
      <c r="Q231" s="8" t="s">
        <v>7</v>
      </c>
      <c r="R231" s="9" t="s">
        <v>1</v>
      </c>
      <c r="S231" s="9" t="s">
        <v>9</v>
      </c>
      <c r="T231" s="9"/>
      <c r="U231" s="9">
        <v>48.92</v>
      </c>
      <c r="V231" s="9">
        <v>1.085</v>
      </c>
      <c r="W231" s="9">
        <v>8.6050000000000004</v>
      </c>
      <c r="X231" s="9">
        <v>21.175000000000001</v>
      </c>
      <c r="Y231" s="9">
        <v>9.82</v>
      </c>
      <c r="Z231" s="9">
        <v>0.38</v>
      </c>
      <c r="AA231" s="9">
        <v>5.98</v>
      </c>
      <c r="AB231" s="9">
        <v>0.62</v>
      </c>
      <c r="AC231" s="9">
        <v>0.97</v>
      </c>
      <c r="AD231" s="9">
        <v>3.1349999999999998</v>
      </c>
      <c r="AE231">
        <f t="shared" si="13"/>
        <v>100.69</v>
      </c>
      <c r="AF231">
        <f t="shared" si="14"/>
        <v>0.90085618891571939</v>
      </c>
    </row>
    <row r="232" spans="1:32" x14ac:dyDescent="0.2">
      <c r="A232">
        <v>1</v>
      </c>
      <c r="B232" s="8" t="s">
        <v>65</v>
      </c>
      <c r="C232" t="s">
        <v>23</v>
      </c>
      <c r="D232" t="s">
        <v>66</v>
      </c>
      <c r="E232" t="s">
        <v>71</v>
      </c>
      <c r="F232">
        <v>49.579259559999997</v>
      </c>
      <c r="G232">
        <v>1.3795839860000001</v>
      </c>
      <c r="H232">
        <v>13.83088515</v>
      </c>
      <c r="I232">
        <v>14.531604229999999</v>
      </c>
      <c r="J232">
        <v>6.9941000510000002</v>
      </c>
      <c r="K232">
        <v>0.21060501700000001</v>
      </c>
      <c r="L232">
        <v>9.4743705239999993</v>
      </c>
      <c r="M232">
        <v>0.86160448499999998</v>
      </c>
      <c r="N232">
        <v>0.59469811100000003</v>
      </c>
      <c r="O232">
        <v>2.543288891</v>
      </c>
      <c r="P232">
        <f t="shared" si="12"/>
        <v>100.000000005</v>
      </c>
      <c r="Q232" s="8" t="s">
        <v>7</v>
      </c>
      <c r="R232" s="9" t="s">
        <v>1</v>
      </c>
      <c r="S232" s="9" t="s">
        <v>9</v>
      </c>
      <c r="T232" s="9"/>
      <c r="U232" s="9">
        <v>48.92</v>
      </c>
      <c r="V232" s="9">
        <v>1.085</v>
      </c>
      <c r="W232" s="9">
        <v>8.6050000000000004</v>
      </c>
      <c r="X232" s="9">
        <v>21.175000000000001</v>
      </c>
      <c r="Y232" s="9">
        <v>9.82</v>
      </c>
      <c r="Z232" s="9">
        <v>0.38</v>
      </c>
      <c r="AA232" s="9">
        <v>5.98</v>
      </c>
      <c r="AB232" s="9">
        <v>0.62</v>
      </c>
      <c r="AC232" s="9">
        <v>0.97</v>
      </c>
      <c r="AD232" s="9">
        <v>3.1349999999999998</v>
      </c>
      <c r="AE232">
        <f t="shared" si="13"/>
        <v>100.69</v>
      </c>
      <c r="AF232">
        <f t="shared" si="14"/>
        <v>0.89774574017395625</v>
      </c>
    </row>
    <row r="233" spans="1:32" x14ac:dyDescent="0.2">
      <c r="A233">
        <v>1</v>
      </c>
      <c r="B233" s="8" t="s">
        <v>65</v>
      </c>
      <c r="C233" t="s">
        <v>23</v>
      </c>
      <c r="D233" t="s">
        <v>66</v>
      </c>
      <c r="E233" t="s">
        <v>71</v>
      </c>
      <c r="F233">
        <v>49.311848240000003</v>
      </c>
      <c r="G233">
        <v>1.087946928</v>
      </c>
      <c r="H233">
        <v>13.580729870000001</v>
      </c>
      <c r="I233">
        <v>14.584053839999999</v>
      </c>
      <c r="J233">
        <v>7.8567951740000002</v>
      </c>
      <c r="K233">
        <v>0.20671710200000001</v>
      </c>
      <c r="L233">
        <v>9.5258191320000005</v>
      </c>
      <c r="M233">
        <v>0.84431883399999996</v>
      </c>
      <c r="N233">
        <v>0.58097695000000005</v>
      </c>
      <c r="O233">
        <v>2.4207939199999999</v>
      </c>
      <c r="P233">
        <f t="shared" si="12"/>
        <v>99.999999989999992</v>
      </c>
      <c r="Q233" s="8" t="s">
        <v>7</v>
      </c>
      <c r="R233" s="9" t="s">
        <v>1</v>
      </c>
      <c r="S233" s="9" t="s">
        <v>9</v>
      </c>
      <c r="T233" s="9"/>
      <c r="U233" s="9">
        <v>48.92</v>
      </c>
      <c r="V233" s="9">
        <v>1.085</v>
      </c>
      <c r="W233" s="9">
        <v>8.6050000000000004</v>
      </c>
      <c r="X233" s="9">
        <v>21.175000000000001</v>
      </c>
      <c r="Y233" s="9">
        <v>9.82</v>
      </c>
      <c r="Z233" s="9">
        <v>0.38</v>
      </c>
      <c r="AA233" s="9">
        <v>5.98</v>
      </c>
      <c r="AB233" s="9">
        <v>0.62</v>
      </c>
      <c r="AC233" s="9">
        <v>0.97</v>
      </c>
      <c r="AD233" s="9">
        <v>3.1349999999999998</v>
      </c>
      <c r="AE233">
        <f t="shared" si="13"/>
        <v>100.69</v>
      </c>
      <c r="AF233">
        <f t="shared" si="14"/>
        <v>0.90546950012982552</v>
      </c>
    </row>
    <row r="234" spans="1:32" x14ac:dyDescent="0.2">
      <c r="A234">
        <v>1</v>
      </c>
      <c r="B234" s="8" t="s">
        <v>65</v>
      </c>
      <c r="C234" t="s">
        <v>23</v>
      </c>
      <c r="D234" t="s">
        <v>66</v>
      </c>
      <c r="E234" t="s">
        <v>71</v>
      </c>
      <c r="F234">
        <v>49.857282689999998</v>
      </c>
      <c r="G234">
        <v>1.372865279</v>
      </c>
      <c r="H234">
        <v>13.762907390000001</v>
      </c>
      <c r="I234">
        <v>14.186009540000001</v>
      </c>
      <c r="J234">
        <v>7.2497539130000002</v>
      </c>
      <c r="K234">
        <v>0.198845097</v>
      </c>
      <c r="L234">
        <v>9.4363211039999992</v>
      </c>
      <c r="M234">
        <v>0.85835565000000003</v>
      </c>
      <c r="N234">
        <v>0.55751914999999996</v>
      </c>
      <c r="O234">
        <v>2.520140193</v>
      </c>
      <c r="P234">
        <f t="shared" si="12"/>
        <v>100.00000000600001</v>
      </c>
      <c r="Q234" s="8" t="s">
        <v>7</v>
      </c>
      <c r="R234" s="9" t="s">
        <v>1</v>
      </c>
      <c r="S234" s="9" t="s">
        <v>9</v>
      </c>
      <c r="T234" s="9"/>
      <c r="U234" s="9">
        <v>48.92</v>
      </c>
      <c r="V234" s="9">
        <v>1.085</v>
      </c>
      <c r="W234" s="9">
        <v>8.6050000000000004</v>
      </c>
      <c r="X234" s="9">
        <v>21.175000000000001</v>
      </c>
      <c r="Y234" s="9">
        <v>9.82</v>
      </c>
      <c r="Z234" s="9">
        <v>0.38</v>
      </c>
      <c r="AA234" s="9">
        <v>5.98</v>
      </c>
      <c r="AB234" s="9">
        <v>0.62</v>
      </c>
      <c r="AC234" s="9">
        <v>0.97</v>
      </c>
      <c r="AD234" s="9">
        <v>3.1349999999999998</v>
      </c>
      <c r="AE234">
        <f t="shared" si="13"/>
        <v>100.69</v>
      </c>
      <c r="AF234">
        <f t="shared" si="14"/>
        <v>0.89613102686044754</v>
      </c>
    </row>
    <row r="235" spans="1:32" x14ac:dyDescent="0.2">
      <c r="A235">
        <v>1</v>
      </c>
      <c r="B235" s="8" t="s">
        <v>65</v>
      </c>
      <c r="C235" t="s">
        <v>23</v>
      </c>
      <c r="D235" t="s">
        <v>66</v>
      </c>
      <c r="E235" t="s">
        <v>71</v>
      </c>
      <c r="F235">
        <v>48.925249600000001</v>
      </c>
      <c r="G235">
        <v>1.0911936689999999</v>
      </c>
      <c r="H235">
        <v>15.145948020000001</v>
      </c>
      <c r="I235">
        <v>14.90596285</v>
      </c>
      <c r="J235">
        <v>6.5337625900000003</v>
      </c>
      <c r="K235">
        <v>0.21347788400000001</v>
      </c>
      <c r="L235">
        <v>9.1161207199999996</v>
      </c>
      <c r="M235">
        <v>0.89558462100000003</v>
      </c>
      <c r="N235">
        <v>0.54535335799999995</v>
      </c>
      <c r="O235">
        <v>2.627346685</v>
      </c>
      <c r="P235">
        <f t="shared" si="12"/>
        <v>99.999999996999989</v>
      </c>
      <c r="Q235" s="8" t="s">
        <v>7</v>
      </c>
      <c r="R235" s="9" t="s">
        <v>1</v>
      </c>
      <c r="S235" s="9" t="s">
        <v>9</v>
      </c>
      <c r="T235" s="9"/>
      <c r="U235" s="9">
        <v>48.92</v>
      </c>
      <c r="V235" s="9">
        <v>1.085</v>
      </c>
      <c r="W235" s="9">
        <v>8.6050000000000004</v>
      </c>
      <c r="X235" s="9">
        <v>21.175000000000001</v>
      </c>
      <c r="Y235" s="9">
        <v>9.82</v>
      </c>
      <c r="Z235" s="9">
        <v>0.38</v>
      </c>
      <c r="AA235" s="9">
        <v>5.98</v>
      </c>
      <c r="AB235" s="9">
        <v>0.62</v>
      </c>
      <c r="AC235" s="9">
        <v>0.97</v>
      </c>
      <c r="AD235" s="9">
        <v>3.1349999999999998</v>
      </c>
      <c r="AE235">
        <f t="shared" si="13"/>
        <v>100.69</v>
      </c>
      <c r="AF235">
        <f t="shared" si="14"/>
        <v>0.89726347469575862</v>
      </c>
    </row>
    <row r="236" spans="1:32" x14ac:dyDescent="0.2">
      <c r="A236">
        <v>1</v>
      </c>
      <c r="B236" s="8" t="s">
        <v>65</v>
      </c>
      <c r="C236" t="s">
        <v>23</v>
      </c>
      <c r="D236" t="s">
        <v>66</v>
      </c>
      <c r="E236" t="s">
        <v>71</v>
      </c>
      <c r="F236">
        <v>47.396907349999999</v>
      </c>
      <c r="G236">
        <v>0.87746285599999996</v>
      </c>
      <c r="H236">
        <v>15.009449610000001</v>
      </c>
      <c r="I236">
        <v>17.116911089999999</v>
      </c>
      <c r="J236">
        <v>6.3803263159999997</v>
      </c>
      <c r="K236">
        <v>0.266690449</v>
      </c>
      <c r="L236">
        <v>8.8777190990000001</v>
      </c>
      <c r="M236">
        <v>0.90069828799999996</v>
      </c>
      <c r="N236">
        <v>0.59930370799999999</v>
      </c>
      <c r="O236">
        <v>2.5745312390000001</v>
      </c>
      <c r="P236">
        <f t="shared" si="12"/>
        <v>100.00000000499999</v>
      </c>
      <c r="Q236" s="8" t="s">
        <v>7</v>
      </c>
      <c r="R236" s="9" t="s">
        <v>1</v>
      </c>
      <c r="S236" s="9" t="s">
        <v>9</v>
      </c>
      <c r="T236" s="9"/>
      <c r="U236" s="9">
        <v>48.92</v>
      </c>
      <c r="V236" s="9">
        <v>1.085</v>
      </c>
      <c r="W236" s="9">
        <v>8.6050000000000004</v>
      </c>
      <c r="X236" s="9">
        <v>21.175000000000001</v>
      </c>
      <c r="Y236" s="9">
        <v>9.82</v>
      </c>
      <c r="Z236" s="9">
        <v>0.38</v>
      </c>
      <c r="AA236" s="9">
        <v>5.98</v>
      </c>
      <c r="AB236" s="9">
        <v>0.62</v>
      </c>
      <c r="AC236" s="9">
        <v>0.97</v>
      </c>
      <c r="AD236" s="9">
        <v>3.1349999999999998</v>
      </c>
      <c r="AE236">
        <f t="shared" si="13"/>
        <v>100.69</v>
      </c>
      <c r="AF236">
        <f t="shared" si="14"/>
        <v>0.90106266386713185</v>
      </c>
    </row>
    <row r="237" spans="1:32" x14ac:dyDescent="0.2">
      <c r="A237">
        <v>1</v>
      </c>
      <c r="B237" s="8" t="s">
        <v>65</v>
      </c>
      <c r="C237" t="s">
        <v>23</v>
      </c>
      <c r="D237" t="s">
        <v>66</v>
      </c>
      <c r="E237" t="s">
        <v>71</v>
      </c>
      <c r="F237">
        <v>49.204694600000003</v>
      </c>
      <c r="G237">
        <v>2.106132981</v>
      </c>
      <c r="H237">
        <v>15.111003070000001</v>
      </c>
      <c r="I237">
        <v>14.143127379999999</v>
      </c>
      <c r="J237">
        <v>6.5036626489999998</v>
      </c>
      <c r="K237">
        <v>0.21110256799999999</v>
      </c>
      <c r="L237">
        <v>8.5625229429999994</v>
      </c>
      <c r="M237">
        <v>0.91297990600000001</v>
      </c>
      <c r="N237">
        <v>0.64330525500000002</v>
      </c>
      <c r="O237">
        <v>2.6014686419999999</v>
      </c>
      <c r="P237">
        <f t="shared" si="12"/>
        <v>99.999999994000021</v>
      </c>
      <c r="Q237" s="8" t="s">
        <v>7</v>
      </c>
      <c r="R237" s="9" t="s">
        <v>1</v>
      </c>
      <c r="S237" s="9" t="s">
        <v>9</v>
      </c>
      <c r="T237" s="9"/>
      <c r="U237" s="9">
        <v>48.92</v>
      </c>
      <c r="V237" s="9">
        <v>1.085</v>
      </c>
      <c r="W237" s="9">
        <v>8.6050000000000004</v>
      </c>
      <c r="X237" s="9">
        <v>21.175000000000001</v>
      </c>
      <c r="Y237" s="9">
        <v>9.82</v>
      </c>
      <c r="Z237" s="9">
        <v>0.38</v>
      </c>
      <c r="AA237" s="9">
        <v>5.98</v>
      </c>
      <c r="AB237" s="9">
        <v>0.62</v>
      </c>
      <c r="AC237" s="9">
        <v>0.97</v>
      </c>
      <c r="AD237" s="9">
        <v>3.1349999999999998</v>
      </c>
      <c r="AE237">
        <f t="shared" si="13"/>
        <v>100.69</v>
      </c>
      <c r="AF237">
        <f t="shared" si="14"/>
        <v>0.89005597186377161</v>
      </c>
    </row>
    <row r="238" spans="1:32" x14ac:dyDescent="0.2">
      <c r="A238">
        <v>1</v>
      </c>
      <c r="B238" s="8" t="s">
        <v>65</v>
      </c>
      <c r="C238" t="s">
        <v>23</v>
      </c>
      <c r="D238" t="s">
        <v>66</v>
      </c>
      <c r="E238" t="s">
        <v>71</v>
      </c>
      <c r="F238">
        <v>50.457287800000003</v>
      </c>
      <c r="G238">
        <v>2.3436954189999999</v>
      </c>
      <c r="H238">
        <v>14.65967039</v>
      </c>
      <c r="I238">
        <v>13.531629410000001</v>
      </c>
      <c r="J238">
        <v>6.0670448099999996</v>
      </c>
      <c r="K238">
        <v>0.201526872</v>
      </c>
      <c r="L238">
        <v>8.5799147540000007</v>
      </c>
      <c r="M238">
        <v>0.933932388</v>
      </c>
      <c r="N238">
        <v>0.54853384999999999</v>
      </c>
      <c r="O238">
        <v>2.6767643090000002</v>
      </c>
      <c r="P238">
        <f t="shared" si="12"/>
        <v>100.00000000200002</v>
      </c>
      <c r="Q238" s="8" t="s">
        <v>7</v>
      </c>
      <c r="R238" s="9" t="s">
        <v>1</v>
      </c>
      <c r="S238" s="9" t="s">
        <v>9</v>
      </c>
      <c r="T238" s="9"/>
      <c r="U238" s="9">
        <v>48.92</v>
      </c>
      <c r="V238" s="9">
        <v>1.085</v>
      </c>
      <c r="W238" s="9">
        <v>8.6050000000000004</v>
      </c>
      <c r="X238" s="9">
        <v>21.175000000000001</v>
      </c>
      <c r="Y238" s="9">
        <v>9.82</v>
      </c>
      <c r="Z238" s="9">
        <v>0.38</v>
      </c>
      <c r="AA238" s="9">
        <v>5.98</v>
      </c>
      <c r="AB238" s="9">
        <v>0.62</v>
      </c>
      <c r="AC238" s="9">
        <v>0.97</v>
      </c>
      <c r="AD238" s="9">
        <v>3.1349999999999998</v>
      </c>
      <c r="AE238">
        <f t="shared" si="13"/>
        <v>100.69</v>
      </c>
      <c r="AF238">
        <f t="shared" si="14"/>
        <v>0.87932133389925438</v>
      </c>
    </row>
    <row r="239" spans="1:32" x14ac:dyDescent="0.2">
      <c r="A239">
        <v>1</v>
      </c>
      <c r="B239" s="8" t="s">
        <v>65</v>
      </c>
      <c r="C239" t="s">
        <v>23</v>
      </c>
      <c r="D239" t="s">
        <v>66</v>
      </c>
      <c r="E239" t="s">
        <v>71</v>
      </c>
      <c r="F239">
        <v>50.421005319999999</v>
      </c>
      <c r="G239">
        <v>2.420707019</v>
      </c>
      <c r="H239">
        <v>14.819941829999999</v>
      </c>
      <c r="I239">
        <v>13.40537855</v>
      </c>
      <c r="J239">
        <v>5.7987540710000003</v>
      </c>
      <c r="K239">
        <v>0.19246880099999999</v>
      </c>
      <c r="L239">
        <v>8.7568903500000008</v>
      </c>
      <c r="M239">
        <v>0.87282147399999999</v>
      </c>
      <c r="N239">
        <v>0.60935752399999998</v>
      </c>
      <c r="O239">
        <v>2.7026750690000001</v>
      </c>
      <c r="P239">
        <f t="shared" si="12"/>
        <v>100.00000000800001</v>
      </c>
      <c r="Q239" s="8" t="s">
        <v>7</v>
      </c>
      <c r="R239" s="9" t="s">
        <v>1</v>
      </c>
      <c r="S239" s="9" t="s">
        <v>9</v>
      </c>
      <c r="T239" s="9"/>
      <c r="U239" s="9">
        <v>48.92</v>
      </c>
      <c r="V239" s="9">
        <v>1.085</v>
      </c>
      <c r="W239" s="9">
        <v>8.6050000000000004</v>
      </c>
      <c r="X239" s="9">
        <v>21.175000000000001</v>
      </c>
      <c r="Y239" s="9">
        <v>9.82</v>
      </c>
      <c r="Z239" s="9">
        <v>0.38</v>
      </c>
      <c r="AA239" s="9">
        <v>5.98</v>
      </c>
      <c r="AB239" s="9">
        <v>0.62</v>
      </c>
      <c r="AC239" s="9">
        <v>0.97</v>
      </c>
      <c r="AD239" s="9">
        <v>3.1349999999999998</v>
      </c>
      <c r="AE239">
        <f t="shared" si="13"/>
        <v>100.69</v>
      </c>
      <c r="AF239">
        <f t="shared" si="14"/>
        <v>0.87616357577851756</v>
      </c>
    </row>
    <row r="240" spans="1:32" x14ac:dyDescent="0.2">
      <c r="A240">
        <v>1</v>
      </c>
      <c r="B240" s="8" t="s">
        <v>65</v>
      </c>
      <c r="C240" t="s">
        <v>23</v>
      </c>
      <c r="D240" t="s">
        <v>66</v>
      </c>
      <c r="E240" t="s">
        <v>71</v>
      </c>
      <c r="F240">
        <v>50.750340770000001</v>
      </c>
      <c r="G240">
        <v>2.6189767150000001</v>
      </c>
      <c r="H240">
        <v>14.69770905</v>
      </c>
      <c r="I240">
        <v>13.46873924</v>
      </c>
      <c r="J240">
        <v>5.513707804</v>
      </c>
      <c r="K240">
        <v>0.196710839</v>
      </c>
      <c r="L240">
        <v>8.5215545329999998</v>
      </c>
      <c r="M240">
        <v>0.89408693299999997</v>
      </c>
      <c r="N240">
        <v>0.63007012900000003</v>
      </c>
      <c r="O240">
        <v>2.708103989</v>
      </c>
      <c r="P240">
        <f t="shared" si="12"/>
        <v>100.00000000200001</v>
      </c>
      <c r="Q240" s="1" t="s">
        <v>7</v>
      </c>
      <c r="R240" s="3" t="s">
        <v>1</v>
      </c>
      <c r="S240" s="9" t="s">
        <v>9</v>
      </c>
      <c r="T240" s="9"/>
      <c r="U240" s="9">
        <v>48.92</v>
      </c>
      <c r="V240" s="9">
        <v>1.085</v>
      </c>
      <c r="W240" s="9">
        <v>8.6050000000000004</v>
      </c>
      <c r="X240" s="9">
        <v>21.175000000000001</v>
      </c>
      <c r="Y240" s="9">
        <v>9.82</v>
      </c>
      <c r="Z240" s="9">
        <v>0.38</v>
      </c>
      <c r="AA240" s="9">
        <v>5.98</v>
      </c>
      <c r="AB240" s="9">
        <v>0.62</v>
      </c>
      <c r="AC240" s="9">
        <v>0.97</v>
      </c>
      <c r="AD240" s="9">
        <v>3.1349999999999998</v>
      </c>
      <c r="AE240">
        <f t="shared" si="13"/>
        <v>100.69</v>
      </c>
      <c r="AF240">
        <f t="shared" si="14"/>
        <v>0.87425713289277729</v>
      </c>
    </row>
    <row r="241" spans="1:32" x14ac:dyDescent="0.2">
      <c r="A241">
        <v>1</v>
      </c>
      <c r="B241" s="8" t="s">
        <v>65</v>
      </c>
      <c r="C241" t="s">
        <v>23</v>
      </c>
      <c r="D241" t="s">
        <v>66</v>
      </c>
      <c r="E241" t="s">
        <v>71</v>
      </c>
      <c r="F241">
        <v>50.298616430000003</v>
      </c>
      <c r="G241">
        <v>2.4213850790000002</v>
      </c>
      <c r="H241">
        <v>15.289004289999999</v>
      </c>
      <c r="I241">
        <v>13.765512129999999</v>
      </c>
      <c r="J241">
        <v>5.3789938040000003</v>
      </c>
      <c r="K241">
        <v>0.20202736800000001</v>
      </c>
      <c r="L241">
        <v>8.3685094479999993</v>
      </c>
      <c r="M241">
        <v>0.93290273199999996</v>
      </c>
      <c r="N241">
        <v>0.59437921299999996</v>
      </c>
      <c r="O241">
        <v>2.7486695069999998</v>
      </c>
      <c r="P241">
        <f t="shared" si="12"/>
        <v>100.000000001</v>
      </c>
      <c r="Q241" s="1" t="s">
        <v>7</v>
      </c>
      <c r="R241" s="3" t="s">
        <v>1</v>
      </c>
      <c r="S241" s="9" t="s">
        <v>9</v>
      </c>
      <c r="T241" s="9"/>
      <c r="U241" s="9">
        <v>48.92</v>
      </c>
      <c r="V241" s="9">
        <v>1.085</v>
      </c>
      <c r="W241" s="9">
        <v>8.6050000000000004</v>
      </c>
      <c r="X241" s="9">
        <v>21.175000000000001</v>
      </c>
      <c r="Y241" s="9">
        <v>9.82</v>
      </c>
      <c r="Z241" s="9">
        <v>0.38</v>
      </c>
      <c r="AA241" s="9">
        <v>5.98</v>
      </c>
      <c r="AB241" s="9">
        <v>0.62</v>
      </c>
      <c r="AC241" s="9">
        <v>0.97</v>
      </c>
      <c r="AD241" s="9">
        <v>3.1349999999999998</v>
      </c>
      <c r="AE241">
        <f t="shared" si="13"/>
        <v>100.69</v>
      </c>
      <c r="AF241">
        <f t="shared" si="14"/>
        <v>0.87597371091297038</v>
      </c>
    </row>
    <row r="242" spans="1:32" x14ac:dyDescent="0.2">
      <c r="A242">
        <v>1</v>
      </c>
      <c r="B242" s="8" t="s">
        <v>65</v>
      </c>
      <c r="C242" t="s">
        <v>23</v>
      </c>
      <c r="D242" t="s">
        <v>66</v>
      </c>
      <c r="E242" t="s">
        <v>71</v>
      </c>
      <c r="F242">
        <v>50.32985103</v>
      </c>
      <c r="G242">
        <v>2.4196705789999999</v>
      </c>
      <c r="H242">
        <v>14.8996049</v>
      </c>
      <c r="I242">
        <v>13.511916380000001</v>
      </c>
      <c r="J242">
        <v>5.9407134859999999</v>
      </c>
      <c r="K242">
        <v>0.199584603</v>
      </c>
      <c r="L242">
        <v>8.5915079569999993</v>
      </c>
      <c r="M242">
        <v>0.86900160299999996</v>
      </c>
      <c r="N242">
        <v>0.55862283899999998</v>
      </c>
      <c r="O242">
        <v>2.6795266209999999</v>
      </c>
      <c r="P242">
        <f t="shared" si="12"/>
        <v>99.999999998000007</v>
      </c>
      <c r="Q242" s="1" t="s">
        <v>7</v>
      </c>
      <c r="R242" s="3" t="s">
        <v>1</v>
      </c>
      <c r="S242" s="9" t="s">
        <v>9</v>
      </c>
      <c r="T242" s="9"/>
      <c r="U242" s="9">
        <v>48.92</v>
      </c>
      <c r="V242" s="9">
        <v>1.085</v>
      </c>
      <c r="W242" s="9">
        <v>8.6050000000000004</v>
      </c>
      <c r="X242" s="9">
        <v>21.175000000000001</v>
      </c>
      <c r="Y242" s="9">
        <v>9.82</v>
      </c>
      <c r="Z242" s="9">
        <v>0.38</v>
      </c>
      <c r="AA242" s="9">
        <v>5.98</v>
      </c>
      <c r="AB242" s="9">
        <v>0.62</v>
      </c>
      <c r="AC242" s="9">
        <v>0.97</v>
      </c>
      <c r="AD242" s="9">
        <v>3.1349999999999998</v>
      </c>
      <c r="AE242">
        <f t="shared" si="13"/>
        <v>100.69</v>
      </c>
      <c r="AF242">
        <f t="shared" si="14"/>
        <v>0.87797462683619487</v>
      </c>
    </row>
    <row r="243" spans="1:32" x14ac:dyDescent="0.2">
      <c r="A243">
        <v>1</v>
      </c>
      <c r="B243" s="8" t="s">
        <v>61</v>
      </c>
      <c r="C243" t="s">
        <v>62</v>
      </c>
      <c r="D243" t="s">
        <v>63</v>
      </c>
      <c r="E243" t="s">
        <v>64</v>
      </c>
      <c r="F243">
        <v>45.2</v>
      </c>
      <c r="G243">
        <v>2.56</v>
      </c>
      <c r="H243">
        <v>14</v>
      </c>
      <c r="I243">
        <v>10.1</v>
      </c>
      <c r="J243">
        <v>10.199999999999999</v>
      </c>
      <c r="K243">
        <v>0.15</v>
      </c>
      <c r="L243">
        <v>8.2100000000000009</v>
      </c>
      <c r="M243">
        <v>2.08</v>
      </c>
      <c r="N243">
        <v>0.76</v>
      </c>
      <c r="O243">
        <v>4.57</v>
      </c>
      <c r="P243">
        <f t="shared" si="12"/>
        <v>97.830000000000013</v>
      </c>
      <c r="Q243" s="1" t="s">
        <v>3</v>
      </c>
      <c r="R243" s="4" t="s">
        <v>1</v>
      </c>
      <c r="S243" t="s">
        <v>5</v>
      </c>
      <c r="U243">
        <v>44.95</v>
      </c>
      <c r="V243">
        <v>2.66</v>
      </c>
      <c r="W243">
        <v>15.42</v>
      </c>
      <c r="X243">
        <v>11.9</v>
      </c>
      <c r="Y243">
        <v>4.62</v>
      </c>
      <c r="Z243">
        <v>0.23</v>
      </c>
      <c r="AA243">
        <v>9.1199999999999992</v>
      </c>
      <c r="AB243">
        <v>0.57999999999999996</v>
      </c>
      <c r="AC243">
        <v>5.33</v>
      </c>
      <c r="AD243">
        <v>5.13</v>
      </c>
      <c r="AE243">
        <f t="shared" si="13"/>
        <v>99.940000000000012</v>
      </c>
      <c r="AF243">
        <f t="shared" si="14"/>
        <v>0.91520453051524497</v>
      </c>
    </row>
    <row r="244" spans="1:32" x14ac:dyDescent="0.2">
      <c r="A244">
        <v>1</v>
      </c>
      <c r="B244" s="8" t="s">
        <v>65</v>
      </c>
      <c r="C244" t="s">
        <v>23</v>
      </c>
      <c r="D244" t="s">
        <v>66</v>
      </c>
      <c r="E244" t="s">
        <v>67</v>
      </c>
      <c r="F244">
        <v>52.274915300000004</v>
      </c>
      <c r="G244">
        <v>2.0044010339999998</v>
      </c>
      <c r="H244">
        <v>14.13699901</v>
      </c>
      <c r="I244">
        <v>11.85888233</v>
      </c>
      <c r="J244">
        <v>5.1262729</v>
      </c>
      <c r="K244">
        <v>0.20350728500000001</v>
      </c>
      <c r="L244">
        <v>10.83665602</v>
      </c>
      <c r="M244">
        <v>0.33278772000000001</v>
      </c>
      <c r="N244">
        <v>0.37650489500000001</v>
      </c>
      <c r="O244">
        <v>2.8490734999999998</v>
      </c>
      <c r="P244">
        <f t="shared" si="12"/>
        <v>99.999999993999992</v>
      </c>
      <c r="Q244" s="1" t="s">
        <v>3</v>
      </c>
      <c r="R244" s="4" t="s">
        <v>1</v>
      </c>
      <c r="S244" t="s">
        <v>5</v>
      </c>
      <c r="U244">
        <v>44.95</v>
      </c>
      <c r="V244">
        <v>2.66</v>
      </c>
      <c r="W244">
        <v>15.42</v>
      </c>
      <c r="X244">
        <v>11.9</v>
      </c>
      <c r="Y244">
        <v>4.62</v>
      </c>
      <c r="Z244">
        <v>0.23</v>
      </c>
      <c r="AA244">
        <v>9.1199999999999992</v>
      </c>
      <c r="AB244">
        <v>0.57999999999999996</v>
      </c>
      <c r="AC244">
        <v>5.33</v>
      </c>
      <c r="AD244">
        <v>5.13</v>
      </c>
      <c r="AE244">
        <f t="shared" si="13"/>
        <v>99.940000000000012</v>
      </c>
      <c r="AF244">
        <f t="shared" si="14"/>
        <v>0.90479299566584359</v>
      </c>
    </row>
    <row r="245" spans="1:32" x14ac:dyDescent="0.2">
      <c r="A245">
        <v>1</v>
      </c>
      <c r="B245" s="8" t="s">
        <v>65</v>
      </c>
      <c r="C245" t="s">
        <v>23</v>
      </c>
      <c r="D245" t="s">
        <v>66</v>
      </c>
      <c r="E245" t="s">
        <v>67</v>
      </c>
      <c r="F245">
        <v>51.366784160000002</v>
      </c>
      <c r="G245">
        <v>2.0935888020000002</v>
      </c>
      <c r="H245">
        <v>14.68060039</v>
      </c>
      <c r="I245">
        <v>11.638676569999999</v>
      </c>
      <c r="J245">
        <v>5.8152531129999998</v>
      </c>
      <c r="K245">
        <v>0.19301251899999999</v>
      </c>
      <c r="L245">
        <v>10.78930826</v>
      </c>
      <c r="M245">
        <v>0.315918331</v>
      </c>
      <c r="N245">
        <v>0.39720483099999998</v>
      </c>
      <c r="O245">
        <v>2.7096530250000002</v>
      </c>
      <c r="P245">
        <f t="shared" si="12"/>
        <v>100.000000001</v>
      </c>
      <c r="Q245" s="1" t="s">
        <v>3</v>
      </c>
      <c r="R245" s="4" t="s">
        <v>1</v>
      </c>
      <c r="S245" t="s">
        <v>5</v>
      </c>
      <c r="U245">
        <v>44.95</v>
      </c>
      <c r="V245">
        <v>2.66</v>
      </c>
      <c r="W245">
        <v>15.42</v>
      </c>
      <c r="X245">
        <v>11.9</v>
      </c>
      <c r="Y245">
        <v>4.62</v>
      </c>
      <c r="Z245">
        <v>0.23</v>
      </c>
      <c r="AA245">
        <v>9.1199999999999992</v>
      </c>
      <c r="AB245">
        <v>0.57999999999999996</v>
      </c>
      <c r="AC245">
        <v>5.33</v>
      </c>
      <c r="AD245">
        <v>5.13</v>
      </c>
      <c r="AE245">
        <f t="shared" si="13"/>
        <v>99.940000000000012</v>
      </c>
      <c r="AF245">
        <f t="shared" si="14"/>
        <v>0.90745878231015575</v>
      </c>
    </row>
    <row r="246" spans="1:32" x14ac:dyDescent="0.2">
      <c r="A246">
        <v>1</v>
      </c>
      <c r="B246" s="8" t="s">
        <v>65</v>
      </c>
      <c r="C246" t="s">
        <v>23</v>
      </c>
      <c r="D246" t="s">
        <v>66</v>
      </c>
      <c r="E246" t="s">
        <v>67</v>
      </c>
      <c r="F246">
        <v>51.63144673</v>
      </c>
      <c r="G246">
        <v>1.855805895</v>
      </c>
      <c r="H246">
        <v>13.90565511</v>
      </c>
      <c r="I246">
        <v>11.372489359999999</v>
      </c>
      <c r="J246">
        <v>7.1016026950000004</v>
      </c>
      <c r="K246">
        <v>0.20067427199999999</v>
      </c>
      <c r="L246">
        <v>10.673381859999999</v>
      </c>
      <c r="M246">
        <v>0.36487037999999999</v>
      </c>
      <c r="N246">
        <v>0.38266006800000002</v>
      </c>
      <c r="O246">
        <v>2.5114136330000001</v>
      </c>
      <c r="P246">
        <f t="shared" si="12"/>
        <v>100.00000000300003</v>
      </c>
      <c r="Q246" s="1" t="s">
        <v>3</v>
      </c>
      <c r="R246" s="4" t="s">
        <v>1</v>
      </c>
      <c r="S246" t="s">
        <v>5</v>
      </c>
      <c r="U246">
        <v>44.95</v>
      </c>
      <c r="V246">
        <v>2.66</v>
      </c>
      <c r="W246">
        <v>15.42</v>
      </c>
      <c r="X246">
        <v>11.9</v>
      </c>
      <c r="Y246">
        <v>4.62</v>
      </c>
      <c r="Z246">
        <v>0.23</v>
      </c>
      <c r="AA246">
        <v>9.1199999999999992</v>
      </c>
      <c r="AB246">
        <v>0.57999999999999996</v>
      </c>
      <c r="AC246">
        <v>5.33</v>
      </c>
      <c r="AD246">
        <v>5.13</v>
      </c>
      <c r="AE246">
        <f t="shared" si="13"/>
        <v>99.940000000000012</v>
      </c>
      <c r="AF246">
        <f t="shared" si="14"/>
        <v>0.89310361825207907</v>
      </c>
    </row>
    <row r="247" spans="1:32" x14ac:dyDescent="0.2">
      <c r="A247">
        <v>1</v>
      </c>
      <c r="B247" s="8" t="s">
        <v>65</v>
      </c>
      <c r="C247" t="s">
        <v>23</v>
      </c>
      <c r="D247" t="s">
        <v>66</v>
      </c>
      <c r="E247" t="s">
        <v>67</v>
      </c>
      <c r="F247">
        <v>51.576724310000003</v>
      </c>
      <c r="G247">
        <v>2.0635702239999998</v>
      </c>
      <c r="H247">
        <v>14.923605500000001</v>
      </c>
      <c r="I247">
        <v>10.871748650000001</v>
      </c>
      <c r="J247">
        <v>5.8527679429999999</v>
      </c>
      <c r="K247">
        <v>0.19531506700000001</v>
      </c>
      <c r="L247">
        <v>11.099852</v>
      </c>
      <c r="M247">
        <v>0.34958600099999998</v>
      </c>
      <c r="N247">
        <v>0.32753508100000001</v>
      </c>
      <c r="O247">
        <v>2.7392952309999998</v>
      </c>
      <c r="P247">
        <f t="shared" si="12"/>
        <v>100.000000007</v>
      </c>
      <c r="Q247" s="1" t="s">
        <v>3</v>
      </c>
      <c r="R247" s="4" t="s">
        <v>1</v>
      </c>
      <c r="S247" t="s">
        <v>5</v>
      </c>
      <c r="U247">
        <v>44.95</v>
      </c>
      <c r="V247">
        <v>2.66</v>
      </c>
      <c r="W247">
        <v>15.42</v>
      </c>
      <c r="X247">
        <v>11.9</v>
      </c>
      <c r="Y247">
        <v>4.62</v>
      </c>
      <c r="Z247">
        <v>0.23</v>
      </c>
      <c r="AA247">
        <v>9.1199999999999992</v>
      </c>
      <c r="AB247">
        <v>0.57999999999999996</v>
      </c>
      <c r="AC247">
        <v>5.33</v>
      </c>
      <c r="AD247">
        <v>5.13</v>
      </c>
      <c r="AE247">
        <f t="shared" si="13"/>
        <v>99.940000000000012</v>
      </c>
      <c r="AF247">
        <f t="shared" si="14"/>
        <v>0.90187712064462766</v>
      </c>
    </row>
    <row r="248" spans="1:32" x14ac:dyDescent="0.2">
      <c r="A248">
        <v>1</v>
      </c>
      <c r="B248" s="8" t="s">
        <v>65</v>
      </c>
      <c r="C248" t="s">
        <v>23</v>
      </c>
      <c r="D248" t="s">
        <v>66</v>
      </c>
      <c r="E248" t="s">
        <v>67</v>
      </c>
      <c r="F248">
        <v>50.187246850000001</v>
      </c>
      <c r="G248">
        <v>1.7413037579999999</v>
      </c>
      <c r="H248">
        <v>15.486325920000001</v>
      </c>
      <c r="I248">
        <v>11.00507782</v>
      </c>
      <c r="J248">
        <v>6.6320030059999997</v>
      </c>
      <c r="K248">
        <v>0.19835234600000001</v>
      </c>
      <c r="L248">
        <v>11.55216832</v>
      </c>
      <c r="M248">
        <v>0.22878695900000001</v>
      </c>
      <c r="N248">
        <v>0.27968917999999998</v>
      </c>
      <c r="O248">
        <v>2.6890458439999998</v>
      </c>
      <c r="P248">
        <f t="shared" si="12"/>
        <v>100.00000000300001</v>
      </c>
      <c r="Q248" s="1" t="s">
        <v>3</v>
      </c>
      <c r="R248" s="4" t="s">
        <v>1</v>
      </c>
      <c r="S248" t="s">
        <v>5</v>
      </c>
      <c r="U248">
        <v>44.95</v>
      </c>
      <c r="V248">
        <v>2.66</v>
      </c>
      <c r="W248">
        <v>15.42</v>
      </c>
      <c r="X248">
        <v>11.9</v>
      </c>
      <c r="Y248">
        <v>4.62</v>
      </c>
      <c r="Z248">
        <v>0.23</v>
      </c>
      <c r="AA248">
        <v>9.1199999999999992</v>
      </c>
      <c r="AB248">
        <v>0.57999999999999996</v>
      </c>
      <c r="AC248">
        <v>5.33</v>
      </c>
      <c r="AD248">
        <v>5.13</v>
      </c>
      <c r="AE248">
        <f t="shared" si="13"/>
        <v>99.940000000000012</v>
      </c>
      <c r="AF248">
        <f t="shared" si="14"/>
        <v>0.90279339707558082</v>
      </c>
    </row>
    <row r="249" spans="1:32" x14ac:dyDescent="0.2">
      <c r="A249">
        <v>1</v>
      </c>
      <c r="B249" s="8" t="s">
        <v>65</v>
      </c>
      <c r="C249" t="s">
        <v>23</v>
      </c>
      <c r="D249" t="s">
        <v>66</v>
      </c>
      <c r="E249" t="s">
        <v>67</v>
      </c>
      <c r="F249">
        <v>51.134733349999998</v>
      </c>
      <c r="G249">
        <v>2.0319792240000001</v>
      </c>
      <c r="H249">
        <v>14.223272679999999</v>
      </c>
      <c r="I249">
        <v>10.94916437</v>
      </c>
      <c r="J249">
        <v>6.8891296420000003</v>
      </c>
      <c r="K249">
        <v>0.19650073700000001</v>
      </c>
      <c r="L249">
        <v>11.293275769999999</v>
      </c>
      <c r="M249">
        <v>0.308930859</v>
      </c>
      <c r="N249">
        <v>0.36987104799999998</v>
      </c>
      <c r="O249">
        <v>2.603142326</v>
      </c>
      <c r="P249">
        <f t="shared" si="12"/>
        <v>100.00000000599998</v>
      </c>
      <c r="Q249" s="1" t="s">
        <v>3</v>
      </c>
      <c r="R249" s="4" t="s">
        <v>1</v>
      </c>
      <c r="S249" t="s">
        <v>5</v>
      </c>
      <c r="U249">
        <v>44.95</v>
      </c>
      <c r="V249">
        <v>2.66</v>
      </c>
      <c r="W249">
        <v>15.42</v>
      </c>
      <c r="X249">
        <v>11.9</v>
      </c>
      <c r="Y249">
        <v>4.62</v>
      </c>
      <c r="Z249">
        <v>0.23</v>
      </c>
      <c r="AA249">
        <v>9.1199999999999992</v>
      </c>
      <c r="AB249">
        <v>0.57999999999999996</v>
      </c>
      <c r="AC249">
        <v>5.33</v>
      </c>
      <c r="AD249">
        <v>5.13</v>
      </c>
      <c r="AE249">
        <f t="shared" si="13"/>
        <v>99.940000000000012</v>
      </c>
      <c r="AF249">
        <f t="shared" si="14"/>
        <v>0.89399681145661714</v>
      </c>
    </row>
    <row r="250" spans="1:32" x14ac:dyDescent="0.2">
      <c r="A250">
        <v>1</v>
      </c>
      <c r="B250" s="8" t="s">
        <v>65</v>
      </c>
      <c r="C250" t="s">
        <v>23</v>
      </c>
      <c r="D250" t="s">
        <v>66</v>
      </c>
      <c r="E250" t="s">
        <v>67</v>
      </c>
      <c r="F250">
        <v>50.862057819999997</v>
      </c>
      <c r="G250">
        <v>2.0180971219999999</v>
      </c>
      <c r="H250">
        <v>14.88587456</v>
      </c>
      <c r="I250">
        <v>10.69732808</v>
      </c>
      <c r="J250">
        <v>6.8167825620000002</v>
      </c>
      <c r="K250">
        <v>0.19612252399999999</v>
      </c>
      <c r="L250">
        <v>11.31107128</v>
      </c>
      <c r="M250">
        <v>0.28585727399999999</v>
      </c>
      <c r="N250">
        <v>0.29072422999999997</v>
      </c>
      <c r="O250">
        <v>2.6360845510000002</v>
      </c>
      <c r="P250">
        <f t="shared" si="12"/>
        <v>100.00000000299998</v>
      </c>
      <c r="Q250" s="1" t="s">
        <v>3</v>
      </c>
      <c r="R250" s="4" t="s">
        <v>1</v>
      </c>
      <c r="S250" t="s">
        <v>5</v>
      </c>
      <c r="U250">
        <v>44.95</v>
      </c>
      <c r="V250">
        <v>2.66</v>
      </c>
      <c r="W250">
        <v>15.42</v>
      </c>
      <c r="X250">
        <v>11.9</v>
      </c>
      <c r="Y250">
        <v>4.62</v>
      </c>
      <c r="Z250">
        <v>0.23</v>
      </c>
      <c r="AA250">
        <v>9.1199999999999992</v>
      </c>
      <c r="AB250">
        <v>0.57999999999999996</v>
      </c>
      <c r="AC250">
        <v>5.33</v>
      </c>
      <c r="AD250">
        <v>5.13</v>
      </c>
      <c r="AE250">
        <f t="shared" si="13"/>
        <v>99.940000000000012</v>
      </c>
      <c r="AF250">
        <f t="shared" si="14"/>
        <v>0.89727006441586576</v>
      </c>
    </row>
    <row r="251" spans="1:32" x14ac:dyDescent="0.2">
      <c r="A251">
        <v>1</v>
      </c>
      <c r="B251" s="8" t="s">
        <v>65</v>
      </c>
      <c r="C251" t="s">
        <v>23</v>
      </c>
      <c r="D251" t="s">
        <v>66</v>
      </c>
      <c r="E251" t="s">
        <v>67</v>
      </c>
      <c r="F251">
        <v>50.517051420000001</v>
      </c>
      <c r="G251">
        <v>2.1700057789999998</v>
      </c>
      <c r="H251">
        <v>14.25861432</v>
      </c>
      <c r="I251">
        <v>10.73277601</v>
      </c>
      <c r="J251">
        <v>8.0293576560000002</v>
      </c>
      <c r="K251">
        <v>0.19268703300000001</v>
      </c>
      <c r="L251">
        <v>11.0887172</v>
      </c>
      <c r="M251">
        <v>0.31145542999999998</v>
      </c>
      <c r="N251">
        <v>0.325694345</v>
      </c>
      <c r="O251">
        <v>2.373640805</v>
      </c>
      <c r="P251">
        <f t="shared" si="12"/>
        <v>99.999999997999993</v>
      </c>
      <c r="Q251" s="1" t="s">
        <v>3</v>
      </c>
      <c r="R251" s="4" t="s">
        <v>1</v>
      </c>
      <c r="S251" t="s">
        <v>5</v>
      </c>
      <c r="U251">
        <v>44.95</v>
      </c>
      <c r="V251">
        <v>2.66</v>
      </c>
      <c r="W251">
        <v>15.42</v>
      </c>
      <c r="X251">
        <v>11.9</v>
      </c>
      <c r="Y251">
        <v>4.62</v>
      </c>
      <c r="Z251">
        <v>0.23</v>
      </c>
      <c r="AA251">
        <v>9.1199999999999992</v>
      </c>
      <c r="AB251">
        <v>0.57999999999999996</v>
      </c>
      <c r="AC251">
        <v>5.33</v>
      </c>
      <c r="AD251">
        <v>5.13</v>
      </c>
      <c r="AE251">
        <f t="shared" si="13"/>
        <v>99.940000000000012</v>
      </c>
      <c r="AF251">
        <f t="shared" si="14"/>
        <v>0.8908159820235152</v>
      </c>
    </row>
    <row r="252" spans="1:32" x14ac:dyDescent="0.2">
      <c r="A252">
        <v>1</v>
      </c>
      <c r="B252" s="8" t="s">
        <v>65</v>
      </c>
      <c r="C252" t="s">
        <v>23</v>
      </c>
      <c r="D252" t="s">
        <v>66</v>
      </c>
      <c r="E252" t="s">
        <v>67</v>
      </c>
      <c r="F252">
        <v>50.70372356</v>
      </c>
      <c r="G252">
        <v>2.06734895</v>
      </c>
      <c r="H252">
        <v>15.302670409999999</v>
      </c>
      <c r="I252">
        <v>10.79507083</v>
      </c>
      <c r="J252">
        <v>6.3232702840000004</v>
      </c>
      <c r="K252">
        <v>0.18906472499999999</v>
      </c>
      <c r="L252">
        <v>11.38072981</v>
      </c>
      <c r="M252">
        <v>0.28689183800000001</v>
      </c>
      <c r="N252">
        <v>0.29989085300000001</v>
      </c>
      <c r="O252">
        <v>2.6513387420000001</v>
      </c>
      <c r="P252">
        <f t="shared" si="12"/>
        <v>100.00000000200001</v>
      </c>
      <c r="Q252" s="1" t="s">
        <v>3</v>
      </c>
      <c r="R252" s="4" t="s">
        <v>1</v>
      </c>
      <c r="S252" t="s">
        <v>5</v>
      </c>
      <c r="U252">
        <v>44.95</v>
      </c>
      <c r="V252">
        <v>2.66</v>
      </c>
      <c r="W252">
        <v>15.42</v>
      </c>
      <c r="X252">
        <v>11.9</v>
      </c>
      <c r="Y252">
        <v>4.62</v>
      </c>
      <c r="Z252">
        <v>0.23</v>
      </c>
      <c r="AA252">
        <v>9.1199999999999992</v>
      </c>
      <c r="AB252">
        <v>0.57999999999999996</v>
      </c>
      <c r="AC252">
        <v>5.33</v>
      </c>
      <c r="AD252">
        <v>5.13</v>
      </c>
      <c r="AE252">
        <f t="shared" si="13"/>
        <v>99.940000000000012</v>
      </c>
      <c r="AF252">
        <f t="shared" si="14"/>
        <v>0.90309369157844266</v>
      </c>
    </row>
    <row r="253" spans="1:32" x14ac:dyDescent="0.2">
      <c r="A253">
        <v>1</v>
      </c>
      <c r="B253" s="8" t="s">
        <v>65</v>
      </c>
      <c r="C253" t="s">
        <v>23</v>
      </c>
      <c r="D253" t="s">
        <v>68</v>
      </c>
      <c r="E253" t="s">
        <v>69</v>
      </c>
      <c r="F253">
        <v>53.312999840000003</v>
      </c>
      <c r="G253">
        <v>3.2189532289999998</v>
      </c>
      <c r="H253">
        <v>13.62636577</v>
      </c>
      <c r="I253">
        <v>13.111171369999999</v>
      </c>
      <c r="J253">
        <v>3.1491026049999999</v>
      </c>
      <c r="K253">
        <v>0.20755227400000001</v>
      </c>
      <c r="L253">
        <v>8.1416118960000006</v>
      </c>
      <c r="M253">
        <v>1.491390698</v>
      </c>
      <c r="N253">
        <v>0.93281787800000004</v>
      </c>
      <c r="O253">
        <v>2.808034444</v>
      </c>
      <c r="P253">
        <f t="shared" si="12"/>
        <v>100.00000000399999</v>
      </c>
      <c r="Q253" s="1" t="s">
        <v>3</v>
      </c>
      <c r="R253" s="4" t="s">
        <v>1</v>
      </c>
      <c r="S253" t="s">
        <v>5</v>
      </c>
      <c r="U253">
        <v>44.95</v>
      </c>
      <c r="V253">
        <v>2.66</v>
      </c>
      <c r="W253">
        <v>15.42</v>
      </c>
      <c r="X253">
        <v>11.9</v>
      </c>
      <c r="Y253">
        <v>4.62</v>
      </c>
      <c r="Z253">
        <v>0.23</v>
      </c>
      <c r="AA253">
        <v>9.1199999999999992</v>
      </c>
      <c r="AB253">
        <v>0.57999999999999996</v>
      </c>
      <c r="AC253">
        <v>5.33</v>
      </c>
      <c r="AD253">
        <v>5.13</v>
      </c>
      <c r="AE253">
        <f t="shared" si="13"/>
        <v>99.940000000000012</v>
      </c>
      <c r="AF253">
        <f t="shared" si="14"/>
        <v>0.88982179519076077</v>
      </c>
    </row>
    <row r="254" spans="1:32" x14ac:dyDescent="0.2">
      <c r="A254">
        <v>1</v>
      </c>
      <c r="B254" s="8" t="s">
        <v>65</v>
      </c>
      <c r="C254" t="s">
        <v>23</v>
      </c>
      <c r="D254" t="s">
        <v>68</v>
      </c>
      <c r="E254" t="s">
        <v>69</v>
      </c>
      <c r="F254">
        <v>50.625435439999997</v>
      </c>
      <c r="G254">
        <v>2.4406350300000001</v>
      </c>
      <c r="H254">
        <v>14.08914551</v>
      </c>
      <c r="I254">
        <v>13.873144809999999</v>
      </c>
      <c r="J254">
        <v>4.6990295370000004</v>
      </c>
      <c r="K254">
        <v>0.20212306399999999</v>
      </c>
      <c r="L254">
        <v>9.267855956</v>
      </c>
      <c r="M254">
        <v>1.12799458</v>
      </c>
      <c r="N254">
        <v>0.93713984800000005</v>
      </c>
      <c r="O254">
        <v>2.737496223</v>
      </c>
      <c r="P254">
        <f t="shared" si="12"/>
        <v>99.999999998000007</v>
      </c>
      <c r="Q254" s="1" t="s">
        <v>3</v>
      </c>
      <c r="R254" s="4" t="s">
        <v>1</v>
      </c>
      <c r="S254" t="s">
        <v>5</v>
      </c>
      <c r="U254">
        <v>44.95</v>
      </c>
      <c r="V254">
        <v>2.66</v>
      </c>
      <c r="W254">
        <v>15.42</v>
      </c>
      <c r="X254">
        <v>11.9</v>
      </c>
      <c r="Y254">
        <v>4.62</v>
      </c>
      <c r="Z254">
        <v>0.23</v>
      </c>
      <c r="AA254">
        <v>9.1199999999999992</v>
      </c>
      <c r="AB254">
        <v>0.57999999999999996</v>
      </c>
      <c r="AC254">
        <v>5.33</v>
      </c>
      <c r="AD254">
        <v>5.13</v>
      </c>
      <c r="AE254">
        <f t="shared" si="13"/>
        <v>99.940000000000012</v>
      </c>
      <c r="AF254">
        <f t="shared" si="14"/>
        <v>0.91604020882180703</v>
      </c>
    </row>
    <row r="255" spans="1:32" x14ac:dyDescent="0.2">
      <c r="A255">
        <v>1</v>
      </c>
      <c r="B255" s="8" t="s">
        <v>65</v>
      </c>
      <c r="C255" t="s">
        <v>23</v>
      </c>
      <c r="D255" t="s">
        <v>68</v>
      </c>
      <c r="E255" t="s">
        <v>69</v>
      </c>
      <c r="F255">
        <v>52.03336496</v>
      </c>
      <c r="G255">
        <v>2.7616977399999998</v>
      </c>
      <c r="H255">
        <v>14.161204120000001</v>
      </c>
      <c r="I255">
        <v>13.433057659999999</v>
      </c>
      <c r="J255">
        <v>3.5394817700000001</v>
      </c>
      <c r="K255">
        <v>0.209241336</v>
      </c>
      <c r="L255">
        <v>8.7071149000000005</v>
      </c>
      <c r="M255">
        <v>1.3709142110000001</v>
      </c>
      <c r="N255">
        <v>0.830576223</v>
      </c>
      <c r="O255">
        <v>2.9533470839999998</v>
      </c>
      <c r="P255">
        <f t="shared" si="12"/>
        <v>100.00000000399999</v>
      </c>
      <c r="Q255" s="1" t="s">
        <v>3</v>
      </c>
      <c r="R255" s="4" t="s">
        <v>1</v>
      </c>
      <c r="S255" t="s">
        <v>5</v>
      </c>
      <c r="U255">
        <v>44.95</v>
      </c>
      <c r="V255">
        <v>2.66</v>
      </c>
      <c r="W255">
        <v>15.42</v>
      </c>
      <c r="X255">
        <v>11.9</v>
      </c>
      <c r="Y255">
        <v>4.62</v>
      </c>
      <c r="Z255">
        <v>0.23</v>
      </c>
      <c r="AA255">
        <v>9.1199999999999992</v>
      </c>
      <c r="AB255">
        <v>0.57999999999999996</v>
      </c>
      <c r="AC255">
        <v>5.33</v>
      </c>
      <c r="AD255">
        <v>5.13</v>
      </c>
      <c r="AE255">
        <f t="shared" si="13"/>
        <v>99.940000000000012</v>
      </c>
      <c r="AF255">
        <f t="shared" si="14"/>
        <v>0.90518120867449869</v>
      </c>
    </row>
    <row r="256" spans="1:32" x14ac:dyDescent="0.2">
      <c r="A256">
        <v>1</v>
      </c>
      <c r="B256" s="8" t="s">
        <v>65</v>
      </c>
      <c r="C256" t="s">
        <v>23</v>
      </c>
      <c r="D256" t="s">
        <v>68</v>
      </c>
      <c r="E256" t="s">
        <v>69</v>
      </c>
      <c r="F256">
        <v>54.246286310000002</v>
      </c>
      <c r="G256">
        <v>3.056994827</v>
      </c>
      <c r="H256">
        <v>13.2992416</v>
      </c>
      <c r="I256">
        <v>12.000165369999999</v>
      </c>
      <c r="J256">
        <v>3.7356847379999998</v>
      </c>
      <c r="K256">
        <v>0.193067459</v>
      </c>
      <c r="L256">
        <v>7.8665331939999996</v>
      </c>
      <c r="M256">
        <v>1.8314401440000001</v>
      </c>
      <c r="N256">
        <v>0.88325224700000005</v>
      </c>
      <c r="O256">
        <v>2.8873341180000001</v>
      </c>
      <c r="P256">
        <f t="shared" si="12"/>
        <v>100.00000000700001</v>
      </c>
      <c r="Q256" s="1" t="s">
        <v>3</v>
      </c>
      <c r="R256" s="4" t="s">
        <v>1</v>
      </c>
      <c r="S256" t="s">
        <v>5</v>
      </c>
      <c r="U256">
        <v>44.95</v>
      </c>
      <c r="V256">
        <v>2.66</v>
      </c>
      <c r="W256">
        <v>15.42</v>
      </c>
      <c r="X256">
        <v>11.9</v>
      </c>
      <c r="Y256">
        <v>4.62</v>
      </c>
      <c r="Z256">
        <v>0.23</v>
      </c>
      <c r="AA256">
        <v>9.1199999999999992</v>
      </c>
      <c r="AB256">
        <v>0.57999999999999996</v>
      </c>
      <c r="AC256">
        <v>5.33</v>
      </c>
      <c r="AD256">
        <v>5.13</v>
      </c>
      <c r="AE256">
        <f t="shared" si="13"/>
        <v>99.940000000000012</v>
      </c>
      <c r="AF256">
        <f t="shared" si="14"/>
        <v>0.88981807895254217</v>
      </c>
    </row>
    <row r="257" spans="1:32" x14ac:dyDescent="0.2">
      <c r="A257">
        <v>1</v>
      </c>
      <c r="B257" s="8" t="s">
        <v>65</v>
      </c>
      <c r="C257" t="s">
        <v>23</v>
      </c>
      <c r="D257" t="s">
        <v>68</v>
      </c>
      <c r="E257" t="s">
        <v>69</v>
      </c>
      <c r="F257">
        <v>52.390427649999999</v>
      </c>
      <c r="G257">
        <v>2.4097883709999999</v>
      </c>
      <c r="H257">
        <v>12.037855240000001</v>
      </c>
      <c r="I257">
        <v>15.05704879</v>
      </c>
      <c r="J257">
        <v>4.063730896</v>
      </c>
      <c r="K257">
        <v>0.224847618</v>
      </c>
      <c r="L257">
        <v>9.5013256360000007</v>
      </c>
      <c r="M257">
        <v>1.1317990899999999</v>
      </c>
      <c r="N257">
        <v>0.50955309000000004</v>
      </c>
      <c r="O257">
        <v>2.673623622</v>
      </c>
      <c r="P257">
        <f t="shared" si="12"/>
        <v>100.00000000299998</v>
      </c>
      <c r="Q257" s="1" t="s">
        <v>3</v>
      </c>
      <c r="R257" s="4" t="s">
        <v>1</v>
      </c>
      <c r="S257" t="s">
        <v>5</v>
      </c>
      <c r="U257">
        <v>44.95</v>
      </c>
      <c r="V257">
        <v>2.66</v>
      </c>
      <c r="W257">
        <v>15.42</v>
      </c>
      <c r="X257">
        <v>11.9</v>
      </c>
      <c r="Y257">
        <v>4.62</v>
      </c>
      <c r="Z257">
        <v>0.23</v>
      </c>
      <c r="AA257">
        <v>9.1199999999999992</v>
      </c>
      <c r="AB257">
        <v>0.57999999999999996</v>
      </c>
      <c r="AC257">
        <v>5.33</v>
      </c>
      <c r="AD257">
        <v>5.13</v>
      </c>
      <c r="AE257">
        <f t="shared" si="13"/>
        <v>99.940000000000012</v>
      </c>
      <c r="AF257">
        <f t="shared" si="14"/>
        <v>0.88495947619958548</v>
      </c>
    </row>
    <row r="258" spans="1:32" x14ac:dyDescent="0.2">
      <c r="A258">
        <v>1</v>
      </c>
      <c r="B258" s="8" t="s">
        <v>65</v>
      </c>
      <c r="C258" t="s">
        <v>23</v>
      </c>
      <c r="D258" t="s">
        <v>68</v>
      </c>
      <c r="E258" t="s">
        <v>69</v>
      </c>
      <c r="F258">
        <v>49.364197969999999</v>
      </c>
      <c r="G258">
        <v>2.2983630310000001</v>
      </c>
      <c r="H258">
        <v>13.32137666</v>
      </c>
      <c r="I258">
        <v>13.64413923</v>
      </c>
      <c r="J258">
        <v>7.5624674000000001</v>
      </c>
      <c r="K258">
        <v>0.19666921200000001</v>
      </c>
      <c r="L258">
        <v>9.2057980179999994</v>
      </c>
      <c r="M258">
        <v>1.094774141</v>
      </c>
      <c r="N258">
        <v>0.75519117800000002</v>
      </c>
      <c r="O258">
        <v>2.557023161</v>
      </c>
      <c r="P258">
        <f t="shared" si="12"/>
        <v>100.00000000100002</v>
      </c>
      <c r="Q258" s="1" t="s">
        <v>3</v>
      </c>
      <c r="R258" s="4" t="s">
        <v>1</v>
      </c>
      <c r="S258" t="s">
        <v>5</v>
      </c>
      <c r="U258">
        <v>44.95</v>
      </c>
      <c r="V258">
        <v>2.66</v>
      </c>
      <c r="W258">
        <v>15.42</v>
      </c>
      <c r="X258">
        <v>11.9</v>
      </c>
      <c r="Y258">
        <v>4.62</v>
      </c>
      <c r="Z258">
        <v>0.23</v>
      </c>
      <c r="AA258">
        <v>9.1199999999999992</v>
      </c>
      <c r="AB258">
        <v>0.57999999999999996</v>
      </c>
      <c r="AC258">
        <v>5.33</v>
      </c>
      <c r="AD258">
        <v>5.13</v>
      </c>
      <c r="AE258">
        <f t="shared" si="13"/>
        <v>99.940000000000012</v>
      </c>
      <c r="AF258">
        <f t="shared" si="14"/>
        <v>0.90325720957835731</v>
      </c>
    </row>
    <row r="259" spans="1:32" x14ac:dyDescent="0.2">
      <c r="A259">
        <v>1</v>
      </c>
      <c r="B259" s="8" t="s">
        <v>65</v>
      </c>
      <c r="C259" t="s">
        <v>23</v>
      </c>
      <c r="D259" t="s">
        <v>68</v>
      </c>
      <c r="E259" t="s">
        <v>69</v>
      </c>
      <c r="F259">
        <v>50.424228489999997</v>
      </c>
      <c r="G259">
        <v>1.6254095260000001</v>
      </c>
      <c r="H259">
        <v>12.450541380000001</v>
      </c>
      <c r="I259">
        <v>14.699137589999999</v>
      </c>
      <c r="J259">
        <v>6.1716468400000002</v>
      </c>
      <c r="K259">
        <v>0.20084595699999999</v>
      </c>
      <c r="L259">
        <v>9.6870465170000006</v>
      </c>
      <c r="M259">
        <v>1.056557838</v>
      </c>
      <c r="N259">
        <v>0.91781462800000002</v>
      </c>
      <c r="O259">
        <v>2.766771232</v>
      </c>
      <c r="P259">
        <f t="shared" si="12"/>
        <v>99.999999997999979</v>
      </c>
      <c r="Q259" s="1" t="s">
        <v>3</v>
      </c>
      <c r="R259" s="4" t="s">
        <v>1</v>
      </c>
      <c r="S259" t="s">
        <v>5</v>
      </c>
      <c r="U259">
        <v>44.95</v>
      </c>
      <c r="V259">
        <v>2.66</v>
      </c>
      <c r="W259">
        <v>15.42</v>
      </c>
      <c r="X259">
        <v>11.9</v>
      </c>
      <c r="Y259">
        <v>4.62</v>
      </c>
      <c r="Z259">
        <v>0.23</v>
      </c>
      <c r="AA259">
        <v>9.1199999999999992</v>
      </c>
      <c r="AB259">
        <v>0.57999999999999996</v>
      </c>
      <c r="AC259">
        <v>5.33</v>
      </c>
      <c r="AD259">
        <v>5.13</v>
      </c>
      <c r="AE259">
        <f t="shared" si="13"/>
        <v>99.940000000000012</v>
      </c>
      <c r="AF259">
        <f t="shared" si="14"/>
        <v>0.89158130162940463</v>
      </c>
    </row>
    <row r="260" spans="1:32" x14ac:dyDescent="0.2">
      <c r="A260">
        <v>1</v>
      </c>
      <c r="B260" s="8" t="s">
        <v>65</v>
      </c>
      <c r="C260" t="s">
        <v>23</v>
      </c>
      <c r="D260" t="s">
        <v>68</v>
      </c>
      <c r="E260" t="s">
        <v>69</v>
      </c>
      <c r="F260">
        <v>55.747887489999997</v>
      </c>
      <c r="G260">
        <v>2.9937869020000001</v>
      </c>
      <c r="H260">
        <v>9.8465329130000008</v>
      </c>
      <c r="I260">
        <v>13.618338400000001</v>
      </c>
      <c r="J260">
        <v>3.8368296750000002</v>
      </c>
      <c r="K260">
        <v>0.19991661699999999</v>
      </c>
      <c r="L260">
        <v>8.8323540079999994</v>
      </c>
      <c r="M260">
        <v>1.296241931</v>
      </c>
      <c r="N260">
        <v>0.37957855299999999</v>
      </c>
      <c r="O260">
        <v>3.2485335119999998</v>
      </c>
      <c r="P260">
        <f t="shared" si="12"/>
        <v>100.00000000099999</v>
      </c>
      <c r="Q260" s="1" t="s">
        <v>3</v>
      </c>
      <c r="R260" s="4" t="s">
        <v>1</v>
      </c>
      <c r="S260" t="s">
        <v>5</v>
      </c>
      <c r="U260">
        <v>44.95</v>
      </c>
      <c r="V260">
        <v>2.66</v>
      </c>
      <c r="W260">
        <v>15.42</v>
      </c>
      <c r="X260">
        <v>11.9</v>
      </c>
      <c r="Y260">
        <v>4.62</v>
      </c>
      <c r="Z260">
        <v>0.23</v>
      </c>
      <c r="AA260">
        <v>9.1199999999999992</v>
      </c>
      <c r="AB260">
        <v>0.57999999999999996</v>
      </c>
      <c r="AC260">
        <v>5.33</v>
      </c>
      <c r="AD260">
        <v>5.13</v>
      </c>
      <c r="AE260">
        <f t="shared" si="13"/>
        <v>99.940000000000012</v>
      </c>
      <c r="AF260">
        <f t="shared" si="14"/>
        <v>0.86459683182522462</v>
      </c>
    </row>
    <row r="261" spans="1:32" x14ac:dyDescent="0.2">
      <c r="A261">
        <v>1</v>
      </c>
      <c r="B261" s="8" t="s">
        <v>65</v>
      </c>
      <c r="C261" t="s">
        <v>23</v>
      </c>
      <c r="D261" t="s">
        <v>68</v>
      </c>
      <c r="E261" t="s">
        <v>70</v>
      </c>
      <c r="F261">
        <v>56.309360789999999</v>
      </c>
      <c r="G261">
        <v>1.788174532</v>
      </c>
      <c r="H261">
        <v>10.05760137</v>
      </c>
      <c r="I261">
        <v>13.571576029999999</v>
      </c>
      <c r="J261">
        <v>4.5680198389999997</v>
      </c>
      <c r="K261">
        <v>0.22902368000000001</v>
      </c>
      <c r="L261">
        <v>9.7147932210000008</v>
      </c>
      <c r="M261">
        <v>0.35687126899999999</v>
      </c>
      <c r="N261">
        <v>0.404171532</v>
      </c>
      <c r="O261">
        <v>3.0004077370000002</v>
      </c>
      <c r="P261">
        <f t="shared" si="12"/>
        <v>100.00000000000001</v>
      </c>
      <c r="Q261" s="1" t="s">
        <v>3</v>
      </c>
      <c r="R261" s="4" t="s">
        <v>1</v>
      </c>
      <c r="S261" t="s">
        <v>5</v>
      </c>
      <c r="U261">
        <v>44.95</v>
      </c>
      <c r="V261">
        <v>2.66</v>
      </c>
      <c r="W261">
        <v>15.42</v>
      </c>
      <c r="X261">
        <v>11.9</v>
      </c>
      <c r="Y261">
        <v>4.62</v>
      </c>
      <c r="Z261">
        <v>0.23</v>
      </c>
      <c r="AA261">
        <v>9.1199999999999992</v>
      </c>
      <c r="AB261">
        <v>0.57999999999999996</v>
      </c>
      <c r="AC261">
        <v>5.33</v>
      </c>
      <c r="AD261">
        <v>5.13</v>
      </c>
      <c r="AE261">
        <f t="shared" si="13"/>
        <v>99.940000000000012</v>
      </c>
      <c r="AF261">
        <f t="shared" si="14"/>
        <v>0.86400190016004808</v>
      </c>
    </row>
    <row r="262" spans="1:32" x14ac:dyDescent="0.2">
      <c r="A262">
        <v>1</v>
      </c>
      <c r="B262" s="8" t="s">
        <v>65</v>
      </c>
      <c r="C262" t="s">
        <v>23</v>
      </c>
      <c r="D262" t="s">
        <v>68</v>
      </c>
      <c r="E262" t="s">
        <v>70</v>
      </c>
      <c r="F262">
        <v>53.292926479999998</v>
      </c>
      <c r="G262">
        <v>1.686687152</v>
      </c>
      <c r="H262">
        <v>11.34675695</v>
      </c>
      <c r="I262">
        <v>13.32974653</v>
      </c>
      <c r="J262">
        <v>7.0474549809999996</v>
      </c>
      <c r="K262">
        <v>0.231193811</v>
      </c>
      <c r="L262">
        <v>9.5104104930000002</v>
      </c>
      <c r="M262">
        <v>0.35429042500000002</v>
      </c>
      <c r="N262">
        <v>0.49813785100000002</v>
      </c>
      <c r="O262">
        <v>2.7023953239999998</v>
      </c>
      <c r="P262">
        <f t="shared" si="12"/>
        <v>99.999999996999975</v>
      </c>
      <c r="Q262" s="1" t="s">
        <v>3</v>
      </c>
      <c r="R262" s="4" t="s">
        <v>1</v>
      </c>
      <c r="S262" t="s">
        <v>5</v>
      </c>
      <c r="U262">
        <v>44.95</v>
      </c>
      <c r="V262">
        <v>2.66</v>
      </c>
      <c r="W262">
        <v>15.42</v>
      </c>
      <c r="X262">
        <v>11.9</v>
      </c>
      <c r="Y262">
        <v>4.62</v>
      </c>
      <c r="Z262">
        <v>0.23</v>
      </c>
      <c r="AA262">
        <v>9.1199999999999992</v>
      </c>
      <c r="AB262">
        <v>0.57999999999999996</v>
      </c>
      <c r="AC262">
        <v>5.33</v>
      </c>
      <c r="AD262">
        <v>5.13</v>
      </c>
      <c r="AE262">
        <f t="shared" si="13"/>
        <v>99.940000000000012</v>
      </c>
      <c r="AF262">
        <f t="shared" si="14"/>
        <v>0.87434498052727339</v>
      </c>
    </row>
    <row r="263" spans="1:32" x14ac:dyDescent="0.2">
      <c r="A263">
        <v>1</v>
      </c>
      <c r="B263" s="8" t="s">
        <v>65</v>
      </c>
      <c r="C263" t="s">
        <v>23</v>
      </c>
      <c r="D263" t="s">
        <v>68</v>
      </c>
      <c r="E263" t="s">
        <v>70</v>
      </c>
      <c r="F263">
        <v>55.272036730000004</v>
      </c>
      <c r="G263">
        <v>2.083459994</v>
      </c>
      <c r="H263">
        <v>10.52508971</v>
      </c>
      <c r="I263">
        <v>12.748391939999999</v>
      </c>
      <c r="J263">
        <v>5.3868745750000002</v>
      </c>
      <c r="K263">
        <v>0.21526319799999999</v>
      </c>
      <c r="L263">
        <v>10.23792811</v>
      </c>
      <c r="M263">
        <v>0.32297052999999998</v>
      </c>
      <c r="N263">
        <v>0.39457024000000002</v>
      </c>
      <c r="O263">
        <v>2.8134149869999998</v>
      </c>
      <c r="P263">
        <f t="shared" si="12"/>
        <v>100.00000001400002</v>
      </c>
      <c r="Q263" s="1" t="s">
        <v>3</v>
      </c>
      <c r="R263" s="4" t="s">
        <v>1</v>
      </c>
      <c r="S263" t="s">
        <v>5</v>
      </c>
      <c r="U263">
        <v>44.95</v>
      </c>
      <c r="V263">
        <v>2.66</v>
      </c>
      <c r="W263">
        <v>15.42</v>
      </c>
      <c r="X263">
        <v>11.9</v>
      </c>
      <c r="Y263">
        <v>4.62</v>
      </c>
      <c r="Z263">
        <v>0.23</v>
      </c>
      <c r="AA263">
        <v>9.1199999999999992</v>
      </c>
      <c r="AB263">
        <v>0.57999999999999996</v>
      </c>
      <c r="AC263">
        <v>5.33</v>
      </c>
      <c r="AD263">
        <v>5.13</v>
      </c>
      <c r="AE263">
        <f t="shared" si="13"/>
        <v>99.940000000000012</v>
      </c>
      <c r="AF263">
        <f t="shared" si="14"/>
        <v>0.86970859910885301</v>
      </c>
    </row>
    <row r="264" spans="1:32" x14ac:dyDescent="0.2">
      <c r="A264">
        <v>1</v>
      </c>
      <c r="B264" s="8" t="s">
        <v>65</v>
      </c>
      <c r="C264" t="s">
        <v>23</v>
      </c>
      <c r="D264" t="s">
        <v>68</v>
      </c>
      <c r="E264" t="s">
        <v>70</v>
      </c>
      <c r="F264">
        <v>52.299936610000003</v>
      </c>
      <c r="G264">
        <v>1.2736326529999999</v>
      </c>
      <c r="H264">
        <v>11.67066801</v>
      </c>
      <c r="I264">
        <v>15.71499154</v>
      </c>
      <c r="J264">
        <v>6.8485053919999999</v>
      </c>
      <c r="K264">
        <v>0.26521293099999999</v>
      </c>
      <c r="L264">
        <v>8.6722733660000006</v>
      </c>
      <c r="M264">
        <v>0.33570408600000001</v>
      </c>
      <c r="N264">
        <v>0.46995187700000002</v>
      </c>
      <c r="O264">
        <v>2.4491235260000002</v>
      </c>
      <c r="P264">
        <f t="shared" si="12"/>
        <v>99.999999990999996</v>
      </c>
      <c r="Q264" s="1" t="s">
        <v>3</v>
      </c>
      <c r="R264" s="4" t="s">
        <v>1</v>
      </c>
      <c r="S264" t="s">
        <v>5</v>
      </c>
      <c r="U264">
        <v>44.95</v>
      </c>
      <c r="V264">
        <v>2.66</v>
      </c>
      <c r="W264">
        <v>15.42</v>
      </c>
      <c r="X264">
        <v>11.9</v>
      </c>
      <c r="Y264">
        <v>4.62</v>
      </c>
      <c r="Z264">
        <v>0.23</v>
      </c>
      <c r="AA264">
        <v>9.1199999999999992</v>
      </c>
      <c r="AB264">
        <v>0.57999999999999996</v>
      </c>
      <c r="AC264">
        <v>5.33</v>
      </c>
      <c r="AD264">
        <v>5.13</v>
      </c>
      <c r="AE264">
        <f t="shared" si="13"/>
        <v>99.940000000000012</v>
      </c>
      <c r="AF264">
        <f t="shared" si="14"/>
        <v>0.86597332721713394</v>
      </c>
    </row>
    <row r="265" spans="1:32" x14ac:dyDescent="0.2">
      <c r="A265">
        <v>1</v>
      </c>
      <c r="B265" s="8" t="s">
        <v>65</v>
      </c>
      <c r="C265" t="s">
        <v>23</v>
      </c>
      <c r="D265" t="s">
        <v>68</v>
      </c>
      <c r="E265" t="s">
        <v>70</v>
      </c>
      <c r="F265">
        <v>54.833047440000001</v>
      </c>
      <c r="G265">
        <v>1.9371061999999999</v>
      </c>
      <c r="H265">
        <v>11.368912419999999</v>
      </c>
      <c r="I265">
        <v>12.758833900000001</v>
      </c>
      <c r="J265">
        <v>5.1739113120000004</v>
      </c>
      <c r="K265">
        <v>0.222659247</v>
      </c>
      <c r="L265">
        <v>9.9214510090000001</v>
      </c>
      <c r="M265">
        <v>0.39048438800000002</v>
      </c>
      <c r="N265">
        <v>0.48174630699999998</v>
      </c>
      <c r="O265">
        <v>2.9118477669999998</v>
      </c>
      <c r="P265">
        <f t="shared" si="12"/>
        <v>99.999999989999992</v>
      </c>
      <c r="Q265" s="1" t="s">
        <v>3</v>
      </c>
      <c r="R265" s="4" t="s">
        <v>1</v>
      </c>
      <c r="S265" t="s">
        <v>5</v>
      </c>
      <c r="U265">
        <v>44.95</v>
      </c>
      <c r="V265">
        <v>2.66</v>
      </c>
      <c r="W265">
        <v>15.42</v>
      </c>
      <c r="X265">
        <v>11.9</v>
      </c>
      <c r="Y265">
        <v>4.62</v>
      </c>
      <c r="Z265">
        <v>0.23</v>
      </c>
      <c r="AA265">
        <v>9.1199999999999992</v>
      </c>
      <c r="AB265">
        <v>0.57999999999999996</v>
      </c>
      <c r="AC265">
        <v>5.33</v>
      </c>
      <c r="AD265">
        <v>5.13</v>
      </c>
      <c r="AE265">
        <f t="shared" si="13"/>
        <v>99.940000000000012</v>
      </c>
      <c r="AF265">
        <f t="shared" si="14"/>
        <v>0.87929135073918629</v>
      </c>
    </row>
    <row r="266" spans="1:32" x14ac:dyDescent="0.2">
      <c r="A266">
        <v>1</v>
      </c>
      <c r="B266" s="8" t="s">
        <v>65</v>
      </c>
      <c r="C266" t="s">
        <v>23</v>
      </c>
      <c r="D266" t="s">
        <v>68</v>
      </c>
      <c r="E266" t="s">
        <v>70</v>
      </c>
      <c r="F266">
        <v>53.185520889999999</v>
      </c>
      <c r="G266">
        <v>1.9228728980000001</v>
      </c>
      <c r="H266">
        <v>11.33022261</v>
      </c>
      <c r="I266">
        <v>12.65450768</v>
      </c>
      <c r="J266">
        <v>7.3631455580000003</v>
      </c>
      <c r="K266">
        <v>0.21237890600000001</v>
      </c>
      <c r="L266">
        <v>10.02459618</v>
      </c>
      <c r="M266">
        <v>0.34577303300000001</v>
      </c>
      <c r="N266">
        <v>0.468486083</v>
      </c>
      <c r="O266">
        <v>2.4924961670000001</v>
      </c>
      <c r="P266">
        <f t="shared" si="12"/>
        <v>100.00000000499999</v>
      </c>
      <c r="Q266" s="1" t="s">
        <v>3</v>
      </c>
      <c r="R266" s="4" t="s">
        <v>1</v>
      </c>
      <c r="S266" t="s">
        <v>5</v>
      </c>
      <c r="U266">
        <v>44.95</v>
      </c>
      <c r="V266">
        <v>2.66</v>
      </c>
      <c r="W266">
        <v>15.42</v>
      </c>
      <c r="X266">
        <v>11.9</v>
      </c>
      <c r="Y266">
        <v>4.62</v>
      </c>
      <c r="Z266">
        <v>0.23</v>
      </c>
      <c r="AA266">
        <v>9.1199999999999992</v>
      </c>
      <c r="AB266">
        <v>0.57999999999999996</v>
      </c>
      <c r="AC266">
        <v>5.33</v>
      </c>
      <c r="AD266">
        <v>5.13</v>
      </c>
      <c r="AE266">
        <f t="shared" si="13"/>
        <v>99.940000000000012</v>
      </c>
      <c r="AF266">
        <f t="shared" si="14"/>
        <v>0.87388446228683891</v>
      </c>
    </row>
    <row r="267" spans="1:32" x14ac:dyDescent="0.2">
      <c r="A267">
        <v>1</v>
      </c>
      <c r="B267" s="8" t="s">
        <v>65</v>
      </c>
      <c r="C267" t="s">
        <v>23</v>
      </c>
      <c r="D267" t="s">
        <v>68</v>
      </c>
      <c r="E267" t="s">
        <v>70</v>
      </c>
      <c r="F267">
        <v>56.606966489999998</v>
      </c>
      <c r="G267">
        <v>2.0179317569999999</v>
      </c>
      <c r="H267">
        <v>10.3404892</v>
      </c>
      <c r="I267">
        <v>12.73823209</v>
      </c>
      <c r="J267">
        <v>3.7136248599999999</v>
      </c>
      <c r="K267">
        <v>0.21015879300000001</v>
      </c>
      <c r="L267">
        <v>10.337094430000001</v>
      </c>
      <c r="M267">
        <v>0.34749061999999997</v>
      </c>
      <c r="N267">
        <v>0.40693723999999998</v>
      </c>
      <c r="O267">
        <v>3.2810745259999998</v>
      </c>
      <c r="P267">
        <f t="shared" si="12"/>
        <v>100.00000000600001</v>
      </c>
      <c r="Q267" s="1" t="s">
        <v>3</v>
      </c>
      <c r="R267" s="4" t="s">
        <v>1</v>
      </c>
      <c r="S267" t="s">
        <v>5</v>
      </c>
      <c r="U267">
        <v>44.95</v>
      </c>
      <c r="V267">
        <v>2.66</v>
      </c>
      <c r="W267">
        <v>15.42</v>
      </c>
      <c r="X267">
        <v>11.9</v>
      </c>
      <c r="Y267">
        <v>4.62</v>
      </c>
      <c r="Z267">
        <v>0.23</v>
      </c>
      <c r="AA267">
        <v>9.1199999999999992</v>
      </c>
      <c r="AB267">
        <v>0.57999999999999996</v>
      </c>
      <c r="AC267">
        <v>5.33</v>
      </c>
      <c r="AD267">
        <v>5.13</v>
      </c>
      <c r="AE267">
        <f t="shared" si="13"/>
        <v>99.940000000000012</v>
      </c>
      <c r="AF267">
        <f t="shared" si="14"/>
        <v>0.86313601073732715</v>
      </c>
    </row>
    <row r="268" spans="1:32" x14ac:dyDescent="0.2">
      <c r="A268">
        <v>1</v>
      </c>
      <c r="B268" s="8" t="s">
        <v>65</v>
      </c>
      <c r="C268" t="s">
        <v>23</v>
      </c>
      <c r="D268" t="s">
        <v>68</v>
      </c>
      <c r="E268" t="s">
        <v>70</v>
      </c>
      <c r="F268">
        <v>56.11825923</v>
      </c>
      <c r="G268">
        <v>1.5530622709999999</v>
      </c>
      <c r="H268">
        <v>9.0864870730000007</v>
      </c>
      <c r="I268">
        <v>13.81757361</v>
      </c>
      <c r="J268">
        <v>6.3816802399999997</v>
      </c>
      <c r="K268">
        <v>0.23687892399999999</v>
      </c>
      <c r="L268">
        <v>9.1767899960000001</v>
      </c>
      <c r="M268">
        <v>0.35811815299999999</v>
      </c>
      <c r="N268">
        <v>0.43839381999999999</v>
      </c>
      <c r="O268">
        <v>2.8327566879999999</v>
      </c>
      <c r="P268">
        <f t="shared" si="12"/>
        <v>100.00000000499999</v>
      </c>
      <c r="Q268" s="1" t="s">
        <v>3</v>
      </c>
      <c r="R268" s="4" t="s">
        <v>1</v>
      </c>
      <c r="S268" t="s">
        <v>5</v>
      </c>
      <c r="U268">
        <v>44.95</v>
      </c>
      <c r="V268">
        <v>2.66</v>
      </c>
      <c r="W268">
        <v>15.42</v>
      </c>
      <c r="X268">
        <v>11.9</v>
      </c>
      <c r="Y268">
        <v>4.62</v>
      </c>
      <c r="Z268">
        <v>0.23</v>
      </c>
      <c r="AA268">
        <v>9.1199999999999992</v>
      </c>
      <c r="AB268">
        <v>0.57999999999999996</v>
      </c>
      <c r="AC268">
        <v>5.33</v>
      </c>
      <c r="AD268">
        <v>5.13</v>
      </c>
      <c r="AE268">
        <f t="shared" si="13"/>
        <v>99.940000000000012</v>
      </c>
      <c r="AF268">
        <f t="shared" si="14"/>
        <v>0.85114352308564711</v>
      </c>
    </row>
    <row r="269" spans="1:32" x14ac:dyDescent="0.2">
      <c r="A269">
        <v>1</v>
      </c>
      <c r="B269" s="8" t="s">
        <v>65</v>
      </c>
      <c r="C269" t="s">
        <v>23</v>
      </c>
      <c r="D269" t="s">
        <v>68</v>
      </c>
      <c r="E269" t="s">
        <v>70</v>
      </c>
      <c r="F269">
        <v>57.836395349999997</v>
      </c>
      <c r="G269">
        <v>1.903426289</v>
      </c>
      <c r="H269">
        <v>9.3345711280000003</v>
      </c>
      <c r="I269">
        <v>13.333819119999999</v>
      </c>
      <c r="J269">
        <v>3.3311591780000001</v>
      </c>
      <c r="K269">
        <v>0.229483082</v>
      </c>
      <c r="L269">
        <v>9.8676420440000001</v>
      </c>
      <c r="M269">
        <v>0.39769558500000002</v>
      </c>
      <c r="N269">
        <v>0.35831000899999998</v>
      </c>
      <c r="O269">
        <v>3.4074982120000001</v>
      </c>
      <c r="P269">
        <f t="shared" si="12"/>
        <v>99.999999997000003</v>
      </c>
      <c r="Q269" s="1" t="s">
        <v>3</v>
      </c>
      <c r="R269" s="4" t="s">
        <v>1</v>
      </c>
      <c r="S269" t="s">
        <v>5</v>
      </c>
      <c r="U269">
        <v>44.95</v>
      </c>
      <c r="V269">
        <v>2.66</v>
      </c>
      <c r="W269">
        <v>15.42</v>
      </c>
      <c r="X269">
        <v>11.9</v>
      </c>
      <c r="Y269">
        <v>4.62</v>
      </c>
      <c r="Z269">
        <v>0.23</v>
      </c>
      <c r="AA269">
        <v>9.1199999999999992</v>
      </c>
      <c r="AB269">
        <v>0.57999999999999996</v>
      </c>
      <c r="AC269">
        <v>5.33</v>
      </c>
      <c r="AD269">
        <v>5.13</v>
      </c>
      <c r="AE269">
        <f t="shared" si="13"/>
        <v>99.940000000000012</v>
      </c>
      <c r="AF269">
        <f t="shared" si="14"/>
        <v>0.84957630773506421</v>
      </c>
    </row>
    <row r="270" spans="1:32" x14ac:dyDescent="0.2">
      <c r="A270">
        <v>1</v>
      </c>
      <c r="B270" s="8" t="s">
        <v>65</v>
      </c>
      <c r="C270" t="s">
        <v>23</v>
      </c>
      <c r="D270" t="s">
        <v>66</v>
      </c>
      <c r="E270" t="s">
        <v>71</v>
      </c>
      <c r="F270">
        <v>49.883990140000002</v>
      </c>
      <c r="G270">
        <v>1.376162699</v>
      </c>
      <c r="H270">
        <v>13.8595077</v>
      </c>
      <c r="I270">
        <v>14.486738880000001</v>
      </c>
      <c r="J270">
        <v>6.5086665699999999</v>
      </c>
      <c r="K270">
        <v>0.20601391499999999</v>
      </c>
      <c r="L270">
        <v>9.5487238049999998</v>
      </c>
      <c r="M270">
        <v>0.86334681099999999</v>
      </c>
      <c r="N270">
        <v>0.57835440699999996</v>
      </c>
      <c r="O270">
        <v>2.6884950779999999</v>
      </c>
      <c r="P270">
        <f t="shared" si="12"/>
        <v>100.000000005</v>
      </c>
      <c r="Q270" s="1" t="s">
        <v>3</v>
      </c>
      <c r="R270" s="4" t="s">
        <v>1</v>
      </c>
      <c r="S270" t="s">
        <v>5</v>
      </c>
      <c r="U270">
        <v>44.95</v>
      </c>
      <c r="V270">
        <v>2.66</v>
      </c>
      <c r="W270">
        <v>15.42</v>
      </c>
      <c r="X270">
        <v>11.9</v>
      </c>
      <c r="Y270">
        <v>4.62</v>
      </c>
      <c r="Z270">
        <v>0.23</v>
      </c>
      <c r="AA270">
        <v>9.1199999999999992</v>
      </c>
      <c r="AB270">
        <v>0.57999999999999996</v>
      </c>
      <c r="AC270">
        <v>5.33</v>
      </c>
      <c r="AD270">
        <v>5.13</v>
      </c>
      <c r="AE270">
        <f t="shared" si="13"/>
        <v>99.940000000000012</v>
      </c>
      <c r="AF270">
        <f t="shared" si="14"/>
        <v>0.8990550544838688</v>
      </c>
    </row>
    <row r="271" spans="1:32" x14ac:dyDescent="0.2">
      <c r="A271">
        <v>1</v>
      </c>
      <c r="B271" s="8" t="s">
        <v>65</v>
      </c>
      <c r="C271" t="s">
        <v>23</v>
      </c>
      <c r="D271" t="s">
        <v>66</v>
      </c>
      <c r="E271" t="s">
        <v>71</v>
      </c>
      <c r="F271">
        <v>49.715364520000001</v>
      </c>
      <c r="G271">
        <v>1.785312569</v>
      </c>
      <c r="H271">
        <v>13.796593570000001</v>
      </c>
      <c r="I271">
        <v>14.295274409999999</v>
      </c>
      <c r="J271">
        <v>6.8271600010000002</v>
      </c>
      <c r="K271">
        <v>0.21002009599999999</v>
      </c>
      <c r="L271">
        <v>9.2756314720000006</v>
      </c>
      <c r="M271">
        <v>0.86606344300000004</v>
      </c>
      <c r="N271">
        <v>0.67162208199999995</v>
      </c>
      <c r="O271">
        <v>2.5569578399999999</v>
      </c>
      <c r="P271">
        <f t="shared" si="12"/>
        <v>100.000000003</v>
      </c>
      <c r="Q271" s="1" t="s">
        <v>3</v>
      </c>
      <c r="R271" s="4" t="s">
        <v>1</v>
      </c>
      <c r="S271" t="s">
        <v>5</v>
      </c>
      <c r="U271">
        <v>44.95</v>
      </c>
      <c r="V271">
        <v>2.66</v>
      </c>
      <c r="W271">
        <v>15.42</v>
      </c>
      <c r="X271">
        <v>11.9</v>
      </c>
      <c r="Y271">
        <v>4.62</v>
      </c>
      <c r="Z271">
        <v>0.23</v>
      </c>
      <c r="AA271">
        <v>9.1199999999999992</v>
      </c>
      <c r="AB271">
        <v>0.57999999999999996</v>
      </c>
      <c r="AC271">
        <v>5.33</v>
      </c>
      <c r="AD271">
        <v>5.13</v>
      </c>
      <c r="AE271">
        <f t="shared" si="13"/>
        <v>99.940000000000012</v>
      </c>
      <c r="AF271">
        <f t="shared" si="14"/>
        <v>0.90217571427074861</v>
      </c>
    </row>
    <row r="272" spans="1:32" x14ac:dyDescent="0.2">
      <c r="A272">
        <v>1</v>
      </c>
      <c r="B272" s="8" t="s">
        <v>65</v>
      </c>
      <c r="C272" t="s">
        <v>23</v>
      </c>
      <c r="D272" t="s">
        <v>66</v>
      </c>
      <c r="E272" t="s">
        <v>71</v>
      </c>
      <c r="F272">
        <v>50.269452299999998</v>
      </c>
      <c r="G272">
        <v>1.9434007879999999</v>
      </c>
      <c r="H272">
        <v>13.785591330000001</v>
      </c>
      <c r="I272">
        <v>13.898173269999999</v>
      </c>
      <c r="J272">
        <v>6.4081854949999997</v>
      </c>
      <c r="K272">
        <v>0.19453643600000001</v>
      </c>
      <c r="L272">
        <v>9.3238389129999995</v>
      </c>
      <c r="M272">
        <v>0.857790469</v>
      </c>
      <c r="N272">
        <v>0.67620374299999997</v>
      </c>
      <c r="O272">
        <v>2.6428272559999999</v>
      </c>
      <c r="P272">
        <f t="shared" si="12"/>
        <v>100</v>
      </c>
      <c r="Q272" s="1" t="s">
        <v>3</v>
      </c>
      <c r="R272" s="4" t="s">
        <v>1</v>
      </c>
      <c r="S272" t="s">
        <v>5</v>
      </c>
      <c r="U272">
        <v>44.95</v>
      </c>
      <c r="V272">
        <v>2.66</v>
      </c>
      <c r="W272">
        <v>15.42</v>
      </c>
      <c r="X272">
        <v>11.9</v>
      </c>
      <c r="Y272">
        <v>4.62</v>
      </c>
      <c r="Z272">
        <v>0.23</v>
      </c>
      <c r="AA272">
        <v>9.1199999999999992</v>
      </c>
      <c r="AB272">
        <v>0.57999999999999996</v>
      </c>
      <c r="AC272">
        <v>5.33</v>
      </c>
      <c r="AD272">
        <v>5.13</v>
      </c>
      <c r="AE272">
        <f t="shared" si="13"/>
        <v>99.940000000000012</v>
      </c>
      <c r="AF272">
        <f t="shared" si="14"/>
        <v>0.90439691460438132</v>
      </c>
    </row>
    <row r="273" spans="1:32" x14ac:dyDescent="0.2">
      <c r="A273">
        <v>1</v>
      </c>
      <c r="B273" s="8" t="s">
        <v>65</v>
      </c>
      <c r="C273" t="s">
        <v>23</v>
      </c>
      <c r="D273" t="s">
        <v>66</v>
      </c>
      <c r="E273" t="s">
        <v>71</v>
      </c>
      <c r="F273">
        <v>50.404410830000003</v>
      </c>
      <c r="G273">
        <v>1.9460714269999999</v>
      </c>
      <c r="H273">
        <v>13.242144509999999</v>
      </c>
      <c r="I273">
        <v>14.157503159999999</v>
      </c>
      <c r="J273">
        <v>6.5444454700000003</v>
      </c>
      <c r="K273">
        <v>0.20421568200000001</v>
      </c>
      <c r="L273">
        <v>9.2926116899999993</v>
      </c>
      <c r="M273">
        <v>0.88435124499999995</v>
      </c>
      <c r="N273">
        <v>0.72461049600000005</v>
      </c>
      <c r="O273">
        <v>2.5996354830000001</v>
      </c>
      <c r="P273">
        <f t="shared" si="12"/>
        <v>99.999999993000003</v>
      </c>
      <c r="Q273" s="1" t="s">
        <v>3</v>
      </c>
      <c r="R273" s="4" t="s">
        <v>1</v>
      </c>
      <c r="S273" t="s">
        <v>5</v>
      </c>
      <c r="U273">
        <v>44.95</v>
      </c>
      <c r="V273">
        <v>2.66</v>
      </c>
      <c r="W273">
        <v>15.42</v>
      </c>
      <c r="X273">
        <v>11.9</v>
      </c>
      <c r="Y273">
        <v>4.62</v>
      </c>
      <c r="Z273">
        <v>0.23</v>
      </c>
      <c r="AA273">
        <v>9.1199999999999992</v>
      </c>
      <c r="AB273">
        <v>0.57999999999999996</v>
      </c>
      <c r="AC273">
        <v>5.33</v>
      </c>
      <c r="AD273">
        <v>5.13</v>
      </c>
      <c r="AE273">
        <f t="shared" si="13"/>
        <v>99.940000000000012</v>
      </c>
      <c r="AF273">
        <f t="shared" si="14"/>
        <v>0.89913651696655972</v>
      </c>
    </row>
    <row r="274" spans="1:32" x14ac:dyDescent="0.2">
      <c r="A274">
        <v>1</v>
      </c>
      <c r="B274" s="8" t="s">
        <v>65</v>
      </c>
      <c r="C274" t="s">
        <v>23</v>
      </c>
      <c r="D274" t="s">
        <v>66</v>
      </c>
      <c r="E274" t="s">
        <v>71</v>
      </c>
      <c r="F274">
        <v>50.67435845</v>
      </c>
      <c r="G274">
        <v>2.3910335470000001</v>
      </c>
      <c r="H274">
        <v>13.390388010000001</v>
      </c>
      <c r="I274">
        <v>13.760147379999999</v>
      </c>
      <c r="J274">
        <v>6.3910615560000004</v>
      </c>
      <c r="K274">
        <v>0.20194822300000001</v>
      </c>
      <c r="L274">
        <v>8.9313971330000008</v>
      </c>
      <c r="M274">
        <v>0.94560463100000003</v>
      </c>
      <c r="N274">
        <v>0.71026768900000004</v>
      </c>
      <c r="O274">
        <v>2.603793381</v>
      </c>
      <c r="P274">
        <f t="shared" si="12"/>
        <v>100</v>
      </c>
      <c r="Q274" s="1" t="s">
        <v>3</v>
      </c>
      <c r="R274" s="4" t="s">
        <v>1</v>
      </c>
      <c r="S274" t="s">
        <v>5</v>
      </c>
      <c r="U274">
        <v>44.95</v>
      </c>
      <c r="V274">
        <v>2.66</v>
      </c>
      <c r="W274">
        <v>15.42</v>
      </c>
      <c r="X274">
        <v>11.9</v>
      </c>
      <c r="Y274">
        <v>4.62</v>
      </c>
      <c r="Z274">
        <v>0.23</v>
      </c>
      <c r="AA274">
        <v>9.1199999999999992</v>
      </c>
      <c r="AB274">
        <v>0.57999999999999996</v>
      </c>
      <c r="AC274">
        <v>5.33</v>
      </c>
      <c r="AD274">
        <v>5.13</v>
      </c>
      <c r="AE274">
        <f t="shared" si="13"/>
        <v>99.940000000000012</v>
      </c>
      <c r="AF274">
        <f t="shared" si="14"/>
        <v>0.90305919758927677</v>
      </c>
    </row>
    <row r="275" spans="1:32" x14ac:dyDescent="0.2">
      <c r="A275">
        <v>1</v>
      </c>
      <c r="B275" s="8" t="s">
        <v>65</v>
      </c>
      <c r="C275" t="s">
        <v>23</v>
      </c>
      <c r="D275" t="s">
        <v>66</v>
      </c>
      <c r="E275" t="s">
        <v>71</v>
      </c>
      <c r="F275">
        <v>49.801762160000003</v>
      </c>
      <c r="G275">
        <v>1.175210989</v>
      </c>
      <c r="H275">
        <v>13.253122299999999</v>
      </c>
      <c r="I275">
        <v>16.205930800000001</v>
      </c>
      <c r="J275">
        <v>5.1598181150000002</v>
      </c>
      <c r="K275">
        <v>0.239073428</v>
      </c>
      <c r="L275">
        <v>9.6725299319999998</v>
      </c>
      <c r="M275">
        <v>0.910960345</v>
      </c>
      <c r="N275">
        <v>0.85958346900000004</v>
      </c>
      <c r="O275">
        <v>2.7220084670000002</v>
      </c>
      <c r="P275">
        <f t="shared" si="12"/>
        <v>100.00000000500002</v>
      </c>
      <c r="Q275" s="1" t="s">
        <v>3</v>
      </c>
      <c r="R275" s="4" t="s">
        <v>1</v>
      </c>
      <c r="S275" t="s">
        <v>5</v>
      </c>
      <c r="U275">
        <v>44.95</v>
      </c>
      <c r="V275">
        <v>2.66</v>
      </c>
      <c r="W275">
        <v>15.42</v>
      </c>
      <c r="X275">
        <v>11.9</v>
      </c>
      <c r="Y275">
        <v>4.62</v>
      </c>
      <c r="Z275">
        <v>0.23</v>
      </c>
      <c r="AA275">
        <v>9.1199999999999992</v>
      </c>
      <c r="AB275">
        <v>0.57999999999999996</v>
      </c>
      <c r="AC275">
        <v>5.33</v>
      </c>
      <c r="AD275">
        <v>5.13</v>
      </c>
      <c r="AE275">
        <f t="shared" si="13"/>
        <v>99.940000000000012</v>
      </c>
      <c r="AF275">
        <f t="shared" si="14"/>
        <v>0.89436756249638971</v>
      </c>
    </row>
    <row r="276" spans="1:32" x14ac:dyDescent="0.2">
      <c r="A276">
        <v>1</v>
      </c>
      <c r="B276" s="8" t="s">
        <v>65</v>
      </c>
      <c r="C276" t="s">
        <v>23</v>
      </c>
      <c r="D276" t="s">
        <v>66</v>
      </c>
      <c r="E276" t="s">
        <v>71</v>
      </c>
      <c r="F276">
        <v>49.579259559999997</v>
      </c>
      <c r="G276">
        <v>1.3795839860000001</v>
      </c>
      <c r="H276">
        <v>13.83088515</v>
      </c>
      <c r="I276">
        <v>14.531604229999999</v>
      </c>
      <c r="J276">
        <v>6.9941000510000002</v>
      </c>
      <c r="K276">
        <v>0.21060501700000001</v>
      </c>
      <c r="L276">
        <v>9.4743705239999993</v>
      </c>
      <c r="M276">
        <v>0.86160448499999998</v>
      </c>
      <c r="N276">
        <v>0.59469811100000003</v>
      </c>
      <c r="O276">
        <v>2.543288891</v>
      </c>
      <c r="P276">
        <f t="shared" si="12"/>
        <v>100.000000005</v>
      </c>
      <c r="Q276" s="1" t="s">
        <v>3</v>
      </c>
      <c r="R276" s="4" t="s">
        <v>1</v>
      </c>
      <c r="S276" t="s">
        <v>5</v>
      </c>
      <c r="U276">
        <v>44.95</v>
      </c>
      <c r="V276">
        <v>2.66</v>
      </c>
      <c r="W276">
        <v>15.42</v>
      </c>
      <c r="X276">
        <v>11.9</v>
      </c>
      <c r="Y276">
        <v>4.62</v>
      </c>
      <c r="Z276">
        <v>0.23</v>
      </c>
      <c r="AA276">
        <v>9.1199999999999992</v>
      </c>
      <c r="AB276">
        <v>0.57999999999999996</v>
      </c>
      <c r="AC276">
        <v>5.33</v>
      </c>
      <c r="AD276">
        <v>5.13</v>
      </c>
      <c r="AE276">
        <f t="shared" si="13"/>
        <v>99.940000000000012</v>
      </c>
      <c r="AF276">
        <f t="shared" si="14"/>
        <v>0.89755987949140847</v>
      </c>
    </row>
    <row r="277" spans="1:32" x14ac:dyDescent="0.2">
      <c r="A277">
        <v>1</v>
      </c>
      <c r="B277" s="8" t="s">
        <v>65</v>
      </c>
      <c r="C277" t="s">
        <v>23</v>
      </c>
      <c r="D277" t="s">
        <v>66</v>
      </c>
      <c r="E277" t="s">
        <v>71</v>
      </c>
      <c r="F277">
        <v>49.311848240000003</v>
      </c>
      <c r="G277">
        <v>1.087946928</v>
      </c>
      <c r="H277">
        <v>13.580729870000001</v>
      </c>
      <c r="I277">
        <v>14.584053839999999</v>
      </c>
      <c r="J277">
        <v>7.8567951740000002</v>
      </c>
      <c r="K277">
        <v>0.20671710200000001</v>
      </c>
      <c r="L277">
        <v>9.5258191320000005</v>
      </c>
      <c r="M277">
        <v>0.84431883399999996</v>
      </c>
      <c r="N277">
        <v>0.58097695000000005</v>
      </c>
      <c r="O277">
        <v>2.4207939199999999</v>
      </c>
      <c r="P277">
        <f t="shared" si="12"/>
        <v>99.999999989999992</v>
      </c>
      <c r="Q277" s="1" t="s">
        <v>3</v>
      </c>
      <c r="R277" s="4" t="s">
        <v>1</v>
      </c>
      <c r="S277" t="s">
        <v>5</v>
      </c>
      <c r="U277">
        <v>44.95</v>
      </c>
      <c r="V277">
        <v>2.66</v>
      </c>
      <c r="W277">
        <v>15.42</v>
      </c>
      <c r="X277">
        <v>11.9</v>
      </c>
      <c r="Y277">
        <v>4.62</v>
      </c>
      <c r="Z277">
        <v>0.23</v>
      </c>
      <c r="AA277">
        <v>9.1199999999999992</v>
      </c>
      <c r="AB277">
        <v>0.57999999999999996</v>
      </c>
      <c r="AC277">
        <v>5.33</v>
      </c>
      <c r="AD277">
        <v>5.13</v>
      </c>
      <c r="AE277">
        <f t="shared" si="13"/>
        <v>99.940000000000012</v>
      </c>
      <c r="AF277">
        <f t="shared" si="14"/>
        <v>0.89073886940535851</v>
      </c>
    </row>
    <row r="278" spans="1:32" x14ac:dyDescent="0.2">
      <c r="A278">
        <v>1</v>
      </c>
      <c r="B278" s="8" t="s">
        <v>65</v>
      </c>
      <c r="C278" t="s">
        <v>23</v>
      </c>
      <c r="D278" t="s">
        <v>66</v>
      </c>
      <c r="E278" t="s">
        <v>71</v>
      </c>
      <c r="F278">
        <v>49.857282689999998</v>
      </c>
      <c r="G278">
        <v>1.372865279</v>
      </c>
      <c r="H278">
        <v>13.762907390000001</v>
      </c>
      <c r="I278">
        <v>14.186009540000001</v>
      </c>
      <c r="J278">
        <v>7.2497539130000002</v>
      </c>
      <c r="K278">
        <v>0.198845097</v>
      </c>
      <c r="L278">
        <v>9.4363211039999992</v>
      </c>
      <c r="M278">
        <v>0.85835565000000003</v>
      </c>
      <c r="N278">
        <v>0.55751914999999996</v>
      </c>
      <c r="O278">
        <v>2.520140193</v>
      </c>
      <c r="P278">
        <f t="shared" si="12"/>
        <v>100.00000000600001</v>
      </c>
      <c r="Q278" s="1" t="s">
        <v>3</v>
      </c>
      <c r="R278" s="4" t="s">
        <v>1</v>
      </c>
      <c r="S278" t="s">
        <v>5</v>
      </c>
      <c r="U278">
        <v>44.95</v>
      </c>
      <c r="V278">
        <v>2.66</v>
      </c>
      <c r="W278">
        <v>15.42</v>
      </c>
      <c r="X278">
        <v>11.9</v>
      </c>
      <c r="Y278">
        <v>4.62</v>
      </c>
      <c r="Z278">
        <v>0.23</v>
      </c>
      <c r="AA278">
        <v>9.1199999999999992</v>
      </c>
      <c r="AB278">
        <v>0.57999999999999996</v>
      </c>
      <c r="AC278">
        <v>5.33</v>
      </c>
      <c r="AD278">
        <v>5.13</v>
      </c>
      <c r="AE278">
        <f t="shared" si="13"/>
        <v>99.940000000000012</v>
      </c>
      <c r="AF278">
        <f t="shared" si="14"/>
        <v>0.89609159854268006</v>
      </c>
    </row>
    <row r="279" spans="1:32" x14ac:dyDescent="0.2">
      <c r="A279">
        <v>1</v>
      </c>
      <c r="B279" s="8" t="s">
        <v>65</v>
      </c>
      <c r="C279" t="s">
        <v>23</v>
      </c>
      <c r="D279" t="s">
        <v>66</v>
      </c>
      <c r="E279" t="s">
        <v>71</v>
      </c>
      <c r="F279">
        <v>48.925249600000001</v>
      </c>
      <c r="G279">
        <v>1.0911936689999999</v>
      </c>
      <c r="H279">
        <v>15.145948020000001</v>
      </c>
      <c r="I279">
        <v>14.90596285</v>
      </c>
      <c r="J279">
        <v>6.5337625900000003</v>
      </c>
      <c r="K279">
        <v>0.21347788400000001</v>
      </c>
      <c r="L279">
        <v>9.1161207199999996</v>
      </c>
      <c r="M279">
        <v>0.89558462100000003</v>
      </c>
      <c r="N279">
        <v>0.54535335799999995</v>
      </c>
      <c r="O279">
        <v>2.627346685</v>
      </c>
      <c r="P279">
        <f t="shared" ref="P279:P342" si="15">SUM(F279:O279)</f>
        <v>99.999999996999989</v>
      </c>
      <c r="Q279" s="1" t="s">
        <v>3</v>
      </c>
      <c r="R279" s="4" t="s">
        <v>1</v>
      </c>
      <c r="S279" t="s">
        <v>5</v>
      </c>
      <c r="U279">
        <v>44.95</v>
      </c>
      <c r="V279">
        <v>2.66</v>
      </c>
      <c r="W279">
        <v>15.42</v>
      </c>
      <c r="X279">
        <v>11.9</v>
      </c>
      <c r="Y279">
        <v>4.62</v>
      </c>
      <c r="Z279">
        <v>0.23</v>
      </c>
      <c r="AA279">
        <v>9.1199999999999992</v>
      </c>
      <c r="AB279">
        <v>0.57999999999999996</v>
      </c>
      <c r="AC279">
        <v>5.33</v>
      </c>
      <c r="AD279">
        <v>5.13</v>
      </c>
      <c r="AE279">
        <f t="shared" ref="AE279:AE342" si="16">SUM(U279:AD279)</f>
        <v>99.940000000000012</v>
      </c>
      <c r="AF279">
        <f t="shared" ref="AF279:AF342" si="17">1-(SUM(ABS(F279-U279),ABS(G279-V279),ABS(H279-W279),ABS(I279-X279),ABS(J279-Y279),ABS(K279-Z279),ABS(L279-AA279),ABS(M279-AB279),ABS(N279-AC279),ABS(O279-AD279)))/(SUM(P279,AE279))</f>
        <v>0.90816685342965142</v>
      </c>
    </row>
    <row r="280" spans="1:32" x14ac:dyDescent="0.2">
      <c r="A280">
        <v>1</v>
      </c>
      <c r="B280" s="8" t="s">
        <v>65</v>
      </c>
      <c r="C280" t="s">
        <v>23</v>
      </c>
      <c r="D280" t="s">
        <v>66</v>
      </c>
      <c r="E280" t="s">
        <v>71</v>
      </c>
      <c r="F280">
        <v>47.396907349999999</v>
      </c>
      <c r="G280">
        <v>0.87746285599999996</v>
      </c>
      <c r="H280">
        <v>15.009449610000001</v>
      </c>
      <c r="I280">
        <v>17.116911089999999</v>
      </c>
      <c r="J280">
        <v>6.3803263159999997</v>
      </c>
      <c r="K280">
        <v>0.266690449</v>
      </c>
      <c r="L280">
        <v>8.8777190990000001</v>
      </c>
      <c r="M280">
        <v>0.90069828799999996</v>
      </c>
      <c r="N280">
        <v>0.59930370799999999</v>
      </c>
      <c r="O280">
        <v>2.5745312390000001</v>
      </c>
      <c r="P280">
        <f t="shared" si="15"/>
        <v>100.00000000499999</v>
      </c>
      <c r="Q280" s="1" t="s">
        <v>3</v>
      </c>
      <c r="R280" s="4" t="s">
        <v>1</v>
      </c>
      <c r="S280" t="s">
        <v>5</v>
      </c>
      <c r="U280">
        <v>44.95</v>
      </c>
      <c r="V280">
        <v>2.66</v>
      </c>
      <c r="W280">
        <v>15.42</v>
      </c>
      <c r="X280">
        <v>11.9</v>
      </c>
      <c r="Y280">
        <v>4.62</v>
      </c>
      <c r="Z280">
        <v>0.23</v>
      </c>
      <c r="AA280">
        <v>9.1199999999999992</v>
      </c>
      <c r="AB280">
        <v>0.57999999999999996</v>
      </c>
      <c r="AC280">
        <v>5.33</v>
      </c>
      <c r="AD280">
        <v>5.13</v>
      </c>
      <c r="AE280">
        <f t="shared" si="16"/>
        <v>99.940000000000012</v>
      </c>
      <c r="AF280">
        <f t="shared" si="17"/>
        <v>0.90245540171795402</v>
      </c>
    </row>
    <row r="281" spans="1:32" x14ac:dyDescent="0.2">
      <c r="A281">
        <v>1</v>
      </c>
      <c r="B281" s="8" t="s">
        <v>65</v>
      </c>
      <c r="C281" t="s">
        <v>23</v>
      </c>
      <c r="D281" t="s">
        <v>66</v>
      </c>
      <c r="E281" t="s">
        <v>71</v>
      </c>
      <c r="F281">
        <v>49.204694600000003</v>
      </c>
      <c r="G281">
        <v>2.106132981</v>
      </c>
      <c r="H281">
        <v>15.111003070000001</v>
      </c>
      <c r="I281">
        <v>14.143127379999999</v>
      </c>
      <c r="J281">
        <v>6.5036626489999998</v>
      </c>
      <c r="K281">
        <v>0.21110256799999999</v>
      </c>
      <c r="L281">
        <v>8.5625229429999994</v>
      </c>
      <c r="M281">
        <v>0.91297990600000001</v>
      </c>
      <c r="N281">
        <v>0.64330525500000002</v>
      </c>
      <c r="O281">
        <v>2.6014686419999999</v>
      </c>
      <c r="P281">
        <f t="shared" si="15"/>
        <v>99.999999994000021</v>
      </c>
      <c r="Q281" s="1" t="s">
        <v>3</v>
      </c>
      <c r="R281" s="4" t="s">
        <v>1</v>
      </c>
      <c r="S281" t="s">
        <v>5</v>
      </c>
      <c r="U281">
        <v>44.95</v>
      </c>
      <c r="V281">
        <v>2.66</v>
      </c>
      <c r="W281">
        <v>15.42</v>
      </c>
      <c r="X281">
        <v>11.9</v>
      </c>
      <c r="Y281">
        <v>4.62</v>
      </c>
      <c r="Z281">
        <v>0.23</v>
      </c>
      <c r="AA281">
        <v>9.1199999999999992</v>
      </c>
      <c r="AB281">
        <v>0.57999999999999996</v>
      </c>
      <c r="AC281">
        <v>5.33</v>
      </c>
      <c r="AD281">
        <v>5.13</v>
      </c>
      <c r="AE281">
        <f t="shared" si="16"/>
        <v>99.940000000000012</v>
      </c>
      <c r="AF281">
        <f t="shared" si="17"/>
        <v>0.91312929340541549</v>
      </c>
    </row>
    <row r="282" spans="1:32" x14ac:dyDescent="0.2">
      <c r="A282">
        <v>1</v>
      </c>
      <c r="B282" s="8" t="s">
        <v>65</v>
      </c>
      <c r="C282" t="s">
        <v>23</v>
      </c>
      <c r="D282" t="s">
        <v>66</v>
      </c>
      <c r="E282" t="s">
        <v>71</v>
      </c>
      <c r="F282">
        <v>50.457287800000003</v>
      </c>
      <c r="G282">
        <v>2.3436954189999999</v>
      </c>
      <c r="H282">
        <v>14.65967039</v>
      </c>
      <c r="I282">
        <v>13.531629410000001</v>
      </c>
      <c r="J282">
        <v>6.0670448099999996</v>
      </c>
      <c r="K282">
        <v>0.201526872</v>
      </c>
      <c r="L282">
        <v>8.5799147540000007</v>
      </c>
      <c r="M282">
        <v>0.933932388</v>
      </c>
      <c r="N282">
        <v>0.54853384999999999</v>
      </c>
      <c r="O282">
        <v>2.6767643090000002</v>
      </c>
      <c r="P282">
        <f t="shared" si="15"/>
        <v>100.00000000200002</v>
      </c>
      <c r="Q282" s="1" t="s">
        <v>3</v>
      </c>
      <c r="R282" s="4" t="s">
        <v>1</v>
      </c>
      <c r="S282" t="s">
        <v>5</v>
      </c>
      <c r="U282">
        <v>44.95</v>
      </c>
      <c r="V282">
        <v>2.66</v>
      </c>
      <c r="W282">
        <v>15.42</v>
      </c>
      <c r="X282">
        <v>11.9</v>
      </c>
      <c r="Y282">
        <v>4.62</v>
      </c>
      <c r="Z282">
        <v>0.23</v>
      </c>
      <c r="AA282">
        <v>9.1199999999999992</v>
      </c>
      <c r="AB282">
        <v>0.57999999999999996</v>
      </c>
      <c r="AC282">
        <v>5.33</v>
      </c>
      <c r="AD282">
        <v>5.13</v>
      </c>
      <c r="AE282">
        <f t="shared" si="16"/>
        <v>99.940000000000012</v>
      </c>
      <c r="AF282">
        <f t="shared" si="17"/>
        <v>0.91087431822635923</v>
      </c>
    </row>
    <row r="283" spans="1:32" x14ac:dyDescent="0.2">
      <c r="A283">
        <v>1</v>
      </c>
      <c r="B283" s="8" t="s">
        <v>65</v>
      </c>
      <c r="C283" t="s">
        <v>23</v>
      </c>
      <c r="D283" t="s">
        <v>66</v>
      </c>
      <c r="E283" t="s">
        <v>71</v>
      </c>
      <c r="F283">
        <v>50.421005319999999</v>
      </c>
      <c r="G283">
        <v>2.420707019</v>
      </c>
      <c r="H283">
        <v>14.819941829999999</v>
      </c>
      <c r="I283">
        <v>13.40537855</v>
      </c>
      <c r="J283">
        <v>5.7987540710000003</v>
      </c>
      <c r="K283">
        <v>0.19246880099999999</v>
      </c>
      <c r="L283">
        <v>8.7568903500000008</v>
      </c>
      <c r="M283">
        <v>0.87282147399999999</v>
      </c>
      <c r="N283">
        <v>0.60935752399999998</v>
      </c>
      <c r="O283">
        <v>2.7026750690000001</v>
      </c>
      <c r="P283">
        <f t="shared" si="15"/>
        <v>100.00000000800001</v>
      </c>
      <c r="Q283" s="1" t="s">
        <v>3</v>
      </c>
      <c r="R283" s="4" t="s">
        <v>1</v>
      </c>
      <c r="S283" t="s">
        <v>5</v>
      </c>
      <c r="U283">
        <v>44.95</v>
      </c>
      <c r="V283">
        <v>2.66</v>
      </c>
      <c r="W283">
        <v>15.42</v>
      </c>
      <c r="X283">
        <v>11.9</v>
      </c>
      <c r="Y283">
        <v>4.62</v>
      </c>
      <c r="Z283">
        <v>0.23</v>
      </c>
      <c r="AA283">
        <v>9.1199999999999992</v>
      </c>
      <c r="AB283">
        <v>0.57999999999999996</v>
      </c>
      <c r="AC283">
        <v>5.33</v>
      </c>
      <c r="AD283">
        <v>5.13</v>
      </c>
      <c r="AE283">
        <f t="shared" si="16"/>
        <v>99.940000000000012</v>
      </c>
      <c r="AF283">
        <f t="shared" si="17"/>
        <v>0.91579514443669918</v>
      </c>
    </row>
    <row r="284" spans="1:32" x14ac:dyDescent="0.2">
      <c r="A284">
        <v>1</v>
      </c>
      <c r="B284" s="8" t="s">
        <v>65</v>
      </c>
      <c r="C284" t="s">
        <v>23</v>
      </c>
      <c r="D284" t="s">
        <v>66</v>
      </c>
      <c r="E284" t="s">
        <v>71</v>
      </c>
      <c r="F284">
        <v>50.750340770000001</v>
      </c>
      <c r="G284">
        <v>2.6189767150000001</v>
      </c>
      <c r="H284">
        <v>14.69770905</v>
      </c>
      <c r="I284">
        <v>13.46873924</v>
      </c>
      <c r="J284">
        <v>5.513707804</v>
      </c>
      <c r="K284">
        <v>0.196710839</v>
      </c>
      <c r="L284">
        <v>8.5215545329999998</v>
      </c>
      <c r="M284">
        <v>0.89408693299999997</v>
      </c>
      <c r="N284">
        <v>0.63007012900000003</v>
      </c>
      <c r="O284">
        <v>2.708103989</v>
      </c>
      <c r="P284">
        <f t="shared" si="15"/>
        <v>100.00000000200001</v>
      </c>
      <c r="Q284" s="1" t="s">
        <v>3</v>
      </c>
      <c r="R284" s="4" t="s">
        <v>1</v>
      </c>
      <c r="S284" t="s">
        <v>5</v>
      </c>
      <c r="U284">
        <v>44.95</v>
      </c>
      <c r="V284">
        <v>2.66</v>
      </c>
      <c r="W284">
        <v>15.42</v>
      </c>
      <c r="X284">
        <v>11.9</v>
      </c>
      <c r="Y284">
        <v>4.62</v>
      </c>
      <c r="Z284">
        <v>0.23</v>
      </c>
      <c r="AA284">
        <v>9.1199999999999992</v>
      </c>
      <c r="AB284">
        <v>0.57999999999999996</v>
      </c>
      <c r="AC284">
        <v>5.33</v>
      </c>
      <c r="AD284">
        <v>5.13</v>
      </c>
      <c r="AE284">
        <f t="shared" si="16"/>
        <v>99.940000000000012</v>
      </c>
      <c r="AF284">
        <f t="shared" si="17"/>
        <v>0.91450560422212157</v>
      </c>
    </row>
    <row r="285" spans="1:32" x14ac:dyDescent="0.2">
      <c r="A285">
        <v>1</v>
      </c>
      <c r="B285" s="8" t="s">
        <v>65</v>
      </c>
      <c r="C285" t="s">
        <v>23</v>
      </c>
      <c r="D285" t="s">
        <v>66</v>
      </c>
      <c r="E285" t="s">
        <v>71</v>
      </c>
      <c r="F285">
        <v>50.298616430000003</v>
      </c>
      <c r="G285">
        <v>2.4213850790000002</v>
      </c>
      <c r="H285">
        <v>15.289004289999999</v>
      </c>
      <c r="I285">
        <v>13.765512129999999</v>
      </c>
      <c r="J285">
        <v>5.3789938040000003</v>
      </c>
      <c r="K285">
        <v>0.20202736800000001</v>
      </c>
      <c r="L285">
        <v>8.3685094479999993</v>
      </c>
      <c r="M285">
        <v>0.93290273199999996</v>
      </c>
      <c r="N285">
        <v>0.59437921299999996</v>
      </c>
      <c r="O285">
        <v>2.7486695069999998</v>
      </c>
      <c r="P285">
        <f t="shared" si="15"/>
        <v>100.000000001</v>
      </c>
      <c r="Q285" s="1" t="s">
        <v>3</v>
      </c>
      <c r="R285" s="4" t="s">
        <v>1</v>
      </c>
      <c r="S285" t="s">
        <v>5</v>
      </c>
      <c r="U285">
        <v>44.95</v>
      </c>
      <c r="V285">
        <v>2.66</v>
      </c>
      <c r="W285">
        <v>15.42</v>
      </c>
      <c r="X285">
        <v>11.9</v>
      </c>
      <c r="Y285">
        <v>4.62</v>
      </c>
      <c r="Z285">
        <v>0.23</v>
      </c>
      <c r="AA285">
        <v>9.1199999999999992</v>
      </c>
      <c r="AB285">
        <v>0.57999999999999996</v>
      </c>
      <c r="AC285">
        <v>5.33</v>
      </c>
      <c r="AD285">
        <v>5.13</v>
      </c>
      <c r="AE285">
        <f t="shared" si="16"/>
        <v>99.940000000000012</v>
      </c>
      <c r="AF285">
        <f t="shared" si="17"/>
        <v>0.91701485350146539</v>
      </c>
    </row>
    <row r="286" spans="1:32" x14ac:dyDescent="0.2">
      <c r="A286">
        <v>1</v>
      </c>
      <c r="B286" s="8" t="s">
        <v>65</v>
      </c>
      <c r="C286" t="s">
        <v>23</v>
      </c>
      <c r="D286" t="s">
        <v>66</v>
      </c>
      <c r="E286" t="s">
        <v>71</v>
      </c>
      <c r="F286">
        <v>50.32985103</v>
      </c>
      <c r="G286">
        <v>2.4196705789999999</v>
      </c>
      <c r="H286">
        <v>14.8996049</v>
      </c>
      <c r="I286">
        <v>13.511916380000001</v>
      </c>
      <c r="J286">
        <v>5.9407134859999999</v>
      </c>
      <c r="K286">
        <v>0.199584603</v>
      </c>
      <c r="L286">
        <v>8.5915079569999993</v>
      </c>
      <c r="M286">
        <v>0.86900160299999996</v>
      </c>
      <c r="N286">
        <v>0.55862283899999998</v>
      </c>
      <c r="O286">
        <v>2.6795266209999999</v>
      </c>
      <c r="P286">
        <f t="shared" si="15"/>
        <v>99.999999998000007</v>
      </c>
      <c r="Q286" s="1" t="s">
        <v>3</v>
      </c>
      <c r="R286" s="4" t="s">
        <v>1</v>
      </c>
      <c r="S286" t="s">
        <v>5</v>
      </c>
      <c r="U286">
        <v>44.95</v>
      </c>
      <c r="V286">
        <v>2.66</v>
      </c>
      <c r="W286">
        <v>15.42</v>
      </c>
      <c r="X286">
        <v>11.9</v>
      </c>
      <c r="Y286">
        <v>4.62</v>
      </c>
      <c r="Z286">
        <v>0.23</v>
      </c>
      <c r="AA286">
        <v>9.1199999999999992</v>
      </c>
      <c r="AB286">
        <v>0.57999999999999996</v>
      </c>
      <c r="AC286">
        <v>5.33</v>
      </c>
      <c r="AD286">
        <v>5.13</v>
      </c>
      <c r="AE286">
        <f t="shared" si="16"/>
        <v>99.940000000000012</v>
      </c>
      <c r="AF286">
        <f t="shared" si="17"/>
        <v>0.9142594528349931</v>
      </c>
    </row>
    <row r="287" spans="1:32" x14ac:dyDescent="0.2">
      <c r="A287">
        <v>2</v>
      </c>
      <c r="B287" t="s">
        <v>61</v>
      </c>
      <c r="C287" t="s">
        <v>23</v>
      </c>
      <c r="D287" t="s">
        <v>72</v>
      </c>
      <c r="E287" t="s">
        <v>73</v>
      </c>
      <c r="F287">
        <v>47.7</v>
      </c>
      <c r="G287">
        <v>2.0699999999999998</v>
      </c>
      <c r="H287">
        <v>14.4</v>
      </c>
      <c r="I287">
        <v>12.6</v>
      </c>
      <c r="J287">
        <v>6.42</v>
      </c>
      <c r="K287">
        <v>0.21</v>
      </c>
      <c r="L287">
        <v>12.1</v>
      </c>
      <c r="M287">
        <v>0.17</v>
      </c>
      <c r="N287">
        <v>0.23</v>
      </c>
      <c r="O287">
        <v>2.19</v>
      </c>
      <c r="P287">
        <f t="shared" si="15"/>
        <v>98.089999999999989</v>
      </c>
      <c r="Q287" s="1" t="s">
        <v>3</v>
      </c>
      <c r="R287" s="4" t="s">
        <v>1</v>
      </c>
      <c r="S287" t="s">
        <v>4</v>
      </c>
      <c r="U287">
        <v>46.65</v>
      </c>
      <c r="V287">
        <v>0.49</v>
      </c>
      <c r="W287">
        <v>11.1</v>
      </c>
      <c r="X287">
        <v>19.190000000000001</v>
      </c>
      <c r="Y287">
        <v>11.06</v>
      </c>
      <c r="Z287">
        <v>0.42</v>
      </c>
      <c r="AA287">
        <v>7.91</v>
      </c>
      <c r="AB287">
        <v>7.0000000000000007E-2</v>
      </c>
      <c r="AC287">
        <v>0.53</v>
      </c>
      <c r="AD287">
        <v>2.4500000000000002</v>
      </c>
      <c r="AE287">
        <f t="shared" si="16"/>
        <v>99.87</v>
      </c>
      <c r="AF287">
        <f t="shared" si="17"/>
        <v>0.8877551020408162</v>
      </c>
    </row>
    <row r="288" spans="1:32" x14ac:dyDescent="0.2">
      <c r="A288">
        <v>2</v>
      </c>
      <c r="B288" s="8" t="s">
        <v>74</v>
      </c>
      <c r="C288" t="s">
        <v>75</v>
      </c>
      <c r="D288" t="s">
        <v>76</v>
      </c>
      <c r="E288" t="s">
        <v>77</v>
      </c>
      <c r="F288">
        <v>47.81</v>
      </c>
      <c r="G288">
        <v>1.74</v>
      </c>
      <c r="H288">
        <v>17.66</v>
      </c>
      <c r="I288">
        <v>10.28</v>
      </c>
      <c r="J288">
        <v>5.25</v>
      </c>
      <c r="K288">
        <v>0.18</v>
      </c>
      <c r="L288">
        <v>10.06</v>
      </c>
      <c r="M288">
        <v>1.37</v>
      </c>
      <c r="N288">
        <v>0.4</v>
      </c>
      <c r="O288">
        <v>4.67</v>
      </c>
      <c r="P288">
        <f t="shared" si="15"/>
        <v>99.42000000000003</v>
      </c>
      <c r="Q288" s="1" t="s">
        <v>3</v>
      </c>
      <c r="R288" s="3" t="s">
        <v>1</v>
      </c>
      <c r="S288" s="9" t="s">
        <v>4</v>
      </c>
      <c r="T288" s="9"/>
      <c r="U288" s="9">
        <v>46.65</v>
      </c>
      <c r="V288" s="9">
        <v>0.49</v>
      </c>
      <c r="W288" s="9">
        <v>11.1</v>
      </c>
      <c r="X288" s="9">
        <v>19.190000000000001</v>
      </c>
      <c r="Y288" s="9">
        <v>11.06</v>
      </c>
      <c r="Z288" s="9">
        <v>0.42</v>
      </c>
      <c r="AA288" s="9">
        <v>7.91</v>
      </c>
      <c r="AB288" s="9">
        <v>7.0000000000000007E-2</v>
      </c>
      <c r="AC288" s="9">
        <v>0.53</v>
      </c>
      <c r="AD288" s="9">
        <v>2.4500000000000002</v>
      </c>
      <c r="AE288">
        <f t="shared" si="16"/>
        <v>99.87</v>
      </c>
      <c r="AF288">
        <f t="shared" si="17"/>
        <v>0.85082041246424811</v>
      </c>
    </row>
    <row r="289" spans="1:32" x14ac:dyDescent="0.2">
      <c r="A289">
        <v>2</v>
      </c>
      <c r="B289" s="8" t="s">
        <v>74</v>
      </c>
      <c r="C289" t="s">
        <v>75</v>
      </c>
      <c r="D289" t="s">
        <v>76</v>
      </c>
      <c r="E289" t="s">
        <v>78</v>
      </c>
      <c r="F289">
        <v>49.46</v>
      </c>
      <c r="G289">
        <v>1.63</v>
      </c>
      <c r="H289">
        <v>18.25</v>
      </c>
      <c r="I289">
        <v>9.34</v>
      </c>
      <c r="J289">
        <v>4.08</v>
      </c>
      <c r="K289">
        <v>0.16</v>
      </c>
      <c r="L289">
        <v>8.56</v>
      </c>
      <c r="M289">
        <v>1.72</v>
      </c>
      <c r="N289">
        <v>0.57999999999999996</v>
      </c>
      <c r="O289">
        <v>5.09</v>
      </c>
      <c r="P289">
        <f t="shared" si="15"/>
        <v>98.87</v>
      </c>
      <c r="Q289" s="1" t="s">
        <v>3</v>
      </c>
      <c r="R289" s="3" t="s">
        <v>1</v>
      </c>
      <c r="S289" s="9" t="s">
        <v>4</v>
      </c>
      <c r="T289" s="9"/>
      <c r="U289" s="9">
        <v>46.65</v>
      </c>
      <c r="V289" s="9">
        <v>0.49</v>
      </c>
      <c r="W289" s="9">
        <v>11.1</v>
      </c>
      <c r="X289" s="9">
        <v>19.190000000000001</v>
      </c>
      <c r="Y289" s="9">
        <v>11.06</v>
      </c>
      <c r="Z289" s="9">
        <v>0.42</v>
      </c>
      <c r="AA289" s="9">
        <v>7.91</v>
      </c>
      <c r="AB289" s="9">
        <v>7.0000000000000007E-2</v>
      </c>
      <c r="AC289" s="9">
        <v>0.53</v>
      </c>
      <c r="AD289" s="9">
        <v>2.4500000000000002</v>
      </c>
      <c r="AE289">
        <f t="shared" si="16"/>
        <v>99.87</v>
      </c>
      <c r="AF289">
        <f t="shared" si="17"/>
        <v>0.8330482036832042</v>
      </c>
    </row>
    <row r="290" spans="1:32" x14ac:dyDescent="0.2">
      <c r="A290">
        <v>2</v>
      </c>
      <c r="B290" s="8" t="s">
        <v>74</v>
      </c>
      <c r="C290" t="s">
        <v>75</v>
      </c>
      <c r="D290" t="s">
        <v>76</v>
      </c>
      <c r="E290" t="s">
        <v>79</v>
      </c>
      <c r="F290">
        <v>47.4</v>
      </c>
      <c r="G290">
        <v>1.72</v>
      </c>
      <c r="H290">
        <v>17.52</v>
      </c>
      <c r="I290">
        <v>10.34</v>
      </c>
      <c r="J290">
        <v>5.22</v>
      </c>
      <c r="K290">
        <v>0.17</v>
      </c>
      <c r="L290">
        <v>9.94</v>
      </c>
      <c r="M290">
        <v>1.79</v>
      </c>
      <c r="N290">
        <v>0.48</v>
      </c>
      <c r="O290">
        <v>4.9400000000000004</v>
      </c>
      <c r="P290">
        <f t="shared" si="15"/>
        <v>99.52000000000001</v>
      </c>
      <c r="Q290" s="1" t="s">
        <v>3</v>
      </c>
      <c r="R290" s="3" t="s">
        <v>1</v>
      </c>
      <c r="S290" s="9" t="s">
        <v>4</v>
      </c>
      <c r="T290" s="9"/>
      <c r="U290" s="9">
        <v>46.65</v>
      </c>
      <c r="V290" s="9">
        <v>0.49</v>
      </c>
      <c r="W290" s="9">
        <v>11.1</v>
      </c>
      <c r="X290" s="9">
        <v>19.190000000000001</v>
      </c>
      <c r="Y290" s="9">
        <v>11.06</v>
      </c>
      <c r="Z290" s="9">
        <v>0.42</v>
      </c>
      <c r="AA290" s="9">
        <v>7.91</v>
      </c>
      <c r="AB290" s="9">
        <v>7.0000000000000007E-2</v>
      </c>
      <c r="AC290" s="9">
        <v>0.53</v>
      </c>
      <c r="AD290" s="9">
        <v>2.4500000000000002</v>
      </c>
      <c r="AE290">
        <f t="shared" si="16"/>
        <v>99.87</v>
      </c>
      <c r="AF290">
        <f t="shared" si="17"/>
        <v>0.85139676011836107</v>
      </c>
    </row>
    <row r="291" spans="1:32" x14ac:dyDescent="0.2">
      <c r="A291">
        <v>2</v>
      </c>
      <c r="B291" s="8" t="s">
        <v>74</v>
      </c>
      <c r="C291" t="s">
        <v>75</v>
      </c>
      <c r="D291" t="s">
        <v>76</v>
      </c>
      <c r="E291" t="s">
        <v>80</v>
      </c>
      <c r="F291">
        <v>44.76</v>
      </c>
      <c r="G291">
        <v>1.24</v>
      </c>
      <c r="H291">
        <v>16.03</v>
      </c>
      <c r="I291">
        <v>10.66</v>
      </c>
      <c r="J291">
        <v>11.37</v>
      </c>
      <c r="K291">
        <v>0.19</v>
      </c>
      <c r="L291">
        <v>8.94</v>
      </c>
      <c r="M291">
        <v>0.63</v>
      </c>
      <c r="N291">
        <v>0.43</v>
      </c>
      <c r="O291">
        <v>2.08</v>
      </c>
      <c r="P291">
        <f t="shared" si="15"/>
        <v>96.33</v>
      </c>
      <c r="Q291" s="1" t="s">
        <v>3</v>
      </c>
      <c r="R291" s="3" t="s">
        <v>1</v>
      </c>
      <c r="S291" s="9" t="s">
        <v>4</v>
      </c>
      <c r="T291" s="9"/>
      <c r="U291" s="9">
        <v>46.65</v>
      </c>
      <c r="V291" s="9">
        <v>0.49</v>
      </c>
      <c r="W291" s="9">
        <v>11.1</v>
      </c>
      <c r="X291" s="9">
        <v>19.190000000000001</v>
      </c>
      <c r="Y291" s="9">
        <v>11.06</v>
      </c>
      <c r="Z291" s="9">
        <v>0.42</v>
      </c>
      <c r="AA291" s="9">
        <v>7.91</v>
      </c>
      <c r="AB291" s="9">
        <v>7.0000000000000007E-2</v>
      </c>
      <c r="AC291" s="9">
        <v>0.53</v>
      </c>
      <c r="AD291" s="9">
        <v>2.4500000000000002</v>
      </c>
      <c r="AE291">
        <f t="shared" si="16"/>
        <v>99.87</v>
      </c>
      <c r="AF291">
        <f t="shared" si="17"/>
        <v>0.90468909276248721</v>
      </c>
    </row>
    <row r="292" spans="1:32" x14ac:dyDescent="0.2">
      <c r="A292">
        <v>2</v>
      </c>
      <c r="B292" t="s">
        <v>61</v>
      </c>
      <c r="C292" t="s">
        <v>23</v>
      </c>
      <c r="D292" t="s">
        <v>72</v>
      </c>
      <c r="E292" t="s">
        <v>73</v>
      </c>
      <c r="F292">
        <v>47.7</v>
      </c>
      <c r="G292">
        <v>2.0699999999999998</v>
      </c>
      <c r="H292">
        <v>14.4</v>
      </c>
      <c r="I292">
        <v>12.6</v>
      </c>
      <c r="J292">
        <v>6.42</v>
      </c>
      <c r="K292">
        <v>0.21</v>
      </c>
      <c r="L292">
        <v>12.1</v>
      </c>
      <c r="M292">
        <v>0.17</v>
      </c>
      <c r="N292">
        <v>0.23</v>
      </c>
      <c r="O292">
        <v>2.19</v>
      </c>
      <c r="P292">
        <f t="shared" si="15"/>
        <v>98.089999999999989</v>
      </c>
      <c r="Q292" s="1" t="s">
        <v>7</v>
      </c>
      <c r="R292" s="4" t="s">
        <v>1</v>
      </c>
      <c r="S292" s="14" t="s">
        <v>8</v>
      </c>
      <c r="T292" s="15"/>
      <c r="U292" s="16">
        <v>44.15</v>
      </c>
      <c r="V292" s="16">
        <v>0.76000000000000012</v>
      </c>
      <c r="W292" s="16">
        <v>7.169999999999999</v>
      </c>
      <c r="X292" s="16">
        <v>22.103333333333335</v>
      </c>
      <c r="Y292" s="16">
        <v>16.290000000000003</v>
      </c>
      <c r="Z292" s="16">
        <v>0.38999999999999996</v>
      </c>
      <c r="AA292" s="16">
        <v>4.8499999999999996</v>
      </c>
      <c r="AB292" s="16">
        <v>0.46666666666666662</v>
      </c>
      <c r="AC292" s="16">
        <v>1.57</v>
      </c>
      <c r="AD292" s="17">
        <v>2.6066666666666669</v>
      </c>
      <c r="AE292">
        <f t="shared" si="16"/>
        <v>100.35666666666667</v>
      </c>
      <c r="AF292">
        <f t="shared" si="17"/>
        <v>0.79366412470185099</v>
      </c>
    </row>
    <row r="293" spans="1:32" x14ac:dyDescent="0.2">
      <c r="A293">
        <v>2</v>
      </c>
      <c r="B293" s="8" t="s">
        <v>74</v>
      </c>
      <c r="C293" t="s">
        <v>75</v>
      </c>
      <c r="D293" t="s">
        <v>76</v>
      </c>
      <c r="E293" t="s">
        <v>77</v>
      </c>
      <c r="F293">
        <v>47.81</v>
      </c>
      <c r="G293">
        <v>1.74</v>
      </c>
      <c r="H293">
        <v>17.66</v>
      </c>
      <c r="I293">
        <v>10.28</v>
      </c>
      <c r="J293">
        <v>5.25</v>
      </c>
      <c r="K293">
        <v>0.18</v>
      </c>
      <c r="L293">
        <v>10.06</v>
      </c>
      <c r="M293">
        <v>1.37</v>
      </c>
      <c r="N293">
        <v>0.4</v>
      </c>
      <c r="O293">
        <v>4.67</v>
      </c>
      <c r="P293">
        <f t="shared" si="15"/>
        <v>99.42000000000003</v>
      </c>
      <c r="Q293" s="1" t="s">
        <v>7</v>
      </c>
      <c r="R293" s="3" t="s">
        <v>1</v>
      </c>
      <c r="S293" s="18" t="s">
        <v>8</v>
      </c>
      <c r="T293" s="19"/>
      <c r="U293" s="20">
        <v>44.15</v>
      </c>
      <c r="V293" s="20">
        <v>0.76000000000000012</v>
      </c>
      <c r="W293" s="20">
        <v>7.169999999999999</v>
      </c>
      <c r="X293" s="20">
        <v>22.103333333333335</v>
      </c>
      <c r="Y293" s="20">
        <v>16.290000000000003</v>
      </c>
      <c r="Z293" s="20">
        <v>0.38999999999999996</v>
      </c>
      <c r="AA293" s="20">
        <v>4.8499999999999996</v>
      </c>
      <c r="AB293" s="20">
        <v>0.46666666666666662</v>
      </c>
      <c r="AC293" s="20">
        <v>1.57</v>
      </c>
      <c r="AD293" s="17">
        <v>2.6066666666666669</v>
      </c>
      <c r="AE293">
        <f t="shared" si="16"/>
        <v>100.35666666666667</v>
      </c>
      <c r="AF293">
        <f t="shared" si="17"/>
        <v>0.76198421570754005</v>
      </c>
    </row>
    <row r="294" spans="1:32" x14ac:dyDescent="0.2">
      <c r="A294">
        <v>2</v>
      </c>
      <c r="B294" s="8" t="s">
        <v>74</v>
      </c>
      <c r="C294" t="s">
        <v>75</v>
      </c>
      <c r="D294" t="s">
        <v>76</v>
      </c>
      <c r="E294" t="s">
        <v>78</v>
      </c>
      <c r="F294">
        <v>49.46</v>
      </c>
      <c r="G294">
        <v>1.63</v>
      </c>
      <c r="H294">
        <v>18.25</v>
      </c>
      <c r="I294">
        <v>9.34</v>
      </c>
      <c r="J294">
        <v>4.08</v>
      </c>
      <c r="K294">
        <v>0.16</v>
      </c>
      <c r="L294">
        <v>8.56</v>
      </c>
      <c r="M294">
        <v>1.72</v>
      </c>
      <c r="N294">
        <v>0.57999999999999996</v>
      </c>
      <c r="O294">
        <v>5.09</v>
      </c>
      <c r="P294">
        <f t="shared" si="15"/>
        <v>98.87</v>
      </c>
      <c r="Q294" s="1" t="s">
        <v>7</v>
      </c>
      <c r="R294" s="3" t="s">
        <v>1</v>
      </c>
      <c r="S294" s="18" t="s">
        <v>8</v>
      </c>
      <c r="T294" s="19"/>
      <c r="U294" s="20">
        <v>44.15</v>
      </c>
      <c r="V294" s="20">
        <v>0.76000000000000012</v>
      </c>
      <c r="W294" s="20">
        <v>7.169999999999999</v>
      </c>
      <c r="X294" s="20">
        <v>22.103333333333335</v>
      </c>
      <c r="Y294" s="20">
        <v>16.290000000000003</v>
      </c>
      <c r="Z294" s="20">
        <v>0.38999999999999996</v>
      </c>
      <c r="AA294" s="20">
        <v>4.8499999999999996</v>
      </c>
      <c r="AB294" s="20">
        <v>0.46666666666666662</v>
      </c>
      <c r="AC294" s="20">
        <v>1.57</v>
      </c>
      <c r="AD294" s="17">
        <v>2.6066666666666669</v>
      </c>
      <c r="AE294">
        <f t="shared" si="16"/>
        <v>100.35666666666667</v>
      </c>
      <c r="AF294">
        <f t="shared" si="17"/>
        <v>0.7445121135055548</v>
      </c>
    </row>
    <row r="295" spans="1:32" x14ac:dyDescent="0.2">
      <c r="A295">
        <v>2</v>
      </c>
      <c r="B295" s="8" t="s">
        <v>74</v>
      </c>
      <c r="C295" t="s">
        <v>75</v>
      </c>
      <c r="D295" t="s">
        <v>76</v>
      </c>
      <c r="E295" t="s">
        <v>79</v>
      </c>
      <c r="F295">
        <v>47.4</v>
      </c>
      <c r="G295">
        <v>1.72</v>
      </c>
      <c r="H295">
        <v>17.52</v>
      </c>
      <c r="I295">
        <v>10.34</v>
      </c>
      <c r="J295">
        <v>5.22</v>
      </c>
      <c r="K295">
        <v>0.17</v>
      </c>
      <c r="L295">
        <v>9.94</v>
      </c>
      <c r="M295">
        <v>1.79</v>
      </c>
      <c r="N295">
        <v>0.48</v>
      </c>
      <c r="O295">
        <v>4.9400000000000004</v>
      </c>
      <c r="P295">
        <f t="shared" si="15"/>
        <v>99.52000000000001</v>
      </c>
      <c r="Q295" s="1" t="s">
        <v>7</v>
      </c>
      <c r="R295" s="3" t="s">
        <v>1</v>
      </c>
      <c r="S295" s="18" t="s">
        <v>8</v>
      </c>
      <c r="T295" s="19"/>
      <c r="U295" s="20">
        <v>44.15</v>
      </c>
      <c r="V295" s="20">
        <v>0.76000000000000012</v>
      </c>
      <c r="W295" s="20">
        <v>7.169999999999999</v>
      </c>
      <c r="X295" s="20">
        <v>22.103333333333335</v>
      </c>
      <c r="Y295" s="20">
        <v>16.290000000000003</v>
      </c>
      <c r="Z295" s="20">
        <v>0.38999999999999996</v>
      </c>
      <c r="AA295" s="20">
        <v>4.8499999999999996</v>
      </c>
      <c r="AB295" s="20">
        <v>0.46666666666666662</v>
      </c>
      <c r="AC295" s="20">
        <v>1.57</v>
      </c>
      <c r="AD295" s="17">
        <v>2.6066666666666669</v>
      </c>
      <c r="AE295">
        <f t="shared" si="16"/>
        <v>100.35666666666667</v>
      </c>
      <c r="AF295">
        <f t="shared" si="17"/>
        <v>0.76260360555675988</v>
      </c>
    </row>
    <row r="296" spans="1:32" x14ac:dyDescent="0.2">
      <c r="A296">
        <v>2</v>
      </c>
      <c r="B296" s="8" t="s">
        <v>74</v>
      </c>
      <c r="C296" t="s">
        <v>75</v>
      </c>
      <c r="D296" t="s">
        <v>76</v>
      </c>
      <c r="E296" t="s">
        <v>80</v>
      </c>
      <c r="F296">
        <v>44.76</v>
      </c>
      <c r="G296">
        <v>1.24</v>
      </c>
      <c r="H296">
        <v>16.03</v>
      </c>
      <c r="I296">
        <v>10.66</v>
      </c>
      <c r="J296">
        <v>11.37</v>
      </c>
      <c r="K296">
        <v>0.19</v>
      </c>
      <c r="L296">
        <v>8.94</v>
      </c>
      <c r="M296">
        <v>0.63</v>
      </c>
      <c r="N296">
        <v>0.43</v>
      </c>
      <c r="O296">
        <v>2.08</v>
      </c>
      <c r="P296">
        <f t="shared" si="15"/>
        <v>96.33</v>
      </c>
      <c r="Q296" s="1" t="s">
        <v>7</v>
      </c>
      <c r="R296" s="3" t="s">
        <v>1</v>
      </c>
      <c r="S296" s="18" t="s">
        <v>8</v>
      </c>
      <c r="T296" s="19"/>
      <c r="U296" s="20">
        <v>44.15</v>
      </c>
      <c r="V296" s="20">
        <v>0.76000000000000012</v>
      </c>
      <c r="W296" s="20">
        <v>7.169999999999999</v>
      </c>
      <c r="X296" s="20">
        <v>22.103333333333335</v>
      </c>
      <c r="Y296" s="20">
        <v>16.290000000000003</v>
      </c>
      <c r="Z296" s="20">
        <v>0.38999999999999996</v>
      </c>
      <c r="AA296" s="20">
        <v>4.8499999999999996</v>
      </c>
      <c r="AB296" s="20">
        <v>0.46666666666666662</v>
      </c>
      <c r="AC296" s="20">
        <v>1.57</v>
      </c>
      <c r="AD296" s="17">
        <v>2.6066666666666669</v>
      </c>
      <c r="AE296">
        <f t="shared" si="16"/>
        <v>100.35666666666667</v>
      </c>
      <c r="AF296">
        <f t="shared" si="17"/>
        <v>0.83510151510015929</v>
      </c>
    </row>
    <row r="297" spans="1:32" x14ac:dyDescent="0.2">
      <c r="A297">
        <v>2</v>
      </c>
      <c r="B297" t="s">
        <v>61</v>
      </c>
      <c r="C297" t="s">
        <v>23</v>
      </c>
      <c r="D297" t="s">
        <v>72</v>
      </c>
      <c r="E297" t="s">
        <v>73</v>
      </c>
      <c r="F297">
        <v>47.7</v>
      </c>
      <c r="G297">
        <v>2.0699999999999998</v>
      </c>
      <c r="H297">
        <v>14.4</v>
      </c>
      <c r="I297">
        <v>12.6</v>
      </c>
      <c r="J297">
        <v>6.42</v>
      </c>
      <c r="K297">
        <v>0.21</v>
      </c>
      <c r="L297">
        <v>12.1</v>
      </c>
      <c r="M297">
        <v>0.17</v>
      </c>
      <c r="N297">
        <v>0.23</v>
      </c>
      <c r="O297">
        <v>2.19</v>
      </c>
      <c r="P297">
        <f t="shared" si="15"/>
        <v>98.089999999999989</v>
      </c>
      <c r="Q297" s="1" t="s">
        <v>3</v>
      </c>
      <c r="R297" s="4" t="s">
        <v>1</v>
      </c>
      <c r="S297" t="s">
        <v>6</v>
      </c>
      <c r="U297">
        <v>50.52</v>
      </c>
      <c r="V297">
        <v>0.95</v>
      </c>
      <c r="W297">
        <v>13.52</v>
      </c>
      <c r="X297">
        <v>13.27</v>
      </c>
      <c r="Y297">
        <v>8.48</v>
      </c>
      <c r="Z297">
        <v>0.24</v>
      </c>
      <c r="AA297">
        <v>6.16</v>
      </c>
      <c r="AB297">
        <v>1.0900000000000001</v>
      </c>
      <c r="AC297">
        <v>1.42</v>
      </c>
      <c r="AD297">
        <v>4.24</v>
      </c>
      <c r="AE297">
        <f t="shared" si="16"/>
        <v>99.89</v>
      </c>
      <c r="AF297">
        <f t="shared" si="17"/>
        <v>0.91069805030811191</v>
      </c>
    </row>
    <row r="298" spans="1:32" x14ac:dyDescent="0.2">
      <c r="A298">
        <v>2</v>
      </c>
      <c r="B298" s="8" t="s">
        <v>74</v>
      </c>
      <c r="C298" t="s">
        <v>75</v>
      </c>
      <c r="D298" t="s">
        <v>76</v>
      </c>
      <c r="E298" t="s">
        <v>77</v>
      </c>
      <c r="F298">
        <v>47.81</v>
      </c>
      <c r="G298">
        <v>1.74</v>
      </c>
      <c r="H298">
        <v>17.66</v>
      </c>
      <c r="I298">
        <v>10.28</v>
      </c>
      <c r="J298">
        <v>5.25</v>
      </c>
      <c r="K298">
        <v>0.18</v>
      </c>
      <c r="L298">
        <v>10.06</v>
      </c>
      <c r="M298">
        <v>1.37</v>
      </c>
      <c r="N298">
        <v>0.4</v>
      </c>
      <c r="O298">
        <v>4.67</v>
      </c>
      <c r="P298">
        <f t="shared" si="15"/>
        <v>99.42000000000003</v>
      </c>
      <c r="Q298" s="1" t="s">
        <v>3</v>
      </c>
      <c r="R298" s="4" t="s">
        <v>1</v>
      </c>
      <c r="S298" t="s">
        <v>6</v>
      </c>
      <c r="U298">
        <v>50.52</v>
      </c>
      <c r="V298">
        <v>0.95</v>
      </c>
      <c r="W298">
        <v>13.52</v>
      </c>
      <c r="X298">
        <v>13.27</v>
      </c>
      <c r="Y298">
        <v>8.48</v>
      </c>
      <c r="Z298">
        <v>0.24</v>
      </c>
      <c r="AA298">
        <v>6.16</v>
      </c>
      <c r="AB298">
        <v>1.0900000000000001</v>
      </c>
      <c r="AC298">
        <v>1.42</v>
      </c>
      <c r="AD298">
        <v>4.24</v>
      </c>
      <c r="AE298">
        <f t="shared" si="16"/>
        <v>99.89</v>
      </c>
      <c r="AF298">
        <f t="shared" si="17"/>
        <v>0.90191159500275953</v>
      </c>
    </row>
    <row r="299" spans="1:32" x14ac:dyDescent="0.2">
      <c r="A299">
        <v>2</v>
      </c>
      <c r="B299" s="8" t="s">
        <v>74</v>
      </c>
      <c r="C299" t="s">
        <v>75</v>
      </c>
      <c r="D299" t="s">
        <v>76</v>
      </c>
      <c r="E299" t="s">
        <v>78</v>
      </c>
      <c r="F299">
        <v>49.46</v>
      </c>
      <c r="G299">
        <v>1.63</v>
      </c>
      <c r="H299">
        <v>18.25</v>
      </c>
      <c r="I299">
        <v>9.34</v>
      </c>
      <c r="J299">
        <v>4.08</v>
      </c>
      <c r="K299">
        <v>0.16</v>
      </c>
      <c r="L299">
        <v>8.56</v>
      </c>
      <c r="M299">
        <v>1.72</v>
      </c>
      <c r="N299">
        <v>0.57999999999999996</v>
      </c>
      <c r="O299">
        <v>5.09</v>
      </c>
      <c r="P299">
        <f t="shared" si="15"/>
        <v>98.87</v>
      </c>
      <c r="Q299" s="1" t="s">
        <v>3</v>
      </c>
      <c r="R299" s="4" t="s">
        <v>1</v>
      </c>
      <c r="S299" t="s">
        <v>6</v>
      </c>
      <c r="U299">
        <v>50.52</v>
      </c>
      <c r="V299">
        <v>0.95</v>
      </c>
      <c r="W299">
        <v>13.52</v>
      </c>
      <c r="X299">
        <v>13.27</v>
      </c>
      <c r="Y299">
        <v>8.48</v>
      </c>
      <c r="Z299">
        <v>0.24</v>
      </c>
      <c r="AA299">
        <v>6.16</v>
      </c>
      <c r="AB299">
        <v>1.0900000000000001</v>
      </c>
      <c r="AC299">
        <v>1.42</v>
      </c>
      <c r="AD299">
        <v>4.24</v>
      </c>
      <c r="AE299">
        <f t="shared" si="16"/>
        <v>99.89</v>
      </c>
      <c r="AF299">
        <f t="shared" si="17"/>
        <v>0.90138860937814447</v>
      </c>
    </row>
    <row r="300" spans="1:32" x14ac:dyDescent="0.2">
      <c r="A300">
        <v>2</v>
      </c>
      <c r="B300" s="8" t="s">
        <v>74</v>
      </c>
      <c r="C300" t="s">
        <v>75</v>
      </c>
      <c r="D300" t="s">
        <v>76</v>
      </c>
      <c r="E300" t="s">
        <v>79</v>
      </c>
      <c r="F300">
        <v>47.4</v>
      </c>
      <c r="G300">
        <v>1.72</v>
      </c>
      <c r="H300">
        <v>17.52</v>
      </c>
      <c r="I300">
        <v>10.34</v>
      </c>
      <c r="J300">
        <v>5.22</v>
      </c>
      <c r="K300">
        <v>0.17</v>
      </c>
      <c r="L300">
        <v>9.94</v>
      </c>
      <c r="M300">
        <v>1.79</v>
      </c>
      <c r="N300">
        <v>0.48</v>
      </c>
      <c r="O300">
        <v>4.9400000000000004</v>
      </c>
      <c r="P300">
        <f t="shared" si="15"/>
        <v>99.52000000000001</v>
      </c>
      <c r="Q300" s="1" t="s">
        <v>3</v>
      </c>
      <c r="R300" s="4" t="s">
        <v>1</v>
      </c>
      <c r="S300" t="s">
        <v>6</v>
      </c>
      <c r="U300">
        <v>50.52</v>
      </c>
      <c r="V300">
        <v>0.95</v>
      </c>
      <c r="W300">
        <v>13.52</v>
      </c>
      <c r="X300">
        <v>13.27</v>
      </c>
      <c r="Y300">
        <v>8.48</v>
      </c>
      <c r="Z300">
        <v>0.24</v>
      </c>
      <c r="AA300">
        <v>6.16</v>
      </c>
      <c r="AB300">
        <v>1.0900000000000001</v>
      </c>
      <c r="AC300">
        <v>1.42</v>
      </c>
      <c r="AD300">
        <v>4.24</v>
      </c>
      <c r="AE300">
        <f t="shared" si="16"/>
        <v>99.89</v>
      </c>
      <c r="AF300">
        <f t="shared" si="17"/>
        <v>0.89835013289203147</v>
      </c>
    </row>
    <row r="301" spans="1:32" x14ac:dyDescent="0.2">
      <c r="A301">
        <v>2</v>
      </c>
      <c r="B301" s="8" t="s">
        <v>74</v>
      </c>
      <c r="C301" t="s">
        <v>75</v>
      </c>
      <c r="D301" t="s">
        <v>76</v>
      </c>
      <c r="E301" t="s">
        <v>80</v>
      </c>
      <c r="F301">
        <v>44.76</v>
      </c>
      <c r="G301">
        <v>1.24</v>
      </c>
      <c r="H301">
        <v>16.03</v>
      </c>
      <c r="I301">
        <v>10.66</v>
      </c>
      <c r="J301">
        <v>11.37</v>
      </c>
      <c r="K301">
        <v>0.19</v>
      </c>
      <c r="L301">
        <v>8.94</v>
      </c>
      <c r="M301">
        <v>0.63</v>
      </c>
      <c r="N301">
        <v>0.43</v>
      </c>
      <c r="O301">
        <v>2.08</v>
      </c>
      <c r="P301">
        <f t="shared" si="15"/>
        <v>96.33</v>
      </c>
      <c r="Q301" s="1" t="s">
        <v>3</v>
      </c>
      <c r="R301" s="4" t="s">
        <v>1</v>
      </c>
      <c r="S301" t="s">
        <v>6</v>
      </c>
      <c r="U301">
        <v>50.52</v>
      </c>
      <c r="V301">
        <v>0.95</v>
      </c>
      <c r="W301">
        <v>13.52</v>
      </c>
      <c r="X301">
        <v>13.27</v>
      </c>
      <c r="Y301">
        <v>8.48</v>
      </c>
      <c r="Z301">
        <v>0.24</v>
      </c>
      <c r="AA301">
        <v>6.16</v>
      </c>
      <c r="AB301">
        <v>1.0900000000000001</v>
      </c>
      <c r="AC301">
        <v>1.42</v>
      </c>
      <c r="AD301">
        <v>4.24</v>
      </c>
      <c r="AE301">
        <f t="shared" si="16"/>
        <v>99.89</v>
      </c>
      <c r="AF301">
        <f t="shared" si="17"/>
        <v>0.89552543063907852</v>
      </c>
    </row>
    <row r="302" spans="1:32" x14ac:dyDescent="0.2">
      <c r="A302">
        <v>2</v>
      </c>
      <c r="B302" s="8" t="s">
        <v>81</v>
      </c>
      <c r="C302" t="s">
        <v>75</v>
      </c>
      <c r="D302" t="s">
        <v>82</v>
      </c>
      <c r="E302" t="s">
        <v>83</v>
      </c>
      <c r="F302">
        <v>46.71</v>
      </c>
      <c r="G302">
        <v>1.91</v>
      </c>
      <c r="H302">
        <v>15.85</v>
      </c>
      <c r="I302">
        <v>10.55</v>
      </c>
      <c r="J302">
        <v>6</v>
      </c>
      <c r="K302">
        <v>0.19</v>
      </c>
      <c r="L302">
        <v>13.64</v>
      </c>
      <c r="M302">
        <v>2.09</v>
      </c>
      <c r="N302">
        <v>0.39</v>
      </c>
      <c r="O302">
        <v>2.57</v>
      </c>
      <c r="P302">
        <f t="shared" si="15"/>
        <v>99.899999999999991</v>
      </c>
      <c r="Q302" s="1" t="s">
        <v>7</v>
      </c>
      <c r="R302" s="3" t="s">
        <v>1</v>
      </c>
      <c r="S302" s="8" t="s">
        <v>10</v>
      </c>
      <c r="U302">
        <v>48.825000000000003</v>
      </c>
      <c r="V302">
        <v>1.125</v>
      </c>
      <c r="W302">
        <v>10.234999999999999</v>
      </c>
      <c r="X302">
        <v>17.285</v>
      </c>
      <c r="Y302">
        <v>10.494999999999999</v>
      </c>
      <c r="Z302">
        <v>0.32</v>
      </c>
      <c r="AA302">
        <v>7.1050000000000004</v>
      </c>
      <c r="AB302">
        <v>0.39500000000000002</v>
      </c>
      <c r="AC302">
        <v>1.4</v>
      </c>
      <c r="AD302">
        <v>3.6399999999999997</v>
      </c>
      <c r="AE302">
        <f t="shared" si="16"/>
        <v>100.825</v>
      </c>
      <c r="AF302">
        <f t="shared" si="17"/>
        <v>0.84962012703948186</v>
      </c>
    </row>
    <row r="303" spans="1:32" x14ac:dyDescent="0.2">
      <c r="A303">
        <v>2</v>
      </c>
      <c r="B303" s="8" t="s">
        <v>81</v>
      </c>
      <c r="C303" t="s">
        <v>75</v>
      </c>
      <c r="D303" t="s">
        <v>82</v>
      </c>
      <c r="E303" t="s">
        <v>83</v>
      </c>
      <c r="F303">
        <v>46.71</v>
      </c>
      <c r="G303">
        <v>1.91</v>
      </c>
      <c r="H303">
        <v>15.85</v>
      </c>
      <c r="I303">
        <v>10.55</v>
      </c>
      <c r="J303">
        <v>6</v>
      </c>
      <c r="K303">
        <v>0.19</v>
      </c>
      <c r="L303">
        <v>13.64</v>
      </c>
      <c r="M303">
        <v>2.09</v>
      </c>
      <c r="N303">
        <v>0.39</v>
      </c>
      <c r="O303">
        <v>2.57</v>
      </c>
      <c r="P303">
        <f t="shared" si="15"/>
        <v>99.899999999999991</v>
      </c>
      <c r="Q303" s="1" t="s">
        <v>11</v>
      </c>
      <c r="R303" s="3" t="s">
        <v>1</v>
      </c>
      <c r="S303" s="8" t="s">
        <v>12</v>
      </c>
      <c r="U303">
        <v>48.7</v>
      </c>
      <c r="V303">
        <v>0.98</v>
      </c>
      <c r="W303">
        <v>13.11</v>
      </c>
      <c r="X303">
        <v>16.97</v>
      </c>
      <c r="Y303">
        <v>11.37</v>
      </c>
      <c r="Z303">
        <v>0.1</v>
      </c>
      <c r="AA303">
        <v>3.79</v>
      </c>
      <c r="AB303">
        <v>7.0000000000000007E-2</v>
      </c>
      <c r="AC303">
        <v>1.29</v>
      </c>
      <c r="AD303">
        <v>3.47</v>
      </c>
      <c r="AE303">
        <f t="shared" si="16"/>
        <v>99.85</v>
      </c>
      <c r="AF303">
        <f t="shared" si="17"/>
        <v>0.84375469336670839</v>
      </c>
    </row>
    <row r="304" spans="1:32" x14ac:dyDescent="0.2">
      <c r="A304">
        <v>2</v>
      </c>
      <c r="B304" t="s">
        <v>61</v>
      </c>
      <c r="C304" t="s">
        <v>23</v>
      </c>
      <c r="D304" t="s">
        <v>72</v>
      </c>
      <c r="E304" t="s">
        <v>73</v>
      </c>
      <c r="F304">
        <v>47.7</v>
      </c>
      <c r="G304">
        <v>2.0699999999999998</v>
      </c>
      <c r="H304">
        <v>14.4</v>
      </c>
      <c r="I304">
        <v>12.6</v>
      </c>
      <c r="J304">
        <v>6.42</v>
      </c>
      <c r="K304">
        <v>0.21</v>
      </c>
      <c r="L304">
        <v>12.1</v>
      </c>
      <c r="M304">
        <v>0.17</v>
      </c>
      <c r="N304">
        <v>0.23</v>
      </c>
      <c r="O304">
        <v>2.19</v>
      </c>
      <c r="P304">
        <f t="shared" si="15"/>
        <v>98.089999999999989</v>
      </c>
      <c r="Q304" s="2" t="s">
        <v>0</v>
      </c>
      <c r="R304" s="2" t="s">
        <v>1</v>
      </c>
      <c r="S304" s="17" t="s">
        <v>2</v>
      </c>
      <c r="T304" s="17"/>
      <c r="U304" s="17">
        <v>46.8</v>
      </c>
      <c r="V304" s="17">
        <v>1.1499999999999999</v>
      </c>
      <c r="W304" s="17">
        <v>10.49</v>
      </c>
      <c r="X304" s="17">
        <v>18.71</v>
      </c>
      <c r="Y304" s="17">
        <v>10.64</v>
      </c>
      <c r="Z304" s="17">
        <v>0.35</v>
      </c>
      <c r="AA304" s="17">
        <v>6.85</v>
      </c>
      <c r="AB304" s="17">
        <v>0.46</v>
      </c>
      <c r="AC304" s="17">
        <v>1.78</v>
      </c>
      <c r="AD304" s="17">
        <v>3.37</v>
      </c>
      <c r="AE304">
        <f t="shared" si="16"/>
        <v>100.6</v>
      </c>
      <c r="AF304">
        <f t="shared" si="17"/>
        <v>0.87684332377069807</v>
      </c>
    </row>
    <row r="305" spans="1:32" x14ac:dyDescent="0.2">
      <c r="A305">
        <v>2</v>
      </c>
      <c r="B305" s="8" t="s">
        <v>74</v>
      </c>
      <c r="C305" t="s">
        <v>75</v>
      </c>
      <c r="D305" t="s">
        <v>76</v>
      </c>
      <c r="E305" t="s">
        <v>77</v>
      </c>
      <c r="F305">
        <v>47.81</v>
      </c>
      <c r="G305">
        <v>1.74</v>
      </c>
      <c r="H305">
        <v>17.66</v>
      </c>
      <c r="I305">
        <v>10.28</v>
      </c>
      <c r="J305">
        <v>5.25</v>
      </c>
      <c r="K305">
        <v>0.18</v>
      </c>
      <c r="L305">
        <v>10.06</v>
      </c>
      <c r="M305">
        <v>1.37</v>
      </c>
      <c r="N305">
        <v>0.4</v>
      </c>
      <c r="O305">
        <v>4.67</v>
      </c>
      <c r="P305">
        <f t="shared" si="15"/>
        <v>99.42000000000003</v>
      </c>
      <c r="Q305" s="1" t="s">
        <v>0</v>
      </c>
      <c r="R305" s="2" t="s">
        <v>1</v>
      </c>
      <c r="S305" s="17" t="s">
        <v>2</v>
      </c>
      <c r="T305" s="17"/>
      <c r="U305" s="17">
        <v>46.8</v>
      </c>
      <c r="V305" s="17">
        <v>1.1499999999999999</v>
      </c>
      <c r="W305" s="17">
        <v>10.49</v>
      </c>
      <c r="X305" s="17">
        <v>18.71</v>
      </c>
      <c r="Y305" s="17">
        <v>10.64</v>
      </c>
      <c r="Z305" s="17">
        <v>0.35</v>
      </c>
      <c r="AA305" s="17">
        <v>6.85</v>
      </c>
      <c r="AB305" s="17">
        <v>0.46</v>
      </c>
      <c r="AC305" s="17">
        <v>1.78</v>
      </c>
      <c r="AD305" s="17">
        <v>3.37</v>
      </c>
      <c r="AE305">
        <f t="shared" si="16"/>
        <v>100.6</v>
      </c>
      <c r="AF305">
        <f t="shared" si="17"/>
        <v>0.85221477852214778</v>
      </c>
    </row>
    <row r="306" spans="1:32" x14ac:dyDescent="0.2">
      <c r="A306">
        <v>2</v>
      </c>
      <c r="B306" s="8" t="s">
        <v>74</v>
      </c>
      <c r="C306" t="s">
        <v>75</v>
      </c>
      <c r="D306" t="s">
        <v>76</v>
      </c>
      <c r="E306" t="s">
        <v>78</v>
      </c>
      <c r="F306">
        <v>49.46</v>
      </c>
      <c r="G306">
        <v>1.63</v>
      </c>
      <c r="H306">
        <v>18.25</v>
      </c>
      <c r="I306">
        <v>9.34</v>
      </c>
      <c r="J306">
        <v>4.08</v>
      </c>
      <c r="K306">
        <v>0.16</v>
      </c>
      <c r="L306">
        <v>8.56</v>
      </c>
      <c r="M306">
        <v>1.72</v>
      </c>
      <c r="N306">
        <v>0.57999999999999996</v>
      </c>
      <c r="O306">
        <v>5.09</v>
      </c>
      <c r="P306">
        <f t="shared" si="15"/>
        <v>98.87</v>
      </c>
      <c r="Q306" s="1" t="s">
        <v>0</v>
      </c>
      <c r="R306" s="2" t="s">
        <v>1</v>
      </c>
      <c r="S306" s="17" t="s">
        <v>2</v>
      </c>
      <c r="T306" s="17"/>
      <c r="U306" s="17">
        <v>46.8</v>
      </c>
      <c r="V306" s="17">
        <v>1.1499999999999999</v>
      </c>
      <c r="W306" s="17">
        <v>10.49</v>
      </c>
      <c r="X306" s="17">
        <v>18.71</v>
      </c>
      <c r="Y306" s="17">
        <v>10.64</v>
      </c>
      <c r="Z306" s="17">
        <v>0.35</v>
      </c>
      <c r="AA306" s="17">
        <v>6.85</v>
      </c>
      <c r="AB306" s="17">
        <v>0.46</v>
      </c>
      <c r="AC306" s="17">
        <v>1.78</v>
      </c>
      <c r="AD306" s="17">
        <v>3.37</v>
      </c>
      <c r="AE306">
        <f t="shared" si="16"/>
        <v>100.6</v>
      </c>
      <c r="AF306">
        <f t="shared" si="17"/>
        <v>0.83501278387727473</v>
      </c>
    </row>
    <row r="307" spans="1:32" x14ac:dyDescent="0.2">
      <c r="A307">
        <v>2</v>
      </c>
      <c r="B307" s="8" t="s">
        <v>74</v>
      </c>
      <c r="C307" t="s">
        <v>75</v>
      </c>
      <c r="D307" t="s">
        <v>76</v>
      </c>
      <c r="E307" t="s">
        <v>79</v>
      </c>
      <c r="F307">
        <v>47.4</v>
      </c>
      <c r="G307">
        <v>1.72</v>
      </c>
      <c r="H307">
        <v>17.52</v>
      </c>
      <c r="I307">
        <v>10.34</v>
      </c>
      <c r="J307">
        <v>5.22</v>
      </c>
      <c r="K307">
        <v>0.17</v>
      </c>
      <c r="L307">
        <v>9.94</v>
      </c>
      <c r="M307">
        <v>1.79</v>
      </c>
      <c r="N307">
        <v>0.48</v>
      </c>
      <c r="O307">
        <v>4.9400000000000004</v>
      </c>
      <c r="P307">
        <f t="shared" si="15"/>
        <v>99.52000000000001</v>
      </c>
      <c r="Q307" s="1" t="s">
        <v>0</v>
      </c>
      <c r="R307" s="2" t="s">
        <v>1</v>
      </c>
      <c r="S307" s="17" t="s">
        <v>2</v>
      </c>
      <c r="T307" s="17"/>
      <c r="U307" s="17">
        <v>46.8</v>
      </c>
      <c r="V307" s="17">
        <v>1.1499999999999999</v>
      </c>
      <c r="W307" s="17">
        <v>10.49</v>
      </c>
      <c r="X307" s="17">
        <v>18.71</v>
      </c>
      <c r="Y307" s="17">
        <v>10.64</v>
      </c>
      <c r="Z307" s="17">
        <v>0.35</v>
      </c>
      <c r="AA307" s="17">
        <v>6.85</v>
      </c>
      <c r="AB307" s="17">
        <v>0.46</v>
      </c>
      <c r="AC307" s="17">
        <v>1.78</v>
      </c>
      <c r="AD307" s="17">
        <v>3.37</v>
      </c>
      <c r="AE307">
        <f t="shared" si="16"/>
        <v>100.6</v>
      </c>
      <c r="AF307">
        <f t="shared" si="17"/>
        <v>0.8527883270037977</v>
      </c>
    </row>
    <row r="308" spans="1:32" x14ac:dyDescent="0.2">
      <c r="A308">
        <v>2</v>
      </c>
      <c r="B308" s="8" t="s">
        <v>74</v>
      </c>
      <c r="C308" t="s">
        <v>75</v>
      </c>
      <c r="D308" t="s">
        <v>76</v>
      </c>
      <c r="E308" t="s">
        <v>80</v>
      </c>
      <c r="F308">
        <v>44.76</v>
      </c>
      <c r="G308">
        <v>1.24</v>
      </c>
      <c r="H308">
        <v>16.03</v>
      </c>
      <c r="I308">
        <v>10.66</v>
      </c>
      <c r="J308">
        <v>11.37</v>
      </c>
      <c r="K308">
        <v>0.19</v>
      </c>
      <c r="L308">
        <v>8.94</v>
      </c>
      <c r="M308">
        <v>0.63</v>
      </c>
      <c r="N308">
        <v>0.43</v>
      </c>
      <c r="O308">
        <v>2.08</v>
      </c>
      <c r="P308">
        <f t="shared" si="15"/>
        <v>96.33</v>
      </c>
      <c r="Q308" s="1" t="s">
        <v>0</v>
      </c>
      <c r="R308" s="2" t="s">
        <v>1</v>
      </c>
      <c r="S308" s="17" t="s">
        <v>2</v>
      </c>
      <c r="T308" s="17"/>
      <c r="U308" s="17">
        <v>46.8</v>
      </c>
      <c r="V308" s="17">
        <v>1.1499999999999999</v>
      </c>
      <c r="W308" s="17">
        <v>10.49</v>
      </c>
      <c r="X308" s="17">
        <v>18.71</v>
      </c>
      <c r="Y308" s="17">
        <v>10.64</v>
      </c>
      <c r="Z308" s="17">
        <v>0.35</v>
      </c>
      <c r="AA308" s="17">
        <v>6.85</v>
      </c>
      <c r="AB308" s="17">
        <v>0.46</v>
      </c>
      <c r="AC308" s="17">
        <v>1.78</v>
      </c>
      <c r="AD308" s="17">
        <v>3.37</v>
      </c>
      <c r="AE308">
        <f t="shared" si="16"/>
        <v>100.6</v>
      </c>
      <c r="AF308">
        <f t="shared" si="17"/>
        <v>0.89077337124866707</v>
      </c>
    </row>
    <row r="309" spans="1:32" x14ac:dyDescent="0.2">
      <c r="A309">
        <v>2</v>
      </c>
      <c r="B309" t="s">
        <v>61</v>
      </c>
      <c r="C309" t="s">
        <v>23</v>
      </c>
      <c r="D309" t="s">
        <v>72</v>
      </c>
      <c r="E309" t="s">
        <v>73</v>
      </c>
      <c r="F309">
        <v>47.7</v>
      </c>
      <c r="G309">
        <v>2.0699999999999998</v>
      </c>
      <c r="H309">
        <v>14.4</v>
      </c>
      <c r="I309">
        <v>12.6</v>
      </c>
      <c r="J309">
        <v>6.42</v>
      </c>
      <c r="K309">
        <v>0.21</v>
      </c>
      <c r="L309">
        <v>12.1</v>
      </c>
      <c r="M309">
        <v>0.17</v>
      </c>
      <c r="N309">
        <v>0.23</v>
      </c>
      <c r="O309">
        <v>2.19</v>
      </c>
      <c r="P309">
        <f t="shared" si="15"/>
        <v>98.089999999999989</v>
      </c>
      <c r="Q309" s="1" t="s">
        <v>7</v>
      </c>
      <c r="R309" s="4" t="s">
        <v>1</v>
      </c>
      <c r="S309" s="14" t="s">
        <v>9</v>
      </c>
      <c r="T309" s="17"/>
      <c r="U309" s="16">
        <v>48.92</v>
      </c>
      <c r="V309" s="16">
        <v>1.085</v>
      </c>
      <c r="W309" s="16">
        <v>8.6050000000000004</v>
      </c>
      <c r="X309" s="16">
        <v>21.175000000000001</v>
      </c>
      <c r="Y309" s="16">
        <v>9.82</v>
      </c>
      <c r="Z309" s="16">
        <v>0.38</v>
      </c>
      <c r="AA309" s="16">
        <v>5.98</v>
      </c>
      <c r="AB309" s="16">
        <v>0.62</v>
      </c>
      <c r="AC309" s="16">
        <v>0.97</v>
      </c>
      <c r="AD309" s="16">
        <v>3.1349999999999998</v>
      </c>
      <c r="AE309">
        <f t="shared" si="16"/>
        <v>100.69</v>
      </c>
      <c r="AF309">
        <f t="shared" si="17"/>
        <v>0.85712848375088035</v>
      </c>
    </row>
    <row r="310" spans="1:32" x14ac:dyDescent="0.2">
      <c r="A310">
        <v>2</v>
      </c>
      <c r="B310" s="8" t="s">
        <v>74</v>
      </c>
      <c r="C310" t="s">
        <v>75</v>
      </c>
      <c r="D310" t="s">
        <v>76</v>
      </c>
      <c r="E310" t="s">
        <v>77</v>
      </c>
      <c r="F310">
        <v>47.81</v>
      </c>
      <c r="G310">
        <v>1.74</v>
      </c>
      <c r="H310">
        <v>17.66</v>
      </c>
      <c r="I310">
        <v>10.28</v>
      </c>
      <c r="J310">
        <v>5.25</v>
      </c>
      <c r="K310">
        <v>0.18</v>
      </c>
      <c r="L310">
        <v>10.06</v>
      </c>
      <c r="M310">
        <v>1.37</v>
      </c>
      <c r="N310">
        <v>0.4</v>
      </c>
      <c r="O310">
        <v>4.67</v>
      </c>
      <c r="P310">
        <f t="shared" si="15"/>
        <v>99.42000000000003</v>
      </c>
      <c r="Q310" s="1" t="s">
        <v>7</v>
      </c>
      <c r="R310" s="3" t="s">
        <v>1</v>
      </c>
      <c r="S310" s="9" t="s">
        <v>9</v>
      </c>
      <c r="T310" s="9"/>
      <c r="U310" s="9">
        <v>48.92</v>
      </c>
      <c r="V310" s="9">
        <v>1.085</v>
      </c>
      <c r="W310" s="9">
        <v>8.6050000000000004</v>
      </c>
      <c r="X310" s="9">
        <v>21.175000000000001</v>
      </c>
      <c r="Y310" s="9">
        <v>9.82</v>
      </c>
      <c r="Z310" s="9">
        <v>0.38</v>
      </c>
      <c r="AA310" s="9">
        <v>5.98</v>
      </c>
      <c r="AB310" s="9">
        <v>0.62</v>
      </c>
      <c r="AC310" s="9">
        <v>0.97</v>
      </c>
      <c r="AD310" s="9">
        <v>3.1349999999999998</v>
      </c>
      <c r="AE310">
        <f t="shared" si="16"/>
        <v>100.69</v>
      </c>
      <c r="AF310">
        <f t="shared" si="17"/>
        <v>0.83299185448003599</v>
      </c>
    </row>
    <row r="311" spans="1:32" x14ac:dyDescent="0.2">
      <c r="A311">
        <v>2</v>
      </c>
      <c r="B311" s="8" t="s">
        <v>74</v>
      </c>
      <c r="C311" t="s">
        <v>75</v>
      </c>
      <c r="D311" t="s">
        <v>76</v>
      </c>
      <c r="E311" t="s">
        <v>78</v>
      </c>
      <c r="F311">
        <v>49.46</v>
      </c>
      <c r="G311">
        <v>1.63</v>
      </c>
      <c r="H311">
        <v>18.25</v>
      </c>
      <c r="I311">
        <v>9.34</v>
      </c>
      <c r="J311">
        <v>4.08</v>
      </c>
      <c r="K311">
        <v>0.16</v>
      </c>
      <c r="L311">
        <v>8.56</v>
      </c>
      <c r="M311">
        <v>1.72</v>
      </c>
      <c r="N311">
        <v>0.57999999999999996</v>
      </c>
      <c r="O311">
        <v>5.09</v>
      </c>
      <c r="P311">
        <f t="shared" si="15"/>
        <v>98.87</v>
      </c>
      <c r="Q311" s="1" t="s">
        <v>7</v>
      </c>
      <c r="R311" s="3" t="s">
        <v>1</v>
      </c>
      <c r="S311" s="9" t="s">
        <v>9</v>
      </c>
      <c r="T311" s="9"/>
      <c r="U311" s="9">
        <v>48.92</v>
      </c>
      <c r="V311" s="9">
        <v>1.085</v>
      </c>
      <c r="W311" s="9">
        <v>8.6050000000000004</v>
      </c>
      <c r="X311" s="9">
        <v>21.175000000000001</v>
      </c>
      <c r="Y311" s="9">
        <v>9.82</v>
      </c>
      <c r="Z311" s="9">
        <v>0.38</v>
      </c>
      <c r="AA311" s="9">
        <v>5.98</v>
      </c>
      <c r="AB311" s="9">
        <v>0.62</v>
      </c>
      <c r="AC311" s="9">
        <v>0.97</v>
      </c>
      <c r="AD311" s="9">
        <v>3.1349999999999998</v>
      </c>
      <c r="AE311">
        <f t="shared" si="16"/>
        <v>100.69</v>
      </c>
      <c r="AF311">
        <f t="shared" si="17"/>
        <v>0.82686911204650237</v>
      </c>
    </row>
    <row r="312" spans="1:32" x14ac:dyDescent="0.2">
      <c r="A312">
        <v>2</v>
      </c>
      <c r="B312" s="8" t="s">
        <v>74</v>
      </c>
      <c r="C312" t="s">
        <v>75</v>
      </c>
      <c r="D312" t="s">
        <v>76</v>
      </c>
      <c r="E312" t="s">
        <v>79</v>
      </c>
      <c r="F312">
        <v>47.4</v>
      </c>
      <c r="G312">
        <v>1.72</v>
      </c>
      <c r="H312">
        <v>17.52</v>
      </c>
      <c r="I312">
        <v>10.34</v>
      </c>
      <c r="J312">
        <v>5.22</v>
      </c>
      <c r="K312">
        <v>0.17</v>
      </c>
      <c r="L312">
        <v>9.94</v>
      </c>
      <c r="M312">
        <v>1.79</v>
      </c>
      <c r="N312">
        <v>0.48</v>
      </c>
      <c r="O312">
        <v>4.9400000000000004</v>
      </c>
      <c r="P312">
        <f t="shared" si="15"/>
        <v>99.52000000000001</v>
      </c>
      <c r="Q312" s="1" t="s">
        <v>7</v>
      </c>
      <c r="R312" s="3" t="s">
        <v>1</v>
      </c>
      <c r="S312" s="9" t="s">
        <v>9</v>
      </c>
      <c r="T312" s="9"/>
      <c r="U312" s="9">
        <v>48.92</v>
      </c>
      <c r="V312" s="9">
        <v>1.085</v>
      </c>
      <c r="W312" s="9">
        <v>8.6050000000000004</v>
      </c>
      <c r="X312" s="9">
        <v>21.175000000000001</v>
      </c>
      <c r="Y312" s="9">
        <v>9.82</v>
      </c>
      <c r="Z312" s="9">
        <v>0.38</v>
      </c>
      <c r="AA312" s="9">
        <v>5.98</v>
      </c>
      <c r="AB312" s="9">
        <v>0.62</v>
      </c>
      <c r="AC312" s="9">
        <v>0.97</v>
      </c>
      <c r="AD312" s="9">
        <v>3.1349999999999998</v>
      </c>
      <c r="AE312">
        <f t="shared" si="16"/>
        <v>100.69</v>
      </c>
      <c r="AF312">
        <f t="shared" si="17"/>
        <v>0.82947904700064923</v>
      </c>
    </row>
    <row r="313" spans="1:32" x14ac:dyDescent="0.2">
      <c r="A313">
        <v>2</v>
      </c>
      <c r="B313" s="8" t="s">
        <v>74</v>
      </c>
      <c r="C313" t="s">
        <v>75</v>
      </c>
      <c r="D313" t="s">
        <v>76</v>
      </c>
      <c r="E313" t="s">
        <v>80</v>
      </c>
      <c r="F313">
        <v>44.76</v>
      </c>
      <c r="G313">
        <v>1.24</v>
      </c>
      <c r="H313">
        <v>16.03</v>
      </c>
      <c r="I313">
        <v>10.66</v>
      </c>
      <c r="J313">
        <v>11.37</v>
      </c>
      <c r="K313">
        <v>0.19</v>
      </c>
      <c r="L313">
        <v>8.94</v>
      </c>
      <c r="M313">
        <v>0.63</v>
      </c>
      <c r="N313">
        <v>0.43</v>
      </c>
      <c r="O313">
        <v>2.08</v>
      </c>
      <c r="P313">
        <f t="shared" si="15"/>
        <v>96.33</v>
      </c>
      <c r="Q313" s="1" t="s">
        <v>7</v>
      </c>
      <c r="R313" s="3" t="s">
        <v>1</v>
      </c>
      <c r="S313" s="9" t="s">
        <v>9</v>
      </c>
      <c r="T313" s="9"/>
      <c r="U313" s="9">
        <v>48.92</v>
      </c>
      <c r="V313" s="9">
        <v>1.085</v>
      </c>
      <c r="W313" s="9">
        <v>8.6050000000000004</v>
      </c>
      <c r="X313" s="9">
        <v>21.175000000000001</v>
      </c>
      <c r="Y313" s="9">
        <v>9.82</v>
      </c>
      <c r="Z313" s="9">
        <v>0.38</v>
      </c>
      <c r="AA313" s="9">
        <v>5.98</v>
      </c>
      <c r="AB313" s="9">
        <v>0.62</v>
      </c>
      <c r="AC313" s="9">
        <v>0.97</v>
      </c>
      <c r="AD313" s="9">
        <v>3.1349999999999998</v>
      </c>
      <c r="AE313">
        <f t="shared" si="16"/>
        <v>100.69</v>
      </c>
      <c r="AF313">
        <f t="shared" si="17"/>
        <v>0.85504009745203535</v>
      </c>
    </row>
    <row r="314" spans="1:32" x14ac:dyDescent="0.2">
      <c r="A314">
        <v>2</v>
      </c>
      <c r="B314" t="s">
        <v>61</v>
      </c>
      <c r="C314" t="s">
        <v>23</v>
      </c>
      <c r="D314" t="s">
        <v>72</v>
      </c>
      <c r="E314" t="s">
        <v>73</v>
      </c>
      <c r="F314">
        <v>47.7</v>
      </c>
      <c r="G314">
        <v>2.0699999999999998</v>
      </c>
      <c r="H314">
        <v>14.4</v>
      </c>
      <c r="I314">
        <v>12.6</v>
      </c>
      <c r="J314">
        <v>6.42</v>
      </c>
      <c r="K314">
        <v>0.21</v>
      </c>
      <c r="L314">
        <v>12.1</v>
      </c>
      <c r="M314">
        <v>0.17</v>
      </c>
      <c r="N314">
        <v>0.23</v>
      </c>
      <c r="O314">
        <v>2.19</v>
      </c>
      <c r="P314">
        <f t="shared" si="15"/>
        <v>98.089999999999989</v>
      </c>
      <c r="Q314" s="1" t="s">
        <v>3</v>
      </c>
      <c r="R314" s="4" t="s">
        <v>1</v>
      </c>
      <c r="S314" t="s">
        <v>5</v>
      </c>
      <c r="U314">
        <v>44.95</v>
      </c>
      <c r="V314">
        <v>2.66</v>
      </c>
      <c r="W314">
        <v>15.42</v>
      </c>
      <c r="X314">
        <v>11.9</v>
      </c>
      <c r="Y314">
        <v>4.62</v>
      </c>
      <c r="Z314">
        <v>0.23</v>
      </c>
      <c r="AA314">
        <v>9.1199999999999992</v>
      </c>
      <c r="AB314">
        <v>0.57999999999999996</v>
      </c>
      <c r="AC314">
        <v>5.33</v>
      </c>
      <c r="AD314">
        <v>5.13</v>
      </c>
      <c r="AE314">
        <f t="shared" si="16"/>
        <v>99.940000000000012</v>
      </c>
      <c r="AF314">
        <f t="shared" si="17"/>
        <v>0.90753926172802102</v>
      </c>
    </row>
    <row r="315" spans="1:32" x14ac:dyDescent="0.2">
      <c r="A315">
        <v>2</v>
      </c>
      <c r="B315" s="8" t="s">
        <v>74</v>
      </c>
      <c r="C315" t="s">
        <v>75</v>
      </c>
      <c r="D315" t="s">
        <v>76</v>
      </c>
      <c r="E315" t="s">
        <v>77</v>
      </c>
      <c r="F315">
        <v>47.81</v>
      </c>
      <c r="G315">
        <v>1.74</v>
      </c>
      <c r="H315">
        <v>17.66</v>
      </c>
      <c r="I315">
        <v>10.28</v>
      </c>
      <c r="J315">
        <v>5.25</v>
      </c>
      <c r="K315">
        <v>0.18</v>
      </c>
      <c r="L315">
        <v>10.06</v>
      </c>
      <c r="M315">
        <v>1.37</v>
      </c>
      <c r="N315">
        <v>0.4</v>
      </c>
      <c r="O315">
        <v>4.67</v>
      </c>
      <c r="P315">
        <f t="shared" si="15"/>
        <v>99.42000000000003</v>
      </c>
      <c r="Q315" s="1" t="s">
        <v>3</v>
      </c>
      <c r="R315" s="4" t="s">
        <v>1</v>
      </c>
      <c r="S315" t="s">
        <v>5</v>
      </c>
      <c r="U315">
        <v>44.95</v>
      </c>
      <c r="V315">
        <v>2.66</v>
      </c>
      <c r="W315">
        <v>15.42</v>
      </c>
      <c r="X315">
        <v>11.9</v>
      </c>
      <c r="Y315">
        <v>4.62</v>
      </c>
      <c r="Z315">
        <v>0.23</v>
      </c>
      <c r="AA315">
        <v>9.1199999999999992</v>
      </c>
      <c r="AB315">
        <v>0.57999999999999996</v>
      </c>
      <c r="AC315">
        <v>5.33</v>
      </c>
      <c r="AD315">
        <v>5.13</v>
      </c>
      <c r="AE315">
        <f t="shared" si="16"/>
        <v>99.940000000000012</v>
      </c>
      <c r="AF315">
        <f t="shared" si="17"/>
        <v>0.9225521669341894</v>
      </c>
    </row>
    <row r="316" spans="1:32" x14ac:dyDescent="0.2">
      <c r="A316">
        <v>2</v>
      </c>
      <c r="B316" s="8" t="s">
        <v>74</v>
      </c>
      <c r="C316" t="s">
        <v>75</v>
      </c>
      <c r="D316" t="s">
        <v>76</v>
      </c>
      <c r="E316" t="s">
        <v>78</v>
      </c>
      <c r="F316">
        <v>49.46</v>
      </c>
      <c r="G316">
        <v>1.63</v>
      </c>
      <c r="H316">
        <v>18.25</v>
      </c>
      <c r="I316">
        <v>9.34</v>
      </c>
      <c r="J316">
        <v>4.08</v>
      </c>
      <c r="K316">
        <v>0.16</v>
      </c>
      <c r="L316">
        <v>8.56</v>
      </c>
      <c r="M316">
        <v>1.72</v>
      </c>
      <c r="N316">
        <v>0.57999999999999996</v>
      </c>
      <c r="O316">
        <v>5.09</v>
      </c>
      <c r="P316">
        <f t="shared" si="15"/>
        <v>98.87</v>
      </c>
      <c r="Q316" s="1" t="s">
        <v>3</v>
      </c>
      <c r="R316" s="4" t="s">
        <v>1</v>
      </c>
      <c r="S316" t="s">
        <v>5</v>
      </c>
      <c r="U316">
        <v>44.95</v>
      </c>
      <c r="V316">
        <v>2.66</v>
      </c>
      <c r="W316">
        <v>15.42</v>
      </c>
      <c r="X316">
        <v>11.9</v>
      </c>
      <c r="Y316">
        <v>4.62</v>
      </c>
      <c r="Z316">
        <v>0.23</v>
      </c>
      <c r="AA316">
        <v>9.1199999999999992</v>
      </c>
      <c r="AB316">
        <v>0.57999999999999996</v>
      </c>
      <c r="AC316">
        <v>5.33</v>
      </c>
      <c r="AD316">
        <v>5.13</v>
      </c>
      <c r="AE316">
        <f t="shared" si="16"/>
        <v>99.940000000000012</v>
      </c>
      <c r="AF316">
        <f t="shared" si="17"/>
        <v>0.90931039686132487</v>
      </c>
    </row>
    <row r="317" spans="1:32" x14ac:dyDescent="0.2">
      <c r="A317">
        <v>2</v>
      </c>
      <c r="B317" s="8" t="s">
        <v>74</v>
      </c>
      <c r="C317" t="s">
        <v>75</v>
      </c>
      <c r="D317" t="s">
        <v>76</v>
      </c>
      <c r="E317" t="s">
        <v>79</v>
      </c>
      <c r="F317">
        <v>47.4</v>
      </c>
      <c r="G317">
        <v>1.72</v>
      </c>
      <c r="H317">
        <v>17.52</v>
      </c>
      <c r="I317">
        <v>10.34</v>
      </c>
      <c r="J317">
        <v>5.22</v>
      </c>
      <c r="K317">
        <v>0.17</v>
      </c>
      <c r="L317">
        <v>9.94</v>
      </c>
      <c r="M317">
        <v>1.79</v>
      </c>
      <c r="N317">
        <v>0.48</v>
      </c>
      <c r="O317">
        <v>4.9400000000000004</v>
      </c>
      <c r="P317">
        <f t="shared" si="15"/>
        <v>99.52000000000001</v>
      </c>
      <c r="Q317" s="1" t="s">
        <v>3</v>
      </c>
      <c r="R317" s="4" t="s">
        <v>1</v>
      </c>
      <c r="S317" t="s">
        <v>5</v>
      </c>
      <c r="U317">
        <v>44.95</v>
      </c>
      <c r="V317">
        <v>2.66</v>
      </c>
      <c r="W317">
        <v>15.42</v>
      </c>
      <c r="X317">
        <v>11.9</v>
      </c>
      <c r="Y317">
        <v>4.62</v>
      </c>
      <c r="Z317">
        <v>0.23</v>
      </c>
      <c r="AA317">
        <v>9.1199999999999992</v>
      </c>
      <c r="AB317">
        <v>0.57999999999999996</v>
      </c>
      <c r="AC317">
        <v>5.33</v>
      </c>
      <c r="AD317">
        <v>5.13</v>
      </c>
      <c r="AE317">
        <f t="shared" si="16"/>
        <v>99.940000000000012</v>
      </c>
      <c r="AF317">
        <f t="shared" si="17"/>
        <v>0.92589992981048841</v>
      </c>
    </row>
    <row r="318" spans="1:32" x14ac:dyDescent="0.2">
      <c r="A318">
        <v>2</v>
      </c>
      <c r="B318" s="8" t="s">
        <v>74</v>
      </c>
      <c r="C318" t="s">
        <v>75</v>
      </c>
      <c r="D318" t="s">
        <v>76</v>
      </c>
      <c r="E318" t="s">
        <v>80</v>
      </c>
      <c r="F318">
        <v>44.76</v>
      </c>
      <c r="G318">
        <v>1.24</v>
      </c>
      <c r="H318">
        <v>16.03</v>
      </c>
      <c r="I318">
        <v>10.66</v>
      </c>
      <c r="J318">
        <v>11.37</v>
      </c>
      <c r="K318">
        <v>0.19</v>
      </c>
      <c r="L318">
        <v>8.94</v>
      </c>
      <c r="M318">
        <v>0.63</v>
      </c>
      <c r="N318">
        <v>0.43</v>
      </c>
      <c r="O318">
        <v>2.08</v>
      </c>
      <c r="P318">
        <f t="shared" si="15"/>
        <v>96.33</v>
      </c>
      <c r="Q318" s="1" t="s">
        <v>3</v>
      </c>
      <c r="R318" s="4" t="s">
        <v>1</v>
      </c>
      <c r="S318" t="s">
        <v>5</v>
      </c>
      <c r="U318">
        <v>44.95</v>
      </c>
      <c r="V318">
        <v>2.66</v>
      </c>
      <c r="W318">
        <v>15.42</v>
      </c>
      <c r="X318">
        <v>11.9</v>
      </c>
      <c r="Y318">
        <v>4.62</v>
      </c>
      <c r="Z318">
        <v>0.23</v>
      </c>
      <c r="AA318">
        <v>9.1199999999999992</v>
      </c>
      <c r="AB318">
        <v>0.57999999999999996</v>
      </c>
      <c r="AC318">
        <v>5.33</v>
      </c>
      <c r="AD318">
        <v>5.13</v>
      </c>
      <c r="AE318">
        <f t="shared" si="16"/>
        <v>99.940000000000012</v>
      </c>
      <c r="AF318">
        <f t="shared" si="17"/>
        <v>0.90609874152952563</v>
      </c>
    </row>
    <row r="319" spans="1:32" x14ac:dyDescent="0.2">
      <c r="A319">
        <v>3</v>
      </c>
      <c r="B319" t="s">
        <v>61</v>
      </c>
      <c r="C319" t="s">
        <v>75</v>
      </c>
      <c r="D319" t="s">
        <v>84</v>
      </c>
      <c r="E319" t="s">
        <v>85</v>
      </c>
      <c r="F319">
        <v>48.1</v>
      </c>
      <c r="G319">
        <v>1.02</v>
      </c>
      <c r="H319">
        <v>11.3</v>
      </c>
      <c r="I319">
        <v>9.3800000000000008</v>
      </c>
      <c r="J319">
        <v>12.1</v>
      </c>
      <c r="K319">
        <v>0.18</v>
      </c>
      <c r="L319">
        <v>12.7</v>
      </c>
      <c r="M319">
        <v>0.95</v>
      </c>
      <c r="N319">
        <v>0.28999999999999998</v>
      </c>
      <c r="O319">
        <v>1.82</v>
      </c>
      <c r="P319">
        <f t="shared" si="15"/>
        <v>97.84</v>
      </c>
      <c r="Q319" s="1" t="s">
        <v>3</v>
      </c>
      <c r="R319" s="4" t="s">
        <v>1</v>
      </c>
      <c r="S319" t="s">
        <v>4</v>
      </c>
      <c r="U319">
        <v>46.65</v>
      </c>
      <c r="V319">
        <v>0.49</v>
      </c>
      <c r="W319">
        <v>11.1</v>
      </c>
      <c r="X319">
        <v>19.190000000000001</v>
      </c>
      <c r="Y319">
        <v>11.06</v>
      </c>
      <c r="Z319">
        <v>0.42</v>
      </c>
      <c r="AA319">
        <v>7.91</v>
      </c>
      <c r="AB319">
        <v>7.0000000000000007E-2</v>
      </c>
      <c r="AC319">
        <v>0.53</v>
      </c>
      <c r="AD319">
        <v>2.4500000000000002</v>
      </c>
      <c r="AE319">
        <f t="shared" si="16"/>
        <v>99.87</v>
      </c>
      <c r="AF319">
        <f t="shared" si="17"/>
        <v>0.89980274138890293</v>
      </c>
    </row>
    <row r="320" spans="1:32" x14ac:dyDescent="0.2">
      <c r="A320">
        <v>3</v>
      </c>
      <c r="B320" t="s">
        <v>61</v>
      </c>
      <c r="C320" t="s">
        <v>75</v>
      </c>
      <c r="D320" t="s">
        <v>84</v>
      </c>
      <c r="E320" t="s">
        <v>85</v>
      </c>
      <c r="F320">
        <v>48.1</v>
      </c>
      <c r="G320">
        <v>1.02</v>
      </c>
      <c r="H320">
        <v>11.3</v>
      </c>
      <c r="I320">
        <v>9.3800000000000008</v>
      </c>
      <c r="J320">
        <v>12.1</v>
      </c>
      <c r="K320">
        <v>0.18</v>
      </c>
      <c r="L320">
        <v>12.7</v>
      </c>
      <c r="M320">
        <v>0.95</v>
      </c>
      <c r="N320">
        <v>0.28999999999999998</v>
      </c>
      <c r="O320">
        <v>1.82</v>
      </c>
      <c r="P320">
        <f t="shared" si="15"/>
        <v>97.84</v>
      </c>
      <c r="Q320" s="1" t="s">
        <v>7</v>
      </c>
      <c r="R320" s="4" t="s">
        <v>1</v>
      </c>
      <c r="S320" s="14" t="s">
        <v>8</v>
      </c>
      <c r="T320" s="15"/>
      <c r="U320" s="16">
        <v>44.15</v>
      </c>
      <c r="V320" s="16">
        <v>0.76000000000000012</v>
      </c>
      <c r="W320" s="16">
        <v>7.169999999999999</v>
      </c>
      <c r="X320" s="16">
        <v>22.103333333333335</v>
      </c>
      <c r="Y320" s="16">
        <v>16.290000000000003</v>
      </c>
      <c r="Z320" s="16">
        <v>0.38999999999999996</v>
      </c>
      <c r="AA320" s="16">
        <v>4.8499999999999996</v>
      </c>
      <c r="AB320" s="16">
        <v>0.46666666666666662</v>
      </c>
      <c r="AC320" s="16">
        <v>1.57</v>
      </c>
      <c r="AD320" s="17">
        <v>2.6066666666666669</v>
      </c>
      <c r="AE320">
        <f t="shared" si="16"/>
        <v>100.35666666666667</v>
      </c>
      <c r="AF320">
        <f t="shared" si="17"/>
        <v>0.81905178358196395</v>
      </c>
    </row>
    <row r="321" spans="1:32" x14ac:dyDescent="0.2">
      <c r="A321">
        <v>3</v>
      </c>
      <c r="B321" t="s">
        <v>61</v>
      </c>
      <c r="C321" t="s">
        <v>75</v>
      </c>
      <c r="D321" t="s">
        <v>84</v>
      </c>
      <c r="E321" t="s">
        <v>85</v>
      </c>
      <c r="F321">
        <v>48.1</v>
      </c>
      <c r="G321">
        <v>1.02</v>
      </c>
      <c r="H321">
        <v>11.3</v>
      </c>
      <c r="I321">
        <v>9.3800000000000008</v>
      </c>
      <c r="J321">
        <v>12.1</v>
      </c>
      <c r="K321">
        <v>0.18</v>
      </c>
      <c r="L321">
        <v>12.7</v>
      </c>
      <c r="M321">
        <v>0.95</v>
      </c>
      <c r="N321">
        <v>0.28999999999999998</v>
      </c>
      <c r="O321">
        <v>1.82</v>
      </c>
      <c r="P321">
        <f t="shared" si="15"/>
        <v>97.84</v>
      </c>
      <c r="Q321" s="1" t="s">
        <v>3</v>
      </c>
      <c r="R321" s="4" t="s">
        <v>1</v>
      </c>
      <c r="S321" t="s">
        <v>6</v>
      </c>
      <c r="U321">
        <v>50.52</v>
      </c>
      <c r="V321">
        <v>0.95</v>
      </c>
      <c r="W321">
        <v>13.52</v>
      </c>
      <c r="X321">
        <v>13.27</v>
      </c>
      <c r="Y321">
        <v>8.48</v>
      </c>
      <c r="Z321">
        <v>0.24</v>
      </c>
      <c r="AA321">
        <v>6.16</v>
      </c>
      <c r="AB321">
        <v>1.0900000000000001</v>
      </c>
      <c r="AC321">
        <v>1.42</v>
      </c>
      <c r="AD321">
        <v>4.24</v>
      </c>
      <c r="AE321">
        <f t="shared" si="16"/>
        <v>99.89</v>
      </c>
      <c r="AF321">
        <f t="shared" si="17"/>
        <v>0.88615789207505191</v>
      </c>
    </row>
    <row r="322" spans="1:32" x14ac:dyDescent="0.2">
      <c r="A322">
        <v>3</v>
      </c>
      <c r="B322" t="s">
        <v>61</v>
      </c>
      <c r="C322" t="s">
        <v>75</v>
      </c>
      <c r="D322" t="s">
        <v>84</v>
      </c>
      <c r="E322" t="s">
        <v>85</v>
      </c>
      <c r="F322">
        <v>48.1</v>
      </c>
      <c r="G322">
        <v>1.02</v>
      </c>
      <c r="H322">
        <v>11.3</v>
      </c>
      <c r="I322">
        <v>9.3800000000000008</v>
      </c>
      <c r="J322">
        <v>12.1</v>
      </c>
      <c r="K322">
        <v>0.18</v>
      </c>
      <c r="L322">
        <v>12.7</v>
      </c>
      <c r="M322">
        <v>0.95</v>
      </c>
      <c r="N322">
        <v>0.28999999999999998</v>
      </c>
      <c r="O322">
        <v>1.82</v>
      </c>
      <c r="P322">
        <f t="shared" si="15"/>
        <v>97.84</v>
      </c>
      <c r="Q322" s="2" t="s">
        <v>0</v>
      </c>
      <c r="R322" s="2" t="s">
        <v>1</v>
      </c>
      <c r="S322" s="17" t="s">
        <v>2</v>
      </c>
      <c r="T322" s="17"/>
      <c r="U322" s="17">
        <v>46.8</v>
      </c>
      <c r="V322" s="17">
        <v>1.1499999999999999</v>
      </c>
      <c r="W322" s="17">
        <v>10.49</v>
      </c>
      <c r="X322" s="17">
        <v>18.71</v>
      </c>
      <c r="Y322" s="17">
        <v>10.64</v>
      </c>
      <c r="Z322" s="17">
        <v>0.35</v>
      </c>
      <c r="AA322" s="17">
        <v>6.85</v>
      </c>
      <c r="AB322" s="17">
        <v>0.46</v>
      </c>
      <c r="AC322" s="17">
        <v>1.78</v>
      </c>
      <c r="AD322" s="17">
        <v>3.37</v>
      </c>
      <c r="AE322">
        <f t="shared" si="16"/>
        <v>100.6</v>
      </c>
      <c r="AF322">
        <f t="shared" si="17"/>
        <v>0.88621245716589392</v>
      </c>
    </row>
    <row r="323" spans="1:32" x14ac:dyDescent="0.2">
      <c r="A323">
        <v>3</v>
      </c>
      <c r="B323" t="s">
        <v>61</v>
      </c>
      <c r="C323" t="s">
        <v>75</v>
      </c>
      <c r="D323" t="s">
        <v>84</v>
      </c>
      <c r="E323" t="s">
        <v>85</v>
      </c>
      <c r="F323">
        <v>48.1</v>
      </c>
      <c r="G323">
        <v>1.02</v>
      </c>
      <c r="H323">
        <v>11.3</v>
      </c>
      <c r="I323">
        <v>9.3800000000000008</v>
      </c>
      <c r="J323">
        <v>12.1</v>
      </c>
      <c r="K323">
        <v>0.18</v>
      </c>
      <c r="L323">
        <v>12.7</v>
      </c>
      <c r="M323">
        <v>0.95</v>
      </c>
      <c r="N323">
        <v>0.28999999999999998</v>
      </c>
      <c r="O323">
        <v>1.82</v>
      </c>
      <c r="P323">
        <f t="shared" si="15"/>
        <v>97.84</v>
      </c>
      <c r="Q323" s="1" t="s">
        <v>7</v>
      </c>
      <c r="R323" s="4" t="s">
        <v>1</v>
      </c>
      <c r="S323" s="14" t="s">
        <v>9</v>
      </c>
      <c r="T323" s="17"/>
      <c r="U323" s="16">
        <v>48.92</v>
      </c>
      <c r="V323" s="16">
        <v>1.085</v>
      </c>
      <c r="W323" s="16">
        <v>8.6050000000000004</v>
      </c>
      <c r="X323" s="16">
        <v>21.175000000000001</v>
      </c>
      <c r="Y323" s="16">
        <v>9.82</v>
      </c>
      <c r="Z323" s="16">
        <v>0.38</v>
      </c>
      <c r="AA323" s="16">
        <v>5.98</v>
      </c>
      <c r="AB323" s="16">
        <v>0.62</v>
      </c>
      <c r="AC323" s="16">
        <v>0.97</v>
      </c>
      <c r="AD323" s="16">
        <v>3.1349999999999998</v>
      </c>
      <c r="AE323">
        <f t="shared" si="16"/>
        <v>100.69</v>
      </c>
      <c r="AF323">
        <f t="shared" si="17"/>
        <v>0.86450410517302179</v>
      </c>
    </row>
    <row r="324" spans="1:32" x14ac:dyDescent="0.2">
      <c r="A324">
        <v>3</v>
      </c>
      <c r="B324" t="s">
        <v>61</v>
      </c>
      <c r="C324" t="s">
        <v>75</v>
      </c>
      <c r="D324" t="s">
        <v>84</v>
      </c>
      <c r="E324" t="s">
        <v>85</v>
      </c>
      <c r="F324">
        <v>48.1</v>
      </c>
      <c r="G324">
        <v>1.02</v>
      </c>
      <c r="H324">
        <v>11.3</v>
      </c>
      <c r="I324">
        <v>9.3800000000000008</v>
      </c>
      <c r="J324">
        <v>12.1</v>
      </c>
      <c r="K324">
        <v>0.18</v>
      </c>
      <c r="L324">
        <v>12.7</v>
      </c>
      <c r="M324">
        <v>0.95</v>
      </c>
      <c r="N324">
        <v>0.28999999999999998</v>
      </c>
      <c r="O324">
        <v>1.82</v>
      </c>
      <c r="P324">
        <f t="shared" si="15"/>
        <v>97.84</v>
      </c>
      <c r="Q324" s="1" t="s">
        <v>3</v>
      </c>
      <c r="R324" s="4" t="s">
        <v>1</v>
      </c>
      <c r="S324" t="s">
        <v>5</v>
      </c>
      <c r="U324">
        <v>44.95</v>
      </c>
      <c r="V324">
        <v>2.66</v>
      </c>
      <c r="W324">
        <v>15.42</v>
      </c>
      <c r="X324">
        <v>11.9</v>
      </c>
      <c r="Y324">
        <v>4.62</v>
      </c>
      <c r="Z324">
        <v>0.23</v>
      </c>
      <c r="AA324">
        <v>9.1199999999999992</v>
      </c>
      <c r="AB324">
        <v>0.57999999999999996</v>
      </c>
      <c r="AC324">
        <v>5.33</v>
      </c>
      <c r="AD324">
        <v>5.13</v>
      </c>
      <c r="AE324">
        <f t="shared" si="16"/>
        <v>99.940000000000012</v>
      </c>
      <c r="AF324">
        <f t="shared" si="17"/>
        <v>0.84194559611689757</v>
      </c>
    </row>
    <row r="325" spans="1:32" x14ac:dyDescent="0.2">
      <c r="A325">
        <v>4</v>
      </c>
      <c r="B325" t="s">
        <v>86</v>
      </c>
      <c r="C325" t="s">
        <v>25</v>
      </c>
      <c r="D325" t="s">
        <v>87</v>
      </c>
      <c r="E325" t="s">
        <v>88</v>
      </c>
      <c r="F325" s="16">
        <v>51.12422308</v>
      </c>
      <c r="G325" s="16">
        <v>1.3686684199999999</v>
      </c>
      <c r="H325" s="16">
        <v>18.102797580000001</v>
      </c>
      <c r="I325" s="16">
        <v>7.1314231800000005</v>
      </c>
      <c r="J325" s="16">
        <v>5.3470043200000026</v>
      </c>
      <c r="K325" s="16">
        <v>0.13227158</v>
      </c>
      <c r="L325" s="16">
        <v>10.191462120000001</v>
      </c>
      <c r="M325" s="16">
        <v>0.40250042000000003</v>
      </c>
      <c r="N325" s="16">
        <v>0.21994237999999999</v>
      </c>
      <c r="O325" s="16">
        <v>3.4034261800000003</v>
      </c>
      <c r="P325">
        <f t="shared" si="15"/>
        <v>97.423719259999984</v>
      </c>
      <c r="Q325" s="1" t="s">
        <v>3</v>
      </c>
      <c r="R325" s="4" t="s">
        <v>1</v>
      </c>
      <c r="S325" t="s">
        <v>4</v>
      </c>
      <c r="U325">
        <v>46.65</v>
      </c>
      <c r="V325">
        <v>0.49</v>
      </c>
      <c r="W325">
        <v>11.1</v>
      </c>
      <c r="X325">
        <v>19.190000000000001</v>
      </c>
      <c r="Y325">
        <v>11.06</v>
      </c>
      <c r="Z325">
        <v>0.42</v>
      </c>
      <c r="AA325">
        <v>7.91</v>
      </c>
      <c r="AB325">
        <v>7.0000000000000007E-2</v>
      </c>
      <c r="AC325">
        <v>0.53</v>
      </c>
      <c r="AD325">
        <v>2.4500000000000002</v>
      </c>
      <c r="AE325">
        <f t="shared" si="16"/>
        <v>99.87</v>
      </c>
      <c r="AF325">
        <f t="shared" si="17"/>
        <v>0.82618586912638436</v>
      </c>
    </row>
    <row r="326" spans="1:32" x14ac:dyDescent="0.2">
      <c r="A326">
        <v>4</v>
      </c>
      <c r="B326" t="s">
        <v>86</v>
      </c>
      <c r="C326" t="s">
        <v>25</v>
      </c>
      <c r="D326" t="s">
        <v>89</v>
      </c>
      <c r="E326" t="s">
        <v>90</v>
      </c>
      <c r="F326" s="16">
        <v>53.628099139999996</v>
      </c>
      <c r="G326" s="16">
        <v>2.0777681400000003</v>
      </c>
      <c r="H326" s="16">
        <v>15.926046919999999</v>
      </c>
      <c r="I326" s="16">
        <v>10.107379659999999</v>
      </c>
      <c r="J326" s="16">
        <v>3.9549769000000001</v>
      </c>
      <c r="K326" s="16">
        <v>0.18150440000000001</v>
      </c>
      <c r="L326" s="16">
        <v>7.8691401600000015</v>
      </c>
      <c r="M326" s="16">
        <v>0.53983145999999993</v>
      </c>
      <c r="N326" s="16">
        <v>0.28564578000000002</v>
      </c>
      <c r="O326" s="16">
        <v>4.7558228200000006</v>
      </c>
      <c r="P326">
        <f t="shared" si="15"/>
        <v>99.326215380000008</v>
      </c>
      <c r="Q326" s="1" t="s">
        <v>3</v>
      </c>
      <c r="R326" s="4" t="s">
        <v>1</v>
      </c>
      <c r="S326" t="s">
        <v>4</v>
      </c>
      <c r="U326">
        <v>46.65</v>
      </c>
      <c r="V326">
        <v>0.49</v>
      </c>
      <c r="W326">
        <v>11.1</v>
      </c>
      <c r="X326">
        <v>19.190000000000001</v>
      </c>
      <c r="Y326">
        <v>11.06</v>
      </c>
      <c r="Z326">
        <v>0.42</v>
      </c>
      <c r="AA326">
        <v>7.91</v>
      </c>
      <c r="AB326">
        <v>7.0000000000000007E-2</v>
      </c>
      <c r="AC326">
        <v>0.53</v>
      </c>
      <c r="AD326">
        <v>2.4500000000000002</v>
      </c>
      <c r="AE326">
        <f t="shared" si="16"/>
        <v>99.87</v>
      </c>
      <c r="AF326">
        <f t="shared" si="17"/>
        <v>0.83494203683901336</v>
      </c>
    </row>
    <row r="327" spans="1:32" x14ac:dyDescent="0.2">
      <c r="A327">
        <v>4</v>
      </c>
      <c r="B327" t="s">
        <v>86</v>
      </c>
      <c r="C327" t="s">
        <v>25</v>
      </c>
      <c r="D327" t="s">
        <v>89</v>
      </c>
      <c r="E327" t="s">
        <v>91</v>
      </c>
      <c r="F327" s="16">
        <v>52.654843919999998</v>
      </c>
      <c r="G327" s="16">
        <v>1.9167799000000001</v>
      </c>
      <c r="H327" s="16">
        <v>15.946413979999997</v>
      </c>
      <c r="I327" s="16">
        <v>9.5668126399999966</v>
      </c>
      <c r="J327" s="16">
        <v>4.2455330400000006</v>
      </c>
      <c r="K327" s="16">
        <v>0.17634554000000002</v>
      </c>
      <c r="L327" s="16">
        <v>8.3997970000000013</v>
      </c>
      <c r="M327" s="16">
        <v>0.44823436</v>
      </c>
      <c r="N327" s="16">
        <v>0.26331060000000001</v>
      </c>
      <c r="O327" s="16">
        <v>4.5456315800000002</v>
      </c>
      <c r="P327">
        <f t="shared" si="15"/>
        <v>98.163702560000004</v>
      </c>
      <c r="Q327" s="1" t="s">
        <v>3</v>
      </c>
      <c r="R327" s="4" t="s">
        <v>1</v>
      </c>
      <c r="S327" t="s">
        <v>4</v>
      </c>
      <c r="U327">
        <v>46.65</v>
      </c>
      <c r="V327">
        <v>0.49</v>
      </c>
      <c r="W327">
        <v>11.1</v>
      </c>
      <c r="X327">
        <v>19.190000000000001</v>
      </c>
      <c r="Y327">
        <v>11.06</v>
      </c>
      <c r="Z327">
        <v>0.42</v>
      </c>
      <c r="AA327">
        <v>7.91</v>
      </c>
      <c r="AB327">
        <v>7.0000000000000007E-2</v>
      </c>
      <c r="AC327">
        <v>0.53</v>
      </c>
      <c r="AD327">
        <v>2.4500000000000002</v>
      </c>
      <c r="AE327">
        <f t="shared" si="16"/>
        <v>99.87</v>
      </c>
      <c r="AF327">
        <f t="shared" si="17"/>
        <v>0.83745343088635527</v>
      </c>
    </row>
    <row r="328" spans="1:32" x14ac:dyDescent="0.2">
      <c r="A328">
        <v>4</v>
      </c>
      <c r="B328" t="s">
        <v>86</v>
      </c>
      <c r="C328" t="s">
        <v>25</v>
      </c>
      <c r="D328" t="s">
        <v>92</v>
      </c>
      <c r="E328" t="s">
        <v>93</v>
      </c>
      <c r="F328" s="16">
        <v>49.535393599999992</v>
      </c>
      <c r="G328" s="16">
        <v>2.2682185400000012</v>
      </c>
      <c r="H328" s="16">
        <v>15.996282959999998</v>
      </c>
      <c r="I328" s="16">
        <v>10.400420800000001</v>
      </c>
      <c r="J328" s="16">
        <v>4.8142799600000004</v>
      </c>
      <c r="K328" s="16">
        <v>0.18113662</v>
      </c>
      <c r="L328" s="16">
        <v>9.22345522</v>
      </c>
      <c r="M328" s="16">
        <v>0.37686515999999998</v>
      </c>
      <c r="N328" s="16">
        <v>0.32454100000000002</v>
      </c>
      <c r="O328" s="16">
        <v>3.8311046199999996</v>
      </c>
      <c r="P328">
        <f t="shared" si="15"/>
        <v>96.95169847999999</v>
      </c>
      <c r="Q328" s="1" t="s">
        <v>3</v>
      </c>
      <c r="R328" s="4" t="s">
        <v>1</v>
      </c>
      <c r="S328" t="s">
        <v>4</v>
      </c>
      <c r="U328">
        <v>46.65</v>
      </c>
      <c r="V328">
        <v>0.49</v>
      </c>
      <c r="W328">
        <v>11.1</v>
      </c>
      <c r="X328">
        <v>19.190000000000001</v>
      </c>
      <c r="Y328">
        <v>11.06</v>
      </c>
      <c r="Z328">
        <v>0.42</v>
      </c>
      <c r="AA328">
        <v>7.91</v>
      </c>
      <c r="AB328">
        <v>7.0000000000000007E-2</v>
      </c>
      <c r="AC328">
        <v>0.53</v>
      </c>
      <c r="AD328">
        <v>2.4500000000000002</v>
      </c>
      <c r="AE328">
        <f t="shared" si="16"/>
        <v>99.87</v>
      </c>
      <c r="AF328">
        <f t="shared" si="17"/>
        <v>0.85753124814716819</v>
      </c>
    </row>
    <row r="329" spans="1:32" x14ac:dyDescent="0.2">
      <c r="A329">
        <v>4</v>
      </c>
      <c r="B329" t="s">
        <v>86</v>
      </c>
      <c r="C329" t="s">
        <v>25</v>
      </c>
      <c r="D329" t="s">
        <v>94</v>
      </c>
      <c r="E329" t="s">
        <v>95</v>
      </c>
      <c r="F329" s="16">
        <v>49.168388919999998</v>
      </c>
      <c r="G329" s="16">
        <v>2.2538850600000009</v>
      </c>
      <c r="H329" s="16">
        <v>15.390877320000001</v>
      </c>
      <c r="I329" s="16">
        <v>9.9962405200000024</v>
      </c>
      <c r="J329" s="16">
        <v>4.236557219999999</v>
      </c>
      <c r="K329" s="16">
        <v>0.17642505999999999</v>
      </c>
      <c r="L329" s="16">
        <v>8.8970554400000026</v>
      </c>
      <c r="M329" s="16">
        <v>0.44276736</v>
      </c>
      <c r="N329" s="16">
        <v>0.35675654000000001</v>
      </c>
      <c r="O329" s="16">
        <v>3.86632204</v>
      </c>
      <c r="P329">
        <f t="shared" si="15"/>
        <v>94.78527548000001</v>
      </c>
      <c r="Q329" s="1" t="s">
        <v>3</v>
      </c>
      <c r="R329" s="4" t="s">
        <v>1</v>
      </c>
      <c r="S329" t="s">
        <v>4</v>
      </c>
      <c r="U329">
        <v>46.65</v>
      </c>
      <c r="V329">
        <v>0.49</v>
      </c>
      <c r="W329">
        <v>11.1</v>
      </c>
      <c r="X329">
        <v>19.190000000000001</v>
      </c>
      <c r="Y329">
        <v>11.06</v>
      </c>
      <c r="Z329">
        <v>0.42</v>
      </c>
      <c r="AA329">
        <v>7.91</v>
      </c>
      <c r="AB329">
        <v>7.0000000000000007E-2</v>
      </c>
      <c r="AC329">
        <v>0.53</v>
      </c>
      <c r="AD329">
        <v>2.4500000000000002</v>
      </c>
      <c r="AE329">
        <f t="shared" si="16"/>
        <v>99.87</v>
      </c>
      <c r="AF329">
        <f t="shared" si="17"/>
        <v>0.85726913009940686</v>
      </c>
    </row>
    <row r="330" spans="1:32" x14ac:dyDescent="0.2">
      <c r="A330">
        <v>4</v>
      </c>
      <c r="B330" t="s">
        <v>86</v>
      </c>
      <c r="C330" t="s">
        <v>25</v>
      </c>
      <c r="D330" t="s">
        <v>94</v>
      </c>
      <c r="E330" t="s">
        <v>96</v>
      </c>
      <c r="F330" s="16">
        <v>48.672989260000001</v>
      </c>
      <c r="G330" s="16">
        <v>1.4603848000000001</v>
      </c>
      <c r="H330" s="16">
        <v>17.386978419999998</v>
      </c>
      <c r="I330" s="16">
        <v>7.5292021</v>
      </c>
      <c r="J330" s="16">
        <v>5.0559213600000019</v>
      </c>
      <c r="K330" s="16">
        <v>0.13815606</v>
      </c>
      <c r="L330" s="16">
        <v>10.23519812</v>
      </c>
      <c r="M330" s="16">
        <v>0.31908394000000001</v>
      </c>
      <c r="N330" s="16">
        <v>0.22808323999999999</v>
      </c>
      <c r="O330" s="16">
        <v>3.71483644</v>
      </c>
      <c r="P330">
        <f t="shared" si="15"/>
        <v>94.740833739999999</v>
      </c>
      <c r="Q330" s="1" t="s">
        <v>3</v>
      </c>
      <c r="R330" s="4" t="s">
        <v>1</v>
      </c>
      <c r="S330" t="s">
        <v>4</v>
      </c>
      <c r="U330">
        <v>46.65</v>
      </c>
      <c r="V330">
        <v>0.49</v>
      </c>
      <c r="W330">
        <v>11.1</v>
      </c>
      <c r="X330">
        <v>19.190000000000001</v>
      </c>
      <c r="Y330">
        <v>11.06</v>
      </c>
      <c r="Z330">
        <v>0.42</v>
      </c>
      <c r="AA330">
        <v>7.91</v>
      </c>
      <c r="AB330">
        <v>7.0000000000000007E-2</v>
      </c>
      <c r="AC330">
        <v>0.53</v>
      </c>
      <c r="AD330">
        <v>2.4500000000000002</v>
      </c>
      <c r="AE330">
        <f t="shared" si="16"/>
        <v>99.87</v>
      </c>
      <c r="AF330">
        <f t="shared" si="17"/>
        <v>0.83881622817613644</v>
      </c>
    </row>
    <row r="331" spans="1:32" x14ac:dyDescent="0.2">
      <c r="A331">
        <v>4</v>
      </c>
      <c r="B331" t="s">
        <v>86</v>
      </c>
      <c r="C331" t="s">
        <v>25</v>
      </c>
      <c r="D331" t="s">
        <v>89</v>
      </c>
      <c r="E331" t="s">
        <v>97</v>
      </c>
      <c r="F331" s="16">
        <v>52.369804480000006</v>
      </c>
      <c r="G331" s="16">
        <v>2.0496578200000002</v>
      </c>
      <c r="H331" s="16">
        <v>15.758388940000001</v>
      </c>
      <c r="I331" s="16">
        <v>9.9624147000000001</v>
      </c>
      <c r="J331" s="16">
        <v>3.90026714</v>
      </c>
      <c r="K331" s="16">
        <v>0.1813553</v>
      </c>
      <c r="L331" s="16">
        <v>7.8288533399999993</v>
      </c>
      <c r="M331" s="16">
        <v>0.52176053999999994</v>
      </c>
      <c r="N331" s="16">
        <v>0.27730611999999999</v>
      </c>
      <c r="O331" s="16">
        <v>4.5484744199999998</v>
      </c>
      <c r="P331">
        <f t="shared" si="15"/>
        <v>97.398282800000018</v>
      </c>
      <c r="Q331" s="1" t="s">
        <v>3</v>
      </c>
      <c r="R331" s="4" t="s">
        <v>1</v>
      </c>
      <c r="S331" t="s">
        <v>4</v>
      </c>
      <c r="U331">
        <v>46.65</v>
      </c>
      <c r="V331">
        <v>0.49</v>
      </c>
      <c r="W331">
        <v>11.1</v>
      </c>
      <c r="X331">
        <v>19.190000000000001</v>
      </c>
      <c r="Y331">
        <v>11.06</v>
      </c>
      <c r="Z331">
        <v>0.42</v>
      </c>
      <c r="AA331">
        <v>7.91</v>
      </c>
      <c r="AB331">
        <v>7.0000000000000007E-2</v>
      </c>
      <c r="AC331">
        <v>0.53</v>
      </c>
      <c r="AD331">
        <v>2.4500000000000002</v>
      </c>
      <c r="AE331">
        <f t="shared" si="16"/>
        <v>99.87</v>
      </c>
      <c r="AF331">
        <f t="shared" si="17"/>
        <v>0.84058314315087657</v>
      </c>
    </row>
    <row r="332" spans="1:32" x14ac:dyDescent="0.2">
      <c r="A332">
        <v>4</v>
      </c>
      <c r="B332" t="s">
        <v>86</v>
      </c>
      <c r="C332" t="s">
        <v>25</v>
      </c>
      <c r="D332" t="s">
        <v>89</v>
      </c>
      <c r="E332" t="s">
        <v>98</v>
      </c>
      <c r="F332" s="16">
        <v>51.286930940000012</v>
      </c>
      <c r="G332" s="16">
        <v>2.2429609999999998</v>
      </c>
      <c r="H332" s="16">
        <v>15.786688120000001</v>
      </c>
      <c r="I332" s="16">
        <v>10.20602422</v>
      </c>
      <c r="J332" s="16">
        <v>4.4940628599999997</v>
      </c>
      <c r="K332" s="16">
        <v>0.17725008</v>
      </c>
      <c r="L332" s="16">
        <v>8.9256329400000016</v>
      </c>
      <c r="M332" s="16">
        <v>0.47796489999999997</v>
      </c>
      <c r="N332" s="16">
        <v>0.29206701999999996</v>
      </c>
      <c r="O332" s="16">
        <v>3.82037936</v>
      </c>
      <c r="P332">
        <f t="shared" si="15"/>
        <v>97.709961440000015</v>
      </c>
      <c r="Q332" s="1" t="s">
        <v>3</v>
      </c>
      <c r="R332" s="4" t="s">
        <v>1</v>
      </c>
      <c r="S332" t="s">
        <v>4</v>
      </c>
      <c r="U332">
        <v>46.65</v>
      </c>
      <c r="V332">
        <v>0.49</v>
      </c>
      <c r="W332">
        <v>11.1</v>
      </c>
      <c r="X332">
        <v>19.190000000000001</v>
      </c>
      <c r="Y332">
        <v>11.06</v>
      </c>
      <c r="Z332">
        <v>0.42</v>
      </c>
      <c r="AA332">
        <v>7.91</v>
      </c>
      <c r="AB332">
        <v>7.0000000000000007E-2</v>
      </c>
      <c r="AC332">
        <v>0.53</v>
      </c>
      <c r="AD332">
        <v>2.4500000000000002</v>
      </c>
      <c r="AE332">
        <f t="shared" si="16"/>
        <v>99.87</v>
      </c>
      <c r="AF332">
        <f t="shared" si="17"/>
        <v>0.84866302806177929</v>
      </c>
    </row>
    <row r="333" spans="1:32" x14ac:dyDescent="0.2">
      <c r="A333">
        <v>4</v>
      </c>
      <c r="B333" t="s">
        <v>86</v>
      </c>
      <c r="C333" t="s">
        <v>25</v>
      </c>
      <c r="D333" t="s">
        <v>92</v>
      </c>
      <c r="E333" t="s">
        <v>99</v>
      </c>
      <c r="F333" s="16">
        <v>50.983711239999998</v>
      </c>
      <c r="G333" s="16">
        <v>2.3680459599999999</v>
      </c>
      <c r="H333" s="16">
        <v>14.90787284</v>
      </c>
      <c r="I333" s="16">
        <v>10.56566336</v>
      </c>
      <c r="J333" s="16">
        <v>3.707192580000001</v>
      </c>
      <c r="K333" s="16">
        <v>0.19014225999999998</v>
      </c>
      <c r="L333" s="16">
        <v>7.4458452600000022</v>
      </c>
      <c r="M333" s="16">
        <v>0.61726406</v>
      </c>
      <c r="N333" s="16">
        <v>0.32661846</v>
      </c>
      <c r="O333" s="16">
        <v>5.1796346</v>
      </c>
      <c r="P333">
        <f t="shared" si="15"/>
        <v>96.291990619999993</v>
      </c>
      <c r="Q333" s="1" t="s">
        <v>3</v>
      </c>
      <c r="R333" s="4" t="s">
        <v>1</v>
      </c>
      <c r="S333" t="s">
        <v>4</v>
      </c>
      <c r="U333">
        <v>46.65</v>
      </c>
      <c r="V333">
        <v>0.49</v>
      </c>
      <c r="W333">
        <v>11.1</v>
      </c>
      <c r="X333">
        <v>19.190000000000001</v>
      </c>
      <c r="Y333">
        <v>11.06</v>
      </c>
      <c r="Z333">
        <v>0.42</v>
      </c>
      <c r="AA333">
        <v>7.91</v>
      </c>
      <c r="AB333">
        <v>7.0000000000000007E-2</v>
      </c>
      <c r="AC333">
        <v>0.53</v>
      </c>
      <c r="AD333">
        <v>2.4500000000000002</v>
      </c>
      <c r="AE333">
        <f t="shared" si="16"/>
        <v>99.87</v>
      </c>
      <c r="AF333">
        <f t="shared" si="17"/>
        <v>0.84619310456302099</v>
      </c>
    </row>
    <row r="334" spans="1:32" x14ac:dyDescent="0.2">
      <c r="A334">
        <v>4</v>
      </c>
      <c r="B334" t="s">
        <v>100</v>
      </c>
      <c r="C334" t="s">
        <v>25</v>
      </c>
      <c r="D334" t="s">
        <v>92</v>
      </c>
      <c r="E334" t="s">
        <v>101</v>
      </c>
      <c r="F334" s="16">
        <v>50.004998959999995</v>
      </c>
      <c r="G334" s="16">
        <v>1.81418916</v>
      </c>
      <c r="H334" s="16">
        <v>15.92564932</v>
      </c>
      <c r="I334" s="16">
        <v>9.1705445999999995</v>
      </c>
      <c r="J334" s="16">
        <v>5.2499302800000018</v>
      </c>
      <c r="K334" s="16">
        <v>0.16990442</v>
      </c>
      <c r="L334" s="16">
        <v>9.8920792600000009</v>
      </c>
      <c r="M334" s="16">
        <v>0.34331765999999997</v>
      </c>
      <c r="N334" s="16">
        <v>0.25960298000000004</v>
      </c>
      <c r="O334" s="16">
        <v>3.87173934</v>
      </c>
      <c r="P334">
        <f t="shared" si="15"/>
        <v>96.701955979999994</v>
      </c>
      <c r="Q334" s="1" t="s">
        <v>3</v>
      </c>
      <c r="R334" s="4" t="s">
        <v>1</v>
      </c>
      <c r="S334" t="s">
        <v>4</v>
      </c>
      <c r="U334">
        <v>46.65</v>
      </c>
      <c r="V334">
        <v>0.49</v>
      </c>
      <c r="W334">
        <v>11.1</v>
      </c>
      <c r="X334">
        <v>19.190000000000001</v>
      </c>
      <c r="Y334">
        <v>11.06</v>
      </c>
      <c r="Z334">
        <v>0.42</v>
      </c>
      <c r="AA334">
        <v>7.91</v>
      </c>
      <c r="AB334">
        <v>7.0000000000000007E-2</v>
      </c>
      <c r="AC334">
        <v>0.53</v>
      </c>
      <c r="AD334">
        <v>2.4500000000000002</v>
      </c>
      <c r="AE334">
        <f t="shared" si="16"/>
        <v>99.87</v>
      </c>
      <c r="AF334">
        <f t="shared" si="17"/>
        <v>0.84976498161820857</v>
      </c>
    </row>
    <row r="335" spans="1:32" x14ac:dyDescent="0.2">
      <c r="A335">
        <v>4</v>
      </c>
      <c r="B335" t="s">
        <v>86</v>
      </c>
      <c r="C335" t="s">
        <v>25</v>
      </c>
      <c r="D335" t="s">
        <v>102</v>
      </c>
      <c r="E335" t="s">
        <v>103</v>
      </c>
      <c r="F335" s="16">
        <v>50.696325959999996</v>
      </c>
      <c r="G335" s="16">
        <v>1.60296416</v>
      </c>
      <c r="H335" s="16">
        <v>17.296305739999998</v>
      </c>
      <c r="I335" s="16">
        <v>8.3845192200000032</v>
      </c>
      <c r="J335" s="16">
        <v>5.2752176400000002</v>
      </c>
      <c r="K335" s="16">
        <v>0.15442784000000001</v>
      </c>
      <c r="L335" s="16">
        <v>9.9377933200000008</v>
      </c>
      <c r="M335" s="16">
        <v>0.50839124000000002</v>
      </c>
      <c r="N335" s="16">
        <v>0.26297264000000004</v>
      </c>
      <c r="O335" s="16">
        <v>4.0193185200000006</v>
      </c>
      <c r="P335">
        <f t="shared" si="15"/>
        <v>98.138236279999973</v>
      </c>
      <c r="Q335" s="1" t="s">
        <v>3</v>
      </c>
      <c r="R335" s="4" t="s">
        <v>1</v>
      </c>
      <c r="S335" t="s">
        <v>4</v>
      </c>
      <c r="U335">
        <v>46.65</v>
      </c>
      <c r="V335">
        <v>0.49</v>
      </c>
      <c r="W335">
        <v>11.1</v>
      </c>
      <c r="X335">
        <v>19.190000000000001</v>
      </c>
      <c r="Y335">
        <v>11.06</v>
      </c>
      <c r="Z335">
        <v>0.42</v>
      </c>
      <c r="AA335">
        <v>7.91</v>
      </c>
      <c r="AB335">
        <v>7.0000000000000007E-2</v>
      </c>
      <c r="AC335">
        <v>0.53</v>
      </c>
      <c r="AD335">
        <v>2.4500000000000002</v>
      </c>
      <c r="AE335">
        <f t="shared" si="16"/>
        <v>99.87</v>
      </c>
      <c r="AF335">
        <f t="shared" si="17"/>
        <v>0.83579490322805272</v>
      </c>
    </row>
    <row r="336" spans="1:32" x14ac:dyDescent="0.2">
      <c r="A336">
        <v>4</v>
      </c>
      <c r="B336" t="s">
        <v>104</v>
      </c>
      <c r="C336" t="s">
        <v>25</v>
      </c>
      <c r="D336" t="s">
        <v>105</v>
      </c>
      <c r="E336" t="s">
        <v>106</v>
      </c>
      <c r="F336" s="16">
        <v>51.95</v>
      </c>
      <c r="G336" s="16">
        <v>1.52</v>
      </c>
      <c r="H336" s="16">
        <v>16.84</v>
      </c>
      <c r="I336" s="16">
        <v>8.5121080000000013</v>
      </c>
      <c r="J336" s="16">
        <v>6.07</v>
      </c>
      <c r="K336" s="16">
        <v>0.16</v>
      </c>
      <c r="L336" s="16">
        <v>9.82</v>
      </c>
      <c r="M336" s="16">
        <v>0.35</v>
      </c>
      <c r="N336" s="16">
        <v>0.2</v>
      </c>
      <c r="O336" s="16">
        <v>3.92</v>
      </c>
      <c r="P336">
        <f t="shared" si="15"/>
        <v>99.342107999999996</v>
      </c>
      <c r="Q336" s="1" t="s">
        <v>3</v>
      </c>
      <c r="R336" s="4" t="s">
        <v>1</v>
      </c>
      <c r="S336" t="s">
        <v>4</v>
      </c>
      <c r="U336">
        <v>46.65</v>
      </c>
      <c r="V336">
        <v>0.49</v>
      </c>
      <c r="W336">
        <v>11.1</v>
      </c>
      <c r="X336">
        <v>19.190000000000001</v>
      </c>
      <c r="Y336">
        <v>11.06</v>
      </c>
      <c r="Z336">
        <v>0.42</v>
      </c>
      <c r="AA336">
        <v>7.91</v>
      </c>
      <c r="AB336">
        <v>7.0000000000000007E-2</v>
      </c>
      <c r="AC336">
        <v>0.53</v>
      </c>
      <c r="AD336">
        <v>2.4500000000000002</v>
      </c>
      <c r="AE336">
        <f t="shared" si="16"/>
        <v>99.87</v>
      </c>
      <c r="AF336">
        <f t="shared" si="17"/>
        <v>0.83942797292220805</v>
      </c>
    </row>
    <row r="337" spans="1:32" x14ac:dyDescent="0.2">
      <c r="A337">
        <v>4</v>
      </c>
      <c r="B337" t="s">
        <v>104</v>
      </c>
      <c r="C337" t="s">
        <v>25</v>
      </c>
      <c r="D337" t="s">
        <v>105</v>
      </c>
      <c r="E337" t="s">
        <v>107</v>
      </c>
      <c r="F337" s="16">
        <v>52.72</v>
      </c>
      <c r="G337" s="16">
        <v>2.0499999999999998</v>
      </c>
      <c r="H337" s="16">
        <v>15.56</v>
      </c>
      <c r="I337" s="16">
        <v>9.7448340000000009</v>
      </c>
      <c r="J337" s="16">
        <v>4.97</v>
      </c>
      <c r="K337" s="16">
        <v>0.18</v>
      </c>
      <c r="L337" s="16">
        <v>8.81</v>
      </c>
      <c r="M337" s="16">
        <v>0.5</v>
      </c>
      <c r="N337" s="16">
        <v>0.28000000000000003</v>
      </c>
      <c r="O337" s="16">
        <v>4.63</v>
      </c>
      <c r="P337">
        <f t="shared" si="15"/>
        <v>99.444834</v>
      </c>
      <c r="Q337" s="1" t="s">
        <v>3</v>
      </c>
      <c r="R337" s="4" t="s">
        <v>1</v>
      </c>
      <c r="S337" t="s">
        <v>4</v>
      </c>
      <c r="U337">
        <v>46.65</v>
      </c>
      <c r="V337">
        <v>0.49</v>
      </c>
      <c r="W337">
        <v>11.1</v>
      </c>
      <c r="X337">
        <v>19.190000000000001</v>
      </c>
      <c r="Y337">
        <v>11.06</v>
      </c>
      <c r="Z337">
        <v>0.42</v>
      </c>
      <c r="AA337">
        <v>7.91</v>
      </c>
      <c r="AB337">
        <v>7.0000000000000007E-2</v>
      </c>
      <c r="AC337">
        <v>0.53</v>
      </c>
      <c r="AD337">
        <v>2.4500000000000002</v>
      </c>
      <c r="AE337">
        <f t="shared" si="16"/>
        <v>99.87</v>
      </c>
      <c r="AF337">
        <f t="shared" si="17"/>
        <v>0.8413305955943049</v>
      </c>
    </row>
    <row r="338" spans="1:32" x14ac:dyDescent="0.2">
      <c r="A338">
        <v>4</v>
      </c>
      <c r="B338" t="s">
        <v>104</v>
      </c>
      <c r="C338" t="s">
        <v>25</v>
      </c>
      <c r="D338" t="s">
        <v>105</v>
      </c>
      <c r="E338" t="s">
        <v>108</v>
      </c>
      <c r="F338" s="16">
        <v>53.46</v>
      </c>
      <c r="G338" s="16">
        <v>2.2999999999999998</v>
      </c>
      <c r="H338" s="16">
        <v>15.17</v>
      </c>
      <c r="I338" s="16">
        <v>10.653632</v>
      </c>
      <c r="J338" s="16">
        <v>3.88</v>
      </c>
      <c r="K338" s="16">
        <v>0.19</v>
      </c>
      <c r="L338" s="16">
        <v>7.53</v>
      </c>
      <c r="M338" s="16">
        <v>0.62</v>
      </c>
      <c r="N338" s="16">
        <v>0.37</v>
      </c>
      <c r="O338" s="16">
        <v>4.96</v>
      </c>
      <c r="P338">
        <f t="shared" si="15"/>
        <v>99.133631999999992</v>
      </c>
      <c r="Q338" s="1" t="s">
        <v>3</v>
      </c>
      <c r="R338" s="4" t="s">
        <v>1</v>
      </c>
      <c r="S338" t="s">
        <v>4</v>
      </c>
      <c r="U338">
        <v>46.65</v>
      </c>
      <c r="V338">
        <v>0.49</v>
      </c>
      <c r="W338">
        <v>11.1</v>
      </c>
      <c r="X338">
        <v>19.190000000000001</v>
      </c>
      <c r="Y338">
        <v>11.06</v>
      </c>
      <c r="Z338">
        <v>0.42</v>
      </c>
      <c r="AA338">
        <v>7.91</v>
      </c>
      <c r="AB338">
        <v>7.0000000000000007E-2</v>
      </c>
      <c r="AC338">
        <v>0.53</v>
      </c>
      <c r="AD338">
        <v>2.4500000000000002</v>
      </c>
      <c r="AE338">
        <f t="shared" si="16"/>
        <v>99.87</v>
      </c>
      <c r="AF338">
        <f t="shared" si="17"/>
        <v>0.83801115750490418</v>
      </c>
    </row>
    <row r="339" spans="1:32" x14ac:dyDescent="0.2">
      <c r="A339">
        <v>4</v>
      </c>
      <c r="B339" t="s">
        <v>104</v>
      </c>
      <c r="C339" t="s">
        <v>25</v>
      </c>
      <c r="D339" t="s">
        <v>105</v>
      </c>
      <c r="E339" t="s">
        <v>109</v>
      </c>
      <c r="F339" s="16">
        <v>54.67</v>
      </c>
      <c r="G339" s="16">
        <v>2.0499999999999998</v>
      </c>
      <c r="H339" s="16">
        <v>16</v>
      </c>
      <c r="I339" s="16">
        <v>9.2949340000000014</v>
      </c>
      <c r="J339" s="16">
        <v>3.53</v>
      </c>
      <c r="K339" s="16">
        <v>0.18</v>
      </c>
      <c r="L339" s="16">
        <v>7.03</v>
      </c>
      <c r="M339" s="16">
        <v>0.74</v>
      </c>
      <c r="N339" s="16">
        <v>0.33</v>
      </c>
      <c r="O339" s="16">
        <v>5.12</v>
      </c>
      <c r="P339">
        <f t="shared" si="15"/>
        <v>98.944934000000003</v>
      </c>
      <c r="Q339" s="1" t="s">
        <v>3</v>
      </c>
      <c r="R339" s="4" t="s">
        <v>1</v>
      </c>
      <c r="S339" t="s">
        <v>4</v>
      </c>
      <c r="U339">
        <v>46.65</v>
      </c>
      <c r="V339">
        <v>0.49</v>
      </c>
      <c r="W339">
        <v>11.1</v>
      </c>
      <c r="X339">
        <v>19.190000000000001</v>
      </c>
      <c r="Y339">
        <v>11.06</v>
      </c>
      <c r="Z339">
        <v>0.42</v>
      </c>
      <c r="AA339">
        <v>7.91</v>
      </c>
      <c r="AB339">
        <v>7.0000000000000007E-2</v>
      </c>
      <c r="AC339">
        <v>0.53</v>
      </c>
      <c r="AD339">
        <v>2.4500000000000002</v>
      </c>
      <c r="AE339">
        <f t="shared" si="16"/>
        <v>99.87</v>
      </c>
      <c r="AF339">
        <f t="shared" si="17"/>
        <v>0.81608491241407444</v>
      </c>
    </row>
    <row r="340" spans="1:32" x14ac:dyDescent="0.2">
      <c r="A340">
        <v>4</v>
      </c>
      <c r="B340" t="s">
        <v>104</v>
      </c>
      <c r="C340" t="s">
        <v>25</v>
      </c>
      <c r="D340" t="s">
        <v>110</v>
      </c>
      <c r="E340" t="s">
        <v>111</v>
      </c>
      <c r="F340" s="16">
        <v>52.11</v>
      </c>
      <c r="G340" s="16">
        <v>2.2999999999999998</v>
      </c>
      <c r="H340" s="16">
        <v>15.66</v>
      </c>
      <c r="I340" s="16">
        <v>10.131748</v>
      </c>
      <c r="J340" s="16">
        <v>4.6500000000000004</v>
      </c>
      <c r="K340" s="16">
        <v>0.18</v>
      </c>
      <c r="L340" s="16">
        <v>8.49</v>
      </c>
      <c r="M340" s="16">
        <v>0.62</v>
      </c>
      <c r="N340" s="16">
        <v>0.35</v>
      </c>
      <c r="O340" s="16">
        <v>4.3</v>
      </c>
      <c r="P340">
        <f t="shared" si="15"/>
        <v>98.791747999999998</v>
      </c>
      <c r="Q340" s="1" t="s">
        <v>3</v>
      </c>
      <c r="R340" s="4" t="s">
        <v>1</v>
      </c>
      <c r="S340" t="s">
        <v>4</v>
      </c>
      <c r="U340">
        <v>46.65</v>
      </c>
      <c r="V340">
        <v>0.49</v>
      </c>
      <c r="W340">
        <v>11.1</v>
      </c>
      <c r="X340">
        <v>19.190000000000001</v>
      </c>
      <c r="Y340">
        <v>11.06</v>
      </c>
      <c r="Z340">
        <v>0.42</v>
      </c>
      <c r="AA340">
        <v>7.91</v>
      </c>
      <c r="AB340">
        <v>7.0000000000000007E-2</v>
      </c>
      <c r="AC340">
        <v>0.53</v>
      </c>
      <c r="AD340">
        <v>2.4500000000000002</v>
      </c>
      <c r="AE340">
        <f t="shared" si="16"/>
        <v>99.87</v>
      </c>
      <c r="AF340">
        <f t="shared" si="17"/>
        <v>0.84547477151967876</v>
      </c>
    </row>
    <row r="341" spans="1:32" x14ac:dyDescent="0.2">
      <c r="A341">
        <v>4</v>
      </c>
      <c r="B341" t="s">
        <v>104</v>
      </c>
      <c r="C341" t="s">
        <v>25</v>
      </c>
      <c r="D341" t="s">
        <v>110</v>
      </c>
      <c r="E341" t="s">
        <v>112</v>
      </c>
      <c r="F341" s="16">
        <v>50.92</v>
      </c>
      <c r="G341" s="16">
        <v>1.92</v>
      </c>
      <c r="H341" s="16">
        <v>16.170000000000002</v>
      </c>
      <c r="I341" s="16">
        <v>9.2499439999999993</v>
      </c>
      <c r="J341" s="16">
        <v>5.58</v>
      </c>
      <c r="K341" s="16">
        <v>0.17</v>
      </c>
      <c r="L341" s="16">
        <v>9.5399999999999991</v>
      </c>
      <c r="M341" s="16">
        <v>0.47</v>
      </c>
      <c r="N341" s="16">
        <v>0.26</v>
      </c>
      <c r="O341" s="16">
        <v>4.3099999999999996</v>
      </c>
      <c r="P341">
        <f t="shared" si="15"/>
        <v>98.589944000000017</v>
      </c>
      <c r="Q341" s="1" t="s">
        <v>3</v>
      </c>
      <c r="R341" s="4" t="s">
        <v>1</v>
      </c>
      <c r="S341" t="s">
        <v>4</v>
      </c>
      <c r="U341">
        <v>46.65</v>
      </c>
      <c r="V341">
        <v>0.49</v>
      </c>
      <c r="W341">
        <v>11.1</v>
      </c>
      <c r="X341">
        <v>19.190000000000001</v>
      </c>
      <c r="Y341">
        <v>11.06</v>
      </c>
      <c r="Z341">
        <v>0.42</v>
      </c>
      <c r="AA341">
        <v>7.91</v>
      </c>
      <c r="AB341">
        <v>7.0000000000000007E-2</v>
      </c>
      <c r="AC341">
        <v>0.53</v>
      </c>
      <c r="AD341">
        <v>2.4500000000000002</v>
      </c>
      <c r="AE341">
        <f t="shared" si="16"/>
        <v>99.87</v>
      </c>
      <c r="AF341">
        <f t="shared" si="17"/>
        <v>0.84581243255817906</v>
      </c>
    </row>
    <row r="342" spans="1:32" x14ac:dyDescent="0.2">
      <c r="A342">
        <v>4</v>
      </c>
      <c r="B342" t="s">
        <v>104</v>
      </c>
      <c r="C342" t="s">
        <v>25</v>
      </c>
      <c r="D342" t="s">
        <v>110</v>
      </c>
      <c r="E342" t="s">
        <v>113</v>
      </c>
      <c r="F342" s="16">
        <v>51.56</v>
      </c>
      <c r="G342" s="16">
        <v>2.23</v>
      </c>
      <c r="H342" s="16">
        <v>15.85</v>
      </c>
      <c r="I342" s="16">
        <v>10.014774000000001</v>
      </c>
      <c r="J342" s="16">
        <v>4.83</v>
      </c>
      <c r="K342" s="16">
        <v>0.18</v>
      </c>
      <c r="L342" s="16">
        <v>9.0299999999999994</v>
      </c>
      <c r="M342" s="16">
        <v>0.59</v>
      </c>
      <c r="N342" s="16">
        <v>0.35</v>
      </c>
      <c r="O342" s="16">
        <v>4.4000000000000004</v>
      </c>
      <c r="P342">
        <f t="shared" si="15"/>
        <v>99.034774000000013</v>
      </c>
      <c r="Q342" s="1" t="s">
        <v>3</v>
      </c>
      <c r="R342" s="4" t="s">
        <v>1</v>
      </c>
      <c r="S342" t="s">
        <v>4</v>
      </c>
      <c r="U342">
        <v>46.65</v>
      </c>
      <c r="V342">
        <v>0.49</v>
      </c>
      <c r="W342">
        <v>11.1</v>
      </c>
      <c r="X342">
        <v>19.190000000000001</v>
      </c>
      <c r="Y342">
        <v>11.06</v>
      </c>
      <c r="Z342">
        <v>0.42</v>
      </c>
      <c r="AA342">
        <v>7.91</v>
      </c>
      <c r="AB342">
        <v>7.0000000000000007E-2</v>
      </c>
      <c r="AC342">
        <v>0.53</v>
      </c>
      <c r="AD342">
        <v>2.4500000000000002</v>
      </c>
      <c r="AE342">
        <f t="shared" si="16"/>
        <v>99.87</v>
      </c>
      <c r="AF342">
        <f t="shared" si="17"/>
        <v>0.84507548320584802</v>
      </c>
    </row>
    <row r="343" spans="1:32" x14ac:dyDescent="0.2">
      <c r="A343">
        <v>4</v>
      </c>
      <c r="B343" t="s">
        <v>104</v>
      </c>
      <c r="C343" t="s">
        <v>25</v>
      </c>
      <c r="D343" t="s">
        <v>110</v>
      </c>
      <c r="E343" t="s">
        <v>114</v>
      </c>
      <c r="F343" s="16">
        <v>53.12</v>
      </c>
      <c r="G343" s="16">
        <v>2.42</v>
      </c>
      <c r="H343" s="16">
        <v>15.67</v>
      </c>
      <c r="I343" s="16">
        <v>10.392690000000002</v>
      </c>
      <c r="J343" s="16">
        <v>3.86</v>
      </c>
      <c r="K343" s="16">
        <v>0.18</v>
      </c>
      <c r="L343" s="16">
        <v>7.22</v>
      </c>
      <c r="M343" s="16">
        <v>0.56999999999999995</v>
      </c>
      <c r="N343" s="16">
        <v>0.38</v>
      </c>
      <c r="O343" s="16">
        <v>5.0890000000000004</v>
      </c>
      <c r="P343">
        <f t="shared" ref="P343:P406" si="18">SUM(F343:O343)</f>
        <v>98.901689999999988</v>
      </c>
      <c r="Q343" s="1" t="s">
        <v>3</v>
      </c>
      <c r="R343" s="4" t="s">
        <v>1</v>
      </c>
      <c r="S343" t="s">
        <v>4</v>
      </c>
      <c r="U343">
        <v>46.65</v>
      </c>
      <c r="V343">
        <v>0.49</v>
      </c>
      <c r="W343">
        <v>11.1</v>
      </c>
      <c r="X343">
        <v>19.190000000000001</v>
      </c>
      <c r="Y343">
        <v>11.06</v>
      </c>
      <c r="Z343">
        <v>0.42</v>
      </c>
      <c r="AA343">
        <v>7.91</v>
      </c>
      <c r="AB343">
        <v>7.0000000000000007E-2</v>
      </c>
      <c r="AC343">
        <v>0.53</v>
      </c>
      <c r="AD343">
        <v>2.4500000000000002</v>
      </c>
      <c r="AE343">
        <f t="shared" ref="AE343:AE406" si="19">SUM(U343:AD343)</f>
        <v>99.87</v>
      </c>
      <c r="AF343">
        <f t="shared" ref="AF343:AF406" si="20">1-(SUM(ABS(F343-U343),ABS(G343-V343),ABS(H343-W343),ABS(I343-X343),ABS(J343-Y343),ABS(K343-Z343),ABS(L343-AA343),ABS(M343-AB343),ABS(N343-AC343),ABS(O343-AD343)))/(SUM(P343,AE343))</f>
        <v>0.83304307570157499</v>
      </c>
    </row>
    <row r="344" spans="1:32" x14ac:dyDescent="0.2">
      <c r="A344">
        <v>4</v>
      </c>
      <c r="B344" t="s">
        <v>104</v>
      </c>
      <c r="C344" t="s">
        <v>25</v>
      </c>
      <c r="D344" t="s">
        <v>110</v>
      </c>
      <c r="E344" t="s">
        <v>115</v>
      </c>
      <c r="F344" s="16">
        <v>51.62</v>
      </c>
      <c r="G344" s="16">
        <v>2.4</v>
      </c>
      <c r="H344" s="16">
        <v>15.73</v>
      </c>
      <c r="I344" s="16">
        <v>10.914574000000002</v>
      </c>
      <c r="J344" s="16">
        <v>4.3899999999999997</v>
      </c>
      <c r="K344" s="16">
        <v>0.19</v>
      </c>
      <c r="L344" s="16">
        <v>8.6199999999999992</v>
      </c>
      <c r="M344" s="16">
        <v>0.45</v>
      </c>
      <c r="N344" s="16">
        <v>0.3</v>
      </c>
      <c r="O344" s="16">
        <v>4.63</v>
      </c>
      <c r="P344">
        <f t="shared" si="18"/>
        <v>99.244574</v>
      </c>
      <c r="Q344" s="1" t="s">
        <v>3</v>
      </c>
      <c r="R344" s="4" t="s">
        <v>1</v>
      </c>
      <c r="S344" t="s">
        <v>4</v>
      </c>
      <c r="U344">
        <v>46.65</v>
      </c>
      <c r="V344">
        <v>0.49</v>
      </c>
      <c r="W344">
        <v>11.1</v>
      </c>
      <c r="X344">
        <v>19.190000000000001</v>
      </c>
      <c r="Y344">
        <v>11.06</v>
      </c>
      <c r="Z344">
        <v>0.42</v>
      </c>
      <c r="AA344">
        <v>7.91</v>
      </c>
      <c r="AB344">
        <v>7.0000000000000007E-2</v>
      </c>
      <c r="AC344">
        <v>0.53</v>
      </c>
      <c r="AD344">
        <v>2.4500000000000002</v>
      </c>
      <c r="AE344">
        <f t="shared" si="19"/>
        <v>99.87</v>
      </c>
      <c r="AF344">
        <f t="shared" si="20"/>
        <v>0.84840172472759323</v>
      </c>
    </row>
    <row r="345" spans="1:32" x14ac:dyDescent="0.2">
      <c r="A345">
        <v>4</v>
      </c>
      <c r="B345" t="s">
        <v>116</v>
      </c>
      <c r="C345" t="s">
        <v>25</v>
      </c>
      <c r="D345" t="s">
        <v>105</v>
      </c>
      <c r="E345" t="s">
        <v>117</v>
      </c>
      <c r="F345" s="16">
        <v>52.944961185928626</v>
      </c>
      <c r="G345" s="16">
        <v>1.9986722847688061</v>
      </c>
      <c r="H345" s="16">
        <v>16.076015487363783</v>
      </c>
      <c r="I345" s="16">
        <v>9.9069287747080033</v>
      </c>
      <c r="J345" s="16">
        <v>5.1140019327317434</v>
      </c>
      <c r="K345" s="16">
        <v>0.18169748043352782</v>
      </c>
      <c r="L345" s="16">
        <v>8.4471278983004314</v>
      </c>
      <c r="M345" s="16">
        <v>0.55351550330743571</v>
      </c>
      <c r="N345" s="16">
        <v>0.30082364310186721</v>
      </c>
      <c r="O345" s="16">
        <v>4.4762558093557852</v>
      </c>
      <c r="P345">
        <f t="shared" si="18"/>
        <v>100.00000000000003</v>
      </c>
      <c r="Q345" s="1" t="s">
        <v>3</v>
      </c>
      <c r="R345" s="4" t="s">
        <v>1</v>
      </c>
      <c r="S345" t="s">
        <v>4</v>
      </c>
      <c r="U345">
        <v>46.65</v>
      </c>
      <c r="V345">
        <v>0.49</v>
      </c>
      <c r="W345">
        <v>11.1</v>
      </c>
      <c r="X345">
        <v>19.190000000000001</v>
      </c>
      <c r="Y345">
        <v>11.06</v>
      </c>
      <c r="Z345">
        <v>0.42</v>
      </c>
      <c r="AA345">
        <v>7.91</v>
      </c>
      <c r="AB345">
        <v>7.0000000000000007E-2</v>
      </c>
      <c r="AC345">
        <v>0.53</v>
      </c>
      <c r="AD345">
        <v>2.4500000000000002</v>
      </c>
      <c r="AE345">
        <f t="shared" si="19"/>
        <v>99.87</v>
      </c>
      <c r="AF345">
        <f t="shared" si="20"/>
        <v>0.84228200161079836</v>
      </c>
    </row>
    <row r="346" spans="1:32" x14ac:dyDescent="0.2">
      <c r="A346">
        <v>4</v>
      </c>
      <c r="B346" t="s">
        <v>116</v>
      </c>
      <c r="C346" t="s">
        <v>25</v>
      </c>
      <c r="D346" t="s">
        <v>105</v>
      </c>
      <c r="E346" t="s">
        <v>118</v>
      </c>
      <c r="F346" s="16">
        <v>52.528815552933807</v>
      </c>
      <c r="G346" s="16">
        <v>2.0359503931942697</v>
      </c>
      <c r="H346" s="16">
        <v>16.052270597454289</v>
      </c>
      <c r="I346" s="16">
        <v>10.344776216558628</v>
      </c>
      <c r="J346" s="16">
        <v>5.05209323443753</v>
      </c>
      <c r="K346" s="16">
        <v>0.17919817882833974</v>
      </c>
      <c r="L346" s="16">
        <v>8.7655976631693893</v>
      </c>
      <c r="M346" s="16">
        <v>0.44259791156397166</v>
      </c>
      <c r="N346" s="16">
        <v>0.3238521304126622</v>
      </c>
      <c r="O346" s="16">
        <v>4.2748481214471408</v>
      </c>
      <c r="P346">
        <f t="shared" si="18"/>
        <v>100.00000000000003</v>
      </c>
      <c r="Q346" s="1" t="s">
        <v>3</v>
      </c>
      <c r="R346" s="4" t="s">
        <v>1</v>
      </c>
      <c r="S346" t="s">
        <v>4</v>
      </c>
      <c r="U346">
        <v>46.65</v>
      </c>
      <c r="V346">
        <v>0.49</v>
      </c>
      <c r="W346">
        <v>11.1</v>
      </c>
      <c r="X346">
        <v>19.190000000000001</v>
      </c>
      <c r="Y346">
        <v>11.06</v>
      </c>
      <c r="Z346">
        <v>0.42</v>
      </c>
      <c r="AA346">
        <v>7.91</v>
      </c>
      <c r="AB346">
        <v>7.0000000000000007E-2</v>
      </c>
      <c r="AC346">
        <v>0.53</v>
      </c>
      <c r="AD346">
        <v>2.4500000000000002</v>
      </c>
      <c r="AE346">
        <f t="shared" si="19"/>
        <v>99.87</v>
      </c>
      <c r="AF346">
        <f t="shared" si="20"/>
        <v>0.84624925962112518</v>
      </c>
    </row>
    <row r="347" spans="1:32" x14ac:dyDescent="0.2">
      <c r="A347">
        <v>4</v>
      </c>
      <c r="B347" t="s">
        <v>116</v>
      </c>
      <c r="C347" t="s">
        <v>25</v>
      </c>
      <c r="D347" t="s">
        <v>105</v>
      </c>
      <c r="E347" t="s">
        <v>119</v>
      </c>
      <c r="F347" s="16">
        <v>55.096212327247287</v>
      </c>
      <c r="G347" s="16">
        <v>1.8892431790516524</v>
      </c>
      <c r="H347" s="16">
        <v>16.415066001354976</v>
      </c>
      <c r="I347" s="16">
        <v>8.9618425446325141</v>
      </c>
      <c r="J347" s="16">
        <v>4.0181664629083658</v>
      </c>
      <c r="K347" s="16">
        <v>0.17522831191630467</v>
      </c>
      <c r="L347" s="16">
        <v>7.8752034435948417</v>
      </c>
      <c r="M347" s="16">
        <v>0.65458852152642544</v>
      </c>
      <c r="N347" s="16">
        <v>0.32225896444377872</v>
      </c>
      <c r="O347" s="16">
        <v>4.592190243323846</v>
      </c>
      <c r="P347">
        <f t="shared" si="18"/>
        <v>99.999999999999986</v>
      </c>
      <c r="Q347" s="1" t="s">
        <v>3</v>
      </c>
      <c r="R347" s="4" t="s">
        <v>1</v>
      </c>
      <c r="S347" t="s">
        <v>4</v>
      </c>
      <c r="U347">
        <v>46.65</v>
      </c>
      <c r="V347">
        <v>0.49</v>
      </c>
      <c r="W347">
        <v>11.1</v>
      </c>
      <c r="X347">
        <v>19.190000000000001</v>
      </c>
      <c r="Y347">
        <v>11.06</v>
      </c>
      <c r="Z347">
        <v>0.42</v>
      </c>
      <c r="AA347">
        <v>7.91</v>
      </c>
      <c r="AB347">
        <v>7.0000000000000007E-2</v>
      </c>
      <c r="AC347">
        <v>0.53</v>
      </c>
      <c r="AD347">
        <v>2.4500000000000002</v>
      </c>
      <c r="AE347">
        <f t="shared" si="19"/>
        <v>99.87</v>
      </c>
      <c r="AF347">
        <f t="shared" si="20"/>
        <v>0.8216610769749918</v>
      </c>
    </row>
    <row r="348" spans="1:32" x14ac:dyDescent="0.2">
      <c r="A348">
        <v>4</v>
      </c>
      <c r="B348" t="s">
        <v>116</v>
      </c>
      <c r="C348" t="s">
        <v>25</v>
      </c>
      <c r="D348" t="s">
        <v>105</v>
      </c>
      <c r="E348" t="s">
        <v>120</v>
      </c>
      <c r="F348" s="16">
        <v>51.254279339504357</v>
      </c>
      <c r="G348" s="16">
        <v>1.1878422551113683</v>
      </c>
      <c r="H348" s="16">
        <v>19.429956729709154</v>
      </c>
      <c r="I348" s="16">
        <v>6.9425850289849915</v>
      </c>
      <c r="J348" s="16">
        <v>6.718989261390071</v>
      </c>
      <c r="K348" s="16">
        <v>0.12546803681827878</v>
      </c>
      <c r="L348" s="16">
        <v>10.787905969422102</v>
      </c>
      <c r="M348" s="16">
        <v>0.32832757298241183</v>
      </c>
      <c r="N348" s="16">
        <v>0.21106772548869329</v>
      </c>
      <c r="O348" s="16">
        <v>3.013578080588565</v>
      </c>
      <c r="P348">
        <f t="shared" si="18"/>
        <v>99.999999999999986</v>
      </c>
      <c r="Q348" s="1" t="s">
        <v>3</v>
      </c>
      <c r="R348" s="4" t="s">
        <v>1</v>
      </c>
      <c r="S348" t="s">
        <v>4</v>
      </c>
      <c r="U348">
        <v>46.65</v>
      </c>
      <c r="V348">
        <v>0.49</v>
      </c>
      <c r="W348">
        <v>11.1</v>
      </c>
      <c r="X348">
        <v>19.190000000000001</v>
      </c>
      <c r="Y348">
        <v>11.06</v>
      </c>
      <c r="Z348">
        <v>0.42</v>
      </c>
      <c r="AA348">
        <v>7.91</v>
      </c>
      <c r="AB348">
        <v>7.0000000000000007E-2</v>
      </c>
      <c r="AC348">
        <v>0.53</v>
      </c>
      <c r="AD348">
        <v>2.4500000000000002</v>
      </c>
      <c r="AE348">
        <f t="shared" si="19"/>
        <v>99.87</v>
      </c>
      <c r="AF348">
        <f t="shared" si="20"/>
        <v>0.82721879274210275</v>
      </c>
    </row>
    <row r="349" spans="1:32" x14ac:dyDescent="0.2">
      <c r="A349">
        <v>4</v>
      </c>
      <c r="B349" t="s">
        <v>116</v>
      </c>
      <c r="C349" t="s">
        <v>25</v>
      </c>
      <c r="D349" t="s">
        <v>105</v>
      </c>
      <c r="E349" t="s">
        <v>121</v>
      </c>
      <c r="F349" s="16">
        <v>53.706211297904559</v>
      </c>
      <c r="G349" s="16">
        <v>1.2113498195513803</v>
      </c>
      <c r="H349" s="16">
        <v>17.527634815898001</v>
      </c>
      <c r="I349" s="16">
        <v>7.3484366088495578</v>
      </c>
      <c r="J349" s="16">
        <v>6.2540867876587551</v>
      </c>
      <c r="K349" s="16">
        <v>0.13864237700796919</v>
      </c>
      <c r="L349" s="16">
        <v>10.119881533428407</v>
      </c>
      <c r="M349" s="16">
        <v>0.33395609060313747</v>
      </c>
      <c r="N349" s="16">
        <v>0.22263739373542496</v>
      </c>
      <c r="O349" s="16">
        <v>3.1371632753628065</v>
      </c>
      <c r="P349">
        <f t="shared" si="18"/>
        <v>100</v>
      </c>
      <c r="Q349" s="1" t="s">
        <v>3</v>
      </c>
      <c r="R349" s="4" t="s">
        <v>1</v>
      </c>
      <c r="S349" t="s">
        <v>4</v>
      </c>
      <c r="U349">
        <v>46.65</v>
      </c>
      <c r="V349">
        <v>0.49</v>
      </c>
      <c r="W349">
        <v>11.1</v>
      </c>
      <c r="X349">
        <v>19.190000000000001</v>
      </c>
      <c r="Y349">
        <v>11.06</v>
      </c>
      <c r="Z349">
        <v>0.42</v>
      </c>
      <c r="AA349">
        <v>7.91</v>
      </c>
      <c r="AB349">
        <v>7.0000000000000007E-2</v>
      </c>
      <c r="AC349">
        <v>0.53</v>
      </c>
      <c r="AD349">
        <v>2.4500000000000002</v>
      </c>
      <c r="AE349">
        <f t="shared" si="19"/>
        <v>99.87</v>
      </c>
      <c r="AF349">
        <f t="shared" si="20"/>
        <v>0.82687550074800331</v>
      </c>
    </row>
    <row r="350" spans="1:32" x14ac:dyDescent="0.2">
      <c r="A350">
        <v>4</v>
      </c>
      <c r="B350" t="s">
        <v>122</v>
      </c>
      <c r="C350" t="s">
        <v>25</v>
      </c>
      <c r="D350" t="s">
        <v>123</v>
      </c>
      <c r="E350" t="s">
        <v>124</v>
      </c>
      <c r="F350" s="16">
        <v>53.29</v>
      </c>
      <c r="G350" s="16">
        <v>4.8499999999999996</v>
      </c>
      <c r="H350" s="16">
        <v>15.41</v>
      </c>
      <c r="I350" s="16">
        <v>8.2781599999999997</v>
      </c>
      <c r="J350" s="16">
        <v>3.56</v>
      </c>
      <c r="K350" s="16">
        <v>0.16</v>
      </c>
      <c r="L350" s="16">
        <v>7.07</v>
      </c>
      <c r="M350" s="16">
        <v>0.68</v>
      </c>
      <c r="N350" s="16">
        <v>0.28999999999999998</v>
      </c>
      <c r="O350" s="16">
        <v>4.55</v>
      </c>
      <c r="P350">
        <f t="shared" si="18"/>
        <v>98.138159999999999</v>
      </c>
      <c r="Q350" s="1" t="s">
        <v>3</v>
      </c>
      <c r="R350" s="4" t="s">
        <v>1</v>
      </c>
      <c r="S350" t="s">
        <v>4</v>
      </c>
      <c r="U350">
        <v>46.65</v>
      </c>
      <c r="V350">
        <v>0.49</v>
      </c>
      <c r="W350">
        <v>11.1</v>
      </c>
      <c r="X350">
        <v>19.190000000000001</v>
      </c>
      <c r="Y350">
        <v>11.06</v>
      </c>
      <c r="Z350">
        <v>0.42</v>
      </c>
      <c r="AA350">
        <v>7.91</v>
      </c>
      <c r="AB350">
        <v>7.0000000000000007E-2</v>
      </c>
      <c r="AC350">
        <v>0.53</v>
      </c>
      <c r="AD350">
        <v>2.4500000000000002</v>
      </c>
      <c r="AE350">
        <f t="shared" si="19"/>
        <v>99.87</v>
      </c>
      <c r="AF350">
        <f t="shared" si="20"/>
        <v>0.80924099289645435</v>
      </c>
    </row>
    <row r="351" spans="1:32" x14ac:dyDescent="0.2">
      <c r="A351">
        <v>4</v>
      </c>
      <c r="B351" t="s">
        <v>86</v>
      </c>
      <c r="C351" t="s">
        <v>25</v>
      </c>
      <c r="D351" t="s">
        <v>87</v>
      </c>
      <c r="E351" t="s">
        <v>88</v>
      </c>
      <c r="F351">
        <v>51.12422308</v>
      </c>
      <c r="G351">
        <v>1.3686684199999999</v>
      </c>
      <c r="H351">
        <v>18.102797580000001</v>
      </c>
      <c r="I351">
        <v>7.1314231800000005</v>
      </c>
      <c r="J351">
        <v>5.3470043200000026</v>
      </c>
      <c r="K351">
        <v>0.13227158</v>
      </c>
      <c r="L351">
        <v>10.191462120000001</v>
      </c>
      <c r="M351">
        <v>0.40250042000000003</v>
      </c>
      <c r="N351">
        <v>0.21994237999999999</v>
      </c>
      <c r="O351">
        <v>3.4034261800000003</v>
      </c>
      <c r="P351">
        <f t="shared" si="18"/>
        <v>97.423719259999984</v>
      </c>
      <c r="Q351" s="1" t="s">
        <v>7</v>
      </c>
      <c r="R351" s="4" t="s">
        <v>1</v>
      </c>
      <c r="S351" s="14" t="s">
        <v>8</v>
      </c>
      <c r="T351" s="15"/>
      <c r="U351" s="16">
        <v>44.15</v>
      </c>
      <c r="V351" s="16">
        <v>0.76000000000000012</v>
      </c>
      <c r="W351" s="16">
        <v>7.169999999999999</v>
      </c>
      <c r="X351" s="16">
        <v>22.103333333333335</v>
      </c>
      <c r="Y351" s="16">
        <v>16.290000000000003</v>
      </c>
      <c r="Z351" s="16">
        <v>0.38999999999999996</v>
      </c>
      <c r="AA351" s="16">
        <v>4.8499999999999996</v>
      </c>
      <c r="AB351" s="16">
        <v>0.46666666666666662</v>
      </c>
      <c r="AC351" s="16">
        <v>1.57</v>
      </c>
      <c r="AD351" s="17">
        <v>2.6066666666666669</v>
      </c>
      <c r="AE351">
        <f t="shared" si="19"/>
        <v>100.35666666666667</v>
      </c>
      <c r="AF351">
        <f t="shared" si="20"/>
        <v>0.7358647644023546</v>
      </c>
    </row>
    <row r="352" spans="1:32" x14ac:dyDescent="0.2">
      <c r="A352">
        <v>4</v>
      </c>
      <c r="B352" t="s">
        <v>86</v>
      </c>
      <c r="C352" t="s">
        <v>25</v>
      </c>
      <c r="D352" t="s">
        <v>89</v>
      </c>
      <c r="E352" t="s">
        <v>90</v>
      </c>
      <c r="F352">
        <v>53.628099139999996</v>
      </c>
      <c r="G352">
        <v>2.0777681400000003</v>
      </c>
      <c r="H352">
        <v>15.926046919999999</v>
      </c>
      <c r="I352">
        <v>10.107379659999999</v>
      </c>
      <c r="J352">
        <v>3.9549769000000001</v>
      </c>
      <c r="K352">
        <v>0.18150440000000001</v>
      </c>
      <c r="L352">
        <v>7.8691401600000015</v>
      </c>
      <c r="M352">
        <v>0.53983145999999993</v>
      </c>
      <c r="N352">
        <v>0.28564578000000002</v>
      </c>
      <c r="O352">
        <v>4.7558228200000006</v>
      </c>
      <c r="P352">
        <f t="shared" si="18"/>
        <v>99.326215380000008</v>
      </c>
      <c r="Q352" s="1" t="s">
        <v>7</v>
      </c>
      <c r="R352" s="4" t="s">
        <v>1</v>
      </c>
      <c r="S352" s="14" t="s">
        <v>8</v>
      </c>
      <c r="T352" s="15"/>
      <c r="U352" s="16">
        <v>44.15</v>
      </c>
      <c r="V352" s="16">
        <v>0.76000000000000012</v>
      </c>
      <c r="W352" s="16">
        <v>7.169999999999999</v>
      </c>
      <c r="X352" s="16">
        <v>22.103333333333335</v>
      </c>
      <c r="Y352" s="16">
        <v>16.290000000000003</v>
      </c>
      <c r="Z352" s="16">
        <v>0.38999999999999996</v>
      </c>
      <c r="AA352" s="16">
        <v>4.8499999999999996</v>
      </c>
      <c r="AB352" s="16">
        <v>0.46666666666666662</v>
      </c>
      <c r="AC352" s="16">
        <v>1.57</v>
      </c>
      <c r="AD352" s="17">
        <v>2.6066666666666669</v>
      </c>
      <c r="AE352">
        <f t="shared" si="19"/>
        <v>100.35666666666667</v>
      </c>
      <c r="AF352">
        <f t="shared" si="20"/>
        <v>0.74651206262051772</v>
      </c>
    </row>
    <row r="353" spans="1:32" x14ac:dyDescent="0.2">
      <c r="A353">
        <v>4</v>
      </c>
      <c r="B353" t="s">
        <v>86</v>
      </c>
      <c r="C353" t="s">
        <v>25</v>
      </c>
      <c r="D353" t="s">
        <v>89</v>
      </c>
      <c r="E353" t="s">
        <v>91</v>
      </c>
      <c r="F353">
        <v>52.654843919999998</v>
      </c>
      <c r="G353">
        <v>1.9167799000000001</v>
      </c>
      <c r="H353">
        <v>15.946413979999997</v>
      </c>
      <c r="I353">
        <v>9.5668126399999966</v>
      </c>
      <c r="J353">
        <v>4.2455330400000006</v>
      </c>
      <c r="K353">
        <v>0.17634554000000002</v>
      </c>
      <c r="L353">
        <v>8.3997970000000013</v>
      </c>
      <c r="M353">
        <v>0.44823436</v>
      </c>
      <c r="N353">
        <v>0.26331060000000001</v>
      </c>
      <c r="O353">
        <v>4.5456315800000002</v>
      </c>
      <c r="P353">
        <f t="shared" si="18"/>
        <v>98.163702560000004</v>
      </c>
      <c r="Q353" s="1" t="s">
        <v>7</v>
      </c>
      <c r="R353" s="4" t="s">
        <v>1</v>
      </c>
      <c r="S353" s="14" t="s">
        <v>8</v>
      </c>
      <c r="T353" s="15"/>
      <c r="U353" s="16">
        <v>44.15</v>
      </c>
      <c r="V353" s="16">
        <v>0.76000000000000012</v>
      </c>
      <c r="W353" s="16">
        <v>7.169999999999999</v>
      </c>
      <c r="X353" s="16">
        <v>22.103333333333335</v>
      </c>
      <c r="Y353" s="16">
        <v>16.290000000000003</v>
      </c>
      <c r="Z353" s="16">
        <v>0.38999999999999996</v>
      </c>
      <c r="AA353" s="16">
        <v>4.8499999999999996</v>
      </c>
      <c r="AB353" s="16">
        <v>0.46666666666666662</v>
      </c>
      <c r="AC353" s="16">
        <v>1.57</v>
      </c>
      <c r="AD353" s="17">
        <v>2.6066666666666669</v>
      </c>
      <c r="AE353">
        <f t="shared" si="19"/>
        <v>100.35666666666667</v>
      </c>
      <c r="AF353">
        <f t="shared" si="20"/>
        <v>0.74790212345317997</v>
      </c>
    </row>
    <row r="354" spans="1:32" x14ac:dyDescent="0.2">
      <c r="A354">
        <v>4</v>
      </c>
      <c r="B354" t="s">
        <v>86</v>
      </c>
      <c r="C354" t="s">
        <v>25</v>
      </c>
      <c r="D354" t="s">
        <v>92</v>
      </c>
      <c r="E354" t="s">
        <v>93</v>
      </c>
      <c r="F354">
        <v>49.535393599999992</v>
      </c>
      <c r="G354">
        <v>2.2682185400000012</v>
      </c>
      <c r="H354">
        <v>15.996282959999998</v>
      </c>
      <c r="I354">
        <v>10.400420800000001</v>
      </c>
      <c r="J354">
        <v>4.8142799600000004</v>
      </c>
      <c r="K354">
        <v>0.18113662</v>
      </c>
      <c r="L354">
        <v>9.22345522</v>
      </c>
      <c r="M354">
        <v>0.37686515999999998</v>
      </c>
      <c r="N354">
        <v>0.32454100000000002</v>
      </c>
      <c r="O354">
        <v>3.8311046199999996</v>
      </c>
      <c r="P354">
        <f t="shared" si="18"/>
        <v>96.95169847999999</v>
      </c>
      <c r="Q354" s="1" t="s">
        <v>7</v>
      </c>
      <c r="R354" s="4" t="s">
        <v>1</v>
      </c>
      <c r="S354" s="14" t="s">
        <v>8</v>
      </c>
      <c r="T354" s="15"/>
      <c r="U354" s="16">
        <v>44.15</v>
      </c>
      <c r="V354" s="16">
        <v>0.76000000000000012</v>
      </c>
      <c r="W354" s="16">
        <v>7.169999999999999</v>
      </c>
      <c r="X354" s="16">
        <v>22.103333333333335</v>
      </c>
      <c r="Y354" s="16">
        <v>16.290000000000003</v>
      </c>
      <c r="Z354" s="16">
        <v>0.38999999999999996</v>
      </c>
      <c r="AA354" s="16">
        <v>4.8499999999999996</v>
      </c>
      <c r="AB354" s="16">
        <v>0.46666666666666662</v>
      </c>
      <c r="AC354" s="16">
        <v>1.57</v>
      </c>
      <c r="AD354" s="17">
        <v>2.6066666666666669</v>
      </c>
      <c r="AE354">
        <f t="shared" si="19"/>
        <v>100.35666666666667</v>
      </c>
      <c r="AF354">
        <f t="shared" si="20"/>
        <v>0.76665690428730848</v>
      </c>
    </row>
    <row r="355" spans="1:32" x14ac:dyDescent="0.2">
      <c r="A355">
        <v>4</v>
      </c>
      <c r="B355" t="s">
        <v>86</v>
      </c>
      <c r="C355" t="s">
        <v>25</v>
      </c>
      <c r="D355" t="s">
        <v>94</v>
      </c>
      <c r="E355" t="s">
        <v>95</v>
      </c>
      <c r="F355">
        <v>49.168388919999998</v>
      </c>
      <c r="G355">
        <v>2.2538850600000009</v>
      </c>
      <c r="H355">
        <v>15.390877320000001</v>
      </c>
      <c r="I355">
        <v>9.9962405200000024</v>
      </c>
      <c r="J355">
        <v>4.236557219999999</v>
      </c>
      <c r="K355">
        <v>0.17642505999999999</v>
      </c>
      <c r="L355">
        <v>8.8970554400000026</v>
      </c>
      <c r="M355">
        <v>0.44276736</v>
      </c>
      <c r="N355">
        <v>0.35675654000000001</v>
      </c>
      <c r="O355">
        <v>3.86632204</v>
      </c>
      <c r="P355">
        <f t="shared" si="18"/>
        <v>94.78527548000001</v>
      </c>
      <c r="Q355" s="1" t="s">
        <v>7</v>
      </c>
      <c r="R355" s="4" t="s">
        <v>1</v>
      </c>
      <c r="S355" s="14" t="s">
        <v>8</v>
      </c>
      <c r="T355" s="15"/>
      <c r="U355" s="16">
        <v>44.15</v>
      </c>
      <c r="V355" s="16">
        <v>0.76000000000000012</v>
      </c>
      <c r="W355" s="16">
        <v>7.169999999999999</v>
      </c>
      <c r="X355" s="16">
        <v>22.103333333333335</v>
      </c>
      <c r="Y355" s="16">
        <v>16.290000000000003</v>
      </c>
      <c r="Z355" s="16">
        <v>0.38999999999999996</v>
      </c>
      <c r="AA355" s="16">
        <v>4.8499999999999996</v>
      </c>
      <c r="AB355" s="16">
        <v>0.46666666666666662</v>
      </c>
      <c r="AC355" s="16">
        <v>1.57</v>
      </c>
      <c r="AD355" s="17">
        <v>2.6066666666666669</v>
      </c>
      <c r="AE355">
        <f t="shared" si="19"/>
        <v>100.35666666666667</v>
      </c>
      <c r="AF355">
        <f t="shared" si="20"/>
        <v>0.76606200127380908</v>
      </c>
    </row>
    <row r="356" spans="1:32" x14ac:dyDescent="0.2">
      <c r="A356">
        <v>4</v>
      </c>
      <c r="B356" t="s">
        <v>86</v>
      </c>
      <c r="C356" t="s">
        <v>25</v>
      </c>
      <c r="D356" t="s">
        <v>94</v>
      </c>
      <c r="E356" t="s">
        <v>96</v>
      </c>
      <c r="F356">
        <v>48.672989260000001</v>
      </c>
      <c r="G356">
        <v>1.4603848000000001</v>
      </c>
      <c r="H356">
        <v>17.386978419999998</v>
      </c>
      <c r="I356">
        <v>7.5292021</v>
      </c>
      <c r="J356">
        <v>5.0559213600000019</v>
      </c>
      <c r="K356">
        <v>0.13815606</v>
      </c>
      <c r="L356">
        <v>10.23519812</v>
      </c>
      <c r="M356">
        <v>0.31908394000000001</v>
      </c>
      <c r="N356">
        <v>0.22808323999999999</v>
      </c>
      <c r="O356">
        <v>3.71483644</v>
      </c>
      <c r="P356">
        <f t="shared" si="18"/>
        <v>94.740833739999999</v>
      </c>
      <c r="Q356" s="1" t="s">
        <v>7</v>
      </c>
      <c r="R356" s="4" t="s">
        <v>1</v>
      </c>
      <c r="S356" s="14" t="s">
        <v>8</v>
      </c>
      <c r="T356" s="15"/>
      <c r="U356" s="16">
        <v>44.15</v>
      </c>
      <c r="V356" s="16">
        <v>0.76000000000000012</v>
      </c>
      <c r="W356" s="16">
        <v>7.169999999999999</v>
      </c>
      <c r="X356" s="16">
        <v>22.103333333333335</v>
      </c>
      <c r="Y356" s="16">
        <v>16.290000000000003</v>
      </c>
      <c r="Z356" s="16">
        <v>0.38999999999999996</v>
      </c>
      <c r="AA356" s="16">
        <v>4.8499999999999996</v>
      </c>
      <c r="AB356" s="16">
        <v>0.46666666666666662</v>
      </c>
      <c r="AC356" s="16">
        <v>1.57</v>
      </c>
      <c r="AD356" s="17">
        <v>2.6066666666666669</v>
      </c>
      <c r="AE356">
        <f t="shared" si="19"/>
        <v>100.35666666666667</v>
      </c>
      <c r="AF356">
        <f t="shared" si="20"/>
        <v>0.74636643949723069</v>
      </c>
    </row>
    <row r="357" spans="1:32" x14ac:dyDescent="0.2">
      <c r="A357">
        <v>4</v>
      </c>
      <c r="B357" t="s">
        <v>86</v>
      </c>
      <c r="C357" t="s">
        <v>25</v>
      </c>
      <c r="D357" t="s">
        <v>89</v>
      </c>
      <c r="E357" t="s">
        <v>97</v>
      </c>
      <c r="F357">
        <v>52.369804480000006</v>
      </c>
      <c r="G357">
        <v>2.0496578200000002</v>
      </c>
      <c r="H357">
        <v>15.758388940000001</v>
      </c>
      <c r="I357">
        <v>9.9624147000000001</v>
      </c>
      <c r="J357">
        <v>3.90026714</v>
      </c>
      <c r="K357">
        <v>0.1813553</v>
      </c>
      <c r="L357">
        <v>7.8288533399999993</v>
      </c>
      <c r="M357">
        <v>0.52176053999999994</v>
      </c>
      <c r="N357">
        <v>0.27730611999999999</v>
      </c>
      <c r="O357">
        <v>4.5484744199999998</v>
      </c>
      <c r="P357">
        <f t="shared" si="18"/>
        <v>97.398282800000018</v>
      </c>
      <c r="Q357" s="1" t="s">
        <v>7</v>
      </c>
      <c r="R357" s="4" t="s">
        <v>1</v>
      </c>
      <c r="S357" s="14" t="s">
        <v>8</v>
      </c>
      <c r="T357" s="15"/>
      <c r="U357" s="16">
        <v>44.15</v>
      </c>
      <c r="V357" s="16">
        <v>0.76000000000000012</v>
      </c>
      <c r="W357" s="16">
        <v>7.169999999999999</v>
      </c>
      <c r="X357" s="16">
        <v>22.103333333333335</v>
      </c>
      <c r="Y357" s="16">
        <v>16.290000000000003</v>
      </c>
      <c r="Z357" s="16">
        <v>0.38999999999999996</v>
      </c>
      <c r="AA357" s="16">
        <v>4.8499999999999996</v>
      </c>
      <c r="AB357" s="16">
        <v>0.46666666666666662</v>
      </c>
      <c r="AC357" s="16">
        <v>1.57</v>
      </c>
      <c r="AD357" s="17">
        <v>2.6066666666666669</v>
      </c>
      <c r="AE357">
        <f t="shared" si="19"/>
        <v>100.35666666666667</v>
      </c>
      <c r="AF357">
        <f t="shared" si="20"/>
        <v>0.75168461566987377</v>
      </c>
    </row>
    <row r="358" spans="1:32" x14ac:dyDescent="0.2">
      <c r="A358">
        <v>4</v>
      </c>
      <c r="B358" t="s">
        <v>86</v>
      </c>
      <c r="C358" t="s">
        <v>25</v>
      </c>
      <c r="D358" t="s">
        <v>89</v>
      </c>
      <c r="E358" t="s">
        <v>98</v>
      </c>
      <c r="F358">
        <v>51.286930940000012</v>
      </c>
      <c r="G358">
        <v>2.2429609999999998</v>
      </c>
      <c r="H358">
        <v>15.786688120000001</v>
      </c>
      <c r="I358">
        <v>10.20602422</v>
      </c>
      <c r="J358">
        <v>4.4940628599999997</v>
      </c>
      <c r="K358">
        <v>0.17725008</v>
      </c>
      <c r="L358">
        <v>8.9256329400000016</v>
      </c>
      <c r="M358">
        <v>0.47796489999999997</v>
      </c>
      <c r="N358">
        <v>0.29206701999999996</v>
      </c>
      <c r="O358">
        <v>3.82037936</v>
      </c>
      <c r="P358">
        <f t="shared" si="18"/>
        <v>97.709961440000015</v>
      </c>
      <c r="Q358" s="1" t="s">
        <v>7</v>
      </c>
      <c r="R358" s="4" t="s">
        <v>1</v>
      </c>
      <c r="S358" s="14" t="s">
        <v>8</v>
      </c>
      <c r="T358" s="15"/>
      <c r="U358" s="16">
        <v>44.15</v>
      </c>
      <c r="V358" s="16">
        <v>0.76000000000000012</v>
      </c>
      <c r="W358" s="16">
        <v>7.169999999999999</v>
      </c>
      <c r="X358" s="16">
        <v>22.103333333333335</v>
      </c>
      <c r="Y358" s="16">
        <v>16.290000000000003</v>
      </c>
      <c r="Z358" s="16">
        <v>0.38999999999999996</v>
      </c>
      <c r="AA358" s="16">
        <v>4.8499999999999996</v>
      </c>
      <c r="AB358" s="16">
        <v>0.46666666666666662</v>
      </c>
      <c r="AC358" s="16">
        <v>1.57</v>
      </c>
      <c r="AD358" s="17">
        <v>2.6066666666666669</v>
      </c>
      <c r="AE358">
        <f t="shared" si="19"/>
        <v>100.35666666666667</v>
      </c>
      <c r="AF358">
        <f t="shared" si="20"/>
        <v>0.75906515127676988</v>
      </c>
    </row>
    <row r="359" spans="1:32" x14ac:dyDescent="0.2">
      <c r="A359">
        <v>4</v>
      </c>
      <c r="B359" t="s">
        <v>86</v>
      </c>
      <c r="C359" t="s">
        <v>25</v>
      </c>
      <c r="D359" t="s">
        <v>92</v>
      </c>
      <c r="E359" t="s">
        <v>99</v>
      </c>
      <c r="F359">
        <v>50.983711239999998</v>
      </c>
      <c r="G359">
        <v>2.3680459599999999</v>
      </c>
      <c r="H359">
        <v>14.90787284</v>
      </c>
      <c r="I359">
        <v>10.56566336</v>
      </c>
      <c r="J359">
        <v>3.707192580000001</v>
      </c>
      <c r="K359">
        <v>0.19014225999999998</v>
      </c>
      <c r="L359">
        <v>7.4458452600000022</v>
      </c>
      <c r="M359">
        <v>0.61726406</v>
      </c>
      <c r="N359">
        <v>0.32661846</v>
      </c>
      <c r="O359">
        <v>5.1796346</v>
      </c>
      <c r="P359">
        <f t="shared" si="18"/>
        <v>96.291990619999993</v>
      </c>
      <c r="Q359" s="1" t="s">
        <v>7</v>
      </c>
      <c r="R359" s="4" t="s">
        <v>1</v>
      </c>
      <c r="S359" s="14" t="s">
        <v>8</v>
      </c>
      <c r="T359" s="15"/>
      <c r="U359" s="16">
        <v>44.15</v>
      </c>
      <c r="V359" s="16">
        <v>0.76000000000000012</v>
      </c>
      <c r="W359" s="16">
        <v>7.169999999999999</v>
      </c>
      <c r="X359" s="16">
        <v>22.103333333333335</v>
      </c>
      <c r="Y359" s="16">
        <v>16.290000000000003</v>
      </c>
      <c r="Z359" s="16">
        <v>0.38999999999999996</v>
      </c>
      <c r="AA359" s="16">
        <v>4.8499999999999996</v>
      </c>
      <c r="AB359" s="16">
        <v>0.46666666666666662</v>
      </c>
      <c r="AC359" s="16">
        <v>1.57</v>
      </c>
      <c r="AD359" s="17">
        <v>2.6066666666666669</v>
      </c>
      <c r="AE359">
        <f t="shared" si="19"/>
        <v>100.35666666666667</v>
      </c>
      <c r="AF359">
        <f t="shared" si="20"/>
        <v>0.7606759285857021</v>
      </c>
    </row>
    <row r="360" spans="1:32" x14ac:dyDescent="0.2">
      <c r="A360">
        <v>4</v>
      </c>
      <c r="B360" t="s">
        <v>100</v>
      </c>
      <c r="C360" t="s">
        <v>25</v>
      </c>
      <c r="D360" t="s">
        <v>92</v>
      </c>
      <c r="E360" t="s">
        <v>101</v>
      </c>
      <c r="F360">
        <v>50.004998959999995</v>
      </c>
      <c r="G360">
        <v>1.81418916</v>
      </c>
      <c r="H360">
        <v>15.92564932</v>
      </c>
      <c r="I360">
        <v>9.1705445999999995</v>
      </c>
      <c r="J360">
        <v>5.2499302800000018</v>
      </c>
      <c r="K360">
        <v>0.16990442</v>
      </c>
      <c r="L360">
        <v>9.8920792600000009</v>
      </c>
      <c r="M360">
        <v>0.34331765999999997</v>
      </c>
      <c r="N360">
        <v>0.25960298000000004</v>
      </c>
      <c r="O360">
        <v>3.87173934</v>
      </c>
      <c r="P360">
        <f t="shared" si="18"/>
        <v>96.701955979999994</v>
      </c>
      <c r="Q360" s="1" t="s">
        <v>7</v>
      </c>
      <c r="R360" s="4" t="s">
        <v>1</v>
      </c>
      <c r="S360" s="14" t="s">
        <v>8</v>
      </c>
      <c r="T360" s="15"/>
      <c r="U360" s="16">
        <v>44.15</v>
      </c>
      <c r="V360" s="16">
        <v>0.76000000000000012</v>
      </c>
      <c r="W360" s="16">
        <v>7.169999999999999</v>
      </c>
      <c r="X360" s="16">
        <v>22.103333333333335</v>
      </c>
      <c r="Y360" s="16">
        <v>16.290000000000003</v>
      </c>
      <c r="Z360" s="16">
        <v>0.38999999999999996</v>
      </c>
      <c r="AA360" s="16">
        <v>4.8499999999999996</v>
      </c>
      <c r="AB360" s="16">
        <v>0.46666666666666662</v>
      </c>
      <c r="AC360" s="16">
        <v>1.57</v>
      </c>
      <c r="AD360" s="17">
        <v>2.6066666666666669</v>
      </c>
      <c r="AE360">
        <f t="shared" si="19"/>
        <v>100.35666666666667</v>
      </c>
      <c r="AF360">
        <f t="shared" si="20"/>
        <v>0.75845416559782042</v>
      </c>
    </row>
    <row r="361" spans="1:32" x14ac:dyDescent="0.2">
      <c r="A361">
        <v>4</v>
      </c>
      <c r="B361" t="s">
        <v>86</v>
      </c>
      <c r="C361" t="s">
        <v>25</v>
      </c>
      <c r="D361" t="s">
        <v>102</v>
      </c>
      <c r="E361" t="s">
        <v>103</v>
      </c>
      <c r="F361">
        <v>50.696325959999996</v>
      </c>
      <c r="G361">
        <v>1.60296416</v>
      </c>
      <c r="H361">
        <v>17.296305739999998</v>
      </c>
      <c r="I361">
        <v>8.3845192200000032</v>
      </c>
      <c r="J361">
        <v>5.2752176400000002</v>
      </c>
      <c r="K361">
        <v>0.15442784000000001</v>
      </c>
      <c r="L361">
        <v>9.9377933200000008</v>
      </c>
      <c r="M361">
        <v>0.50839124000000002</v>
      </c>
      <c r="N361">
        <v>0.26297264000000004</v>
      </c>
      <c r="O361">
        <v>4.0193185200000006</v>
      </c>
      <c r="P361">
        <f t="shared" si="18"/>
        <v>98.138236279999973</v>
      </c>
      <c r="Q361" s="1" t="s">
        <v>7</v>
      </c>
      <c r="R361" s="4" t="s">
        <v>1</v>
      </c>
      <c r="S361" s="14" t="s">
        <v>8</v>
      </c>
      <c r="T361" s="15"/>
      <c r="U361" s="16">
        <v>44.15</v>
      </c>
      <c r="V361" s="16">
        <v>0.76000000000000012</v>
      </c>
      <c r="W361" s="16">
        <v>7.169999999999999</v>
      </c>
      <c r="X361" s="16">
        <v>22.103333333333335</v>
      </c>
      <c r="Y361" s="16">
        <v>16.290000000000003</v>
      </c>
      <c r="Z361" s="16">
        <v>0.38999999999999996</v>
      </c>
      <c r="AA361" s="16">
        <v>4.8499999999999996</v>
      </c>
      <c r="AB361" s="16">
        <v>0.46666666666666662</v>
      </c>
      <c r="AC361" s="16">
        <v>1.57</v>
      </c>
      <c r="AD361" s="17">
        <v>2.6066666666666669</v>
      </c>
      <c r="AE361">
        <f t="shared" si="19"/>
        <v>100.35666666666667</v>
      </c>
      <c r="AF361">
        <f t="shared" si="20"/>
        <v>0.74642189369706802</v>
      </c>
    </row>
    <row r="362" spans="1:32" x14ac:dyDescent="0.2">
      <c r="A362">
        <v>4</v>
      </c>
      <c r="B362" t="s">
        <v>104</v>
      </c>
      <c r="C362" t="s">
        <v>25</v>
      </c>
      <c r="D362" t="s">
        <v>105</v>
      </c>
      <c r="E362" t="s">
        <v>106</v>
      </c>
      <c r="F362">
        <v>51.95</v>
      </c>
      <c r="G362">
        <v>1.52</v>
      </c>
      <c r="H362">
        <v>16.84</v>
      </c>
      <c r="I362">
        <v>8.5121080000000013</v>
      </c>
      <c r="J362">
        <v>6.07</v>
      </c>
      <c r="K362">
        <v>0.16</v>
      </c>
      <c r="L362">
        <v>9.82</v>
      </c>
      <c r="M362">
        <v>0.35</v>
      </c>
      <c r="N362">
        <v>0.2</v>
      </c>
      <c r="O362">
        <v>3.92</v>
      </c>
      <c r="P362">
        <f t="shared" si="18"/>
        <v>99.342107999999996</v>
      </c>
      <c r="Q362" s="1" t="s">
        <v>7</v>
      </c>
      <c r="R362" s="4" t="s">
        <v>1</v>
      </c>
      <c r="S362" s="14" t="s">
        <v>8</v>
      </c>
      <c r="T362" s="15"/>
      <c r="U362" s="16">
        <v>44.15</v>
      </c>
      <c r="V362" s="16">
        <v>0.76000000000000012</v>
      </c>
      <c r="W362" s="16">
        <v>7.169999999999999</v>
      </c>
      <c r="X362" s="16">
        <v>22.103333333333335</v>
      </c>
      <c r="Y362" s="16">
        <v>16.290000000000003</v>
      </c>
      <c r="Z362" s="16">
        <v>0.38999999999999996</v>
      </c>
      <c r="AA362" s="16">
        <v>4.8499999999999996</v>
      </c>
      <c r="AB362" s="16">
        <v>0.46666666666666662</v>
      </c>
      <c r="AC362" s="16">
        <v>1.57</v>
      </c>
      <c r="AD362" s="17">
        <v>2.6066666666666669</v>
      </c>
      <c r="AE362">
        <f t="shared" si="19"/>
        <v>100.35666666666667</v>
      </c>
      <c r="AF362">
        <f t="shared" si="20"/>
        <v>0.74941646278570717</v>
      </c>
    </row>
    <row r="363" spans="1:32" x14ac:dyDescent="0.2">
      <c r="A363">
        <v>4</v>
      </c>
      <c r="B363" t="s">
        <v>104</v>
      </c>
      <c r="C363" t="s">
        <v>25</v>
      </c>
      <c r="D363" t="s">
        <v>105</v>
      </c>
      <c r="E363" t="s">
        <v>107</v>
      </c>
      <c r="F363">
        <v>52.72</v>
      </c>
      <c r="G363">
        <v>2.0499999999999998</v>
      </c>
      <c r="H363">
        <v>15.56</v>
      </c>
      <c r="I363">
        <v>9.7448340000000009</v>
      </c>
      <c r="J363">
        <v>4.97</v>
      </c>
      <c r="K363">
        <v>0.18</v>
      </c>
      <c r="L363">
        <v>8.81</v>
      </c>
      <c r="M363">
        <v>0.5</v>
      </c>
      <c r="N363">
        <v>0.28000000000000003</v>
      </c>
      <c r="O363">
        <v>4.63</v>
      </c>
      <c r="P363">
        <f t="shared" si="18"/>
        <v>99.444834</v>
      </c>
      <c r="Q363" s="1" t="s">
        <v>7</v>
      </c>
      <c r="R363" s="4" t="s">
        <v>1</v>
      </c>
      <c r="S363" s="14" t="s">
        <v>8</v>
      </c>
      <c r="T363" s="15"/>
      <c r="U363" s="16">
        <v>44.15</v>
      </c>
      <c r="V363" s="16">
        <v>0.76000000000000012</v>
      </c>
      <c r="W363" s="16">
        <v>7.169999999999999</v>
      </c>
      <c r="X363" s="16">
        <v>22.103333333333335</v>
      </c>
      <c r="Y363" s="16">
        <v>16.290000000000003</v>
      </c>
      <c r="Z363" s="16">
        <v>0.38999999999999996</v>
      </c>
      <c r="AA363" s="16">
        <v>4.8499999999999996</v>
      </c>
      <c r="AB363" s="16">
        <v>0.46666666666666662</v>
      </c>
      <c r="AC363" s="16">
        <v>1.57</v>
      </c>
      <c r="AD363" s="17">
        <v>2.6066666666666669</v>
      </c>
      <c r="AE363">
        <f t="shared" si="19"/>
        <v>100.35666666666667</v>
      </c>
      <c r="AF363">
        <f t="shared" si="20"/>
        <v>0.75252855541615538</v>
      </c>
    </row>
    <row r="364" spans="1:32" x14ac:dyDescent="0.2">
      <c r="A364">
        <v>4</v>
      </c>
      <c r="B364" t="s">
        <v>104</v>
      </c>
      <c r="C364" t="s">
        <v>25</v>
      </c>
      <c r="D364" t="s">
        <v>105</v>
      </c>
      <c r="E364" t="s">
        <v>108</v>
      </c>
      <c r="F364">
        <v>53.46</v>
      </c>
      <c r="G364">
        <v>2.2999999999999998</v>
      </c>
      <c r="H364">
        <v>15.17</v>
      </c>
      <c r="I364">
        <v>10.653632</v>
      </c>
      <c r="J364">
        <v>3.88</v>
      </c>
      <c r="K364">
        <v>0.19</v>
      </c>
      <c r="L364">
        <v>7.53</v>
      </c>
      <c r="M364">
        <v>0.62</v>
      </c>
      <c r="N364">
        <v>0.37</v>
      </c>
      <c r="O364">
        <v>4.96</v>
      </c>
      <c r="P364">
        <f t="shared" si="18"/>
        <v>99.133631999999992</v>
      </c>
      <c r="Q364" s="1" t="s">
        <v>7</v>
      </c>
      <c r="R364" s="4" t="s">
        <v>1</v>
      </c>
      <c r="S364" s="14" t="s">
        <v>8</v>
      </c>
      <c r="T364" s="15"/>
      <c r="U364" s="16">
        <v>44.15</v>
      </c>
      <c r="V364" s="16">
        <v>0.76000000000000012</v>
      </c>
      <c r="W364" s="16">
        <v>7.169999999999999</v>
      </c>
      <c r="X364" s="16">
        <v>22.103333333333335</v>
      </c>
      <c r="Y364" s="16">
        <v>16.290000000000003</v>
      </c>
      <c r="Z364" s="16">
        <v>0.38999999999999996</v>
      </c>
      <c r="AA364" s="16">
        <v>4.8499999999999996</v>
      </c>
      <c r="AB364" s="16">
        <v>0.46666666666666662</v>
      </c>
      <c r="AC364" s="16">
        <v>1.57</v>
      </c>
      <c r="AD364" s="17">
        <v>2.6066666666666669</v>
      </c>
      <c r="AE364">
        <f t="shared" si="19"/>
        <v>100.35666666666667</v>
      </c>
      <c r="AF364">
        <f t="shared" si="20"/>
        <v>0.75288839442578337</v>
      </c>
    </row>
    <row r="365" spans="1:32" x14ac:dyDescent="0.2">
      <c r="A365">
        <v>4</v>
      </c>
      <c r="B365" t="s">
        <v>104</v>
      </c>
      <c r="C365" t="s">
        <v>25</v>
      </c>
      <c r="D365" t="s">
        <v>105</v>
      </c>
      <c r="E365" t="s">
        <v>109</v>
      </c>
      <c r="F365">
        <v>54.67</v>
      </c>
      <c r="G365">
        <v>2.0499999999999998</v>
      </c>
      <c r="H365">
        <v>16</v>
      </c>
      <c r="I365">
        <v>9.2949340000000014</v>
      </c>
      <c r="J365">
        <v>3.53</v>
      </c>
      <c r="K365">
        <v>0.18</v>
      </c>
      <c r="L365">
        <v>7.03</v>
      </c>
      <c r="M365">
        <v>0.74</v>
      </c>
      <c r="N365">
        <v>0.33</v>
      </c>
      <c r="O365">
        <v>5.12</v>
      </c>
      <c r="P365">
        <f t="shared" si="18"/>
        <v>98.944934000000003</v>
      </c>
      <c r="Q365" s="1" t="s">
        <v>7</v>
      </c>
      <c r="R365" s="4" t="s">
        <v>1</v>
      </c>
      <c r="S365" s="14" t="s">
        <v>8</v>
      </c>
      <c r="T365" s="15"/>
      <c r="U365" s="16">
        <v>44.15</v>
      </c>
      <c r="V365" s="16">
        <v>0.76000000000000012</v>
      </c>
      <c r="W365" s="16">
        <v>7.169999999999999</v>
      </c>
      <c r="X365" s="16">
        <v>22.103333333333335</v>
      </c>
      <c r="Y365" s="16">
        <v>16.290000000000003</v>
      </c>
      <c r="Z365" s="16">
        <v>0.38999999999999996</v>
      </c>
      <c r="AA365" s="16">
        <v>4.8499999999999996</v>
      </c>
      <c r="AB365" s="16">
        <v>0.46666666666666662</v>
      </c>
      <c r="AC365" s="16">
        <v>1.57</v>
      </c>
      <c r="AD365" s="17">
        <v>2.6066666666666669</v>
      </c>
      <c r="AE365">
        <f t="shared" si="19"/>
        <v>100.35666666666667</v>
      </c>
      <c r="AF365">
        <f t="shared" si="20"/>
        <v>0.73595261742018914</v>
      </c>
    </row>
    <row r="366" spans="1:32" x14ac:dyDescent="0.2">
      <c r="A366">
        <v>4</v>
      </c>
      <c r="B366" t="s">
        <v>104</v>
      </c>
      <c r="C366" t="s">
        <v>25</v>
      </c>
      <c r="D366" t="s">
        <v>110</v>
      </c>
      <c r="E366" t="s">
        <v>111</v>
      </c>
      <c r="F366">
        <v>52.11</v>
      </c>
      <c r="G366">
        <v>2.2999999999999998</v>
      </c>
      <c r="H366">
        <v>15.66</v>
      </c>
      <c r="I366">
        <v>10.131748</v>
      </c>
      <c r="J366">
        <v>4.6500000000000004</v>
      </c>
      <c r="K366">
        <v>0.18</v>
      </c>
      <c r="L366">
        <v>8.49</v>
      </c>
      <c r="M366">
        <v>0.62</v>
      </c>
      <c r="N366">
        <v>0.35</v>
      </c>
      <c r="O366">
        <v>4.3</v>
      </c>
      <c r="P366">
        <f t="shared" si="18"/>
        <v>98.791747999999998</v>
      </c>
      <c r="Q366" s="1" t="s">
        <v>7</v>
      </c>
      <c r="R366" s="4" t="s">
        <v>1</v>
      </c>
      <c r="S366" s="14" t="s">
        <v>8</v>
      </c>
      <c r="T366" s="15"/>
      <c r="U366" s="16">
        <v>44.15</v>
      </c>
      <c r="V366" s="16">
        <v>0.76000000000000012</v>
      </c>
      <c r="W366" s="16">
        <v>7.169999999999999</v>
      </c>
      <c r="X366" s="16">
        <v>22.103333333333335</v>
      </c>
      <c r="Y366" s="16">
        <v>16.290000000000003</v>
      </c>
      <c r="Z366" s="16">
        <v>0.38999999999999996</v>
      </c>
      <c r="AA366" s="16">
        <v>4.8499999999999996</v>
      </c>
      <c r="AB366" s="16">
        <v>0.46666666666666662</v>
      </c>
      <c r="AC366" s="16">
        <v>1.57</v>
      </c>
      <c r="AD366" s="17">
        <v>2.6066666666666669</v>
      </c>
      <c r="AE366">
        <f t="shared" si="19"/>
        <v>100.35666666666667</v>
      </c>
      <c r="AF366">
        <f t="shared" si="20"/>
        <v>0.75637138723293607</v>
      </c>
    </row>
    <row r="367" spans="1:32" x14ac:dyDescent="0.2">
      <c r="A367">
        <v>4</v>
      </c>
      <c r="B367" t="s">
        <v>104</v>
      </c>
      <c r="C367" t="s">
        <v>25</v>
      </c>
      <c r="D367" t="s">
        <v>110</v>
      </c>
      <c r="E367" t="s">
        <v>112</v>
      </c>
      <c r="F367">
        <v>50.92</v>
      </c>
      <c r="G367">
        <v>1.92</v>
      </c>
      <c r="H367">
        <v>16.170000000000002</v>
      </c>
      <c r="I367">
        <v>9.2499439999999993</v>
      </c>
      <c r="J367">
        <v>5.58</v>
      </c>
      <c r="K367">
        <v>0.17</v>
      </c>
      <c r="L367">
        <v>9.5399999999999991</v>
      </c>
      <c r="M367">
        <v>0.47</v>
      </c>
      <c r="N367">
        <v>0.26</v>
      </c>
      <c r="O367">
        <v>4.3099999999999996</v>
      </c>
      <c r="P367">
        <f t="shared" si="18"/>
        <v>98.589944000000017</v>
      </c>
      <c r="Q367" s="1" t="s">
        <v>7</v>
      </c>
      <c r="R367" s="4" t="s">
        <v>1</v>
      </c>
      <c r="S367" s="14" t="s">
        <v>8</v>
      </c>
      <c r="T367" s="15"/>
      <c r="U367" s="16">
        <v>44.15</v>
      </c>
      <c r="V367" s="16">
        <v>0.76000000000000012</v>
      </c>
      <c r="W367" s="16">
        <v>7.169999999999999</v>
      </c>
      <c r="X367" s="16">
        <v>22.103333333333335</v>
      </c>
      <c r="Y367" s="16">
        <v>16.290000000000003</v>
      </c>
      <c r="Z367" s="16">
        <v>0.38999999999999996</v>
      </c>
      <c r="AA367" s="16">
        <v>4.8499999999999996</v>
      </c>
      <c r="AB367" s="16">
        <v>0.46666666666666662</v>
      </c>
      <c r="AC367" s="16">
        <v>1.57</v>
      </c>
      <c r="AD367" s="17">
        <v>2.6066666666666669</v>
      </c>
      <c r="AE367">
        <f t="shared" si="19"/>
        <v>100.35666666666667</v>
      </c>
      <c r="AF367">
        <f t="shared" si="20"/>
        <v>0.75661783913912761</v>
      </c>
    </row>
    <row r="368" spans="1:32" x14ac:dyDescent="0.2">
      <c r="A368">
        <v>4</v>
      </c>
      <c r="B368" t="s">
        <v>104</v>
      </c>
      <c r="C368" t="s">
        <v>25</v>
      </c>
      <c r="D368" t="s">
        <v>110</v>
      </c>
      <c r="E368" t="s">
        <v>113</v>
      </c>
      <c r="F368">
        <v>51.56</v>
      </c>
      <c r="G368">
        <v>2.23</v>
      </c>
      <c r="H368">
        <v>15.85</v>
      </c>
      <c r="I368">
        <v>10.014774000000001</v>
      </c>
      <c r="J368">
        <v>4.83</v>
      </c>
      <c r="K368">
        <v>0.18</v>
      </c>
      <c r="L368">
        <v>9.0299999999999994</v>
      </c>
      <c r="M368">
        <v>0.59</v>
      </c>
      <c r="N368">
        <v>0.35</v>
      </c>
      <c r="O368">
        <v>4.4000000000000004</v>
      </c>
      <c r="P368">
        <f t="shared" si="18"/>
        <v>99.034774000000013</v>
      </c>
      <c r="Q368" s="1" t="s">
        <v>7</v>
      </c>
      <c r="R368" s="4" t="s">
        <v>1</v>
      </c>
      <c r="S368" s="14" t="s">
        <v>8</v>
      </c>
      <c r="T368" s="15"/>
      <c r="U368" s="16">
        <v>44.15</v>
      </c>
      <c r="V368" s="16">
        <v>0.76000000000000012</v>
      </c>
      <c r="W368" s="16">
        <v>7.169999999999999</v>
      </c>
      <c r="X368" s="16">
        <v>22.103333333333335</v>
      </c>
      <c r="Y368" s="16">
        <v>16.290000000000003</v>
      </c>
      <c r="Z368" s="16">
        <v>0.38999999999999996</v>
      </c>
      <c r="AA368" s="16">
        <v>4.8499999999999996</v>
      </c>
      <c r="AB368" s="16">
        <v>0.46666666666666662</v>
      </c>
      <c r="AC368" s="16">
        <v>1.57</v>
      </c>
      <c r="AD368" s="17">
        <v>2.6066666666666669</v>
      </c>
      <c r="AE368">
        <f t="shared" si="19"/>
        <v>100.35666666666667</v>
      </c>
      <c r="AF368">
        <f t="shared" si="20"/>
        <v>0.75608167613721133</v>
      </c>
    </row>
    <row r="369" spans="1:32" x14ac:dyDescent="0.2">
      <c r="A369">
        <v>4</v>
      </c>
      <c r="B369" t="s">
        <v>104</v>
      </c>
      <c r="C369" t="s">
        <v>25</v>
      </c>
      <c r="D369" t="s">
        <v>110</v>
      </c>
      <c r="E369" t="s">
        <v>114</v>
      </c>
      <c r="F369">
        <v>53.12</v>
      </c>
      <c r="G369">
        <v>2.42</v>
      </c>
      <c r="H369">
        <v>15.67</v>
      </c>
      <c r="I369">
        <v>10.392690000000002</v>
      </c>
      <c r="J369">
        <v>3.86</v>
      </c>
      <c r="K369">
        <v>0.18</v>
      </c>
      <c r="L369">
        <v>7.22</v>
      </c>
      <c r="M369">
        <v>0.56999999999999995</v>
      </c>
      <c r="N369">
        <v>0.38</v>
      </c>
      <c r="O369">
        <v>5.0890000000000004</v>
      </c>
      <c r="P369">
        <f t="shared" si="18"/>
        <v>98.901689999999988</v>
      </c>
      <c r="Q369" s="1" t="s">
        <v>7</v>
      </c>
      <c r="R369" s="4" t="s">
        <v>1</v>
      </c>
      <c r="S369" s="14" t="s">
        <v>8</v>
      </c>
      <c r="T369" s="15"/>
      <c r="U369" s="16">
        <v>44.15</v>
      </c>
      <c r="V369" s="16">
        <v>0.76000000000000012</v>
      </c>
      <c r="W369" s="16">
        <v>7.169999999999999</v>
      </c>
      <c r="X369" s="16">
        <v>22.103333333333335</v>
      </c>
      <c r="Y369" s="16">
        <v>16.290000000000003</v>
      </c>
      <c r="Z369" s="16">
        <v>0.38999999999999996</v>
      </c>
      <c r="AA369" s="16">
        <v>4.8499999999999996</v>
      </c>
      <c r="AB369" s="16">
        <v>0.46666666666666662</v>
      </c>
      <c r="AC369" s="16">
        <v>1.57</v>
      </c>
      <c r="AD369" s="17">
        <v>2.6066666666666669</v>
      </c>
      <c r="AE369">
        <f t="shared" si="19"/>
        <v>100.35666666666667</v>
      </c>
      <c r="AF369">
        <f t="shared" si="20"/>
        <v>0.75094489972624645</v>
      </c>
    </row>
    <row r="370" spans="1:32" x14ac:dyDescent="0.2">
      <c r="A370">
        <v>4</v>
      </c>
      <c r="B370" t="s">
        <v>104</v>
      </c>
      <c r="C370" t="s">
        <v>25</v>
      </c>
      <c r="D370" t="s">
        <v>110</v>
      </c>
      <c r="E370" t="s">
        <v>115</v>
      </c>
      <c r="F370">
        <v>51.62</v>
      </c>
      <c r="G370">
        <v>2.4</v>
      </c>
      <c r="H370">
        <v>15.73</v>
      </c>
      <c r="I370">
        <v>10.914574000000002</v>
      </c>
      <c r="J370">
        <v>4.3899999999999997</v>
      </c>
      <c r="K370">
        <v>0.19</v>
      </c>
      <c r="L370">
        <v>8.6199999999999992</v>
      </c>
      <c r="M370">
        <v>0.45</v>
      </c>
      <c r="N370">
        <v>0.3</v>
      </c>
      <c r="O370">
        <v>4.63</v>
      </c>
      <c r="P370">
        <f t="shared" si="18"/>
        <v>99.244574</v>
      </c>
      <c r="Q370" s="1" t="s">
        <v>7</v>
      </c>
      <c r="R370" s="4" t="s">
        <v>1</v>
      </c>
      <c r="S370" s="14" t="s">
        <v>8</v>
      </c>
      <c r="T370" s="15"/>
      <c r="U370" s="16">
        <v>44.15</v>
      </c>
      <c r="V370" s="16">
        <v>0.76000000000000012</v>
      </c>
      <c r="W370" s="16">
        <v>7.169999999999999</v>
      </c>
      <c r="X370" s="16">
        <v>22.103333333333335</v>
      </c>
      <c r="Y370" s="16">
        <v>16.290000000000003</v>
      </c>
      <c r="Z370" s="16">
        <v>0.38999999999999996</v>
      </c>
      <c r="AA370" s="16">
        <v>4.8499999999999996</v>
      </c>
      <c r="AB370" s="16">
        <v>0.46666666666666662</v>
      </c>
      <c r="AC370" s="16">
        <v>1.57</v>
      </c>
      <c r="AD370" s="17">
        <v>2.6066666666666669</v>
      </c>
      <c r="AE370">
        <f t="shared" si="19"/>
        <v>100.35666666666667</v>
      </c>
      <c r="AF370">
        <f t="shared" si="20"/>
        <v>0.75932634901023544</v>
      </c>
    </row>
    <row r="371" spans="1:32" x14ac:dyDescent="0.2">
      <c r="A371">
        <v>4</v>
      </c>
      <c r="B371" t="s">
        <v>116</v>
      </c>
      <c r="C371" t="s">
        <v>25</v>
      </c>
      <c r="D371" t="s">
        <v>105</v>
      </c>
      <c r="E371" t="s">
        <v>117</v>
      </c>
      <c r="F371">
        <v>52.944961185928626</v>
      </c>
      <c r="G371">
        <v>1.9986722847688061</v>
      </c>
      <c r="H371">
        <v>16.076015487363783</v>
      </c>
      <c r="I371">
        <v>9.9069287747080033</v>
      </c>
      <c r="J371">
        <v>5.1140019327317434</v>
      </c>
      <c r="K371">
        <v>0.18169748043352782</v>
      </c>
      <c r="L371">
        <v>8.4471278983004314</v>
      </c>
      <c r="M371">
        <v>0.55351550330743571</v>
      </c>
      <c r="N371">
        <v>0.30082364310186721</v>
      </c>
      <c r="O371">
        <v>4.4762558093557852</v>
      </c>
      <c r="P371">
        <f t="shared" si="18"/>
        <v>100.00000000000003</v>
      </c>
      <c r="Q371" s="1" t="s">
        <v>7</v>
      </c>
      <c r="R371" s="4" t="s">
        <v>1</v>
      </c>
      <c r="S371" s="14" t="s">
        <v>8</v>
      </c>
      <c r="T371" s="15"/>
      <c r="U371" s="16">
        <v>44.15</v>
      </c>
      <c r="V371" s="16">
        <v>0.76000000000000012</v>
      </c>
      <c r="W371" s="16">
        <v>7.169999999999999</v>
      </c>
      <c r="X371" s="16">
        <v>22.103333333333335</v>
      </c>
      <c r="Y371" s="16">
        <v>16.290000000000003</v>
      </c>
      <c r="Z371" s="16">
        <v>0.38999999999999996</v>
      </c>
      <c r="AA371" s="16">
        <v>4.8499999999999996</v>
      </c>
      <c r="AB371" s="16">
        <v>0.46666666666666662</v>
      </c>
      <c r="AC371" s="16">
        <v>1.57</v>
      </c>
      <c r="AD371" s="17">
        <v>2.6066666666666669</v>
      </c>
      <c r="AE371">
        <f t="shared" si="19"/>
        <v>100.35666666666667</v>
      </c>
      <c r="AF371">
        <f t="shared" si="20"/>
        <v>0.75372371102508995</v>
      </c>
    </row>
    <row r="372" spans="1:32" x14ac:dyDescent="0.2">
      <c r="A372">
        <v>4</v>
      </c>
      <c r="B372" t="s">
        <v>116</v>
      </c>
      <c r="C372" t="s">
        <v>25</v>
      </c>
      <c r="D372" t="s">
        <v>105</v>
      </c>
      <c r="E372" t="s">
        <v>118</v>
      </c>
      <c r="F372">
        <v>52.528815552933807</v>
      </c>
      <c r="G372">
        <v>2.0359503931942697</v>
      </c>
      <c r="H372">
        <v>16.052270597454289</v>
      </c>
      <c r="I372">
        <v>10.344776216558628</v>
      </c>
      <c r="J372">
        <v>5.05209323443753</v>
      </c>
      <c r="K372">
        <v>0.17919817882833974</v>
      </c>
      <c r="L372">
        <v>8.7655976631693893</v>
      </c>
      <c r="M372">
        <v>0.44259791156397166</v>
      </c>
      <c r="N372">
        <v>0.3238521304126622</v>
      </c>
      <c r="O372">
        <v>4.2748481214471408</v>
      </c>
      <c r="P372">
        <f t="shared" si="18"/>
        <v>100.00000000000003</v>
      </c>
      <c r="Q372" s="1" t="s">
        <v>7</v>
      </c>
      <c r="R372" s="4" t="s">
        <v>1</v>
      </c>
      <c r="S372" s="14" t="s">
        <v>8</v>
      </c>
      <c r="T372" s="15"/>
      <c r="U372" s="16">
        <v>44.15</v>
      </c>
      <c r="V372" s="16">
        <v>0.76000000000000012</v>
      </c>
      <c r="W372" s="16">
        <v>7.169999999999999</v>
      </c>
      <c r="X372" s="16">
        <v>22.103333333333335</v>
      </c>
      <c r="Y372" s="16">
        <v>16.290000000000003</v>
      </c>
      <c r="Z372" s="16">
        <v>0.38999999999999996</v>
      </c>
      <c r="AA372" s="16">
        <v>4.8499999999999996</v>
      </c>
      <c r="AB372" s="16">
        <v>0.46666666666666662</v>
      </c>
      <c r="AC372" s="16">
        <v>1.57</v>
      </c>
      <c r="AD372" s="17">
        <v>2.6066666666666669</v>
      </c>
      <c r="AE372">
        <f t="shared" si="19"/>
        <v>100.35666666666667</v>
      </c>
      <c r="AF372">
        <f t="shared" si="20"/>
        <v>0.75744107347032241</v>
      </c>
    </row>
    <row r="373" spans="1:32" x14ac:dyDescent="0.2">
      <c r="A373">
        <v>4</v>
      </c>
      <c r="B373" t="s">
        <v>116</v>
      </c>
      <c r="C373" t="s">
        <v>25</v>
      </c>
      <c r="D373" t="s">
        <v>105</v>
      </c>
      <c r="E373" t="s">
        <v>119</v>
      </c>
      <c r="F373">
        <v>55.096212327247287</v>
      </c>
      <c r="G373">
        <v>1.8892431790516524</v>
      </c>
      <c r="H373">
        <v>16.415066001354976</v>
      </c>
      <c r="I373">
        <v>8.9618425446325141</v>
      </c>
      <c r="J373">
        <v>4.0181664629083658</v>
      </c>
      <c r="K373">
        <v>0.17522831191630467</v>
      </c>
      <c r="L373">
        <v>7.8752034435948417</v>
      </c>
      <c r="M373">
        <v>0.65458852152642544</v>
      </c>
      <c r="N373">
        <v>0.32225896444377872</v>
      </c>
      <c r="O373">
        <v>4.592190243323846</v>
      </c>
      <c r="P373">
        <f t="shared" si="18"/>
        <v>99.999999999999986</v>
      </c>
      <c r="Q373" s="1" t="s">
        <v>7</v>
      </c>
      <c r="R373" s="4" t="s">
        <v>1</v>
      </c>
      <c r="S373" s="14" t="s">
        <v>8</v>
      </c>
      <c r="T373" s="15"/>
      <c r="U373" s="16">
        <v>44.15</v>
      </c>
      <c r="V373" s="16">
        <v>0.76000000000000012</v>
      </c>
      <c r="W373" s="16">
        <v>7.169999999999999</v>
      </c>
      <c r="X373" s="16">
        <v>22.103333333333335</v>
      </c>
      <c r="Y373" s="16">
        <v>16.290000000000003</v>
      </c>
      <c r="Z373" s="16">
        <v>0.38999999999999996</v>
      </c>
      <c r="AA373" s="16">
        <v>4.8499999999999996</v>
      </c>
      <c r="AB373" s="16">
        <v>0.46666666666666662</v>
      </c>
      <c r="AC373" s="16">
        <v>1.57</v>
      </c>
      <c r="AD373" s="17">
        <v>2.6066666666666669</v>
      </c>
      <c r="AE373">
        <f t="shared" si="19"/>
        <v>100.35666666666667</v>
      </c>
      <c r="AF373">
        <f t="shared" si="20"/>
        <v>0.73350022077862098</v>
      </c>
    </row>
    <row r="374" spans="1:32" x14ac:dyDescent="0.2">
      <c r="A374">
        <v>4</v>
      </c>
      <c r="B374" t="s">
        <v>116</v>
      </c>
      <c r="C374" t="s">
        <v>25</v>
      </c>
      <c r="D374" t="s">
        <v>105</v>
      </c>
      <c r="E374" t="s">
        <v>120</v>
      </c>
      <c r="F374">
        <v>51.254279339504357</v>
      </c>
      <c r="G374">
        <v>1.1878422551113683</v>
      </c>
      <c r="H374">
        <v>19.429956729709154</v>
      </c>
      <c r="I374">
        <v>6.9425850289849915</v>
      </c>
      <c r="J374">
        <v>6.718989261390071</v>
      </c>
      <c r="K374">
        <v>0.12546803681827878</v>
      </c>
      <c r="L374">
        <v>10.787905969422102</v>
      </c>
      <c r="M374">
        <v>0.32832757298241183</v>
      </c>
      <c r="N374">
        <v>0.21106772548869329</v>
      </c>
      <c r="O374">
        <v>3.013578080588565</v>
      </c>
      <c r="P374">
        <f t="shared" si="18"/>
        <v>99.999999999999986</v>
      </c>
      <c r="Q374" s="1" t="s">
        <v>7</v>
      </c>
      <c r="R374" s="4" t="s">
        <v>1</v>
      </c>
      <c r="S374" s="14" t="s">
        <v>8</v>
      </c>
      <c r="T374" s="15"/>
      <c r="U374" s="16">
        <v>44.15</v>
      </c>
      <c r="V374" s="16">
        <v>0.76000000000000012</v>
      </c>
      <c r="W374" s="16">
        <v>7.169999999999999</v>
      </c>
      <c r="X374" s="16">
        <v>22.103333333333335</v>
      </c>
      <c r="Y374" s="16">
        <v>16.290000000000003</v>
      </c>
      <c r="Z374" s="16">
        <v>0.38999999999999996</v>
      </c>
      <c r="AA374" s="16">
        <v>4.8499999999999996</v>
      </c>
      <c r="AB374" s="16">
        <v>0.46666666666666662</v>
      </c>
      <c r="AC374" s="16">
        <v>1.57</v>
      </c>
      <c r="AD374" s="17">
        <v>2.6066666666666669</v>
      </c>
      <c r="AE374">
        <f t="shared" si="19"/>
        <v>100.35666666666667</v>
      </c>
      <c r="AF374">
        <f t="shared" si="20"/>
        <v>0.73731616243363773</v>
      </c>
    </row>
    <row r="375" spans="1:32" x14ac:dyDescent="0.2">
      <c r="A375">
        <v>4</v>
      </c>
      <c r="B375" t="s">
        <v>116</v>
      </c>
      <c r="C375" t="s">
        <v>25</v>
      </c>
      <c r="D375" t="s">
        <v>105</v>
      </c>
      <c r="E375" t="s">
        <v>121</v>
      </c>
      <c r="F375">
        <v>53.706211297904559</v>
      </c>
      <c r="G375">
        <v>1.2113498195513803</v>
      </c>
      <c r="H375">
        <v>17.527634815898001</v>
      </c>
      <c r="I375">
        <v>7.3484366088495578</v>
      </c>
      <c r="J375">
        <v>6.2540867876587551</v>
      </c>
      <c r="K375">
        <v>0.13864237700796919</v>
      </c>
      <c r="L375">
        <v>10.119881533428407</v>
      </c>
      <c r="M375">
        <v>0.33395609060313747</v>
      </c>
      <c r="N375">
        <v>0.22263739373542496</v>
      </c>
      <c r="O375">
        <v>3.1371632753628065</v>
      </c>
      <c r="P375">
        <f t="shared" si="18"/>
        <v>100</v>
      </c>
      <c r="Q375" s="1" t="s">
        <v>7</v>
      </c>
      <c r="R375" s="4" t="s">
        <v>1</v>
      </c>
      <c r="S375" s="14" t="s">
        <v>8</v>
      </c>
      <c r="T375" s="15"/>
      <c r="U375" s="16">
        <v>44.15</v>
      </c>
      <c r="V375" s="16">
        <v>0.76000000000000012</v>
      </c>
      <c r="W375" s="16">
        <v>7.169999999999999</v>
      </c>
      <c r="X375" s="16">
        <v>22.103333333333335</v>
      </c>
      <c r="Y375" s="16">
        <v>16.290000000000003</v>
      </c>
      <c r="Z375" s="16">
        <v>0.38999999999999996</v>
      </c>
      <c r="AA375" s="16">
        <v>4.8499999999999996</v>
      </c>
      <c r="AB375" s="16">
        <v>0.46666666666666662</v>
      </c>
      <c r="AC375" s="16">
        <v>1.57</v>
      </c>
      <c r="AD375" s="17">
        <v>2.6066666666666669</v>
      </c>
      <c r="AE375">
        <f t="shared" si="19"/>
        <v>100.35666666666667</v>
      </c>
      <c r="AF375">
        <f t="shared" si="20"/>
        <v>0.73702988927600621</v>
      </c>
    </row>
    <row r="376" spans="1:32" x14ac:dyDescent="0.2">
      <c r="A376">
        <v>4</v>
      </c>
      <c r="B376" t="s">
        <v>122</v>
      </c>
      <c r="C376" t="s">
        <v>25</v>
      </c>
      <c r="D376" t="s">
        <v>123</v>
      </c>
      <c r="E376" t="s">
        <v>124</v>
      </c>
      <c r="F376">
        <v>53.29</v>
      </c>
      <c r="G376">
        <v>4.8499999999999996</v>
      </c>
      <c r="H376">
        <v>15.41</v>
      </c>
      <c r="I376">
        <v>8.2781599999999997</v>
      </c>
      <c r="J376">
        <v>3.56</v>
      </c>
      <c r="K376">
        <v>0.16</v>
      </c>
      <c r="L376">
        <v>7.07</v>
      </c>
      <c r="M376">
        <v>0.68</v>
      </c>
      <c r="N376">
        <v>0.28999999999999998</v>
      </c>
      <c r="O376">
        <v>4.55</v>
      </c>
      <c r="P376">
        <f t="shared" si="18"/>
        <v>98.138159999999999</v>
      </c>
      <c r="Q376" s="1" t="s">
        <v>7</v>
      </c>
      <c r="R376" s="4" t="s">
        <v>1</v>
      </c>
      <c r="S376" s="14" t="s">
        <v>8</v>
      </c>
      <c r="T376" s="15"/>
      <c r="U376" s="16">
        <v>44.15</v>
      </c>
      <c r="V376" s="16">
        <v>0.76000000000000012</v>
      </c>
      <c r="W376" s="16">
        <v>7.169999999999999</v>
      </c>
      <c r="X376" s="16">
        <v>22.103333333333335</v>
      </c>
      <c r="Y376" s="16">
        <v>16.290000000000003</v>
      </c>
      <c r="Z376" s="16">
        <v>0.38999999999999996</v>
      </c>
      <c r="AA376" s="16">
        <v>4.8499999999999996</v>
      </c>
      <c r="AB376" s="16">
        <v>0.46666666666666662</v>
      </c>
      <c r="AC376" s="16">
        <v>1.57</v>
      </c>
      <c r="AD376" s="17">
        <v>2.6066666666666669</v>
      </c>
      <c r="AE376">
        <f t="shared" si="19"/>
        <v>100.35666666666667</v>
      </c>
      <c r="AF376">
        <f t="shared" si="20"/>
        <v>0.72839675015543648</v>
      </c>
    </row>
    <row r="377" spans="1:32" x14ac:dyDescent="0.2">
      <c r="A377">
        <v>4</v>
      </c>
      <c r="B377" t="s">
        <v>86</v>
      </c>
      <c r="C377" t="s">
        <v>25</v>
      </c>
      <c r="D377" t="s">
        <v>87</v>
      </c>
      <c r="E377" t="s">
        <v>88</v>
      </c>
      <c r="F377" s="16">
        <v>51.12422308</v>
      </c>
      <c r="G377" s="16">
        <v>1.3686684199999999</v>
      </c>
      <c r="H377" s="16">
        <v>18.102797580000001</v>
      </c>
      <c r="I377" s="16">
        <v>7.1314231800000005</v>
      </c>
      <c r="J377" s="16">
        <v>5.3470043200000026</v>
      </c>
      <c r="K377" s="16">
        <v>0.13227158</v>
      </c>
      <c r="L377" s="16">
        <v>10.191462120000001</v>
      </c>
      <c r="M377" s="16">
        <v>0.40250042000000003</v>
      </c>
      <c r="N377" s="16">
        <v>0.21994237999999999</v>
      </c>
      <c r="O377" s="16">
        <v>3.4034261800000003</v>
      </c>
      <c r="P377">
        <f t="shared" si="18"/>
        <v>97.423719259999984</v>
      </c>
      <c r="Q377" s="1" t="s">
        <v>3</v>
      </c>
      <c r="R377" s="4" t="s">
        <v>1</v>
      </c>
      <c r="S377" t="s">
        <v>6</v>
      </c>
      <c r="U377">
        <v>50.52</v>
      </c>
      <c r="V377">
        <v>0.95</v>
      </c>
      <c r="W377">
        <v>13.52</v>
      </c>
      <c r="X377">
        <v>13.27</v>
      </c>
      <c r="Y377">
        <v>8.48</v>
      </c>
      <c r="Z377">
        <v>0.24</v>
      </c>
      <c r="AA377">
        <v>6.16</v>
      </c>
      <c r="AB377">
        <v>1.0900000000000001</v>
      </c>
      <c r="AC377">
        <v>1.42</v>
      </c>
      <c r="AD377">
        <v>4.24</v>
      </c>
      <c r="AE377">
        <f t="shared" si="19"/>
        <v>99.89</v>
      </c>
      <c r="AF377">
        <f t="shared" si="20"/>
        <v>0.88981717428704254</v>
      </c>
    </row>
    <row r="378" spans="1:32" x14ac:dyDescent="0.2">
      <c r="A378">
        <v>4</v>
      </c>
      <c r="B378" t="s">
        <v>86</v>
      </c>
      <c r="C378" t="s">
        <v>25</v>
      </c>
      <c r="D378" t="s">
        <v>89</v>
      </c>
      <c r="E378" t="s">
        <v>90</v>
      </c>
      <c r="F378" s="16">
        <v>53.628099139999996</v>
      </c>
      <c r="G378" s="16">
        <v>2.0777681400000003</v>
      </c>
      <c r="H378" s="16">
        <v>15.926046919999999</v>
      </c>
      <c r="I378" s="16">
        <v>10.107379659999999</v>
      </c>
      <c r="J378" s="16">
        <v>3.9549769000000001</v>
      </c>
      <c r="K378" s="16">
        <v>0.18150440000000001</v>
      </c>
      <c r="L378" s="16">
        <v>7.8691401600000015</v>
      </c>
      <c r="M378" s="16">
        <v>0.53983145999999993</v>
      </c>
      <c r="N378" s="16">
        <v>0.28564578000000002</v>
      </c>
      <c r="O378" s="16">
        <v>4.7558228200000006</v>
      </c>
      <c r="P378">
        <f t="shared" si="18"/>
        <v>99.326215380000008</v>
      </c>
      <c r="Q378" s="1" t="s">
        <v>3</v>
      </c>
      <c r="R378" s="4" t="s">
        <v>1</v>
      </c>
      <c r="S378" t="s">
        <v>6</v>
      </c>
      <c r="U378">
        <v>50.52</v>
      </c>
      <c r="V378">
        <v>0.95</v>
      </c>
      <c r="W378">
        <v>13.52</v>
      </c>
      <c r="X378">
        <v>13.27</v>
      </c>
      <c r="Y378">
        <v>8.48</v>
      </c>
      <c r="Z378">
        <v>0.24</v>
      </c>
      <c r="AA378">
        <v>6.16</v>
      </c>
      <c r="AB378">
        <v>1.0900000000000001</v>
      </c>
      <c r="AC378">
        <v>1.42</v>
      </c>
      <c r="AD378">
        <v>4.24</v>
      </c>
      <c r="AE378">
        <f t="shared" si="19"/>
        <v>99.89</v>
      </c>
      <c r="AF378">
        <f t="shared" si="20"/>
        <v>0.90815236126688836</v>
      </c>
    </row>
    <row r="379" spans="1:32" x14ac:dyDescent="0.2">
      <c r="A379">
        <v>4</v>
      </c>
      <c r="B379" t="s">
        <v>86</v>
      </c>
      <c r="C379" t="s">
        <v>25</v>
      </c>
      <c r="D379" t="s">
        <v>89</v>
      </c>
      <c r="E379" t="s">
        <v>91</v>
      </c>
      <c r="F379" s="16">
        <v>52.654843919999998</v>
      </c>
      <c r="G379" s="16">
        <v>1.9167799000000001</v>
      </c>
      <c r="H379" s="16">
        <v>15.946413979999997</v>
      </c>
      <c r="I379" s="16">
        <v>9.5668126399999966</v>
      </c>
      <c r="J379" s="16">
        <v>4.2455330400000006</v>
      </c>
      <c r="K379" s="16">
        <v>0.17634554000000002</v>
      </c>
      <c r="L379" s="16">
        <v>8.3997970000000013</v>
      </c>
      <c r="M379" s="16">
        <v>0.44823436</v>
      </c>
      <c r="N379" s="16">
        <v>0.26331060000000001</v>
      </c>
      <c r="O379" s="16">
        <v>4.5456315800000002</v>
      </c>
      <c r="P379">
        <f t="shared" si="18"/>
        <v>98.163702560000004</v>
      </c>
      <c r="Q379" s="1" t="s">
        <v>3</v>
      </c>
      <c r="R379" s="4" t="s">
        <v>1</v>
      </c>
      <c r="S379" t="s">
        <v>6</v>
      </c>
      <c r="U379">
        <v>50.52</v>
      </c>
      <c r="V379">
        <v>0.95</v>
      </c>
      <c r="W379">
        <v>13.52</v>
      </c>
      <c r="X379">
        <v>13.27</v>
      </c>
      <c r="Y379">
        <v>8.48</v>
      </c>
      <c r="Z379">
        <v>0.24</v>
      </c>
      <c r="AA379">
        <v>6.16</v>
      </c>
      <c r="AB379">
        <v>1.0900000000000001</v>
      </c>
      <c r="AC379">
        <v>1.42</v>
      </c>
      <c r="AD379">
        <v>4.24</v>
      </c>
      <c r="AE379">
        <f t="shared" si="19"/>
        <v>99.89</v>
      </c>
      <c r="AF379">
        <f t="shared" si="20"/>
        <v>0.90975563713793572</v>
      </c>
    </row>
    <row r="380" spans="1:32" x14ac:dyDescent="0.2">
      <c r="A380">
        <v>4</v>
      </c>
      <c r="B380" t="s">
        <v>86</v>
      </c>
      <c r="C380" t="s">
        <v>25</v>
      </c>
      <c r="D380" t="s">
        <v>92</v>
      </c>
      <c r="E380" t="s">
        <v>93</v>
      </c>
      <c r="F380" s="16">
        <v>49.535393599999992</v>
      </c>
      <c r="G380" s="16">
        <v>2.2682185400000012</v>
      </c>
      <c r="H380" s="16">
        <v>15.996282959999998</v>
      </c>
      <c r="I380" s="16">
        <v>10.400420800000001</v>
      </c>
      <c r="J380" s="16">
        <v>4.8142799600000004</v>
      </c>
      <c r="K380" s="16">
        <v>0.18113662</v>
      </c>
      <c r="L380" s="16">
        <v>9.22345522</v>
      </c>
      <c r="M380" s="16">
        <v>0.37686515999999998</v>
      </c>
      <c r="N380" s="16">
        <v>0.32454100000000002</v>
      </c>
      <c r="O380" s="16">
        <v>3.8311046199999996</v>
      </c>
      <c r="P380">
        <f t="shared" si="18"/>
        <v>96.95169847999999</v>
      </c>
      <c r="Q380" s="1" t="s">
        <v>3</v>
      </c>
      <c r="R380" s="4" t="s">
        <v>1</v>
      </c>
      <c r="S380" t="s">
        <v>6</v>
      </c>
      <c r="U380">
        <v>50.52</v>
      </c>
      <c r="V380">
        <v>0.95</v>
      </c>
      <c r="W380">
        <v>13.52</v>
      </c>
      <c r="X380">
        <v>13.27</v>
      </c>
      <c r="Y380">
        <v>8.48</v>
      </c>
      <c r="Z380">
        <v>0.24</v>
      </c>
      <c r="AA380">
        <v>6.16</v>
      </c>
      <c r="AB380">
        <v>1.0900000000000001</v>
      </c>
      <c r="AC380">
        <v>1.42</v>
      </c>
      <c r="AD380">
        <v>4.24</v>
      </c>
      <c r="AE380">
        <f t="shared" si="19"/>
        <v>99.89</v>
      </c>
      <c r="AF380">
        <f t="shared" si="20"/>
        <v>0.91539285075975829</v>
      </c>
    </row>
    <row r="381" spans="1:32" x14ac:dyDescent="0.2">
      <c r="A381">
        <v>4</v>
      </c>
      <c r="B381" t="s">
        <v>86</v>
      </c>
      <c r="C381" t="s">
        <v>25</v>
      </c>
      <c r="D381" t="s">
        <v>94</v>
      </c>
      <c r="E381" t="s">
        <v>95</v>
      </c>
      <c r="F381" s="16">
        <v>49.168388919999998</v>
      </c>
      <c r="G381" s="16">
        <v>2.2538850600000009</v>
      </c>
      <c r="H381" s="16">
        <v>15.390877320000001</v>
      </c>
      <c r="I381" s="16">
        <v>9.9962405200000024</v>
      </c>
      <c r="J381" s="16">
        <v>4.236557219999999</v>
      </c>
      <c r="K381" s="16">
        <v>0.17642505999999999</v>
      </c>
      <c r="L381" s="16">
        <v>8.8970554400000026</v>
      </c>
      <c r="M381" s="16">
        <v>0.44276736</v>
      </c>
      <c r="N381" s="16">
        <v>0.35675654000000001</v>
      </c>
      <c r="O381" s="16">
        <v>3.86632204</v>
      </c>
      <c r="P381">
        <f t="shared" si="18"/>
        <v>94.78527548000001</v>
      </c>
      <c r="Q381" s="1" t="s">
        <v>3</v>
      </c>
      <c r="R381" s="4" t="s">
        <v>1</v>
      </c>
      <c r="S381" t="s">
        <v>6</v>
      </c>
      <c r="U381">
        <v>50.52</v>
      </c>
      <c r="V381">
        <v>0.95</v>
      </c>
      <c r="W381">
        <v>13.52</v>
      </c>
      <c r="X381">
        <v>13.27</v>
      </c>
      <c r="Y381">
        <v>8.48</v>
      </c>
      <c r="Z381">
        <v>0.24</v>
      </c>
      <c r="AA381">
        <v>6.16</v>
      </c>
      <c r="AB381">
        <v>1.0900000000000001</v>
      </c>
      <c r="AC381">
        <v>1.42</v>
      </c>
      <c r="AD381">
        <v>4.24</v>
      </c>
      <c r="AE381">
        <f t="shared" si="19"/>
        <v>99.89</v>
      </c>
      <c r="AF381">
        <f t="shared" si="20"/>
        <v>0.9130430912797699</v>
      </c>
    </row>
    <row r="382" spans="1:32" x14ac:dyDescent="0.2">
      <c r="A382">
        <v>4</v>
      </c>
      <c r="B382" t="s">
        <v>86</v>
      </c>
      <c r="C382" t="s">
        <v>25</v>
      </c>
      <c r="D382" t="s">
        <v>94</v>
      </c>
      <c r="E382" t="s">
        <v>96</v>
      </c>
      <c r="F382" s="16">
        <v>48.672989260000001</v>
      </c>
      <c r="G382" s="16">
        <v>1.4603848000000001</v>
      </c>
      <c r="H382" s="16">
        <v>17.386978419999998</v>
      </c>
      <c r="I382" s="16">
        <v>7.5292021</v>
      </c>
      <c r="J382" s="16">
        <v>5.0559213600000019</v>
      </c>
      <c r="K382" s="16">
        <v>0.13815606</v>
      </c>
      <c r="L382" s="16">
        <v>10.23519812</v>
      </c>
      <c r="M382" s="16">
        <v>0.31908394000000001</v>
      </c>
      <c r="N382" s="16">
        <v>0.22808323999999999</v>
      </c>
      <c r="O382" s="16">
        <v>3.71483644</v>
      </c>
      <c r="P382">
        <f t="shared" si="18"/>
        <v>94.740833739999999</v>
      </c>
      <c r="Q382" s="1" t="s">
        <v>3</v>
      </c>
      <c r="R382" s="4" t="s">
        <v>1</v>
      </c>
      <c r="S382" t="s">
        <v>6</v>
      </c>
      <c r="U382">
        <v>50.52</v>
      </c>
      <c r="V382">
        <v>0.95</v>
      </c>
      <c r="W382">
        <v>13.52</v>
      </c>
      <c r="X382">
        <v>13.27</v>
      </c>
      <c r="Y382">
        <v>8.48</v>
      </c>
      <c r="Z382">
        <v>0.24</v>
      </c>
      <c r="AA382">
        <v>6.16</v>
      </c>
      <c r="AB382">
        <v>1.0900000000000001</v>
      </c>
      <c r="AC382">
        <v>1.42</v>
      </c>
      <c r="AD382">
        <v>4.24</v>
      </c>
      <c r="AE382">
        <f t="shared" si="19"/>
        <v>99.89</v>
      </c>
      <c r="AF382">
        <f t="shared" si="20"/>
        <v>0.88668656185555117</v>
      </c>
    </row>
    <row r="383" spans="1:32" x14ac:dyDescent="0.2">
      <c r="A383">
        <v>4</v>
      </c>
      <c r="B383" t="s">
        <v>86</v>
      </c>
      <c r="C383" t="s">
        <v>25</v>
      </c>
      <c r="D383" t="s">
        <v>89</v>
      </c>
      <c r="E383" t="s">
        <v>97</v>
      </c>
      <c r="F383" s="16">
        <v>52.369804480000006</v>
      </c>
      <c r="G383" s="16">
        <v>2.0496578200000002</v>
      </c>
      <c r="H383" s="16">
        <v>15.758388940000001</v>
      </c>
      <c r="I383" s="16">
        <v>9.9624147000000001</v>
      </c>
      <c r="J383" s="16">
        <v>3.90026714</v>
      </c>
      <c r="K383" s="16">
        <v>0.1813553</v>
      </c>
      <c r="L383" s="16">
        <v>7.8288533399999993</v>
      </c>
      <c r="M383" s="16">
        <v>0.52176053999999994</v>
      </c>
      <c r="N383" s="16">
        <v>0.27730611999999999</v>
      </c>
      <c r="O383" s="16">
        <v>4.5484744199999998</v>
      </c>
      <c r="P383">
        <f t="shared" si="18"/>
        <v>97.398282800000018</v>
      </c>
      <c r="Q383" s="1" t="s">
        <v>3</v>
      </c>
      <c r="R383" s="4" t="s">
        <v>1</v>
      </c>
      <c r="S383" t="s">
        <v>6</v>
      </c>
      <c r="U383">
        <v>50.52</v>
      </c>
      <c r="V383">
        <v>0.95</v>
      </c>
      <c r="W383">
        <v>13.52</v>
      </c>
      <c r="X383">
        <v>13.27</v>
      </c>
      <c r="Y383">
        <v>8.48</v>
      </c>
      <c r="Z383">
        <v>0.24</v>
      </c>
      <c r="AA383">
        <v>6.16</v>
      </c>
      <c r="AB383">
        <v>1.0900000000000001</v>
      </c>
      <c r="AC383">
        <v>1.42</v>
      </c>
      <c r="AD383">
        <v>4.24</v>
      </c>
      <c r="AE383">
        <f t="shared" si="19"/>
        <v>99.89</v>
      </c>
      <c r="AF383">
        <f t="shared" si="20"/>
        <v>0.91473353125054424</v>
      </c>
    </row>
    <row r="384" spans="1:32" x14ac:dyDescent="0.2">
      <c r="A384">
        <v>4</v>
      </c>
      <c r="B384" t="s">
        <v>86</v>
      </c>
      <c r="C384" t="s">
        <v>25</v>
      </c>
      <c r="D384" t="s">
        <v>89</v>
      </c>
      <c r="E384" t="s">
        <v>98</v>
      </c>
      <c r="F384" s="16">
        <v>51.286930940000012</v>
      </c>
      <c r="G384" s="16">
        <v>2.2429609999999998</v>
      </c>
      <c r="H384" s="16">
        <v>15.786688120000001</v>
      </c>
      <c r="I384" s="16">
        <v>10.20602422</v>
      </c>
      <c r="J384" s="16">
        <v>4.4940628599999997</v>
      </c>
      <c r="K384" s="16">
        <v>0.17725008</v>
      </c>
      <c r="L384" s="16">
        <v>8.9256329400000016</v>
      </c>
      <c r="M384" s="16">
        <v>0.47796489999999997</v>
      </c>
      <c r="N384" s="16">
        <v>0.29206701999999996</v>
      </c>
      <c r="O384" s="16">
        <v>3.82037936</v>
      </c>
      <c r="P384">
        <f t="shared" si="18"/>
        <v>97.709961440000015</v>
      </c>
      <c r="Q384" s="1" t="s">
        <v>3</v>
      </c>
      <c r="R384" s="4" t="s">
        <v>1</v>
      </c>
      <c r="S384" t="s">
        <v>6</v>
      </c>
      <c r="U384">
        <v>50.52</v>
      </c>
      <c r="V384">
        <v>0.95</v>
      </c>
      <c r="W384">
        <v>13.52</v>
      </c>
      <c r="X384">
        <v>13.27</v>
      </c>
      <c r="Y384">
        <v>8.48</v>
      </c>
      <c r="Z384">
        <v>0.24</v>
      </c>
      <c r="AA384">
        <v>6.16</v>
      </c>
      <c r="AB384">
        <v>1.0900000000000001</v>
      </c>
      <c r="AC384">
        <v>1.42</v>
      </c>
      <c r="AD384">
        <v>4.24</v>
      </c>
      <c r="AE384">
        <f t="shared" si="19"/>
        <v>99.89</v>
      </c>
      <c r="AF384">
        <f t="shared" si="20"/>
        <v>0.9171838676447871</v>
      </c>
    </row>
    <row r="385" spans="1:32" x14ac:dyDescent="0.2">
      <c r="A385">
        <v>4</v>
      </c>
      <c r="B385" t="s">
        <v>86</v>
      </c>
      <c r="C385" t="s">
        <v>25</v>
      </c>
      <c r="D385" t="s">
        <v>92</v>
      </c>
      <c r="E385" t="s">
        <v>99</v>
      </c>
      <c r="F385" s="16">
        <v>50.983711239999998</v>
      </c>
      <c r="G385" s="16">
        <v>2.3680459599999999</v>
      </c>
      <c r="H385" s="16">
        <v>14.90787284</v>
      </c>
      <c r="I385" s="16">
        <v>10.56566336</v>
      </c>
      <c r="J385" s="16">
        <v>3.707192580000001</v>
      </c>
      <c r="K385" s="16">
        <v>0.19014225999999998</v>
      </c>
      <c r="L385" s="16">
        <v>7.4458452600000022</v>
      </c>
      <c r="M385" s="16">
        <v>0.61726406</v>
      </c>
      <c r="N385" s="16">
        <v>0.32661846</v>
      </c>
      <c r="O385" s="16">
        <v>5.1796346</v>
      </c>
      <c r="P385">
        <f t="shared" si="18"/>
        <v>96.291990619999993</v>
      </c>
      <c r="Q385" s="1" t="s">
        <v>3</v>
      </c>
      <c r="R385" s="4" t="s">
        <v>1</v>
      </c>
      <c r="S385" t="s">
        <v>6</v>
      </c>
      <c r="U385">
        <v>50.52</v>
      </c>
      <c r="V385">
        <v>0.95</v>
      </c>
      <c r="W385">
        <v>13.52</v>
      </c>
      <c r="X385">
        <v>13.27</v>
      </c>
      <c r="Y385">
        <v>8.48</v>
      </c>
      <c r="Z385">
        <v>0.24</v>
      </c>
      <c r="AA385">
        <v>6.16</v>
      </c>
      <c r="AB385">
        <v>1.0900000000000001</v>
      </c>
      <c r="AC385">
        <v>1.42</v>
      </c>
      <c r="AD385">
        <v>4.24</v>
      </c>
      <c r="AE385">
        <f t="shared" si="19"/>
        <v>99.89</v>
      </c>
      <c r="AF385">
        <f t="shared" si="20"/>
        <v>0.92563930494386171</v>
      </c>
    </row>
    <row r="386" spans="1:32" x14ac:dyDescent="0.2">
      <c r="A386">
        <v>4</v>
      </c>
      <c r="B386" t="s">
        <v>100</v>
      </c>
      <c r="C386" t="s">
        <v>25</v>
      </c>
      <c r="D386" t="s">
        <v>92</v>
      </c>
      <c r="E386" t="s">
        <v>101</v>
      </c>
      <c r="F386" s="16">
        <v>50.004998959999995</v>
      </c>
      <c r="G386" s="16">
        <v>1.81418916</v>
      </c>
      <c r="H386" s="16">
        <v>15.92564932</v>
      </c>
      <c r="I386" s="16">
        <v>9.1705445999999995</v>
      </c>
      <c r="J386" s="16">
        <v>5.2499302800000018</v>
      </c>
      <c r="K386" s="16">
        <v>0.16990442</v>
      </c>
      <c r="L386" s="16">
        <v>9.8920792600000009</v>
      </c>
      <c r="M386" s="16">
        <v>0.34331765999999997</v>
      </c>
      <c r="N386" s="16">
        <v>0.25960298000000004</v>
      </c>
      <c r="O386" s="16">
        <v>3.87173934</v>
      </c>
      <c r="P386">
        <f t="shared" si="18"/>
        <v>96.701955979999994</v>
      </c>
      <c r="Q386" s="1" t="s">
        <v>3</v>
      </c>
      <c r="R386" s="4" t="s">
        <v>1</v>
      </c>
      <c r="S386" t="s">
        <v>6</v>
      </c>
      <c r="U386">
        <v>50.52</v>
      </c>
      <c r="V386">
        <v>0.95</v>
      </c>
      <c r="W386">
        <v>13.52</v>
      </c>
      <c r="X386">
        <v>13.27</v>
      </c>
      <c r="Y386">
        <v>8.48</v>
      </c>
      <c r="Z386">
        <v>0.24</v>
      </c>
      <c r="AA386">
        <v>6.16</v>
      </c>
      <c r="AB386">
        <v>1.0900000000000001</v>
      </c>
      <c r="AC386">
        <v>1.42</v>
      </c>
      <c r="AD386">
        <v>4.24</v>
      </c>
      <c r="AE386">
        <f t="shared" si="19"/>
        <v>99.89</v>
      </c>
      <c r="AF386">
        <f t="shared" si="20"/>
        <v>0.91255044279762387</v>
      </c>
    </row>
    <row r="387" spans="1:32" x14ac:dyDescent="0.2">
      <c r="A387">
        <v>4</v>
      </c>
      <c r="B387" t="s">
        <v>86</v>
      </c>
      <c r="C387" t="s">
        <v>25</v>
      </c>
      <c r="D387" t="s">
        <v>102</v>
      </c>
      <c r="E387" t="s">
        <v>103</v>
      </c>
      <c r="F387" s="16">
        <v>50.696325959999996</v>
      </c>
      <c r="G387" s="16">
        <v>1.60296416</v>
      </c>
      <c r="H387" s="16">
        <v>17.296305739999998</v>
      </c>
      <c r="I387" s="16">
        <v>8.3845192200000032</v>
      </c>
      <c r="J387" s="16">
        <v>5.2752176400000002</v>
      </c>
      <c r="K387" s="16">
        <v>0.15442784000000001</v>
      </c>
      <c r="L387" s="16">
        <v>9.9377933200000008</v>
      </c>
      <c r="M387" s="16">
        <v>0.50839124000000002</v>
      </c>
      <c r="N387" s="16">
        <v>0.26297264000000004</v>
      </c>
      <c r="O387" s="16">
        <v>4.0193185200000006</v>
      </c>
      <c r="P387">
        <f t="shared" si="18"/>
        <v>98.138236279999973</v>
      </c>
      <c r="Q387" s="1" t="s">
        <v>3</v>
      </c>
      <c r="R387" s="4" t="s">
        <v>1</v>
      </c>
      <c r="S387" t="s">
        <v>6</v>
      </c>
      <c r="U387">
        <v>50.52</v>
      </c>
      <c r="V387">
        <v>0.95</v>
      </c>
      <c r="W387">
        <v>13.52</v>
      </c>
      <c r="X387">
        <v>13.27</v>
      </c>
      <c r="Y387">
        <v>8.48</v>
      </c>
      <c r="Z387">
        <v>0.24</v>
      </c>
      <c r="AA387">
        <v>6.16</v>
      </c>
      <c r="AB387">
        <v>1.0900000000000001</v>
      </c>
      <c r="AC387">
        <v>1.42</v>
      </c>
      <c r="AD387">
        <v>4.24</v>
      </c>
      <c r="AE387">
        <f t="shared" si="19"/>
        <v>99.89</v>
      </c>
      <c r="AF387">
        <f t="shared" si="20"/>
        <v>0.90648534558568761</v>
      </c>
    </row>
    <row r="388" spans="1:32" x14ac:dyDescent="0.2">
      <c r="A388">
        <v>4</v>
      </c>
      <c r="B388" t="s">
        <v>104</v>
      </c>
      <c r="C388" t="s">
        <v>25</v>
      </c>
      <c r="D388" t="s">
        <v>105</v>
      </c>
      <c r="E388" t="s">
        <v>106</v>
      </c>
      <c r="F388" s="16">
        <v>51.95</v>
      </c>
      <c r="G388" s="16">
        <v>1.52</v>
      </c>
      <c r="H388" s="16">
        <v>16.84</v>
      </c>
      <c r="I388" s="16">
        <v>8.5121080000000013</v>
      </c>
      <c r="J388" s="16">
        <v>6.07</v>
      </c>
      <c r="K388" s="16">
        <v>0.16</v>
      </c>
      <c r="L388" s="16">
        <v>9.82</v>
      </c>
      <c r="M388" s="16">
        <v>0.35</v>
      </c>
      <c r="N388" s="16">
        <v>0.2</v>
      </c>
      <c r="O388" s="16">
        <v>3.92</v>
      </c>
      <c r="P388">
        <f t="shared" si="18"/>
        <v>99.342107999999996</v>
      </c>
      <c r="Q388" s="1" t="s">
        <v>3</v>
      </c>
      <c r="R388" s="4" t="s">
        <v>1</v>
      </c>
      <c r="S388" t="s">
        <v>6</v>
      </c>
      <c r="U388">
        <v>50.52</v>
      </c>
      <c r="V388">
        <v>0.95</v>
      </c>
      <c r="W388">
        <v>13.52</v>
      </c>
      <c r="X388">
        <v>13.27</v>
      </c>
      <c r="Y388">
        <v>8.48</v>
      </c>
      <c r="Z388">
        <v>0.24</v>
      </c>
      <c r="AA388">
        <v>6.16</v>
      </c>
      <c r="AB388">
        <v>1.0900000000000001</v>
      </c>
      <c r="AC388">
        <v>1.42</v>
      </c>
      <c r="AD388">
        <v>4.24</v>
      </c>
      <c r="AE388">
        <f t="shared" si="19"/>
        <v>99.89</v>
      </c>
      <c r="AF388">
        <f t="shared" si="20"/>
        <v>0.90710386902095119</v>
      </c>
    </row>
    <row r="389" spans="1:32" x14ac:dyDescent="0.2">
      <c r="A389">
        <v>4</v>
      </c>
      <c r="B389" t="s">
        <v>104</v>
      </c>
      <c r="C389" t="s">
        <v>25</v>
      </c>
      <c r="D389" t="s">
        <v>105</v>
      </c>
      <c r="E389" t="s">
        <v>107</v>
      </c>
      <c r="F389" s="16">
        <v>52.72</v>
      </c>
      <c r="G389" s="16">
        <v>2.0499999999999998</v>
      </c>
      <c r="H389" s="16">
        <v>15.56</v>
      </c>
      <c r="I389" s="16">
        <v>9.7448340000000009</v>
      </c>
      <c r="J389" s="16">
        <v>4.97</v>
      </c>
      <c r="K389" s="16">
        <v>0.18</v>
      </c>
      <c r="L389" s="16">
        <v>8.81</v>
      </c>
      <c r="M389" s="16">
        <v>0.5</v>
      </c>
      <c r="N389" s="16">
        <v>0.28000000000000003</v>
      </c>
      <c r="O389" s="16">
        <v>4.63</v>
      </c>
      <c r="P389">
        <f t="shared" si="18"/>
        <v>99.444834</v>
      </c>
      <c r="Q389" s="1" t="s">
        <v>3</v>
      </c>
      <c r="R389" s="4" t="s">
        <v>1</v>
      </c>
      <c r="S389" t="s">
        <v>6</v>
      </c>
      <c r="U389">
        <v>50.52</v>
      </c>
      <c r="V389">
        <v>0.95</v>
      </c>
      <c r="W389">
        <v>13.52</v>
      </c>
      <c r="X389">
        <v>13.27</v>
      </c>
      <c r="Y389">
        <v>8.48</v>
      </c>
      <c r="Z389">
        <v>0.24</v>
      </c>
      <c r="AA389">
        <v>6.16</v>
      </c>
      <c r="AB389">
        <v>1.0900000000000001</v>
      </c>
      <c r="AC389">
        <v>1.42</v>
      </c>
      <c r="AD389">
        <v>4.24</v>
      </c>
      <c r="AE389">
        <f t="shared" si="19"/>
        <v>99.89</v>
      </c>
      <c r="AF389">
        <f t="shared" si="20"/>
        <v>0.91368710799438091</v>
      </c>
    </row>
    <row r="390" spans="1:32" x14ac:dyDescent="0.2">
      <c r="A390">
        <v>4</v>
      </c>
      <c r="B390" t="s">
        <v>104</v>
      </c>
      <c r="C390" t="s">
        <v>25</v>
      </c>
      <c r="D390" t="s">
        <v>105</v>
      </c>
      <c r="E390" t="s">
        <v>108</v>
      </c>
      <c r="F390" s="16">
        <v>53.46</v>
      </c>
      <c r="G390" s="16">
        <v>2.2999999999999998</v>
      </c>
      <c r="H390" s="16">
        <v>15.17</v>
      </c>
      <c r="I390" s="16">
        <v>10.653632</v>
      </c>
      <c r="J390" s="16">
        <v>3.88</v>
      </c>
      <c r="K390" s="16">
        <v>0.19</v>
      </c>
      <c r="L390" s="16">
        <v>7.53</v>
      </c>
      <c r="M390" s="16">
        <v>0.62</v>
      </c>
      <c r="N390" s="16">
        <v>0.37</v>
      </c>
      <c r="O390" s="16">
        <v>4.96</v>
      </c>
      <c r="P390">
        <f t="shared" si="18"/>
        <v>99.133631999999992</v>
      </c>
      <c r="Q390" s="1" t="s">
        <v>3</v>
      </c>
      <c r="R390" s="4" t="s">
        <v>1</v>
      </c>
      <c r="S390" t="s">
        <v>6</v>
      </c>
      <c r="U390">
        <v>50.52</v>
      </c>
      <c r="V390">
        <v>0.95</v>
      </c>
      <c r="W390">
        <v>13.52</v>
      </c>
      <c r="X390">
        <v>13.27</v>
      </c>
      <c r="Y390">
        <v>8.48</v>
      </c>
      <c r="Z390">
        <v>0.24</v>
      </c>
      <c r="AA390">
        <v>6.16</v>
      </c>
      <c r="AB390">
        <v>1.0900000000000001</v>
      </c>
      <c r="AC390">
        <v>1.42</v>
      </c>
      <c r="AD390">
        <v>4.24</v>
      </c>
      <c r="AE390">
        <f t="shared" si="19"/>
        <v>99.89</v>
      </c>
      <c r="AF390">
        <f t="shared" si="20"/>
        <v>0.91550567221082568</v>
      </c>
    </row>
    <row r="391" spans="1:32" x14ac:dyDescent="0.2">
      <c r="A391">
        <v>4</v>
      </c>
      <c r="B391" t="s">
        <v>104</v>
      </c>
      <c r="C391" t="s">
        <v>25</v>
      </c>
      <c r="D391" t="s">
        <v>105</v>
      </c>
      <c r="E391" t="s">
        <v>109</v>
      </c>
      <c r="F391" s="16">
        <v>54.67</v>
      </c>
      <c r="G391" s="16">
        <v>2.0499999999999998</v>
      </c>
      <c r="H391" s="16">
        <v>16</v>
      </c>
      <c r="I391" s="16">
        <v>9.2949340000000014</v>
      </c>
      <c r="J391" s="16">
        <v>3.53</v>
      </c>
      <c r="K391" s="16">
        <v>0.18</v>
      </c>
      <c r="L391" s="16">
        <v>7.03</v>
      </c>
      <c r="M391" s="16">
        <v>0.74</v>
      </c>
      <c r="N391" s="16">
        <v>0.33</v>
      </c>
      <c r="O391" s="16">
        <v>5.12</v>
      </c>
      <c r="P391">
        <f t="shared" si="18"/>
        <v>98.944934000000003</v>
      </c>
      <c r="Q391" s="1" t="s">
        <v>3</v>
      </c>
      <c r="R391" s="4" t="s">
        <v>1</v>
      </c>
      <c r="S391" t="s">
        <v>6</v>
      </c>
      <c r="U391">
        <v>50.52</v>
      </c>
      <c r="V391">
        <v>0.95</v>
      </c>
      <c r="W391">
        <v>13.52</v>
      </c>
      <c r="X391">
        <v>13.27</v>
      </c>
      <c r="Y391">
        <v>8.48</v>
      </c>
      <c r="Z391">
        <v>0.24</v>
      </c>
      <c r="AA391">
        <v>6.16</v>
      </c>
      <c r="AB391">
        <v>1.0900000000000001</v>
      </c>
      <c r="AC391">
        <v>1.42</v>
      </c>
      <c r="AD391">
        <v>4.24</v>
      </c>
      <c r="AE391">
        <f t="shared" si="19"/>
        <v>99.89</v>
      </c>
      <c r="AF391">
        <f t="shared" si="20"/>
        <v>0.89989150498070924</v>
      </c>
    </row>
    <row r="392" spans="1:32" x14ac:dyDescent="0.2">
      <c r="A392">
        <v>4</v>
      </c>
      <c r="B392" t="s">
        <v>104</v>
      </c>
      <c r="C392" t="s">
        <v>25</v>
      </c>
      <c r="D392" t="s">
        <v>110</v>
      </c>
      <c r="E392" t="s">
        <v>111</v>
      </c>
      <c r="F392" s="16">
        <v>52.11</v>
      </c>
      <c r="G392" s="16">
        <v>2.2999999999999998</v>
      </c>
      <c r="H392" s="16">
        <v>15.66</v>
      </c>
      <c r="I392" s="16">
        <v>10.131748</v>
      </c>
      <c r="J392" s="16">
        <v>4.6500000000000004</v>
      </c>
      <c r="K392" s="16">
        <v>0.18</v>
      </c>
      <c r="L392" s="16">
        <v>8.49</v>
      </c>
      <c r="M392" s="16">
        <v>0.62</v>
      </c>
      <c r="N392" s="16">
        <v>0.35</v>
      </c>
      <c r="O392" s="16">
        <v>4.3</v>
      </c>
      <c r="P392">
        <f t="shared" si="18"/>
        <v>98.791747999999998</v>
      </c>
      <c r="Q392" s="1" t="s">
        <v>3</v>
      </c>
      <c r="R392" s="4" t="s">
        <v>1</v>
      </c>
      <c r="S392" t="s">
        <v>6</v>
      </c>
      <c r="U392">
        <v>50.52</v>
      </c>
      <c r="V392">
        <v>0.95</v>
      </c>
      <c r="W392">
        <v>13.52</v>
      </c>
      <c r="X392">
        <v>13.27</v>
      </c>
      <c r="Y392">
        <v>8.48</v>
      </c>
      <c r="Z392">
        <v>0.24</v>
      </c>
      <c r="AA392">
        <v>6.16</v>
      </c>
      <c r="AB392">
        <v>1.0900000000000001</v>
      </c>
      <c r="AC392">
        <v>1.42</v>
      </c>
      <c r="AD392">
        <v>4.24</v>
      </c>
      <c r="AE392">
        <f t="shared" si="19"/>
        <v>99.89</v>
      </c>
      <c r="AF392">
        <f t="shared" si="20"/>
        <v>0.91927667155414805</v>
      </c>
    </row>
    <row r="393" spans="1:32" x14ac:dyDescent="0.2">
      <c r="A393">
        <v>4</v>
      </c>
      <c r="B393" t="s">
        <v>104</v>
      </c>
      <c r="C393" t="s">
        <v>25</v>
      </c>
      <c r="D393" t="s">
        <v>110</v>
      </c>
      <c r="E393" t="s">
        <v>112</v>
      </c>
      <c r="F393" s="16">
        <v>50.92</v>
      </c>
      <c r="G393" s="16">
        <v>1.92</v>
      </c>
      <c r="H393" s="16">
        <v>16.170000000000002</v>
      </c>
      <c r="I393" s="16">
        <v>9.2499439999999993</v>
      </c>
      <c r="J393" s="16">
        <v>5.58</v>
      </c>
      <c r="K393" s="16">
        <v>0.17</v>
      </c>
      <c r="L393" s="16">
        <v>9.5399999999999991</v>
      </c>
      <c r="M393" s="16">
        <v>0.47</v>
      </c>
      <c r="N393" s="16">
        <v>0.26</v>
      </c>
      <c r="O393" s="16">
        <v>4.3099999999999996</v>
      </c>
      <c r="P393">
        <f t="shared" si="18"/>
        <v>98.589944000000017</v>
      </c>
      <c r="Q393" s="1" t="s">
        <v>3</v>
      </c>
      <c r="R393" s="4" t="s">
        <v>1</v>
      </c>
      <c r="S393" t="s">
        <v>6</v>
      </c>
      <c r="U393">
        <v>50.52</v>
      </c>
      <c r="V393">
        <v>0.95</v>
      </c>
      <c r="W393">
        <v>13.52</v>
      </c>
      <c r="X393">
        <v>13.27</v>
      </c>
      <c r="Y393">
        <v>8.48</v>
      </c>
      <c r="Z393">
        <v>0.24</v>
      </c>
      <c r="AA393">
        <v>6.16</v>
      </c>
      <c r="AB393">
        <v>1.0900000000000001</v>
      </c>
      <c r="AC393">
        <v>1.42</v>
      </c>
      <c r="AD393">
        <v>4.24</v>
      </c>
      <c r="AE393">
        <f t="shared" si="19"/>
        <v>99.89</v>
      </c>
      <c r="AF393">
        <f t="shared" si="20"/>
        <v>0.91817784874022335</v>
      </c>
    </row>
    <row r="394" spans="1:32" x14ac:dyDescent="0.2">
      <c r="A394">
        <v>4</v>
      </c>
      <c r="B394" t="s">
        <v>104</v>
      </c>
      <c r="C394" t="s">
        <v>25</v>
      </c>
      <c r="D394" t="s">
        <v>110</v>
      </c>
      <c r="E394" t="s">
        <v>113</v>
      </c>
      <c r="F394" s="16">
        <v>51.56</v>
      </c>
      <c r="G394" s="16">
        <v>2.23</v>
      </c>
      <c r="H394" s="16">
        <v>15.85</v>
      </c>
      <c r="I394" s="16">
        <v>10.014774000000001</v>
      </c>
      <c r="J394" s="16">
        <v>4.83</v>
      </c>
      <c r="K394" s="16">
        <v>0.18</v>
      </c>
      <c r="L394" s="16">
        <v>9.0299999999999994</v>
      </c>
      <c r="M394" s="16">
        <v>0.59</v>
      </c>
      <c r="N394" s="16">
        <v>0.35</v>
      </c>
      <c r="O394" s="16">
        <v>4.4000000000000004</v>
      </c>
      <c r="P394">
        <f t="shared" si="18"/>
        <v>99.034774000000013</v>
      </c>
      <c r="Q394" s="8" t="s">
        <v>3</v>
      </c>
      <c r="R394" t="s">
        <v>1</v>
      </c>
      <c r="S394" t="s">
        <v>6</v>
      </c>
      <c r="U394">
        <v>50.52</v>
      </c>
      <c r="V394">
        <v>0.95</v>
      </c>
      <c r="W394">
        <v>13.52</v>
      </c>
      <c r="X394">
        <v>13.27</v>
      </c>
      <c r="Y394">
        <v>8.48</v>
      </c>
      <c r="Z394">
        <v>0.24</v>
      </c>
      <c r="AA394">
        <v>6.16</v>
      </c>
      <c r="AB394">
        <v>1.0900000000000001</v>
      </c>
      <c r="AC394">
        <v>1.42</v>
      </c>
      <c r="AD394">
        <v>4.24</v>
      </c>
      <c r="AE394">
        <f t="shared" si="19"/>
        <v>99.89</v>
      </c>
      <c r="AF394">
        <f t="shared" si="20"/>
        <v>0.91848563819406426</v>
      </c>
    </row>
    <row r="395" spans="1:32" x14ac:dyDescent="0.2">
      <c r="A395">
        <v>4</v>
      </c>
      <c r="B395" t="s">
        <v>104</v>
      </c>
      <c r="C395" t="s">
        <v>25</v>
      </c>
      <c r="D395" t="s">
        <v>110</v>
      </c>
      <c r="E395" t="s">
        <v>114</v>
      </c>
      <c r="F395" s="16">
        <v>53.12</v>
      </c>
      <c r="G395" s="16">
        <v>2.42</v>
      </c>
      <c r="H395" s="16">
        <v>15.67</v>
      </c>
      <c r="I395" s="16">
        <v>10.392690000000002</v>
      </c>
      <c r="J395" s="16">
        <v>3.86</v>
      </c>
      <c r="K395" s="16">
        <v>0.18</v>
      </c>
      <c r="L395" s="16">
        <v>7.22</v>
      </c>
      <c r="M395" s="16">
        <v>0.56999999999999995</v>
      </c>
      <c r="N395" s="16">
        <v>0.38</v>
      </c>
      <c r="O395" s="16">
        <v>5.0890000000000004</v>
      </c>
      <c r="P395">
        <f t="shared" si="18"/>
        <v>98.901689999999988</v>
      </c>
      <c r="Q395" s="8" t="s">
        <v>3</v>
      </c>
      <c r="R395" t="s">
        <v>1</v>
      </c>
      <c r="S395" t="s">
        <v>6</v>
      </c>
      <c r="U395">
        <v>50.52</v>
      </c>
      <c r="V395">
        <v>0.95</v>
      </c>
      <c r="W395">
        <v>13.52</v>
      </c>
      <c r="X395">
        <v>13.27</v>
      </c>
      <c r="Y395">
        <v>8.48</v>
      </c>
      <c r="Z395">
        <v>0.24</v>
      </c>
      <c r="AA395">
        <v>6.16</v>
      </c>
      <c r="AB395">
        <v>1.0900000000000001</v>
      </c>
      <c r="AC395">
        <v>1.42</v>
      </c>
      <c r="AD395">
        <v>4.24</v>
      </c>
      <c r="AE395">
        <f t="shared" si="19"/>
        <v>99.89</v>
      </c>
      <c r="AF395">
        <f t="shared" si="20"/>
        <v>0.91324431116813787</v>
      </c>
    </row>
    <row r="396" spans="1:32" x14ac:dyDescent="0.2">
      <c r="A396">
        <v>4</v>
      </c>
      <c r="B396" t="s">
        <v>104</v>
      </c>
      <c r="C396" t="s">
        <v>25</v>
      </c>
      <c r="D396" t="s">
        <v>110</v>
      </c>
      <c r="E396" t="s">
        <v>115</v>
      </c>
      <c r="F396" s="16">
        <v>51.62</v>
      </c>
      <c r="G396" s="16">
        <v>2.4</v>
      </c>
      <c r="H396" s="16">
        <v>15.73</v>
      </c>
      <c r="I396" s="16">
        <v>10.914574000000002</v>
      </c>
      <c r="J396" s="16">
        <v>4.3899999999999997</v>
      </c>
      <c r="K396" s="16">
        <v>0.19</v>
      </c>
      <c r="L396" s="16">
        <v>8.6199999999999992</v>
      </c>
      <c r="M396" s="16">
        <v>0.45</v>
      </c>
      <c r="N396" s="16">
        <v>0.3</v>
      </c>
      <c r="O396" s="16">
        <v>4.63</v>
      </c>
      <c r="P396">
        <f t="shared" si="18"/>
        <v>99.244574</v>
      </c>
      <c r="Q396" s="8" t="s">
        <v>3</v>
      </c>
      <c r="R396" t="s">
        <v>1</v>
      </c>
      <c r="S396" t="s">
        <v>6</v>
      </c>
      <c r="U396">
        <v>50.52</v>
      </c>
      <c r="V396">
        <v>0.95</v>
      </c>
      <c r="W396">
        <v>13.52</v>
      </c>
      <c r="X396">
        <v>13.27</v>
      </c>
      <c r="Y396">
        <v>8.48</v>
      </c>
      <c r="Z396">
        <v>0.24</v>
      </c>
      <c r="AA396">
        <v>6.16</v>
      </c>
      <c r="AB396">
        <v>1.0900000000000001</v>
      </c>
      <c r="AC396">
        <v>1.42</v>
      </c>
      <c r="AD396">
        <v>4.24</v>
      </c>
      <c r="AE396">
        <f t="shared" si="19"/>
        <v>99.89</v>
      </c>
      <c r="AF396">
        <f t="shared" si="20"/>
        <v>0.92032811941536585</v>
      </c>
    </row>
    <row r="397" spans="1:32" x14ac:dyDescent="0.2">
      <c r="A397">
        <v>4</v>
      </c>
      <c r="B397" t="s">
        <v>116</v>
      </c>
      <c r="C397" t="s">
        <v>25</v>
      </c>
      <c r="D397" t="s">
        <v>105</v>
      </c>
      <c r="E397" t="s">
        <v>117</v>
      </c>
      <c r="F397" s="16">
        <v>52.944961185928626</v>
      </c>
      <c r="G397" s="16">
        <v>1.9986722847688061</v>
      </c>
      <c r="H397" s="16">
        <v>16.076015487363783</v>
      </c>
      <c r="I397" s="16">
        <v>9.9069287747080033</v>
      </c>
      <c r="J397" s="16">
        <v>5.1140019327317434</v>
      </c>
      <c r="K397" s="16">
        <v>0.18169748043352782</v>
      </c>
      <c r="L397" s="16">
        <v>8.4471278983004314</v>
      </c>
      <c r="M397" s="16">
        <v>0.55351550330743571</v>
      </c>
      <c r="N397" s="16">
        <v>0.30082364310186721</v>
      </c>
      <c r="O397" s="16">
        <v>4.4762558093557852</v>
      </c>
      <c r="P397">
        <f t="shared" si="18"/>
        <v>100.00000000000003</v>
      </c>
      <c r="Q397" s="8" t="s">
        <v>3</v>
      </c>
      <c r="R397" t="s">
        <v>1</v>
      </c>
      <c r="S397" t="s">
        <v>6</v>
      </c>
      <c r="U397">
        <v>50.52</v>
      </c>
      <c r="V397">
        <v>0.95</v>
      </c>
      <c r="W397">
        <v>13.52</v>
      </c>
      <c r="X397">
        <v>13.27</v>
      </c>
      <c r="Y397">
        <v>8.48</v>
      </c>
      <c r="Z397">
        <v>0.24</v>
      </c>
      <c r="AA397">
        <v>6.16</v>
      </c>
      <c r="AB397">
        <v>1.0900000000000001</v>
      </c>
      <c r="AC397">
        <v>1.42</v>
      </c>
      <c r="AD397">
        <v>4.24</v>
      </c>
      <c r="AE397">
        <f t="shared" si="19"/>
        <v>99.89</v>
      </c>
      <c r="AF397">
        <f t="shared" si="20"/>
        <v>0.91497290844246915</v>
      </c>
    </row>
    <row r="398" spans="1:32" x14ac:dyDescent="0.2">
      <c r="A398">
        <v>4</v>
      </c>
      <c r="B398" t="s">
        <v>116</v>
      </c>
      <c r="C398" t="s">
        <v>25</v>
      </c>
      <c r="D398" t="s">
        <v>105</v>
      </c>
      <c r="E398" t="s">
        <v>118</v>
      </c>
      <c r="F398" s="16">
        <v>52.528815552933807</v>
      </c>
      <c r="G398" s="16">
        <v>2.0359503931942697</v>
      </c>
      <c r="H398" s="16">
        <v>16.052270597454289</v>
      </c>
      <c r="I398" s="16">
        <v>10.344776216558628</v>
      </c>
      <c r="J398" s="16">
        <v>5.05209323443753</v>
      </c>
      <c r="K398" s="16">
        <v>0.17919817882833974</v>
      </c>
      <c r="L398" s="16">
        <v>8.7655976631693893</v>
      </c>
      <c r="M398" s="16">
        <v>0.44259791156397166</v>
      </c>
      <c r="N398" s="16">
        <v>0.3238521304126622</v>
      </c>
      <c r="O398" s="16">
        <v>4.2748481214471408</v>
      </c>
      <c r="P398">
        <f t="shared" si="18"/>
        <v>100.00000000000003</v>
      </c>
      <c r="Q398" s="8" t="s">
        <v>3</v>
      </c>
      <c r="R398" t="s">
        <v>1</v>
      </c>
      <c r="S398" t="s">
        <v>6</v>
      </c>
      <c r="U398">
        <v>50.52</v>
      </c>
      <c r="V398">
        <v>0.95</v>
      </c>
      <c r="W398">
        <v>13.52</v>
      </c>
      <c r="X398">
        <v>13.27</v>
      </c>
      <c r="Y398">
        <v>8.48</v>
      </c>
      <c r="Z398">
        <v>0.24</v>
      </c>
      <c r="AA398">
        <v>6.16</v>
      </c>
      <c r="AB398">
        <v>1.0900000000000001</v>
      </c>
      <c r="AC398">
        <v>1.42</v>
      </c>
      <c r="AD398">
        <v>4.24</v>
      </c>
      <c r="AE398">
        <f t="shared" si="19"/>
        <v>99.89</v>
      </c>
      <c r="AF398">
        <f t="shared" si="20"/>
        <v>0.91782998320877607</v>
      </c>
    </row>
    <row r="399" spans="1:32" x14ac:dyDescent="0.2">
      <c r="A399">
        <v>4</v>
      </c>
      <c r="B399" t="s">
        <v>116</v>
      </c>
      <c r="C399" t="s">
        <v>25</v>
      </c>
      <c r="D399" t="s">
        <v>105</v>
      </c>
      <c r="E399" t="s">
        <v>119</v>
      </c>
      <c r="F399" s="16">
        <v>55.096212327247287</v>
      </c>
      <c r="G399" s="16">
        <v>1.8892431790516524</v>
      </c>
      <c r="H399" s="16">
        <v>16.415066001354976</v>
      </c>
      <c r="I399" s="16">
        <v>8.9618425446325141</v>
      </c>
      <c r="J399" s="16">
        <v>4.0181664629083658</v>
      </c>
      <c r="K399" s="16">
        <v>0.17522831191630467</v>
      </c>
      <c r="L399" s="16">
        <v>7.8752034435948417</v>
      </c>
      <c r="M399" s="16">
        <v>0.65458852152642544</v>
      </c>
      <c r="N399" s="16">
        <v>0.32225896444377872</v>
      </c>
      <c r="O399" s="16">
        <v>4.592190243323846</v>
      </c>
      <c r="P399">
        <f t="shared" si="18"/>
        <v>99.999999999999986</v>
      </c>
      <c r="Q399" s="8" t="s">
        <v>3</v>
      </c>
      <c r="R399" t="s">
        <v>1</v>
      </c>
      <c r="S399" t="s">
        <v>6</v>
      </c>
      <c r="U399">
        <v>50.52</v>
      </c>
      <c r="V399">
        <v>0.95</v>
      </c>
      <c r="W399">
        <v>13.52</v>
      </c>
      <c r="X399">
        <v>13.27</v>
      </c>
      <c r="Y399">
        <v>8.48</v>
      </c>
      <c r="Z399">
        <v>0.24</v>
      </c>
      <c r="AA399">
        <v>6.16</v>
      </c>
      <c r="AB399">
        <v>1.0900000000000001</v>
      </c>
      <c r="AC399">
        <v>1.42</v>
      </c>
      <c r="AD399">
        <v>4.24</v>
      </c>
      <c r="AE399">
        <f t="shared" si="19"/>
        <v>99.89</v>
      </c>
      <c r="AF399">
        <f t="shared" si="20"/>
        <v>0.8957134904740347</v>
      </c>
    </row>
    <row r="400" spans="1:32" x14ac:dyDescent="0.2">
      <c r="A400">
        <v>4</v>
      </c>
      <c r="B400" t="s">
        <v>116</v>
      </c>
      <c r="C400" t="s">
        <v>25</v>
      </c>
      <c r="D400" t="s">
        <v>105</v>
      </c>
      <c r="E400" t="s">
        <v>120</v>
      </c>
      <c r="F400" s="16">
        <v>51.254279339504357</v>
      </c>
      <c r="G400" s="16">
        <v>1.1878422551113683</v>
      </c>
      <c r="H400" s="16">
        <v>19.429956729709154</v>
      </c>
      <c r="I400" s="16">
        <v>6.9425850289849915</v>
      </c>
      <c r="J400" s="16">
        <v>6.718989261390071</v>
      </c>
      <c r="K400" s="16">
        <v>0.12546803681827878</v>
      </c>
      <c r="L400" s="16">
        <v>10.787905969422102</v>
      </c>
      <c r="M400" s="16">
        <v>0.32832757298241183</v>
      </c>
      <c r="N400" s="16">
        <v>0.21106772548869329</v>
      </c>
      <c r="O400" s="16">
        <v>3.013578080588565</v>
      </c>
      <c r="P400">
        <f t="shared" si="18"/>
        <v>99.999999999999986</v>
      </c>
      <c r="Q400" s="8" t="s">
        <v>3</v>
      </c>
      <c r="R400" t="s">
        <v>1</v>
      </c>
      <c r="S400" t="s">
        <v>6</v>
      </c>
      <c r="U400">
        <v>50.52</v>
      </c>
      <c r="V400">
        <v>0.95</v>
      </c>
      <c r="W400">
        <v>13.52</v>
      </c>
      <c r="X400">
        <v>13.27</v>
      </c>
      <c r="Y400">
        <v>8.48</v>
      </c>
      <c r="Z400">
        <v>0.24</v>
      </c>
      <c r="AA400">
        <v>6.16</v>
      </c>
      <c r="AB400">
        <v>1.0900000000000001</v>
      </c>
      <c r="AC400">
        <v>1.42</v>
      </c>
      <c r="AD400">
        <v>4.24</v>
      </c>
      <c r="AE400">
        <f t="shared" si="19"/>
        <v>99.89</v>
      </c>
      <c r="AF400">
        <f t="shared" si="20"/>
        <v>0.88538711997851838</v>
      </c>
    </row>
    <row r="401" spans="1:32" x14ac:dyDescent="0.2">
      <c r="A401">
        <v>4</v>
      </c>
      <c r="B401" t="s">
        <v>116</v>
      </c>
      <c r="C401" t="s">
        <v>25</v>
      </c>
      <c r="D401" t="s">
        <v>105</v>
      </c>
      <c r="E401" t="s">
        <v>121</v>
      </c>
      <c r="F401" s="16">
        <v>53.706211297904559</v>
      </c>
      <c r="G401" s="16">
        <v>1.2113498195513803</v>
      </c>
      <c r="H401" s="16">
        <v>17.527634815898001</v>
      </c>
      <c r="I401" s="16">
        <v>7.3484366088495578</v>
      </c>
      <c r="J401" s="16">
        <v>6.2540867876587551</v>
      </c>
      <c r="K401" s="16">
        <v>0.13864237700796919</v>
      </c>
      <c r="L401" s="16">
        <v>10.119881533428407</v>
      </c>
      <c r="M401" s="16">
        <v>0.33395609060313747</v>
      </c>
      <c r="N401" s="16">
        <v>0.22263739373542496</v>
      </c>
      <c r="O401" s="16">
        <v>3.1371632753628065</v>
      </c>
      <c r="P401">
        <f t="shared" si="18"/>
        <v>100</v>
      </c>
      <c r="Q401" s="8" t="s">
        <v>3</v>
      </c>
      <c r="R401" s="4" t="s">
        <v>1</v>
      </c>
      <c r="S401" t="s">
        <v>6</v>
      </c>
      <c r="U401">
        <v>50.52</v>
      </c>
      <c r="V401">
        <v>0.95</v>
      </c>
      <c r="W401">
        <v>13.52</v>
      </c>
      <c r="X401">
        <v>13.27</v>
      </c>
      <c r="Y401">
        <v>8.48</v>
      </c>
      <c r="Z401">
        <v>0.24</v>
      </c>
      <c r="AA401">
        <v>6.16</v>
      </c>
      <c r="AB401">
        <v>1.0900000000000001</v>
      </c>
      <c r="AC401">
        <v>1.42</v>
      </c>
      <c r="AD401">
        <v>4.24</v>
      </c>
      <c r="AE401">
        <f t="shared" si="19"/>
        <v>99.89</v>
      </c>
      <c r="AF401">
        <f t="shared" si="20"/>
        <v>0.88633671052296414</v>
      </c>
    </row>
    <row r="402" spans="1:32" x14ac:dyDescent="0.2">
      <c r="A402">
        <v>4</v>
      </c>
      <c r="B402" t="s">
        <v>122</v>
      </c>
      <c r="C402" t="s">
        <v>25</v>
      </c>
      <c r="D402" t="s">
        <v>123</v>
      </c>
      <c r="E402" t="s">
        <v>124</v>
      </c>
      <c r="F402" s="16">
        <v>53.29</v>
      </c>
      <c r="G402" s="16">
        <v>4.8499999999999996</v>
      </c>
      <c r="H402" s="16">
        <v>15.41</v>
      </c>
      <c r="I402" s="16">
        <v>8.2781599999999997</v>
      </c>
      <c r="J402" s="16">
        <v>3.56</v>
      </c>
      <c r="K402" s="16">
        <v>0.16</v>
      </c>
      <c r="L402" s="16">
        <v>7.07</v>
      </c>
      <c r="M402" s="16">
        <v>0.68</v>
      </c>
      <c r="N402" s="16">
        <v>0.28999999999999998</v>
      </c>
      <c r="O402" s="16">
        <v>4.55</v>
      </c>
      <c r="P402">
        <f t="shared" si="18"/>
        <v>98.138159999999999</v>
      </c>
      <c r="Q402" s="8" t="s">
        <v>3</v>
      </c>
      <c r="R402" s="4" t="s">
        <v>1</v>
      </c>
      <c r="S402" t="s">
        <v>6</v>
      </c>
      <c r="U402">
        <v>50.52</v>
      </c>
      <c r="V402">
        <v>0.95</v>
      </c>
      <c r="W402">
        <v>13.52</v>
      </c>
      <c r="X402">
        <v>13.27</v>
      </c>
      <c r="Y402">
        <v>8.48</v>
      </c>
      <c r="Z402">
        <v>0.24</v>
      </c>
      <c r="AA402">
        <v>6.16</v>
      </c>
      <c r="AB402">
        <v>1.0900000000000001</v>
      </c>
      <c r="AC402">
        <v>1.42</v>
      </c>
      <c r="AD402">
        <v>4.24</v>
      </c>
      <c r="AE402">
        <f t="shared" si="19"/>
        <v>99.89</v>
      </c>
      <c r="AF402">
        <f t="shared" si="20"/>
        <v>0.89237975043549367</v>
      </c>
    </row>
    <row r="403" spans="1:32" x14ac:dyDescent="0.2">
      <c r="A403">
        <v>4</v>
      </c>
      <c r="B403" t="s">
        <v>86</v>
      </c>
      <c r="C403" t="s">
        <v>25</v>
      </c>
      <c r="D403" t="s">
        <v>87</v>
      </c>
      <c r="E403" t="s">
        <v>88</v>
      </c>
      <c r="F403" s="16">
        <v>51.12422308</v>
      </c>
      <c r="G403" s="16">
        <v>1.3686684199999999</v>
      </c>
      <c r="H403" s="16">
        <v>18.102797580000001</v>
      </c>
      <c r="I403" s="16">
        <v>7.1314231800000005</v>
      </c>
      <c r="J403" s="16">
        <v>5.3470043200000026</v>
      </c>
      <c r="K403" s="16">
        <v>0.13227158</v>
      </c>
      <c r="L403" s="16">
        <v>10.191462120000001</v>
      </c>
      <c r="M403" s="16">
        <v>0.40250042000000003</v>
      </c>
      <c r="N403" s="16">
        <v>0.21994237999999999</v>
      </c>
      <c r="O403" s="16">
        <v>3.4034261800000003</v>
      </c>
      <c r="P403">
        <f t="shared" si="18"/>
        <v>97.423719259999984</v>
      </c>
      <c r="Q403" s="17" t="s">
        <v>0</v>
      </c>
      <c r="R403" s="2" t="s">
        <v>1</v>
      </c>
      <c r="S403" s="17" t="s">
        <v>2</v>
      </c>
      <c r="T403" s="17"/>
      <c r="U403" s="17">
        <v>46.8</v>
      </c>
      <c r="V403" s="17">
        <v>1.1499999999999999</v>
      </c>
      <c r="W403" s="17">
        <v>10.49</v>
      </c>
      <c r="X403" s="17">
        <v>18.71</v>
      </c>
      <c r="Y403" s="17">
        <v>10.64</v>
      </c>
      <c r="Z403" s="17">
        <v>0.35</v>
      </c>
      <c r="AA403" s="17">
        <v>6.85</v>
      </c>
      <c r="AB403" s="17">
        <v>0.46</v>
      </c>
      <c r="AC403" s="17">
        <v>1.78</v>
      </c>
      <c r="AD403" s="17">
        <v>3.37</v>
      </c>
      <c r="AE403">
        <f t="shared" si="19"/>
        <v>100.6</v>
      </c>
      <c r="AF403">
        <f t="shared" si="20"/>
        <v>0.82710437099180456</v>
      </c>
    </row>
    <row r="404" spans="1:32" x14ac:dyDescent="0.2">
      <c r="A404">
        <v>4</v>
      </c>
      <c r="B404" t="s">
        <v>86</v>
      </c>
      <c r="C404" t="s">
        <v>25</v>
      </c>
      <c r="D404" t="s">
        <v>89</v>
      </c>
      <c r="E404" t="s">
        <v>90</v>
      </c>
      <c r="F404" s="16">
        <v>53.628099139999996</v>
      </c>
      <c r="G404" s="16">
        <v>2.0777681400000003</v>
      </c>
      <c r="H404" s="16">
        <v>15.926046919999999</v>
      </c>
      <c r="I404" s="16">
        <v>10.107379659999999</v>
      </c>
      <c r="J404" s="16">
        <v>3.9549769000000001</v>
      </c>
      <c r="K404" s="16">
        <v>0.18150440000000001</v>
      </c>
      <c r="L404" s="16">
        <v>7.8691401600000015</v>
      </c>
      <c r="M404" s="16">
        <v>0.53983145999999993</v>
      </c>
      <c r="N404" s="16">
        <v>0.28564578000000002</v>
      </c>
      <c r="O404" s="16">
        <v>4.7558228200000006</v>
      </c>
      <c r="P404">
        <f t="shared" si="18"/>
        <v>99.326215380000008</v>
      </c>
      <c r="Q404" s="17" t="s">
        <v>0</v>
      </c>
      <c r="R404" s="2" t="s">
        <v>1</v>
      </c>
      <c r="S404" s="17" t="s">
        <v>2</v>
      </c>
      <c r="T404" s="17"/>
      <c r="U404" s="17">
        <v>46.8</v>
      </c>
      <c r="V404" s="17">
        <v>1.1499999999999999</v>
      </c>
      <c r="W404" s="17">
        <v>10.49</v>
      </c>
      <c r="X404" s="17">
        <v>18.71</v>
      </c>
      <c r="Y404" s="17">
        <v>10.64</v>
      </c>
      <c r="Z404" s="17">
        <v>0.35</v>
      </c>
      <c r="AA404" s="17">
        <v>6.85</v>
      </c>
      <c r="AB404" s="17">
        <v>0.46</v>
      </c>
      <c r="AC404" s="17">
        <v>1.78</v>
      </c>
      <c r="AD404" s="17">
        <v>3.37</v>
      </c>
      <c r="AE404">
        <f t="shared" si="19"/>
        <v>100.6</v>
      </c>
      <c r="AF404">
        <f t="shared" si="20"/>
        <v>0.83680378364595431</v>
      </c>
    </row>
    <row r="405" spans="1:32" x14ac:dyDescent="0.2">
      <c r="A405">
        <v>4</v>
      </c>
      <c r="B405" t="s">
        <v>86</v>
      </c>
      <c r="C405" t="s">
        <v>25</v>
      </c>
      <c r="D405" t="s">
        <v>89</v>
      </c>
      <c r="E405" t="s">
        <v>91</v>
      </c>
      <c r="F405" s="16">
        <v>52.654843919999998</v>
      </c>
      <c r="G405" s="16">
        <v>1.9167799000000001</v>
      </c>
      <c r="H405" s="16">
        <v>15.946413979999997</v>
      </c>
      <c r="I405" s="16">
        <v>9.5668126399999966</v>
      </c>
      <c r="J405" s="16">
        <v>4.2455330400000006</v>
      </c>
      <c r="K405" s="16">
        <v>0.17634554000000002</v>
      </c>
      <c r="L405" s="16">
        <v>8.3997970000000013</v>
      </c>
      <c r="M405" s="16">
        <v>0.44823436</v>
      </c>
      <c r="N405" s="16">
        <v>0.26331060000000001</v>
      </c>
      <c r="O405" s="16">
        <v>4.5456315800000002</v>
      </c>
      <c r="P405">
        <f t="shared" si="18"/>
        <v>98.163702560000004</v>
      </c>
      <c r="Q405" s="17" t="s">
        <v>0</v>
      </c>
      <c r="R405" s="2" t="s">
        <v>1</v>
      </c>
      <c r="S405" s="17" t="s">
        <v>2</v>
      </c>
      <c r="T405" s="17"/>
      <c r="U405" s="17">
        <v>46.8</v>
      </c>
      <c r="V405" s="17">
        <v>1.1499999999999999</v>
      </c>
      <c r="W405" s="17">
        <v>10.49</v>
      </c>
      <c r="X405" s="17">
        <v>18.71</v>
      </c>
      <c r="Y405" s="17">
        <v>10.64</v>
      </c>
      <c r="Z405" s="17">
        <v>0.35</v>
      </c>
      <c r="AA405" s="17">
        <v>6.85</v>
      </c>
      <c r="AB405" s="17">
        <v>0.46</v>
      </c>
      <c r="AC405" s="17">
        <v>1.78</v>
      </c>
      <c r="AD405" s="17">
        <v>3.37</v>
      </c>
      <c r="AE405">
        <f t="shared" si="19"/>
        <v>100.6</v>
      </c>
      <c r="AF405">
        <f t="shared" si="20"/>
        <v>0.83878731485026936</v>
      </c>
    </row>
    <row r="406" spans="1:32" x14ac:dyDescent="0.2">
      <c r="A406">
        <v>4</v>
      </c>
      <c r="B406" t="s">
        <v>86</v>
      </c>
      <c r="C406" t="s">
        <v>25</v>
      </c>
      <c r="D406" t="s">
        <v>92</v>
      </c>
      <c r="E406" t="s">
        <v>93</v>
      </c>
      <c r="F406" s="16">
        <v>49.535393599999992</v>
      </c>
      <c r="G406" s="16">
        <v>2.2682185400000012</v>
      </c>
      <c r="H406" s="16">
        <v>15.996282959999998</v>
      </c>
      <c r="I406" s="16">
        <v>10.400420800000001</v>
      </c>
      <c r="J406" s="16">
        <v>4.8142799600000004</v>
      </c>
      <c r="K406" s="16">
        <v>0.18113662</v>
      </c>
      <c r="L406" s="16">
        <v>9.22345522</v>
      </c>
      <c r="M406" s="16">
        <v>0.37686515999999998</v>
      </c>
      <c r="N406" s="16">
        <v>0.32454100000000002</v>
      </c>
      <c r="O406" s="16">
        <v>3.8311046199999996</v>
      </c>
      <c r="P406">
        <f t="shared" si="18"/>
        <v>96.95169847999999</v>
      </c>
      <c r="Q406" s="17" t="s">
        <v>0</v>
      </c>
      <c r="R406" s="2" t="s">
        <v>1</v>
      </c>
      <c r="S406" s="17" t="s">
        <v>2</v>
      </c>
      <c r="T406" s="17"/>
      <c r="U406" s="17">
        <v>46.8</v>
      </c>
      <c r="V406" s="17">
        <v>1.1499999999999999</v>
      </c>
      <c r="W406" s="17">
        <v>10.49</v>
      </c>
      <c r="X406" s="17">
        <v>18.71</v>
      </c>
      <c r="Y406" s="17">
        <v>10.64</v>
      </c>
      <c r="Z406" s="17">
        <v>0.35</v>
      </c>
      <c r="AA406" s="17">
        <v>6.85</v>
      </c>
      <c r="AB406" s="17">
        <v>0.46</v>
      </c>
      <c r="AC406" s="17">
        <v>1.78</v>
      </c>
      <c r="AD406" s="17">
        <v>3.37</v>
      </c>
      <c r="AE406">
        <f t="shared" si="19"/>
        <v>100.6</v>
      </c>
      <c r="AF406">
        <f t="shared" si="20"/>
        <v>0.85807658645446439</v>
      </c>
    </row>
    <row r="407" spans="1:32" x14ac:dyDescent="0.2">
      <c r="A407">
        <v>4</v>
      </c>
      <c r="B407" t="s">
        <v>86</v>
      </c>
      <c r="C407" t="s">
        <v>25</v>
      </c>
      <c r="D407" t="s">
        <v>94</v>
      </c>
      <c r="E407" t="s">
        <v>95</v>
      </c>
      <c r="F407" s="16">
        <v>49.168388919999998</v>
      </c>
      <c r="G407" s="16">
        <v>2.2538850600000009</v>
      </c>
      <c r="H407" s="16">
        <v>15.390877320000001</v>
      </c>
      <c r="I407" s="16">
        <v>9.9962405200000024</v>
      </c>
      <c r="J407" s="16">
        <v>4.236557219999999</v>
      </c>
      <c r="K407" s="16">
        <v>0.17642505999999999</v>
      </c>
      <c r="L407" s="16">
        <v>8.8970554400000026</v>
      </c>
      <c r="M407" s="16">
        <v>0.44276736</v>
      </c>
      <c r="N407" s="16">
        <v>0.35675654000000001</v>
      </c>
      <c r="O407" s="16">
        <v>3.86632204</v>
      </c>
      <c r="P407">
        <f t="shared" ref="P407:P470" si="21">SUM(F407:O407)</f>
        <v>94.78527548000001</v>
      </c>
      <c r="Q407" s="17" t="s">
        <v>0</v>
      </c>
      <c r="R407" s="2" t="s">
        <v>1</v>
      </c>
      <c r="S407" s="17" t="s">
        <v>2</v>
      </c>
      <c r="T407" s="17"/>
      <c r="U407" s="17">
        <v>46.8</v>
      </c>
      <c r="V407" s="17">
        <v>1.1499999999999999</v>
      </c>
      <c r="W407" s="17">
        <v>10.49</v>
      </c>
      <c r="X407" s="17">
        <v>18.71</v>
      </c>
      <c r="Y407" s="17">
        <v>10.64</v>
      </c>
      <c r="Z407" s="17">
        <v>0.35</v>
      </c>
      <c r="AA407" s="17">
        <v>6.85</v>
      </c>
      <c r="AB407" s="17">
        <v>0.46</v>
      </c>
      <c r="AC407" s="17">
        <v>1.78</v>
      </c>
      <c r="AD407" s="17">
        <v>3.37</v>
      </c>
      <c r="AE407">
        <f t="shared" ref="AE407:AE470" si="22">SUM(U407:AD407)</f>
        <v>100.6</v>
      </c>
      <c r="AF407">
        <f t="shared" ref="AF407:AF470" si="23">1-(SUM(ABS(F407-U407),ABS(G407-V407),ABS(H407-W407),ABS(I407-X407),ABS(J407-Y407),ABS(K407-Z407),ABS(L407-AA407),ABS(M407-AB407),ABS(N407-AC407),ABS(O407-AD407)))/(SUM(P407,AE407))</f>
        <v>0.85849608159019086</v>
      </c>
    </row>
    <row r="408" spans="1:32" x14ac:dyDescent="0.2">
      <c r="A408">
        <v>4</v>
      </c>
      <c r="B408" t="s">
        <v>86</v>
      </c>
      <c r="C408" t="s">
        <v>25</v>
      </c>
      <c r="D408" t="s">
        <v>94</v>
      </c>
      <c r="E408" t="s">
        <v>96</v>
      </c>
      <c r="F408" s="16">
        <v>48.672989260000001</v>
      </c>
      <c r="G408" s="16">
        <v>1.4603848000000001</v>
      </c>
      <c r="H408" s="16">
        <v>17.386978419999998</v>
      </c>
      <c r="I408" s="16">
        <v>7.5292021</v>
      </c>
      <c r="J408" s="16">
        <v>5.0559213600000019</v>
      </c>
      <c r="K408" s="16">
        <v>0.13815606</v>
      </c>
      <c r="L408" s="16">
        <v>10.23519812</v>
      </c>
      <c r="M408" s="16">
        <v>0.31908394000000001</v>
      </c>
      <c r="N408" s="16">
        <v>0.22808323999999999</v>
      </c>
      <c r="O408" s="16">
        <v>3.71483644</v>
      </c>
      <c r="P408">
        <f t="shared" si="21"/>
        <v>94.740833739999999</v>
      </c>
      <c r="Q408" s="17" t="s">
        <v>0</v>
      </c>
      <c r="R408" s="2" t="s">
        <v>1</v>
      </c>
      <c r="S408" s="17" t="s">
        <v>2</v>
      </c>
      <c r="T408" s="17"/>
      <c r="U408" s="17">
        <v>46.8</v>
      </c>
      <c r="V408" s="17">
        <v>1.1499999999999999</v>
      </c>
      <c r="W408" s="17">
        <v>10.49</v>
      </c>
      <c r="X408" s="17">
        <v>18.71</v>
      </c>
      <c r="Y408" s="17">
        <v>10.64</v>
      </c>
      <c r="Z408" s="17">
        <v>0.35</v>
      </c>
      <c r="AA408" s="17">
        <v>6.85</v>
      </c>
      <c r="AB408" s="17">
        <v>0.46</v>
      </c>
      <c r="AC408" s="17">
        <v>1.78</v>
      </c>
      <c r="AD408" s="17">
        <v>3.37</v>
      </c>
      <c r="AE408">
        <f t="shared" si="22"/>
        <v>100.6</v>
      </c>
      <c r="AF408">
        <f t="shared" si="23"/>
        <v>0.8388460838561792</v>
      </c>
    </row>
    <row r="409" spans="1:32" x14ac:dyDescent="0.2">
      <c r="A409">
        <v>4</v>
      </c>
      <c r="B409" t="s">
        <v>86</v>
      </c>
      <c r="C409" t="s">
        <v>25</v>
      </c>
      <c r="D409" t="s">
        <v>89</v>
      </c>
      <c r="E409" t="s">
        <v>97</v>
      </c>
      <c r="F409" s="16">
        <v>52.369804480000006</v>
      </c>
      <c r="G409" s="16">
        <v>2.0496578200000002</v>
      </c>
      <c r="H409" s="16">
        <v>15.758388940000001</v>
      </c>
      <c r="I409" s="16">
        <v>9.9624147000000001</v>
      </c>
      <c r="J409" s="16">
        <v>3.90026714</v>
      </c>
      <c r="K409" s="16">
        <v>0.1813553</v>
      </c>
      <c r="L409" s="16">
        <v>7.8288533399999993</v>
      </c>
      <c r="M409" s="16">
        <v>0.52176053999999994</v>
      </c>
      <c r="N409" s="16">
        <v>0.27730611999999999</v>
      </c>
      <c r="O409" s="16">
        <v>4.5484744199999998</v>
      </c>
      <c r="P409">
        <f t="shared" si="21"/>
        <v>97.398282800000018</v>
      </c>
      <c r="Q409" s="17" t="s">
        <v>0</v>
      </c>
      <c r="R409" s="2" t="s">
        <v>1</v>
      </c>
      <c r="S409" s="17" t="s">
        <v>2</v>
      </c>
      <c r="T409" s="17"/>
      <c r="U409" s="17">
        <v>46.8</v>
      </c>
      <c r="V409" s="17">
        <v>1.1499999999999999</v>
      </c>
      <c r="W409" s="17">
        <v>10.49</v>
      </c>
      <c r="X409" s="17">
        <v>18.71</v>
      </c>
      <c r="Y409" s="17">
        <v>10.64</v>
      </c>
      <c r="Z409" s="17">
        <v>0.35</v>
      </c>
      <c r="AA409" s="17">
        <v>6.85</v>
      </c>
      <c r="AB409" s="17">
        <v>0.46</v>
      </c>
      <c r="AC409" s="17">
        <v>1.78</v>
      </c>
      <c r="AD409" s="17">
        <v>3.37</v>
      </c>
      <c r="AE409">
        <f t="shared" si="22"/>
        <v>100.6</v>
      </c>
      <c r="AF409">
        <f t="shared" si="23"/>
        <v>0.84284916091201567</v>
      </c>
    </row>
    <row r="410" spans="1:32" x14ac:dyDescent="0.2">
      <c r="A410">
        <v>4</v>
      </c>
      <c r="B410" t="s">
        <v>86</v>
      </c>
      <c r="C410" t="s">
        <v>25</v>
      </c>
      <c r="D410" t="s">
        <v>89</v>
      </c>
      <c r="E410" t="s">
        <v>98</v>
      </c>
      <c r="F410" s="16">
        <v>51.286930940000012</v>
      </c>
      <c r="G410" s="16">
        <v>2.2429609999999998</v>
      </c>
      <c r="H410" s="16">
        <v>15.786688120000001</v>
      </c>
      <c r="I410" s="16">
        <v>10.20602422</v>
      </c>
      <c r="J410" s="16">
        <v>4.4940628599999997</v>
      </c>
      <c r="K410" s="16">
        <v>0.17725008</v>
      </c>
      <c r="L410" s="16">
        <v>8.9256329400000016</v>
      </c>
      <c r="M410" s="16">
        <v>0.47796489999999997</v>
      </c>
      <c r="N410" s="16">
        <v>0.29206701999999996</v>
      </c>
      <c r="O410" s="16">
        <v>3.82037936</v>
      </c>
      <c r="P410">
        <f t="shared" si="21"/>
        <v>97.709961440000015</v>
      </c>
      <c r="Q410" s="17" t="s">
        <v>0</v>
      </c>
      <c r="R410" s="2" t="s">
        <v>1</v>
      </c>
      <c r="S410" s="17" t="s">
        <v>2</v>
      </c>
      <c r="T410" s="17"/>
      <c r="U410" s="17">
        <v>46.8</v>
      </c>
      <c r="V410" s="17">
        <v>1.1499999999999999</v>
      </c>
      <c r="W410" s="17">
        <v>10.49</v>
      </c>
      <c r="X410" s="17">
        <v>18.71</v>
      </c>
      <c r="Y410" s="17">
        <v>10.64</v>
      </c>
      <c r="Z410" s="17">
        <v>0.35</v>
      </c>
      <c r="AA410" s="17">
        <v>6.85</v>
      </c>
      <c r="AB410" s="17">
        <v>0.46</v>
      </c>
      <c r="AC410" s="17">
        <v>1.78</v>
      </c>
      <c r="AD410" s="17">
        <v>3.37</v>
      </c>
      <c r="AE410">
        <f t="shared" si="22"/>
        <v>100.6</v>
      </c>
      <c r="AF410">
        <f t="shared" si="23"/>
        <v>0.85007735938169005</v>
      </c>
    </row>
    <row r="411" spans="1:32" x14ac:dyDescent="0.2">
      <c r="A411">
        <v>4</v>
      </c>
      <c r="B411" t="s">
        <v>86</v>
      </c>
      <c r="C411" t="s">
        <v>25</v>
      </c>
      <c r="D411" t="s">
        <v>92</v>
      </c>
      <c r="E411" t="s">
        <v>99</v>
      </c>
      <c r="F411" s="16">
        <v>50.983711239999998</v>
      </c>
      <c r="G411" s="16">
        <v>2.3680459599999999</v>
      </c>
      <c r="H411" s="16">
        <v>14.90787284</v>
      </c>
      <c r="I411" s="16">
        <v>10.56566336</v>
      </c>
      <c r="J411" s="16">
        <v>3.707192580000001</v>
      </c>
      <c r="K411" s="16">
        <v>0.19014225999999998</v>
      </c>
      <c r="L411" s="16">
        <v>7.4458452600000022</v>
      </c>
      <c r="M411" s="16">
        <v>0.61726406</v>
      </c>
      <c r="N411" s="16">
        <v>0.32661846</v>
      </c>
      <c r="O411" s="16">
        <v>5.1796346</v>
      </c>
      <c r="P411">
        <f t="shared" si="21"/>
        <v>96.291990619999993</v>
      </c>
      <c r="Q411" s="17" t="s">
        <v>0</v>
      </c>
      <c r="R411" s="2" t="s">
        <v>1</v>
      </c>
      <c r="S411" s="17" t="s">
        <v>2</v>
      </c>
      <c r="T411" s="17"/>
      <c r="U411" s="17">
        <v>46.8</v>
      </c>
      <c r="V411" s="17">
        <v>1.1499999999999999</v>
      </c>
      <c r="W411" s="17">
        <v>10.49</v>
      </c>
      <c r="X411" s="17">
        <v>18.71</v>
      </c>
      <c r="Y411" s="17">
        <v>10.64</v>
      </c>
      <c r="Z411" s="17">
        <v>0.35</v>
      </c>
      <c r="AA411" s="17">
        <v>6.85</v>
      </c>
      <c r="AB411" s="17">
        <v>0.46</v>
      </c>
      <c r="AC411" s="17">
        <v>1.78</v>
      </c>
      <c r="AD411" s="17">
        <v>3.37</v>
      </c>
      <c r="AE411">
        <f t="shared" si="22"/>
        <v>100.6</v>
      </c>
      <c r="AF411">
        <f t="shared" si="23"/>
        <v>0.8523415949605071</v>
      </c>
    </row>
    <row r="412" spans="1:32" x14ac:dyDescent="0.2">
      <c r="A412">
        <v>4</v>
      </c>
      <c r="B412" t="s">
        <v>100</v>
      </c>
      <c r="C412" t="s">
        <v>25</v>
      </c>
      <c r="D412" t="s">
        <v>92</v>
      </c>
      <c r="E412" t="s">
        <v>101</v>
      </c>
      <c r="F412" s="16">
        <v>50.004998959999995</v>
      </c>
      <c r="G412" s="16">
        <v>1.81418916</v>
      </c>
      <c r="H412" s="16">
        <v>15.92564932</v>
      </c>
      <c r="I412" s="16">
        <v>9.1705445999999995</v>
      </c>
      <c r="J412" s="16">
        <v>5.2499302800000018</v>
      </c>
      <c r="K412" s="16">
        <v>0.16990442</v>
      </c>
      <c r="L412" s="16">
        <v>9.8920792600000009</v>
      </c>
      <c r="M412" s="16">
        <v>0.34331765999999997</v>
      </c>
      <c r="N412" s="16">
        <v>0.25960298000000004</v>
      </c>
      <c r="O412" s="16">
        <v>3.87173934</v>
      </c>
      <c r="P412">
        <f t="shared" si="21"/>
        <v>96.701955979999994</v>
      </c>
      <c r="Q412" s="17" t="s">
        <v>0</v>
      </c>
      <c r="R412" s="2" t="s">
        <v>1</v>
      </c>
      <c r="S412" s="17" t="s">
        <v>2</v>
      </c>
      <c r="T412" s="17"/>
      <c r="U412" s="17">
        <v>46.8</v>
      </c>
      <c r="V412" s="17">
        <v>1.1499999999999999</v>
      </c>
      <c r="W412" s="17">
        <v>10.49</v>
      </c>
      <c r="X412" s="17">
        <v>18.71</v>
      </c>
      <c r="Y412" s="17">
        <v>10.64</v>
      </c>
      <c r="Z412" s="17">
        <v>0.35</v>
      </c>
      <c r="AA412" s="17">
        <v>6.85</v>
      </c>
      <c r="AB412" s="17">
        <v>0.46</v>
      </c>
      <c r="AC412" s="17">
        <v>1.78</v>
      </c>
      <c r="AD412" s="17">
        <v>3.37</v>
      </c>
      <c r="AE412">
        <f t="shared" si="22"/>
        <v>100.6</v>
      </c>
      <c r="AF412">
        <f t="shared" si="23"/>
        <v>0.84999968219777811</v>
      </c>
    </row>
    <row r="413" spans="1:32" x14ac:dyDescent="0.2">
      <c r="A413">
        <v>4</v>
      </c>
      <c r="B413" t="s">
        <v>86</v>
      </c>
      <c r="C413" t="s">
        <v>25</v>
      </c>
      <c r="D413" t="s">
        <v>102</v>
      </c>
      <c r="E413" t="s">
        <v>103</v>
      </c>
      <c r="F413" s="16">
        <v>50.696325959999996</v>
      </c>
      <c r="G413" s="16">
        <v>1.60296416</v>
      </c>
      <c r="H413" s="16">
        <v>17.296305739999998</v>
      </c>
      <c r="I413" s="16">
        <v>8.3845192200000032</v>
      </c>
      <c r="J413" s="16">
        <v>5.2752176400000002</v>
      </c>
      <c r="K413" s="16">
        <v>0.15442784000000001</v>
      </c>
      <c r="L413" s="16">
        <v>9.9377933200000008</v>
      </c>
      <c r="M413" s="16">
        <v>0.50839124000000002</v>
      </c>
      <c r="N413" s="16">
        <v>0.26297264000000004</v>
      </c>
      <c r="O413" s="16">
        <v>4.0193185200000006</v>
      </c>
      <c r="P413">
        <f t="shared" si="21"/>
        <v>98.138236279999973</v>
      </c>
      <c r="Q413" s="17" t="s">
        <v>0</v>
      </c>
      <c r="R413" s="2" t="s">
        <v>1</v>
      </c>
      <c r="S413" s="17" t="s">
        <v>2</v>
      </c>
      <c r="T413" s="17"/>
      <c r="U413" s="17">
        <v>46.8</v>
      </c>
      <c r="V413" s="17">
        <v>1.1499999999999999</v>
      </c>
      <c r="W413" s="17">
        <v>10.49</v>
      </c>
      <c r="X413" s="17">
        <v>18.71</v>
      </c>
      <c r="Y413" s="17">
        <v>10.64</v>
      </c>
      <c r="Z413" s="17">
        <v>0.35</v>
      </c>
      <c r="AA413" s="17">
        <v>6.85</v>
      </c>
      <c r="AB413" s="17">
        <v>0.46</v>
      </c>
      <c r="AC413" s="17">
        <v>1.78</v>
      </c>
      <c r="AD413" s="17">
        <v>3.37</v>
      </c>
      <c r="AE413">
        <f t="shared" si="22"/>
        <v>100.6</v>
      </c>
      <c r="AF413">
        <f t="shared" si="23"/>
        <v>0.83725345356073821</v>
      </c>
    </row>
    <row r="414" spans="1:32" x14ac:dyDescent="0.2">
      <c r="A414">
        <v>4</v>
      </c>
      <c r="B414" t="s">
        <v>104</v>
      </c>
      <c r="C414" t="s">
        <v>25</v>
      </c>
      <c r="D414" t="s">
        <v>105</v>
      </c>
      <c r="E414" t="s">
        <v>106</v>
      </c>
      <c r="F414" s="16">
        <v>51.95</v>
      </c>
      <c r="G414" s="16">
        <v>1.52</v>
      </c>
      <c r="H414" s="16">
        <v>16.84</v>
      </c>
      <c r="I414" s="16">
        <v>8.5121080000000013</v>
      </c>
      <c r="J414" s="16">
        <v>6.07</v>
      </c>
      <c r="K414" s="16">
        <v>0.16</v>
      </c>
      <c r="L414" s="16">
        <v>9.82</v>
      </c>
      <c r="M414" s="16">
        <v>0.35</v>
      </c>
      <c r="N414" s="16">
        <v>0.2</v>
      </c>
      <c r="O414" s="16">
        <v>3.92</v>
      </c>
      <c r="P414">
        <f t="shared" si="21"/>
        <v>99.342107999999996</v>
      </c>
      <c r="Q414" s="17" t="s">
        <v>0</v>
      </c>
      <c r="R414" s="2" t="s">
        <v>1</v>
      </c>
      <c r="S414" s="17" t="s">
        <v>2</v>
      </c>
      <c r="T414" s="17"/>
      <c r="U414" s="17">
        <v>46.8</v>
      </c>
      <c r="V414" s="17">
        <v>1.1499999999999999</v>
      </c>
      <c r="W414" s="17">
        <v>10.49</v>
      </c>
      <c r="X414" s="17">
        <v>18.71</v>
      </c>
      <c r="Y414" s="17">
        <v>10.64</v>
      </c>
      <c r="Z414" s="17">
        <v>0.35</v>
      </c>
      <c r="AA414" s="17">
        <v>6.85</v>
      </c>
      <c r="AB414" s="17">
        <v>0.46</v>
      </c>
      <c r="AC414" s="17">
        <v>1.78</v>
      </c>
      <c r="AD414" s="17">
        <v>3.37</v>
      </c>
      <c r="AE414">
        <f t="shared" si="22"/>
        <v>100.6</v>
      </c>
      <c r="AF414">
        <f t="shared" si="23"/>
        <v>0.83976415813321326</v>
      </c>
    </row>
    <row r="415" spans="1:32" x14ac:dyDescent="0.2">
      <c r="A415">
        <v>4</v>
      </c>
      <c r="B415" t="s">
        <v>104</v>
      </c>
      <c r="C415" t="s">
        <v>25</v>
      </c>
      <c r="D415" t="s">
        <v>105</v>
      </c>
      <c r="E415" t="s">
        <v>107</v>
      </c>
      <c r="F415" s="16">
        <v>52.72</v>
      </c>
      <c r="G415" s="16">
        <v>2.0499999999999998</v>
      </c>
      <c r="H415" s="16">
        <v>15.56</v>
      </c>
      <c r="I415" s="16">
        <v>9.7448340000000009</v>
      </c>
      <c r="J415" s="16">
        <v>4.97</v>
      </c>
      <c r="K415" s="16">
        <v>0.18</v>
      </c>
      <c r="L415" s="16">
        <v>8.81</v>
      </c>
      <c r="M415" s="16">
        <v>0.5</v>
      </c>
      <c r="N415" s="16">
        <v>0.28000000000000003</v>
      </c>
      <c r="O415" s="16">
        <v>4.63</v>
      </c>
      <c r="P415">
        <f t="shared" si="21"/>
        <v>99.444834</v>
      </c>
      <c r="Q415" s="17" t="s">
        <v>0</v>
      </c>
      <c r="R415" s="2" t="s">
        <v>1</v>
      </c>
      <c r="S415" s="17" t="s">
        <v>2</v>
      </c>
      <c r="T415" s="17"/>
      <c r="U415" s="17">
        <v>46.8</v>
      </c>
      <c r="V415" s="17">
        <v>1.1499999999999999</v>
      </c>
      <c r="W415" s="17">
        <v>10.49</v>
      </c>
      <c r="X415" s="17">
        <v>18.71</v>
      </c>
      <c r="Y415" s="17">
        <v>10.64</v>
      </c>
      <c r="Z415" s="17">
        <v>0.35</v>
      </c>
      <c r="AA415" s="17">
        <v>6.85</v>
      </c>
      <c r="AB415" s="17">
        <v>0.46</v>
      </c>
      <c r="AC415" s="17">
        <v>1.78</v>
      </c>
      <c r="AD415" s="17">
        <v>3.37</v>
      </c>
      <c r="AE415">
        <f t="shared" si="22"/>
        <v>100.6</v>
      </c>
      <c r="AF415">
        <f t="shared" si="23"/>
        <v>0.84275941862112769</v>
      </c>
    </row>
    <row r="416" spans="1:32" x14ac:dyDescent="0.2">
      <c r="A416">
        <v>4</v>
      </c>
      <c r="B416" t="s">
        <v>104</v>
      </c>
      <c r="C416" t="s">
        <v>25</v>
      </c>
      <c r="D416" t="s">
        <v>105</v>
      </c>
      <c r="E416" t="s">
        <v>108</v>
      </c>
      <c r="F416" s="16">
        <v>53.46</v>
      </c>
      <c r="G416" s="16">
        <v>2.2999999999999998</v>
      </c>
      <c r="H416" s="16">
        <v>15.17</v>
      </c>
      <c r="I416" s="16">
        <v>10.653632</v>
      </c>
      <c r="J416" s="16">
        <v>3.88</v>
      </c>
      <c r="K416" s="16">
        <v>0.19</v>
      </c>
      <c r="L416" s="16">
        <v>7.53</v>
      </c>
      <c r="M416" s="16">
        <v>0.62</v>
      </c>
      <c r="N416" s="16">
        <v>0.37</v>
      </c>
      <c r="O416" s="16">
        <v>4.96</v>
      </c>
      <c r="P416">
        <f t="shared" si="21"/>
        <v>99.133631999999992</v>
      </c>
      <c r="Q416" s="17" t="s">
        <v>0</v>
      </c>
      <c r="R416" s="2" t="s">
        <v>1</v>
      </c>
      <c r="S416" s="17" t="s">
        <v>2</v>
      </c>
      <c r="T416" s="17"/>
      <c r="U416" s="17">
        <v>46.8</v>
      </c>
      <c r="V416" s="17">
        <v>1.1499999999999999</v>
      </c>
      <c r="W416" s="17">
        <v>10.49</v>
      </c>
      <c r="X416" s="17">
        <v>18.71</v>
      </c>
      <c r="Y416" s="17">
        <v>10.64</v>
      </c>
      <c r="Z416" s="17">
        <v>0.35</v>
      </c>
      <c r="AA416" s="17">
        <v>6.85</v>
      </c>
      <c r="AB416" s="17">
        <v>0.46</v>
      </c>
      <c r="AC416" s="17">
        <v>1.78</v>
      </c>
      <c r="AD416" s="17">
        <v>3.37</v>
      </c>
      <c r="AE416">
        <f t="shared" si="22"/>
        <v>100.6</v>
      </c>
      <c r="AF416">
        <f t="shared" si="23"/>
        <v>0.84325940660809695</v>
      </c>
    </row>
    <row r="417" spans="1:32" x14ac:dyDescent="0.2">
      <c r="A417">
        <v>4</v>
      </c>
      <c r="B417" t="s">
        <v>104</v>
      </c>
      <c r="C417" t="s">
        <v>25</v>
      </c>
      <c r="D417" t="s">
        <v>105</v>
      </c>
      <c r="E417" t="s">
        <v>109</v>
      </c>
      <c r="F417" s="16">
        <v>54.67</v>
      </c>
      <c r="G417" s="16">
        <v>2.0499999999999998</v>
      </c>
      <c r="H417" s="16">
        <v>16</v>
      </c>
      <c r="I417" s="16">
        <v>9.2949340000000014</v>
      </c>
      <c r="J417" s="16">
        <v>3.53</v>
      </c>
      <c r="K417" s="16">
        <v>0.18</v>
      </c>
      <c r="L417" s="16">
        <v>7.03</v>
      </c>
      <c r="M417" s="16">
        <v>0.74</v>
      </c>
      <c r="N417" s="16">
        <v>0.33</v>
      </c>
      <c r="O417" s="16">
        <v>5.12</v>
      </c>
      <c r="P417">
        <f t="shared" si="21"/>
        <v>98.944934000000003</v>
      </c>
      <c r="Q417" s="17" t="s">
        <v>0</v>
      </c>
      <c r="R417" s="2" t="s">
        <v>1</v>
      </c>
      <c r="S417" s="17" t="s">
        <v>2</v>
      </c>
      <c r="T417" s="17"/>
      <c r="U417" s="17">
        <v>46.8</v>
      </c>
      <c r="V417" s="17">
        <v>1.1499999999999999</v>
      </c>
      <c r="W417" s="17">
        <v>10.49</v>
      </c>
      <c r="X417" s="17">
        <v>18.71</v>
      </c>
      <c r="Y417" s="17">
        <v>10.64</v>
      </c>
      <c r="Z417" s="17">
        <v>0.35</v>
      </c>
      <c r="AA417" s="17">
        <v>6.85</v>
      </c>
      <c r="AB417" s="17">
        <v>0.46</v>
      </c>
      <c r="AC417" s="17">
        <v>1.78</v>
      </c>
      <c r="AD417" s="17">
        <v>3.37</v>
      </c>
      <c r="AE417">
        <f t="shared" si="22"/>
        <v>100.6</v>
      </c>
      <c r="AF417">
        <f t="shared" si="23"/>
        <v>0.82642974038118144</v>
      </c>
    </row>
    <row r="418" spans="1:32" x14ac:dyDescent="0.2">
      <c r="A418">
        <v>4</v>
      </c>
      <c r="B418" t="s">
        <v>104</v>
      </c>
      <c r="C418" t="s">
        <v>25</v>
      </c>
      <c r="D418" t="s">
        <v>110</v>
      </c>
      <c r="E418" t="s">
        <v>111</v>
      </c>
      <c r="F418" s="16">
        <v>52.11</v>
      </c>
      <c r="G418" s="16">
        <v>2.2999999999999998</v>
      </c>
      <c r="H418" s="16">
        <v>15.66</v>
      </c>
      <c r="I418" s="16">
        <v>10.131748</v>
      </c>
      <c r="J418" s="16">
        <v>4.6500000000000004</v>
      </c>
      <c r="K418" s="16">
        <v>0.18</v>
      </c>
      <c r="L418" s="16">
        <v>8.49</v>
      </c>
      <c r="M418" s="16">
        <v>0.62</v>
      </c>
      <c r="N418" s="16">
        <v>0.35</v>
      </c>
      <c r="O418" s="16">
        <v>4.3</v>
      </c>
      <c r="P418">
        <f t="shared" si="21"/>
        <v>98.791747999999998</v>
      </c>
      <c r="Q418" s="17" t="s">
        <v>0</v>
      </c>
      <c r="R418" s="2" t="s">
        <v>1</v>
      </c>
      <c r="S418" s="17" t="s">
        <v>2</v>
      </c>
      <c r="T418" s="17"/>
      <c r="U418" s="17">
        <v>46.8</v>
      </c>
      <c r="V418" s="17">
        <v>1.1499999999999999</v>
      </c>
      <c r="W418" s="17">
        <v>10.49</v>
      </c>
      <c r="X418" s="17">
        <v>18.71</v>
      </c>
      <c r="Y418" s="17">
        <v>10.64</v>
      </c>
      <c r="Z418" s="17">
        <v>0.35</v>
      </c>
      <c r="AA418" s="17">
        <v>6.85</v>
      </c>
      <c r="AB418" s="17">
        <v>0.46</v>
      </c>
      <c r="AC418" s="17">
        <v>1.78</v>
      </c>
      <c r="AD418" s="17">
        <v>3.37</v>
      </c>
      <c r="AE418">
        <f t="shared" si="22"/>
        <v>100.6</v>
      </c>
      <c r="AF418">
        <f t="shared" si="23"/>
        <v>0.84689310211574043</v>
      </c>
    </row>
    <row r="419" spans="1:32" x14ac:dyDescent="0.2">
      <c r="A419">
        <v>4</v>
      </c>
      <c r="B419" t="s">
        <v>104</v>
      </c>
      <c r="C419" t="s">
        <v>25</v>
      </c>
      <c r="D419" t="s">
        <v>110</v>
      </c>
      <c r="E419" t="s">
        <v>112</v>
      </c>
      <c r="F419" s="16">
        <v>50.92</v>
      </c>
      <c r="G419" s="16">
        <v>1.92</v>
      </c>
      <c r="H419" s="16">
        <v>16.170000000000002</v>
      </c>
      <c r="I419" s="16">
        <v>9.2499439999999993</v>
      </c>
      <c r="J419" s="16">
        <v>5.58</v>
      </c>
      <c r="K419" s="16">
        <v>0.17</v>
      </c>
      <c r="L419" s="16">
        <v>9.5399999999999991</v>
      </c>
      <c r="M419" s="16">
        <v>0.47</v>
      </c>
      <c r="N419" s="16">
        <v>0.26</v>
      </c>
      <c r="O419" s="16">
        <v>4.3099999999999996</v>
      </c>
      <c r="P419">
        <f t="shared" si="21"/>
        <v>98.589944000000017</v>
      </c>
      <c r="Q419" s="8" t="s">
        <v>0</v>
      </c>
      <c r="R419" s="2" t="s">
        <v>1</v>
      </c>
      <c r="S419" s="17" t="s">
        <v>2</v>
      </c>
      <c r="T419" s="17"/>
      <c r="U419" s="17">
        <v>46.8</v>
      </c>
      <c r="V419" s="17">
        <v>1.1499999999999999</v>
      </c>
      <c r="W419" s="17">
        <v>10.49</v>
      </c>
      <c r="X419" s="17">
        <v>18.71</v>
      </c>
      <c r="Y419" s="17">
        <v>10.64</v>
      </c>
      <c r="Z419" s="17">
        <v>0.35</v>
      </c>
      <c r="AA419" s="17">
        <v>6.85</v>
      </c>
      <c r="AB419" s="17">
        <v>0.46</v>
      </c>
      <c r="AC419" s="17">
        <v>1.78</v>
      </c>
      <c r="AD419" s="17">
        <v>3.37</v>
      </c>
      <c r="AE419">
        <f t="shared" si="22"/>
        <v>100.6</v>
      </c>
      <c r="AF419">
        <f t="shared" si="23"/>
        <v>0.84723096262329389</v>
      </c>
    </row>
    <row r="420" spans="1:32" x14ac:dyDescent="0.2">
      <c r="A420">
        <v>4</v>
      </c>
      <c r="B420" t="s">
        <v>104</v>
      </c>
      <c r="C420" t="s">
        <v>25</v>
      </c>
      <c r="D420" t="s">
        <v>110</v>
      </c>
      <c r="E420" t="s">
        <v>113</v>
      </c>
      <c r="F420" s="16">
        <v>51.56</v>
      </c>
      <c r="G420" s="16">
        <v>2.23</v>
      </c>
      <c r="H420" s="16">
        <v>15.85</v>
      </c>
      <c r="I420" s="16">
        <v>10.014774000000001</v>
      </c>
      <c r="J420" s="16">
        <v>4.83</v>
      </c>
      <c r="K420" s="16">
        <v>0.18</v>
      </c>
      <c r="L420" s="16">
        <v>9.0299999999999994</v>
      </c>
      <c r="M420" s="16">
        <v>0.59</v>
      </c>
      <c r="N420" s="16">
        <v>0.35</v>
      </c>
      <c r="O420" s="16">
        <v>4.4000000000000004</v>
      </c>
      <c r="P420">
        <f t="shared" si="21"/>
        <v>99.034774000000013</v>
      </c>
      <c r="Q420" s="8" t="s">
        <v>0</v>
      </c>
      <c r="R420" s="2" t="s">
        <v>1</v>
      </c>
      <c r="S420" s="17" t="s">
        <v>2</v>
      </c>
      <c r="T420" s="17"/>
      <c r="U420" s="17">
        <v>46.8</v>
      </c>
      <c r="V420" s="17">
        <v>1.1499999999999999</v>
      </c>
      <c r="W420" s="17">
        <v>10.49</v>
      </c>
      <c r="X420" s="17">
        <v>18.71</v>
      </c>
      <c r="Y420" s="17">
        <v>10.64</v>
      </c>
      <c r="Z420" s="17">
        <v>0.35</v>
      </c>
      <c r="AA420" s="17">
        <v>6.85</v>
      </c>
      <c r="AB420" s="17">
        <v>0.46</v>
      </c>
      <c r="AC420" s="17">
        <v>1.78</v>
      </c>
      <c r="AD420" s="17">
        <v>3.37</v>
      </c>
      <c r="AE420">
        <f t="shared" si="22"/>
        <v>100.6</v>
      </c>
      <c r="AF420">
        <f t="shared" si="23"/>
        <v>0.84649354726146053</v>
      </c>
    </row>
    <row r="421" spans="1:32" x14ac:dyDescent="0.2">
      <c r="A421">
        <v>4</v>
      </c>
      <c r="B421" t="s">
        <v>104</v>
      </c>
      <c r="C421" t="s">
        <v>25</v>
      </c>
      <c r="D421" t="s">
        <v>110</v>
      </c>
      <c r="E421" t="s">
        <v>114</v>
      </c>
      <c r="F421" s="16">
        <v>53.12</v>
      </c>
      <c r="G421" s="16">
        <v>2.42</v>
      </c>
      <c r="H421" s="16">
        <v>15.67</v>
      </c>
      <c r="I421" s="16">
        <v>10.392690000000002</v>
      </c>
      <c r="J421" s="16">
        <v>3.86</v>
      </c>
      <c r="K421" s="16">
        <v>0.18</v>
      </c>
      <c r="L421" s="16">
        <v>7.22</v>
      </c>
      <c r="M421" s="16">
        <v>0.56999999999999995</v>
      </c>
      <c r="N421" s="16">
        <v>0.38</v>
      </c>
      <c r="O421" s="16">
        <v>5.0890000000000004</v>
      </c>
      <c r="P421">
        <f t="shared" si="21"/>
        <v>98.901689999999988</v>
      </c>
      <c r="Q421" s="8" t="s">
        <v>0</v>
      </c>
      <c r="R421" s="2" t="s">
        <v>1</v>
      </c>
      <c r="S421" s="17" t="s">
        <v>2</v>
      </c>
      <c r="T421" s="17"/>
      <c r="U421" s="17">
        <v>46.8</v>
      </c>
      <c r="V421" s="17">
        <v>1.1499999999999999</v>
      </c>
      <c r="W421" s="17">
        <v>10.49</v>
      </c>
      <c r="X421" s="17">
        <v>18.71</v>
      </c>
      <c r="Y421" s="17">
        <v>10.64</v>
      </c>
      <c r="Z421" s="17">
        <v>0.35</v>
      </c>
      <c r="AA421" s="17">
        <v>6.85</v>
      </c>
      <c r="AB421" s="17">
        <v>0.46</v>
      </c>
      <c r="AC421" s="17">
        <v>1.78</v>
      </c>
      <c r="AD421" s="17">
        <v>3.37</v>
      </c>
      <c r="AE421">
        <f t="shared" si="22"/>
        <v>100.6</v>
      </c>
      <c r="AF421">
        <f t="shared" si="23"/>
        <v>0.84142334834356536</v>
      </c>
    </row>
    <row r="422" spans="1:32" x14ac:dyDescent="0.2">
      <c r="A422">
        <v>4</v>
      </c>
      <c r="B422" t="s">
        <v>104</v>
      </c>
      <c r="C422" t="s">
        <v>25</v>
      </c>
      <c r="D422" t="s">
        <v>110</v>
      </c>
      <c r="E422" t="s">
        <v>115</v>
      </c>
      <c r="F422" s="16">
        <v>51.62</v>
      </c>
      <c r="G422" s="16">
        <v>2.4</v>
      </c>
      <c r="H422" s="16">
        <v>15.73</v>
      </c>
      <c r="I422" s="16">
        <v>10.914574000000002</v>
      </c>
      <c r="J422" s="16">
        <v>4.3899999999999997</v>
      </c>
      <c r="K422" s="16">
        <v>0.19</v>
      </c>
      <c r="L422" s="16">
        <v>8.6199999999999992</v>
      </c>
      <c r="M422" s="16">
        <v>0.45</v>
      </c>
      <c r="N422" s="16">
        <v>0.3</v>
      </c>
      <c r="O422" s="16">
        <v>4.63</v>
      </c>
      <c r="P422">
        <f t="shared" si="21"/>
        <v>99.244574</v>
      </c>
      <c r="Q422" s="8" t="s">
        <v>0</v>
      </c>
      <c r="R422" s="2" t="s">
        <v>1</v>
      </c>
      <c r="S422" s="17" t="s">
        <v>2</v>
      </c>
      <c r="T422" s="17"/>
      <c r="U422" s="17">
        <v>46.8</v>
      </c>
      <c r="V422" s="17">
        <v>1.1499999999999999</v>
      </c>
      <c r="W422" s="17">
        <v>10.49</v>
      </c>
      <c r="X422" s="17">
        <v>18.71</v>
      </c>
      <c r="Y422" s="17">
        <v>10.64</v>
      </c>
      <c r="Z422" s="17">
        <v>0.35</v>
      </c>
      <c r="AA422" s="17">
        <v>6.85</v>
      </c>
      <c r="AB422" s="17">
        <v>0.46</v>
      </c>
      <c r="AC422" s="17">
        <v>1.78</v>
      </c>
      <c r="AD422" s="17">
        <v>3.37</v>
      </c>
      <c r="AE422">
        <f t="shared" si="22"/>
        <v>100.6</v>
      </c>
      <c r="AF422">
        <f t="shared" si="23"/>
        <v>0.84970607207979532</v>
      </c>
    </row>
    <row r="423" spans="1:32" x14ac:dyDescent="0.2">
      <c r="A423">
        <v>4</v>
      </c>
      <c r="B423" t="s">
        <v>116</v>
      </c>
      <c r="C423" t="s">
        <v>25</v>
      </c>
      <c r="D423" t="s">
        <v>105</v>
      </c>
      <c r="E423" t="s">
        <v>117</v>
      </c>
      <c r="F423" s="16">
        <v>52.944961185928626</v>
      </c>
      <c r="G423" s="16">
        <v>1.9986722847688061</v>
      </c>
      <c r="H423" s="16">
        <v>16.076015487363783</v>
      </c>
      <c r="I423" s="16">
        <v>9.9069287747080033</v>
      </c>
      <c r="J423" s="16">
        <v>5.1140019327317434</v>
      </c>
      <c r="K423" s="16">
        <v>0.18169748043352782</v>
      </c>
      <c r="L423" s="16">
        <v>8.4471278983004314</v>
      </c>
      <c r="M423" s="16">
        <v>0.55351550330743571</v>
      </c>
      <c r="N423" s="16">
        <v>0.30082364310186721</v>
      </c>
      <c r="O423" s="16">
        <v>4.4762558093557852</v>
      </c>
      <c r="P423">
        <f t="shared" si="21"/>
        <v>100.00000000000003</v>
      </c>
      <c r="Q423" s="8" t="s">
        <v>0</v>
      </c>
      <c r="R423" s="2" t="s">
        <v>1</v>
      </c>
      <c r="S423" s="17" t="s">
        <v>2</v>
      </c>
      <c r="T423" s="17"/>
      <c r="U423" s="17">
        <v>46.8</v>
      </c>
      <c r="V423" s="17">
        <v>1.1499999999999999</v>
      </c>
      <c r="W423" s="17">
        <v>10.49</v>
      </c>
      <c r="X423" s="17">
        <v>18.71</v>
      </c>
      <c r="Y423" s="17">
        <v>10.64</v>
      </c>
      <c r="Z423" s="17">
        <v>0.35</v>
      </c>
      <c r="AA423" s="17">
        <v>6.85</v>
      </c>
      <c r="AB423" s="17">
        <v>0.46</v>
      </c>
      <c r="AC423" s="17">
        <v>1.78</v>
      </c>
      <c r="AD423" s="17">
        <v>3.37</v>
      </c>
      <c r="AE423">
        <f t="shared" si="22"/>
        <v>100.6</v>
      </c>
      <c r="AF423">
        <f t="shared" si="23"/>
        <v>0.84370340808549482</v>
      </c>
    </row>
    <row r="424" spans="1:32" x14ac:dyDescent="0.2">
      <c r="A424">
        <v>4</v>
      </c>
      <c r="B424" t="s">
        <v>116</v>
      </c>
      <c r="C424" t="s">
        <v>25</v>
      </c>
      <c r="D424" t="s">
        <v>105</v>
      </c>
      <c r="E424" t="s">
        <v>118</v>
      </c>
      <c r="F424" s="16">
        <v>52.528815552933807</v>
      </c>
      <c r="G424" s="16">
        <v>2.0359503931942697</v>
      </c>
      <c r="H424" s="16">
        <v>16.052270597454289</v>
      </c>
      <c r="I424" s="16">
        <v>10.344776216558628</v>
      </c>
      <c r="J424" s="16">
        <v>5.05209323443753</v>
      </c>
      <c r="K424" s="16">
        <v>0.17919817882833974</v>
      </c>
      <c r="L424" s="16">
        <v>8.7655976631693893</v>
      </c>
      <c r="M424" s="16">
        <v>0.44259791156397166</v>
      </c>
      <c r="N424" s="16">
        <v>0.3238521304126622</v>
      </c>
      <c r="O424" s="16">
        <v>4.2748481214471408</v>
      </c>
      <c r="P424">
        <f t="shared" si="21"/>
        <v>100.00000000000003</v>
      </c>
      <c r="Q424" s="8" t="s">
        <v>0</v>
      </c>
      <c r="R424" s="2" t="s">
        <v>1</v>
      </c>
      <c r="S424" s="17" t="s">
        <v>2</v>
      </c>
      <c r="T424" s="17"/>
      <c r="U424" s="17">
        <v>46.8</v>
      </c>
      <c r="V424" s="17">
        <v>1.1499999999999999</v>
      </c>
      <c r="W424" s="17">
        <v>10.49</v>
      </c>
      <c r="X424" s="17">
        <v>18.71</v>
      </c>
      <c r="Y424" s="17">
        <v>10.64</v>
      </c>
      <c r="Z424" s="17">
        <v>0.35</v>
      </c>
      <c r="AA424" s="17">
        <v>6.85</v>
      </c>
      <c r="AB424" s="17">
        <v>0.46</v>
      </c>
      <c r="AC424" s="17">
        <v>1.78</v>
      </c>
      <c r="AD424" s="17">
        <v>3.37</v>
      </c>
      <c r="AE424">
        <f t="shared" si="22"/>
        <v>100.6</v>
      </c>
      <c r="AF424">
        <f t="shared" si="23"/>
        <v>0.84748272853241391</v>
      </c>
    </row>
    <row r="425" spans="1:32" x14ac:dyDescent="0.2">
      <c r="A425">
        <v>4</v>
      </c>
      <c r="B425" t="s">
        <v>116</v>
      </c>
      <c r="C425" t="s">
        <v>25</v>
      </c>
      <c r="D425" t="s">
        <v>105</v>
      </c>
      <c r="E425" t="s">
        <v>119</v>
      </c>
      <c r="F425" s="16">
        <v>55.096212327247287</v>
      </c>
      <c r="G425" s="16">
        <v>1.8892431790516524</v>
      </c>
      <c r="H425" s="16">
        <v>16.415066001354976</v>
      </c>
      <c r="I425" s="16">
        <v>8.9618425446325141</v>
      </c>
      <c r="J425" s="16">
        <v>4.0181664629083658</v>
      </c>
      <c r="K425" s="16">
        <v>0.17522831191630467</v>
      </c>
      <c r="L425" s="16">
        <v>7.8752034435948417</v>
      </c>
      <c r="M425" s="16">
        <v>0.65458852152642544</v>
      </c>
      <c r="N425" s="16">
        <v>0.32225896444377872</v>
      </c>
      <c r="O425" s="16">
        <v>4.592190243323846</v>
      </c>
      <c r="P425">
        <f t="shared" si="21"/>
        <v>99.999999999999986</v>
      </c>
      <c r="Q425" s="8" t="s">
        <v>0</v>
      </c>
      <c r="R425" s="2" t="s">
        <v>1</v>
      </c>
      <c r="S425" s="17" t="s">
        <v>2</v>
      </c>
      <c r="T425" s="17"/>
      <c r="U425" s="17">
        <v>46.8</v>
      </c>
      <c r="V425" s="17">
        <v>1.1499999999999999</v>
      </c>
      <c r="W425" s="17">
        <v>10.49</v>
      </c>
      <c r="X425" s="17">
        <v>18.71</v>
      </c>
      <c r="Y425" s="17">
        <v>10.64</v>
      </c>
      <c r="Z425" s="17">
        <v>0.35</v>
      </c>
      <c r="AA425" s="17">
        <v>6.85</v>
      </c>
      <c r="AB425" s="17">
        <v>0.46</v>
      </c>
      <c r="AC425" s="17">
        <v>1.78</v>
      </c>
      <c r="AD425" s="17">
        <v>3.37</v>
      </c>
      <c r="AE425">
        <f t="shared" si="22"/>
        <v>100.6</v>
      </c>
      <c r="AF425">
        <f t="shared" si="23"/>
        <v>0.82350444949053803</v>
      </c>
    </row>
    <row r="426" spans="1:32" x14ac:dyDescent="0.2">
      <c r="A426">
        <v>4</v>
      </c>
      <c r="B426" t="s">
        <v>116</v>
      </c>
      <c r="C426" t="s">
        <v>25</v>
      </c>
      <c r="D426" t="s">
        <v>105</v>
      </c>
      <c r="E426" t="s">
        <v>120</v>
      </c>
      <c r="F426" s="16">
        <v>51.254279339504357</v>
      </c>
      <c r="G426" s="16">
        <v>1.1878422551113683</v>
      </c>
      <c r="H426" s="16">
        <v>19.429956729709154</v>
      </c>
      <c r="I426" s="16">
        <v>6.9425850289849915</v>
      </c>
      <c r="J426" s="16">
        <v>6.718989261390071</v>
      </c>
      <c r="K426" s="16">
        <v>0.12546803681827878</v>
      </c>
      <c r="L426" s="16">
        <v>10.787905969422102</v>
      </c>
      <c r="M426" s="16">
        <v>0.32832757298241183</v>
      </c>
      <c r="N426" s="16">
        <v>0.21106772548869329</v>
      </c>
      <c r="O426" s="16">
        <v>3.013578080588565</v>
      </c>
      <c r="P426">
        <f t="shared" si="21"/>
        <v>99.999999999999986</v>
      </c>
      <c r="Q426" s="8" t="s">
        <v>0</v>
      </c>
      <c r="R426" s="2" t="s">
        <v>1</v>
      </c>
      <c r="S426" s="17" t="s">
        <v>2</v>
      </c>
      <c r="T426" s="17"/>
      <c r="U426" s="17">
        <v>46.8</v>
      </c>
      <c r="V426" s="17">
        <v>1.1499999999999999</v>
      </c>
      <c r="W426" s="17">
        <v>10.49</v>
      </c>
      <c r="X426" s="17">
        <v>18.71</v>
      </c>
      <c r="Y426" s="17">
        <v>10.64</v>
      </c>
      <c r="Z426" s="17">
        <v>0.35</v>
      </c>
      <c r="AA426" s="17">
        <v>6.85</v>
      </c>
      <c r="AB426" s="17">
        <v>0.46</v>
      </c>
      <c r="AC426" s="17">
        <v>1.78</v>
      </c>
      <c r="AD426" s="17">
        <v>3.37</v>
      </c>
      <c r="AE426">
        <f t="shared" si="22"/>
        <v>100.6</v>
      </c>
      <c r="AF426">
        <f t="shared" si="23"/>
        <v>0.82382867104938196</v>
      </c>
    </row>
    <row r="427" spans="1:32" x14ac:dyDescent="0.2">
      <c r="A427">
        <v>4</v>
      </c>
      <c r="B427" t="s">
        <v>116</v>
      </c>
      <c r="C427" t="s">
        <v>25</v>
      </c>
      <c r="D427" t="s">
        <v>105</v>
      </c>
      <c r="E427" t="s">
        <v>121</v>
      </c>
      <c r="F427" s="16">
        <v>53.706211297904559</v>
      </c>
      <c r="G427" s="16">
        <v>1.2113498195513803</v>
      </c>
      <c r="H427" s="16">
        <v>17.527634815898001</v>
      </c>
      <c r="I427" s="16">
        <v>7.3484366088495578</v>
      </c>
      <c r="J427" s="16">
        <v>6.2540867876587551</v>
      </c>
      <c r="K427" s="16">
        <v>0.13864237700796919</v>
      </c>
      <c r="L427" s="16">
        <v>10.119881533428407</v>
      </c>
      <c r="M427" s="16">
        <v>0.33395609060313747</v>
      </c>
      <c r="N427" s="16">
        <v>0.22263739373542496</v>
      </c>
      <c r="O427" s="16">
        <v>3.1371632753628065</v>
      </c>
      <c r="P427">
        <f t="shared" si="21"/>
        <v>100</v>
      </c>
      <c r="Q427" s="8" t="s">
        <v>0</v>
      </c>
      <c r="R427" s="2" t="s">
        <v>1</v>
      </c>
      <c r="S427" s="17" t="s">
        <v>2</v>
      </c>
      <c r="T427" s="17"/>
      <c r="U427" s="17">
        <v>46.8</v>
      </c>
      <c r="V427" s="17">
        <v>1.1499999999999999</v>
      </c>
      <c r="W427" s="17">
        <v>10.49</v>
      </c>
      <c r="X427" s="17">
        <v>18.71</v>
      </c>
      <c r="Y427" s="17">
        <v>10.64</v>
      </c>
      <c r="Z427" s="17">
        <v>0.35</v>
      </c>
      <c r="AA427" s="17">
        <v>6.85</v>
      </c>
      <c r="AB427" s="17">
        <v>0.46</v>
      </c>
      <c r="AC427" s="17">
        <v>1.78</v>
      </c>
      <c r="AD427" s="17">
        <v>3.37</v>
      </c>
      <c r="AE427">
        <f t="shared" si="22"/>
        <v>100.6</v>
      </c>
      <c r="AF427">
        <f t="shared" si="23"/>
        <v>0.82477490063028558</v>
      </c>
    </row>
    <row r="428" spans="1:32" x14ac:dyDescent="0.2">
      <c r="A428">
        <v>4</v>
      </c>
      <c r="B428" t="s">
        <v>122</v>
      </c>
      <c r="C428" t="s">
        <v>25</v>
      </c>
      <c r="D428" t="s">
        <v>123</v>
      </c>
      <c r="E428" t="s">
        <v>124</v>
      </c>
      <c r="F428" s="16">
        <v>53.29</v>
      </c>
      <c r="G428" s="16">
        <v>4.8499999999999996</v>
      </c>
      <c r="H428" s="16">
        <v>15.41</v>
      </c>
      <c r="I428" s="16">
        <v>8.2781599999999997</v>
      </c>
      <c r="J428" s="16">
        <v>3.56</v>
      </c>
      <c r="K428" s="16">
        <v>0.16</v>
      </c>
      <c r="L428" s="16">
        <v>7.07</v>
      </c>
      <c r="M428" s="16">
        <v>0.68</v>
      </c>
      <c r="N428" s="16">
        <v>0.28999999999999998</v>
      </c>
      <c r="O428" s="16">
        <v>4.55</v>
      </c>
      <c r="P428">
        <f t="shared" si="21"/>
        <v>98.138159999999999</v>
      </c>
      <c r="Q428" s="8" t="s">
        <v>0</v>
      </c>
      <c r="R428" s="2" t="s">
        <v>1</v>
      </c>
      <c r="S428" s="17" t="s">
        <v>2</v>
      </c>
      <c r="T428" s="17"/>
      <c r="U428" s="17">
        <v>46.8</v>
      </c>
      <c r="V428" s="17">
        <v>1.1499999999999999</v>
      </c>
      <c r="W428" s="17">
        <v>10.49</v>
      </c>
      <c r="X428" s="17">
        <v>18.71</v>
      </c>
      <c r="Y428" s="17">
        <v>10.64</v>
      </c>
      <c r="Z428" s="17">
        <v>0.35</v>
      </c>
      <c r="AA428" s="17">
        <v>6.85</v>
      </c>
      <c r="AB428" s="17">
        <v>0.46</v>
      </c>
      <c r="AC428" s="17">
        <v>1.78</v>
      </c>
      <c r="AD428" s="17">
        <v>3.37</v>
      </c>
      <c r="AE428">
        <f t="shared" si="22"/>
        <v>100.6</v>
      </c>
      <c r="AF428">
        <f t="shared" si="23"/>
        <v>0.8192504147165296</v>
      </c>
    </row>
    <row r="429" spans="1:32" x14ac:dyDescent="0.2">
      <c r="A429">
        <v>4</v>
      </c>
      <c r="B429" t="s">
        <v>86</v>
      </c>
      <c r="C429" t="s">
        <v>25</v>
      </c>
      <c r="D429" t="s">
        <v>87</v>
      </c>
      <c r="E429" t="s">
        <v>88</v>
      </c>
      <c r="F429" s="16">
        <v>51.12422308</v>
      </c>
      <c r="G429" s="16">
        <v>1.3686684199999999</v>
      </c>
      <c r="H429" s="16">
        <v>18.102797580000001</v>
      </c>
      <c r="I429" s="16">
        <v>7.1314231800000005</v>
      </c>
      <c r="J429" s="16">
        <v>5.3470043200000026</v>
      </c>
      <c r="K429" s="16">
        <v>0.13227158</v>
      </c>
      <c r="L429" s="16">
        <v>10.191462120000001</v>
      </c>
      <c r="M429" s="16">
        <v>0.40250042000000003</v>
      </c>
      <c r="N429" s="16">
        <v>0.21994237999999999</v>
      </c>
      <c r="O429" s="16">
        <v>3.4034261800000003</v>
      </c>
      <c r="P429">
        <f t="shared" si="21"/>
        <v>97.423719259999984</v>
      </c>
      <c r="Q429" s="8" t="s">
        <v>7</v>
      </c>
      <c r="R429" s="4" t="s">
        <v>1</v>
      </c>
      <c r="S429" s="14" t="s">
        <v>9</v>
      </c>
      <c r="T429" s="17"/>
      <c r="U429" s="16">
        <v>48.92</v>
      </c>
      <c r="V429" s="16">
        <v>1.085</v>
      </c>
      <c r="W429" s="16">
        <v>8.6050000000000004</v>
      </c>
      <c r="X429" s="16">
        <v>21.175000000000001</v>
      </c>
      <c r="Y429" s="16">
        <v>9.82</v>
      </c>
      <c r="Z429" s="16">
        <v>0.38</v>
      </c>
      <c r="AA429" s="16">
        <v>5.98</v>
      </c>
      <c r="AB429" s="16">
        <v>0.62</v>
      </c>
      <c r="AC429" s="16">
        <v>0.97</v>
      </c>
      <c r="AD429" s="16">
        <v>3.1349999999999998</v>
      </c>
      <c r="AE429">
        <f t="shared" si="22"/>
        <v>100.69</v>
      </c>
      <c r="AF429">
        <f t="shared" si="23"/>
        <v>0.81728960702365439</v>
      </c>
    </row>
    <row r="430" spans="1:32" x14ac:dyDescent="0.2">
      <c r="A430">
        <v>4</v>
      </c>
      <c r="B430" t="s">
        <v>86</v>
      </c>
      <c r="C430" t="s">
        <v>25</v>
      </c>
      <c r="D430" t="s">
        <v>89</v>
      </c>
      <c r="E430" t="s">
        <v>90</v>
      </c>
      <c r="F430" s="16">
        <v>53.628099139999996</v>
      </c>
      <c r="G430" s="16">
        <v>2.0777681400000003</v>
      </c>
      <c r="H430" s="16">
        <v>15.926046919999999</v>
      </c>
      <c r="I430" s="16">
        <v>10.107379659999999</v>
      </c>
      <c r="J430" s="16">
        <v>3.9549769000000001</v>
      </c>
      <c r="K430" s="16">
        <v>0.18150440000000001</v>
      </c>
      <c r="L430" s="16">
        <v>7.8691401600000015</v>
      </c>
      <c r="M430" s="16">
        <v>0.53983145999999993</v>
      </c>
      <c r="N430" s="16">
        <v>0.28564578000000002</v>
      </c>
      <c r="O430" s="16">
        <v>4.7558228200000006</v>
      </c>
      <c r="P430">
        <f t="shared" si="21"/>
        <v>99.326215380000008</v>
      </c>
      <c r="Q430" s="8" t="s">
        <v>7</v>
      </c>
      <c r="R430" s="4" t="s">
        <v>1</v>
      </c>
      <c r="S430" s="14" t="s">
        <v>9</v>
      </c>
      <c r="T430" s="17"/>
      <c r="U430" s="16">
        <v>48.92</v>
      </c>
      <c r="V430" s="16">
        <v>1.085</v>
      </c>
      <c r="W430" s="16">
        <v>8.6050000000000004</v>
      </c>
      <c r="X430" s="16">
        <v>21.175000000000001</v>
      </c>
      <c r="Y430" s="16">
        <v>9.82</v>
      </c>
      <c r="Z430" s="16">
        <v>0.38</v>
      </c>
      <c r="AA430" s="16">
        <v>5.98</v>
      </c>
      <c r="AB430" s="16">
        <v>0.62</v>
      </c>
      <c r="AC430" s="16">
        <v>0.97</v>
      </c>
      <c r="AD430" s="16">
        <v>3.1349999999999998</v>
      </c>
      <c r="AE430">
        <f t="shared" si="22"/>
        <v>100.69</v>
      </c>
      <c r="AF430">
        <f t="shared" si="23"/>
        <v>0.82787626035922646</v>
      </c>
    </row>
    <row r="431" spans="1:32" x14ac:dyDescent="0.2">
      <c r="A431">
        <v>4</v>
      </c>
      <c r="B431" t="s">
        <v>86</v>
      </c>
      <c r="C431" t="s">
        <v>25</v>
      </c>
      <c r="D431" t="s">
        <v>89</v>
      </c>
      <c r="E431" t="s">
        <v>91</v>
      </c>
      <c r="F431" s="16">
        <v>52.654843919999998</v>
      </c>
      <c r="G431" s="16">
        <v>1.9167799000000001</v>
      </c>
      <c r="H431" s="16">
        <v>15.946413979999997</v>
      </c>
      <c r="I431" s="16">
        <v>9.5668126399999966</v>
      </c>
      <c r="J431" s="16">
        <v>4.2455330400000006</v>
      </c>
      <c r="K431" s="16">
        <v>0.17634554000000002</v>
      </c>
      <c r="L431" s="16">
        <v>8.3997970000000013</v>
      </c>
      <c r="M431" s="16">
        <v>0.44823436</v>
      </c>
      <c r="N431" s="16">
        <v>0.26331060000000001</v>
      </c>
      <c r="O431" s="16">
        <v>4.5456315800000002</v>
      </c>
      <c r="P431">
        <f t="shared" si="21"/>
        <v>98.163702560000004</v>
      </c>
      <c r="Q431" s="8" t="s">
        <v>7</v>
      </c>
      <c r="R431" s="4" t="s">
        <v>1</v>
      </c>
      <c r="S431" s="14" t="s">
        <v>9</v>
      </c>
      <c r="T431" s="17"/>
      <c r="U431" s="16">
        <v>48.92</v>
      </c>
      <c r="V431" s="16">
        <v>1.085</v>
      </c>
      <c r="W431" s="16">
        <v>8.6050000000000004</v>
      </c>
      <c r="X431" s="16">
        <v>21.175000000000001</v>
      </c>
      <c r="Y431" s="16">
        <v>9.82</v>
      </c>
      <c r="Z431" s="16">
        <v>0.38</v>
      </c>
      <c r="AA431" s="16">
        <v>5.98</v>
      </c>
      <c r="AB431" s="16">
        <v>0.62</v>
      </c>
      <c r="AC431" s="16">
        <v>0.97</v>
      </c>
      <c r="AD431" s="16">
        <v>3.1349999999999998</v>
      </c>
      <c r="AE431">
        <f t="shared" si="22"/>
        <v>100.69</v>
      </c>
      <c r="AF431">
        <f t="shared" si="23"/>
        <v>0.82900378639044836</v>
      </c>
    </row>
    <row r="432" spans="1:32" x14ac:dyDescent="0.2">
      <c r="A432">
        <v>4</v>
      </c>
      <c r="B432" t="s">
        <v>86</v>
      </c>
      <c r="C432" t="s">
        <v>25</v>
      </c>
      <c r="D432" t="s">
        <v>92</v>
      </c>
      <c r="E432" t="s">
        <v>93</v>
      </c>
      <c r="F432" s="16">
        <v>49.535393599999992</v>
      </c>
      <c r="G432" s="16">
        <v>2.2682185400000012</v>
      </c>
      <c r="H432" s="16">
        <v>15.996282959999998</v>
      </c>
      <c r="I432" s="16">
        <v>10.400420800000001</v>
      </c>
      <c r="J432" s="16">
        <v>4.8142799600000004</v>
      </c>
      <c r="K432" s="16">
        <v>0.18113662</v>
      </c>
      <c r="L432" s="16">
        <v>9.22345522</v>
      </c>
      <c r="M432" s="16">
        <v>0.37686515999999998</v>
      </c>
      <c r="N432" s="16">
        <v>0.32454100000000002</v>
      </c>
      <c r="O432" s="16">
        <v>3.8311046199999996</v>
      </c>
      <c r="P432">
        <f t="shared" si="21"/>
        <v>96.95169847999999</v>
      </c>
      <c r="Q432" s="8" t="s">
        <v>7</v>
      </c>
      <c r="R432" s="4" t="s">
        <v>1</v>
      </c>
      <c r="S432" s="14" t="s">
        <v>9</v>
      </c>
      <c r="T432" s="17"/>
      <c r="U432" s="16">
        <v>48.92</v>
      </c>
      <c r="V432" s="16">
        <v>1.085</v>
      </c>
      <c r="W432" s="16">
        <v>8.6050000000000004</v>
      </c>
      <c r="X432" s="16">
        <v>21.175000000000001</v>
      </c>
      <c r="Y432" s="16">
        <v>9.82</v>
      </c>
      <c r="Z432" s="16">
        <v>0.38</v>
      </c>
      <c r="AA432" s="16">
        <v>5.98</v>
      </c>
      <c r="AB432" s="16">
        <v>0.62</v>
      </c>
      <c r="AC432" s="16">
        <v>0.97</v>
      </c>
      <c r="AD432" s="16">
        <v>3.1349999999999998</v>
      </c>
      <c r="AE432">
        <f t="shared" si="22"/>
        <v>100.69</v>
      </c>
      <c r="AF432">
        <f t="shared" si="23"/>
        <v>0.84822427842555959</v>
      </c>
    </row>
    <row r="433" spans="1:32" x14ac:dyDescent="0.2">
      <c r="A433">
        <v>4</v>
      </c>
      <c r="B433" t="s">
        <v>86</v>
      </c>
      <c r="C433" t="s">
        <v>25</v>
      </c>
      <c r="D433" t="s">
        <v>94</v>
      </c>
      <c r="E433" t="s">
        <v>95</v>
      </c>
      <c r="F433" s="16">
        <v>49.168388919999998</v>
      </c>
      <c r="G433" s="16">
        <v>2.2538850600000009</v>
      </c>
      <c r="H433" s="16">
        <v>15.390877320000001</v>
      </c>
      <c r="I433" s="16">
        <v>9.9962405200000024</v>
      </c>
      <c r="J433" s="16">
        <v>4.236557219999999</v>
      </c>
      <c r="K433" s="16">
        <v>0.17642505999999999</v>
      </c>
      <c r="L433" s="16">
        <v>8.8970554400000026</v>
      </c>
      <c r="M433" s="16">
        <v>0.44276736</v>
      </c>
      <c r="N433" s="16">
        <v>0.35675654000000001</v>
      </c>
      <c r="O433" s="16">
        <v>3.86632204</v>
      </c>
      <c r="P433">
        <f t="shared" si="21"/>
        <v>94.78527548000001</v>
      </c>
      <c r="Q433" s="8" t="s">
        <v>7</v>
      </c>
      <c r="R433" s="4" t="s">
        <v>1</v>
      </c>
      <c r="S433" s="14" t="s">
        <v>9</v>
      </c>
      <c r="T433" s="17"/>
      <c r="U433" s="16">
        <v>48.92</v>
      </c>
      <c r="V433" s="16">
        <v>1.085</v>
      </c>
      <c r="W433" s="16">
        <v>8.6050000000000004</v>
      </c>
      <c r="X433" s="16">
        <v>21.175000000000001</v>
      </c>
      <c r="Y433" s="16">
        <v>9.82</v>
      </c>
      <c r="Z433" s="16">
        <v>0.38</v>
      </c>
      <c r="AA433" s="16">
        <v>5.98</v>
      </c>
      <c r="AB433" s="16">
        <v>0.62</v>
      </c>
      <c r="AC433" s="16">
        <v>0.97</v>
      </c>
      <c r="AD433" s="16">
        <v>3.1349999999999998</v>
      </c>
      <c r="AE433">
        <f t="shared" si="22"/>
        <v>100.69</v>
      </c>
      <c r="AF433">
        <f t="shared" si="23"/>
        <v>0.84853438877476184</v>
      </c>
    </row>
    <row r="434" spans="1:32" x14ac:dyDescent="0.2">
      <c r="A434">
        <v>4</v>
      </c>
      <c r="B434" t="s">
        <v>86</v>
      </c>
      <c r="C434" t="s">
        <v>25</v>
      </c>
      <c r="D434" t="s">
        <v>94</v>
      </c>
      <c r="E434" t="s">
        <v>96</v>
      </c>
      <c r="F434" s="16">
        <v>48.672989260000001</v>
      </c>
      <c r="G434" s="16">
        <v>1.4603848000000001</v>
      </c>
      <c r="H434" s="16">
        <v>17.386978419999998</v>
      </c>
      <c r="I434" s="16">
        <v>7.5292021</v>
      </c>
      <c r="J434" s="16">
        <v>5.0559213600000019</v>
      </c>
      <c r="K434" s="16">
        <v>0.13815606</v>
      </c>
      <c r="L434" s="16">
        <v>10.23519812</v>
      </c>
      <c r="M434" s="16">
        <v>0.31908394000000001</v>
      </c>
      <c r="N434" s="16">
        <v>0.22808323999999999</v>
      </c>
      <c r="O434" s="16">
        <v>3.71483644</v>
      </c>
      <c r="P434">
        <f t="shared" si="21"/>
        <v>94.740833739999999</v>
      </c>
      <c r="Q434" s="8" t="s">
        <v>7</v>
      </c>
      <c r="R434" s="4" t="s">
        <v>1</v>
      </c>
      <c r="S434" s="14" t="s">
        <v>9</v>
      </c>
      <c r="T434" s="17"/>
      <c r="U434" s="16">
        <v>48.92</v>
      </c>
      <c r="V434" s="16">
        <v>1.085</v>
      </c>
      <c r="W434" s="16">
        <v>8.6050000000000004</v>
      </c>
      <c r="X434" s="16">
        <v>21.175000000000001</v>
      </c>
      <c r="Y434" s="16">
        <v>9.82</v>
      </c>
      <c r="Z434" s="16">
        <v>0.38</v>
      </c>
      <c r="AA434" s="16">
        <v>5.98</v>
      </c>
      <c r="AB434" s="16">
        <v>0.62</v>
      </c>
      <c r="AC434" s="16">
        <v>0.97</v>
      </c>
      <c r="AD434" s="16">
        <v>3.1349999999999998</v>
      </c>
      <c r="AE434">
        <f t="shared" si="22"/>
        <v>100.69</v>
      </c>
      <c r="AF434">
        <f t="shared" si="23"/>
        <v>0.82636331652176476</v>
      </c>
    </row>
    <row r="435" spans="1:32" x14ac:dyDescent="0.2">
      <c r="A435">
        <v>4</v>
      </c>
      <c r="B435" t="s">
        <v>86</v>
      </c>
      <c r="C435" t="s">
        <v>25</v>
      </c>
      <c r="D435" t="s">
        <v>89</v>
      </c>
      <c r="E435" t="s">
        <v>97</v>
      </c>
      <c r="F435" s="16">
        <v>52.369804480000006</v>
      </c>
      <c r="G435" s="16">
        <v>2.0496578200000002</v>
      </c>
      <c r="H435" s="16">
        <v>15.758388940000001</v>
      </c>
      <c r="I435" s="16">
        <v>9.9624147000000001</v>
      </c>
      <c r="J435" s="16">
        <v>3.90026714</v>
      </c>
      <c r="K435" s="16">
        <v>0.1813553</v>
      </c>
      <c r="L435" s="16">
        <v>7.8288533399999993</v>
      </c>
      <c r="M435" s="16">
        <v>0.52176053999999994</v>
      </c>
      <c r="N435" s="16">
        <v>0.27730611999999999</v>
      </c>
      <c r="O435" s="16">
        <v>4.5484744199999998</v>
      </c>
      <c r="P435">
        <f t="shared" si="21"/>
        <v>97.398282800000018</v>
      </c>
      <c r="Q435" s="8" t="s">
        <v>7</v>
      </c>
      <c r="R435" s="4" t="s">
        <v>1</v>
      </c>
      <c r="S435" s="14" t="s">
        <v>9</v>
      </c>
      <c r="T435" s="17"/>
      <c r="U435" s="16">
        <v>48.92</v>
      </c>
      <c r="V435" s="16">
        <v>1.085</v>
      </c>
      <c r="W435" s="16">
        <v>8.6050000000000004</v>
      </c>
      <c r="X435" s="16">
        <v>21.175000000000001</v>
      </c>
      <c r="Y435" s="16">
        <v>9.82</v>
      </c>
      <c r="Z435" s="16">
        <v>0.38</v>
      </c>
      <c r="AA435" s="16">
        <v>5.98</v>
      </c>
      <c r="AB435" s="16">
        <v>0.62</v>
      </c>
      <c r="AC435" s="16">
        <v>0.97</v>
      </c>
      <c r="AD435" s="16">
        <v>3.1349999999999998</v>
      </c>
      <c r="AE435">
        <f t="shared" si="22"/>
        <v>100.69</v>
      </c>
      <c r="AF435">
        <f t="shared" si="23"/>
        <v>0.83364954890708964</v>
      </c>
    </row>
    <row r="436" spans="1:32" x14ac:dyDescent="0.2">
      <c r="A436">
        <v>4</v>
      </c>
      <c r="B436" t="s">
        <v>86</v>
      </c>
      <c r="C436" t="s">
        <v>25</v>
      </c>
      <c r="D436" t="s">
        <v>89</v>
      </c>
      <c r="E436" t="s">
        <v>98</v>
      </c>
      <c r="F436" s="16">
        <v>51.286930940000012</v>
      </c>
      <c r="G436" s="16">
        <v>2.2429609999999998</v>
      </c>
      <c r="H436" s="16">
        <v>15.786688120000001</v>
      </c>
      <c r="I436" s="16">
        <v>10.20602422</v>
      </c>
      <c r="J436" s="16">
        <v>4.4940628599999997</v>
      </c>
      <c r="K436" s="16">
        <v>0.17725008</v>
      </c>
      <c r="L436" s="16">
        <v>8.9256329400000016</v>
      </c>
      <c r="M436" s="16">
        <v>0.47796489999999997</v>
      </c>
      <c r="N436" s="16">
        <v>0.29206701999999996</v>
      </c>
      <c r="O436" s="16">
        <v>3.82037936</v>
      </c>
      <c r="P436">
        <f t="shared" si="21"/>
        <v>97.709961440000015</v>
      </c>
      <c r="Q436" s="8" t="s">
        <v>7</v>
      </c>
      <c r="R436" s="4" t="s">
        <v>1</v>
      </c>
      <c r="S436" s="14" t="s">
        <v>9</v>
      </c>
      <c r="T436" s="17"/>
      <c r="U436" s="16">
        <v>48.92</v>
      </c>
      <c r="V436" s="16">
        <v>1.085</v>
      </c>
      <c r="W436" s="16">
        <v>8.6050000000000004</v>
      </c>
      <c r="X436" s="16">
        <v>21.175000000000001</v>
      </c>
      <c r="Y436" s="16">
        <v>9.82</v>
      </c>
      <c r="Z436" s="16">
        <v>0.38</v>
      </c>
      <c r="AA436" s="16">
        <v>5.98</v>
      </c>
      <c r="AB436" s="16">
        <v>0.62</v>
      </c>
      <c r="AC436" s="16">
        <v>0.97</v>
      </c>
      <c r="AD436" s="16">
        <v>3.1349999999999998</v>
      </c>
      <c r="AE436">
        <f t="shared" si="22"/>
        <v>100.69</v>
      </c>
      <c r="AF436">
        <f t="shared" si="23"/>
        <v>0.84044743229663799</v>
      </c>
    </row>
    <row r="437" spans="1:32" x14ac:dyDescent="0.2">
      <c r="A437">
        <v>4</v>
      </c>
      <c r="B437" t="s">
        <v>86</v>
      </c>
      <c r="C437" t="s">
        <v>25</v>
      </c>
      <c r="D437" t="s">
        <v>92</v>
      </c>
      <c r="E437" t="s">
        <v>99</v>
      </c>
      <c r="F437" s="16">
        <v>50.983711239999998</v>
      </c>
      <c r="G437" s="16">
        <v>2.3680459599999999</v>
      </c>
      <c r="H437" s="16">
        <v>14.90787284</v>
      </c>
      <c r="I437" s="16">
        <v>10.56566336</v>
      </c>
      <c r="J437" s="16">
        <v>3.707192580000001</v>
      </c>
      <c r="K437" s="16">
        <v>0.19014225999999998</v>
      </c>
      <c r="L437" s="16">
        <v>7.4458452600000022</v>
      </c>
      <c r="M437" s="16">
        <v>0.61726406</v>
      </c>
      <c r="N437" s="16">
        <v>0.32661846</v>
      </c>
      <c r="O437" s="16">
        <v>5.1796346</v>
      </c>
      <c r="P437">
        <f t="shared" si="21"/>
        <v>96.291990619999993</v>
      </c>
      <c r="Q437" s="8" t="s">
        <v>7</v>
      </c>
      <c r="R437" s="4" t="s">
        <v>1</v>
      </c>
      <c r="S437" s="14" t="s">
        <v>9</v>
      </c>
      <c r="T437" s="17"/>
      <c r="U437" s="16">
        <v>48.92</v>
      </c>
      <c r="V437" s="16">
        <v>1.085</v>
      </c>
      <c r="W437" s="16">
        <v>8.6050000000000004</v>
      </c>
      <c r="X437" s="16">
        <v>21.175000000000001</v>
      </c>
      <c r="Y437" s="16">
        <v>9.82</v>
      </c>
      <c r="Z437" s="16">
        <v>0.38</v>
      </c>
      <c r="AA437" s="16">
        <v>5.98</v>
      </c>
      <c r="AB437" s="16">
        <v>0.62</v>
      </c>
      <c r="AC437" s="16">
        <v>0.97</v>
      </c>
      <c r="AD437" s="16">
        <v>3.1349999999999998</v>
      </c>
      <c r="AE437">
        <f t="shared" si="22"/>
        <v>100.69</v>
      </c>
      <c r="AF437">
        <f t="shared" si="23"/>
        <v>0.84405564649177067</v>
      </c>
    </row>
    <row r="438" spans="1:32" x14ac:dyDescent="0.2">
      <c r="A438">
        <v>4</v>
      </c>
      <c r="B438" t="s">
        <v>100</v>
      </c>
      <c r="C438" t="s">
        <v>25</v>
      </c>
      <c r="D438" t="s">
        <v>92</v>
      </c>
      <c r="E438" t="s">
        <v>101</v>
      </c>
      <c r="F438" s="16">
        <v>50.004998959999995</v>
      </c>
      <c r="G438" s="16">
        <v>1.81418916</v>
      </c>
      <c r="H438" s="16">
        <v>15.92564932</v>
      </c>
      <c r="I438" s="16">
        <v>9.1705445999999995</v>
      </c>
      <c r="J438" s="16">
        <v>5.2499302800000018</v>
      </c>
      <c r="K438" s="16">
        <v>0.16990442</v>
      </c>
      <c r="L438" s="16">
        <v>9.8920792600000009</v>
      </c>
      <c r="M438" s="16">
        <v>0.34331765999999997</v>
      </c>
      <c r="N438" s="16">
        <v>0.25960298000000004</v>
      </c>
      <c r="O438" s="16">
        <v>3.87173934</v>
      </c>
      <c r="P438">
        <f t="shared" si="21"/>
        <v>96.701955979999994</v>
      </c>
      <c r="Q438" s="8" t="s">
        <v>7</v>
      </c>
      <c r="R438" s="4" t="s">
        <v>1</v>
      </c>
      <c r="S438" s="14" t="s">
        <v>9</v>
      </c>
      <c r="T438" s="17"/>
      <c r="U438" s="16">
        <v>48.92</v>
      </c>
      <c r="V438" s="16">
        <v>1.085</v>
      </c>
      <c r="W438" s="16">
        <v>8.6050000000000004</v>
      </c>
      <c r="X438" s="16">
        <v>21.175000000000001</v>
      </c>
      <c r="Y438" s="16">
        <v>9.82</v>
      </c>
      <c r="Z438" s="16">
        <v>0.38</v>
      </c>
      <c r="AA438" s="16">
        <v>5.98</v>
      </c>
      <c r="AB438" s="16">
        <v>0.62</v>
      </c>
      <c r="AC438" s="16">
        <v>0.97</v>
      </c>
      <c r="AD438" s="16">
        <v>3.1349999999999998</v>
      </c>
      <c r="AE438">
        <f t="shared" si="22"/>
        <v>100.69</v>
      </c>
      <c r="AF438">
        <f t="shared" si="23"/>
        <v>0.84013859154829373</v>
      </c>
    </row>
    <row r="439" spans="1:32" x14ac:dyDescent="0.2">
      <c r="A439">
        <v>4</v>
      </c>
      <c r="B439" t="s">
        <v>86</v>
      </c>
      <c r="C439" t="s">
        <v>25</v>
      </c>
      <c r="D439" t="s">
        <v>102</v>
      </c>
      <c r="E439" t="s">
        <v>103</v>
      </c>
      <c r="F439" s="16">
        <v>50.696325959999996</v>
      </c>
      <c r="G439" s="16">
        <v>1.60296416</v>
      </c>
      <c r="H439" s="16">
        <v>17.296305739999998</v>
      </c>
      <c r="I439" s="16">
        <v>8.3845192200000032</v>
      </c>
      <c r="J439" s="16">
        <v>5.2752176400000002</v>
      </c>
      <c r="K439" s="16">
        <v>0.15442784000000001</v>
      </c>
      <c r="L439" s="16">
        <v>9.9377933200000008</v>
      </c>
      <c r="M439" s="16">
        <v>0.50839124000000002</v>
      </c>
      <c r="N439" s="16">
        <v>0.26297264000000004</v>
      </c>
      <c r="O439" s="16">
        <v>4.0193185200000006</v>
      </c>
      <c r="P439">
        <f t="shared" si="21"/>
        <v>98.138236279999973</v>
      </c>
      <c r="Q439" s="8" t="s">
        <v>7</v>
      </c>
      <c r="R439" s="4" t="s">
        <v>1</v>
      </c>
      <c r="S439" s="14" t="s">
        <v>9</v>
      </c>
      <c r="T439" s="17"/>
      <c r="U439" s="16">
        <v>48.92</v>
      </c>
      <c r="V439" s="16">
        <v>1.085</v>
      </c>
      <c r="W439" s="16">
        <v>8.6050000000000004</v>
      </c>
      <c r="X439" s="16">
        <v>21.175000000000001</v>
      </c>
      <c r="Y439" s="16">
        <v>9.82</v>
      </c>
      <c r="Z439" s="16">
        <v>0.38</v>
      </c>
      <c r="AA439" s="16">
        <v>5.98</v>
      </c>
      <c r="AB439" s="16">
        <v>0.62</v>
      </c>
      <c r="AC439" s="16">
        <v>0.97</v>
      </c>
      <c r="AD439" s="16">
        <v>3.1349999999999998</v>
      </c>
      <c r="AE439">
        <f t="shared" si="22"/>
        <v>100.69</v>
      </c>
      <c r="AF439">
        <f t="shared" si="23"/>
        <v>0.82795613057781337</v>
      </c>
    </row>
    <row r="440" spans="1:32" x14ac:dyDescent="0.2">
      <c r="A440">
        <v>4</v>
      </c>
      <c r="B440" t="s">
        <v>104</v>
      </c>
      <c r="C440" t="s">
        <v>25</v>
      </c>
      <c r="D440" t="s">
        <v>105</v>
      </c>
      <c r="E440" t="s">
        <v>106</v>
      </c>
      <c r="F440" s="16">
        <v>51.95</v>
      </c>
      <c r="G440" s="16">
        <v>1.52</v>
      </c>
      <c r="H440" s="16">
        <v>16.84</v>
      </c>
      <c r="I440" s="16">
        <v>8.5121080000000013</v>
      </c>
      <c r="J440" s="16">
        <v>6.07</v>
      </c>
      <c r="K440" s="16">
        <v>0.16</v>
      </c>
      <c r="L440" s="16">
        <v>9.82</v>
      </c>
      <c r="M440" s="16">
        <v>0.35</v>
      </c>
      <c r="N440" s="16">
        <v>0.2</v>
      </c>
      <c r="O440" s="16">
        <v>3.92</v>
      </c>
      <c r="P440">
        <f t="shared" si="21"/>
        <v>99.342107999999996</v>
      </c>
      <c r="Q440" s="8" t="s">
        <v>7</v>
      </c>
      <c r="R440" s="4" t="s">
        <v>1</v>
      </c>
      <c r="S440" s="14" t="s">
        <v>9</v>
      </c>
      <c r="T440" s="17"/>
      <c r="U440" s="16">
        <v>48.92</v>
      </c>
      <c r="V440" s="16">
        <v>1.085</v>
      </c>
      <c r="W440" s="16">
        <v>8.6050000000000004</v>
      </c>
      <c r="X440" s="16">
        <v>21.175000000000001</v>
      </c>
      <c r="Y440" s="16">
        <v>9.82</v>
      </c>
      <c r="Z440" s="16">
        <v>0.38</v>
      </c>
      <c r="AA440" s="16">
        <v>5.98</v>
      </c>
      <c r="AB440" s="16">
        <v>0.62</v>
      </c>
      <c r="AC440" s="16">
        <v>0.97</v>
      </c>
      <c r="AD440" s="16">
        <v>3.1349999999999998</v>
      </c>
      <c r="AE440">
        <f t="shared" si="22"/>
        <v>100.69</v>
      </c>
      <c r="AF440">
        <f t="shared" si="23"/>
        <v>0.83003782572745766</v>
      </c>
    </row>
    <row r="441" spans="1:32" x14ac:dyDescent="0.2">
      <c r="A441">
        <v>4</v>
      </c>
      <c r="B441" t="s">
        <v>104</v>
      </c>
      <c r="C441" t="s">
        <v>25</v>
      </c>
      <c r="D441" t="s">
        <v>105</v>
      </c>
      <c r="E441" t="s">
        <v>107</v>
      </c>
      <c r="F441" s="16">
        <v>52.72</v>
      </c>
      <c r="G441" s="16">
        <v>2.0499999999999998</v>
      </c>
      <c r="H441" s="16">
        <v>15.56</v>
      </c>
      <c r="I441" s="16">
        <v>9.7448340000000009</v>
      </c>
      <c r="J441" s="16">
        <v>4.97</v>
      </c>
      <c r="K441" s="16">
        <v>0.18</v>
      </c>
      <c r="L441" s="16">
        <v>8.81</v>
      </c>
      <c r="M441" s="16">
        <v>0.5</v>
      </c>
      <c r="N441" s="16">
        <v>0.28000000000000003</v>
      </c>
      <c r="O441" s="16">
        <v>4.63</v>
      </c>
      <c r="P441">
        <f t="shared" si="21"/>
        <v>99.444834</v>
      </c>
      <c r="Q441" s="8" t="s">
        <v>7</v>
      </c>
      <c r="R441" s="4" t="s">
        <v>1</v>
      </c>
      <c r="S441" s="14" t="s">
        <v>9</v>
      </c>
      <c r="T441" s="17"/>
      <c r="U441" s="16">
        <v>48.92</v>
      </c>
      <c r="V441" s="16">
        <v>1.085</v>
      </c>
      <c r="W441" s="16">
        <v>8.6050000000000004</v>
      </c>
      <c r="X441" s="16">
        <v>21.175000000000001</v>
      </c>
      <c r="Y441" s="16">
        <v>9.82</v>
      </c>
      <c r="Z441" s="16">
        <v>0.38</v>
      </c>
      <c r="AA441" s="16">
        <v>5.98</v>
      </c>
      <c r="AB441" s="16">
        <v>0.62</v>
      </c>
      <c r="AC441" s="16">
        <v>0.97</v>
      </c>
      <c r="AD441" s="16">
        <v>3.1349999999999998</v>
      </c>
      <c r="AE441">
        <f t="shared" si="22"/>
        <v>100.69</v>
      </c>
      <c r="AF441">
        <f t="shared" si="23"/>
        <v>0.83343646214031886</v>
      </c>
    </row>
    <row r="442" spans="1:32" x14ac:dyDescent="0.2">
      <c r="A442">
        <v>4</v>
      </c>
      <c r="B442" t="s">
        <v>104</v>
      </c>
      <c r="C442" t="s">
        <v>25</v>
      </c>
      <c r="D442" t="s">
        <v>105</v>
      </c>
      <c r="E442" t="s">
        <v>108</v>
      </c>
      <c r="F442" s="16">
        <v>53.46</v>
      </c>
      <c r="G442" s="16">
        <v>2.2999999999999998</v>
      </c>
      <c r="H442" s="16">
        <v>15.17</v>
      </c>
      <c r="I442" s="16">
        <v>10.653632</v>
      </c>
      <c r="J442" s="16">
        <v>3.88</v>
      </c>
      <c r="K442" s="16">
        <v>0.19</v>
      </c>
      <c r="L442" s="16">
        <v>7.53</v>
      </c>
      <c r="M442" s="16">
        <v>0.62</v>
      </c>
      <c r="N442" s="16">
        <v>0.37</v>
      </c>
      <c r="O442" s="16">
        <v>4.96</v>
      </c>
      <c r="P442">
        <f t="shared" si="21"/>
        <v>99.133631999999992</v>
      </c>
      <c r="Q442" s="8" t="s">
        <v>7</v>
      </c>
      <c r="R442" s="4" t="s">
        <v>1</v>
      </c>
      <c r="S442" s="14" t="s">
        <v>9</v>
      </c>
      <c r="T442" s="17"/>
      <c r="U442" s="16">
        <v>48.92</v>
      </c>
      <c r="V442" s="16">
        <v>1.085</v>
      </c>
      <c r="W442" s="16">
        <v>8.6050000000000004</v>
      </c>
      <c r="X442" s="16">
        <v>21.175000000000001</v>
      </c>
      <c r="Y442" s="16">
        <v>9.82</v>
      </c>
      <c r="Z442" s="16">
        <v>0.38</v>
      </c>
      <c r="AA442" s="16">
        <v>5.98</v>
      </c>
      <c r="AB442" s="16">
        <v>0.62</v>
      </c>
      <c r="AC442" s="16">
        <v>0.97</v>
      </c>
      <c r="AD442" s="16">
        <v>3.1349999999999998</v>
      </c>
      <c r="AE442">
        <f t="shared" si="22"/>
        <v>100.69</v>
      </c>
      <c r="AF442">
        <f t="shared" si="23"/>
        <v>0.83512276465878665</v>
      </c>
    </row>
    <row r="443" spans="1:32" x14ac:dyDescent="0.2">
      <c r="A443">
        <v>4</v>
      </c>
      <c r="B443" t="s">
        <v>104</v>
      </c>
      <c r="C443" t="s">
        <v>25</v>
      </c>
      <c r="D443" t="s">
        <v>105</v>
      </c>
      <c r="E443" t="s">
        <v>109</v>
      </c>
      <c r="F443" s="16">
        <v>54.67</v>
      </c>
      <c r="G443" s="16">
        <v>2.0499999999999998</v>
      </c>
      <c r="H443" s="16">
        <v>16</v>
      </c>
      <c r="I443" s="16">
        <v>9.2949340000000014</v>
      </c>
      <c r="J443" s="16">
        <v>3.53</v>
      </c>
      <c r="K443" s="16">
        <v>0.18</v>
      </c>
      <c r="L443" s="16">
        <v>7.03</v>
      </c>
      <c r="M443" s="16">
        <v>0.74</v>
      </c>
      <c r="N443" s="16">
        <v>0.33</v>
      </c>
      <c r="O443" s="16">
        <v>5.12</v>
      </c>
      <c r="P443">
        <f t="shared" si="21"/>
        <v>98.944934000000003</v>
      </c>
      <c r="Q443" s="8" t="s">
        <v>7</v>
      </c>
      <c r="R443" s="4" t="s">
        <v>1</v>
      </c>
      <c r="S443" s="14" t="s">
        <v>9</v>
      </c>
      <c r="T443" s="17"/>
      <c r="U443" s="16">
        <v>48.92</v>
      </c>
      <c r="V443" s="16">
        <v>1.085</v>
      </c>
      <c r="W443" s="16">
        <v>8.6050000000000004</v>
      </c>
      <c r="X443" s="16">
        <v>21.175000000000001</v>
      </c>
      <c r="Y443" s="16">
        <v>9.82</v>
      </c>
      <c r="Z443" s="16">
        <v>0.38</v>
      </c>
      <c r="AA443" s="16">
        <v>5.98</v>
      </c>
      <c r="AB443" s="16">
        <v>0.62</v>
      </c>
      <c r="AC443" s="16">
        <v>0.97</v>
      </c>
      <c r="AD443" s="16">
        <v>3.1349999999999998</v>
      </c>
      <c r="AE443">
        <f t="shared" si="22"/>
        <v>100.69</v>
      </c>
      <c r="AF443">
        <f t="shared" si="23"/>
        <v>0.81829299475211092</v>
      </c>
    </row>
    <row r="444" spans="1:32" x14ac:dyDescent="0.2">
      <c r="A444">
        <v>4</v>
      </c>
      <c r="B444" t="s">
        <v>104</v>
      </c>
      <c r="C444" t="s">
        <v>25</v>
      </c>
      <c r="D444" t="s">
        <v>110</v>
      </c>
      <c r="E444" t="s">
        <v>111</v>
      </c>
      <c r="F444" s="16">
        <v>52.11</v>
      </c>
      <c r="G444" s="16">
        <v>2.2999999999999998</v>
      </c>
      <c r="H444" s="16">
        <v>15.66</v>
      </c>
      <c r="I444" s="16">
        <v>10.131748</v>
      </c>
      <c r="J444" s="16">
        <v>4.6500000000000004</v>
      </c>
      <c r="K444" s="16">
        <v>0.18</v>
      </c>
      <c r="L444" s="16">
        <v>8.49</v>
      </c>
      <c r="M444" s="16">
        <v>0.62</v>
      </c>
      <c r="N444" s="16">
        <v>0.35</v>
      </c>
      <c r="O444" s="16">
        <v>4.3</v>
      </c>
      <c r="P444">
        <f t="shared" si="21"/>
        <v>98.791747999999998</v>
      </c>
      <c r="Q444" s="8" t="s">
        <v>7</v>
      </c>
      <c r="R444" s="4" t="s">
        <v>1</v>
      </c>
      <c r="S444" s="14" t="s">
        <v>9</v>
      </c>
      <c r="T444" s="17"/>
      <c r="U444" s="16">
        <v>48.92</v>
      </c>
      <c r="V444" s="16">
        <v>1.085</v>
      </c>
      <c r="W444" s="16">
        <v>8.6050000000000004</v>
      </c>
      <c r="X444" s="16">
        <v>21.175000000000001</v>
      </c>
      <c r="Y444" s="16">
        <v>9.82</v>
      </c>
      <c r="Z444" s="16">
        <v>0.38</v>
      </c>
      <c r="AA444" s="16">
        <v>5.98</v>
      </c>
      <c r="AB444" s="16">
        <v>0.62</v>
      </c>
      <c r="AC444" s="16">
        <v>0.97</v>
      </c>
      <c r="AD444" s="16">
        <v>3.1349999999999998</v>
      </c>
      <c r="AE444">
        <f t="shared" si="22"/>
        <v>100.69</v>
      </c>
      <c r="AF444">
        <f t="shared" si="23"/>
        <v>0.83874087568151845</v>
      </c>
    </row>
    <row r="445" spans="1:32" x14ac:dyDescent="0.2">
      <c r="A445">
        <v>4</v>
      </c>
      <c r="B445" t="s">
        <v>104</v>
      </c>
      <c r="C445" t="s">
        <v>25</v>
      </c>
      <c r="D445" t="s">
        <v>110</v>
      </c>
      <c r="E445" t="s">
        <v>112</v>
      </c>
      <c r="F445" s="16">
        <v>50.92</v>
      </c>
      <c r="G445" s="16">
        <v>1.92</v>
      </c>
      <c r="H445" s="16">
        <v>16.170000000000002</v>
      </c>
      <c r="I445" s="16">
        <v>9.2499439999999993</v>
      </c>
      <c r="J445" s="16">
        <v>5.58</v>
      </c>
      <c r="K445" s="16">
        <v>0.17</v>
      </c>
      <c r="L445" s="16">
        <v>9.5399999999999991</v>
      </c>
      <c r="M445" s="16">
        <v>0.47</v>
      </c>
      <c r="N445" s="16">
        <v>0.26</v>
      </c>
      <c r="O445" s="16">
        <v>4.3099999999999996</v>
      </c>
      <c r="P445">
        <f t="shared" si="21"/>
        <v>98.589944000000017</v>
      </c>
      <c r="Q445" s="8" t="s">
        <v>7</v>
      </c>
      <c r="R445" s="4" t="s">
        <v>1</v>
      </c>
      <c r="S445" s="14" t="s">
        <v>9</v>
      </c>
      <c r="T445" s="17"/>
      <c r="U445" s="16">
        <v>48.92</v>
      </c>
      <c r="V445" s="16">
        <v>1.085</v>
      </c>
      <c r="W445" s="16">
        <v>8.6050000000000004</v>
      </c>
      <c r="X445" s="16">
        <v>21.175000000000001</v>
      </c>
      <c r="Y445" s="16">
        <v>9.82</v>
      </c>
      <c r="Z445" s="16">
        <v>0.38</v>
      </c>
      <c r="AA445" s="16">
        <v>5.98</v>
      </c>
      <c r="AB445" s="16">
        <v>0.62</v>
      </c>
      <c r="AC445" s="16">
        <v>0.97</v>
      </c>
      <c r="AD445" s="16">
        <v>3.1349999999999998</v>
      </c>
      <c r="AE445">
        <f t="shared" si="22"/>
        <v>100.69</v>
      </c>
      <c r="AF445">
        <f t="shared" si="23"/>
        <v>0.83756490818764984</v>
      </c>
    </row>
    <row r="446" spans="1:32" x14ac:dyDescent="0.2">
      <c r="A446">
        <v>4</v>
      </c>
      <c r="B446" t="s">
        <v>104</v>
      </c>
      <c r="C446" t="s">
        <v>25</v>
      </c>
      <c r="D446" t="s">
        <v>110</v>
      </c>
      <c r="E446" t="s">
        <v>113</v>
      </c>
      <c r="F446" s="16">
        <v>51.56</v>
      </c>
      <c r="G446" s="16">
        <v>2.23</v>
      </c>
      <c r="H446" s="16">
        <v>15.85</v>
      </c>
      <c r="I446" s="16">
        <v>10.014774000000001</v>
      </c>
      <c r="J446" s="16">
        <v>4.83</v>
      </c>
      <c r="K446" s="16">
        <v>0.18</v>
      </c>
      <c r="L446" s="16">
        <v>9.0299999999999994</v>
      </c>
      <c r="M446" s="16">
        <v>0.59</v>
      </c>
      <c r="N446" s="16">
        <v>0.35</v>
      </c>
      <c r="O446" s="16">
        <v>4.4000000000000004</v>
      </c>
      <c r="P446">
        <f t="shared" si="21"/>
        <v>99.034774000000013</v>
      </c>
      <c r="Q446" s="8" t="s">
        <v>7</v>
      </c>
      <c r="R446" s="4" t="s">
        <v>1</v>
      </c>
      <c r="S446" s="14" t="s">
        <v>9</v>
      </c>
      <c r="T446" s="17"/>
      <c r="U446" s="16">
        <v>48.92</v>
      </c>
      <c r="V446" s="16">
        <v>1.085</v>
      </c>
      <c r="W446" s="16">
        <v>8.6050000000000004</v>
      </c>
      <c r="X446" s="16">
        <v>21.175000000000001</v>
      </c>
      <c r="Y446" s="16">
        <v>9.82</v>
      </c>
      <c r="Z446" s="16">
        <v>0.38</v>
      </c>
      <c r="AA446" s="16">
        <v>5.98</v>
      </c>
      <c r="AB446" s="16">
        <v>0.62</v>
      </c>
      <c r="AC446" s="16">
        <v>0.97</v>
      </c>
      <c r="AD446" s="16">
        <v>3.1349999999999998</v>
      </c>
      <c r="AE446">
        <f t="shared" si="22"/>
        <v>100.69</v>
      </c>
      <c r="AF446">
        <f t="shared" si="23"/>
        <v>0.83805100713244518</v>
      </c>
    </row>
    <row r="447" spans="1:32" x14ac:dyDescent="0.2">
      <c r="A447">
        <v>4</v>
      </c>
      <c r="B447" t="s">
        <v>104</v>
      </c>
      <c r="C447" t="s">
        <v>25</v>
      </c>
      <c r="D447" t="s">
        <v>110</v>
      </c>
      <c r="E447" t="s">
        <v>114</v>
      </c>
      <c r="F447" s="16">
        <v>53.12</v>
      </c>
      <c r="G447" s="16">
        <v>2.42</v>
      </c>
      <c r="H447" s="16">
        <v>15.67</v>
      </c>
      <c r="I447" s="16">
        <v>10.392690000000002</v>
      </c>
      <c r="J447" s="16">
        <v>3.86</v>
      </c>
      <c r="K447" s="16">
        <v>0.18</v>
      </c>
      <c r="L447" s="16">
        <v>7.22</v>
      </c>
      <c r="M447" s="16">
        <v>0.56999999999999995</v>
      </c>
      <c r="N447" s="16">
        <v>0.38</v>
      </c>
      <c r="O447" s="16">
        <v>5.0890000000000004</v>
      </c>
      <c r="P447">
        <f t="shared" si="21"/>
        <v>98.901689999999988</v>
      </c>
      <c r="Q447" s="8" t="s">
        <v>7</v>
      </c>
      <c r="R447" s="4" t="s">
        <v>1</v>
      </c>
      <c r="S447" s="14" t="s">
        <v>9</v>
      </c>
      <c r="T447" s="17"/>
      <c r="U447" s="16">
        <v>48.92</v>
      </c>
      <c r="V447" s="16">
        <v>1.085</v>
      </c>
      <c r="W447" s="16">
        <v>8.6050000000000004</v>
      </c>
      <c r="X447" s="16">
        <v>21.175000000000001</v>
      </c>
      <c r="Y447" s="16">
        <v>9.82</v>
      </c>
      <c r="Z447" s="16">
        <v>0.38</v>
      </c>
      <c r="AA447" s="16">
        <v>5.98</v>
      </c>
      <c r="AB447" s="16">
        <v>0.62</v>
      </c>
      <c r="AC447" s="16">
        <v>0.97</v>
      </c>
      <c r="AD447" s="16">
        <v>3.1349999999999998</v>
      </c>
      <c r="AE447">
        <f t="shared" si="22"/>
        <v>100.69</v>
      </c>
      <c r="AF447">
        <f t="shared" si="23"/>
        <v>0.83277705599867413</v>
      </c>
    </row>
    <row r="448" spans="1:32" x14ac:dyDescent="0.2">
      <c r="A448">
        <v>4</v>
      </c>
      <c r="B448" t="s">
        <v>104</v>
      </c>
      <c r="C448" t="s">
        <v>25</v>
      </c>
      <c r="D448" t="s">
        <v>110</v>
      </c>
      <c r="E448" t="s">
        <v>115</v>
      </c>
      <c r="F448" s="16">
        <v>51.62</v>
      </c>
      <c r="G448" s="16">
        <v>2.4</v>
      </c>
      <c r="H448" s="16">
        <v>15.73</v>
      </c>
      <c r="I448" s="16">
        <v>10.914574000000002</v>
      </c>
      <c r="J448" s="16">
        <v>4.3899999999999997</v>
      </c>
      <c r="K448" s="16">
        <v>0.19</v>
      </c>
      <c r="L448" s="16">
        <v>8.6199999999999992</v>
      </c>
      <c r="M448" s="16">
        <v>0.45</v>
      </c>
      <c r="N448" s="16">
        <v>0.3</v>
      </c>
      <c r="O448" s="16">
        <v>4.63</v>
      </c>
      <c r="P448">
        <f t="shared" si="21"/>
        <v>99.244574</v>
      </c>
      <c r="Q448" s="8" t="s">
        <v>7</v>
      </c>
      <c r="R448" s="4" t="s">
        <v>1</v>
      </c>
      <c r="S448" s="14" t="s">
        <v>9</v>
      </c>
      <c r="T448" s="17"/>
      <c r="U448" s="16">
        <v>48.92</v>
      </c>
      <c r="V448" s="16">
        <v>1.085</v>
      </c>
      <c r="W448" s="16">
        <v>8.6050000000000004</v>
      </c>
      <c r="X448" s="16">
        <v>21.175000000000001</v>
      </c>
      <c r="Y448" s="16">
        <v>9.82</v>
      </c>
      <c r="Z448" s="16">
        <v>0.38</v>
      </c>
      <c r="AA448" s="16">
        <v>5.98</v>
      </c>
      <c r="AB448" s="16">
        <v>0.62</v>
      </c>
      <c r="AC448" s="16">
        <v>0.97</v>
      </c>
      <c r="AD448" s="16">
        <v>3.1349999999999998</v>
      </c>
      <c r="AE448">
        <f t="shared" si="22"/>
        <v>100.69</v>
      </c>
      <c r="AF448">
        <f t="shared" si="23"/>
        <v>0.83997051955606239</v>
      </c>
    </row>
    <row r="449" spans="1:32" x14ac:dyDescent="0.2">
      <c r="A449">
        <v>4</v>
      </c>
      <c r="B449" t="s">
        <v>116</v>
      </c>
      <c r="C449" t="s">
        <v>25</v>
      </c>
      <c r="D449" t="s">
        <v>105</v>
      </c>
      <c r="E449" t="s">
        <v>117</v>
      </c>
      <c r="F449" s="16">
        <v>52.944961185928626</v>
      </c>
      <c r="G449" s="16">
        <v>1.9986722847688061</v>
      </c>
      <c r="H449" s="16">
        <v>16.076015487363783</v>
      </c>
      <c r="I449" s="16">
        <v>9.9069287747080033</v>
      </c>
      <c r="J449" s="16">
        <v>5.1140019327317434</v>
      </c>
      <c r="K449" s="16">
        <v>0.18169748043352782</v>
      </c>
      <c r="L449" s="16">
        <v>8.4471278983004314</v>
      </c>
      <c r="M449" s="16">
        <v>0.55351550330743571</v>
      </c>
      <c r="N449" s="16">
        <v>0.30082364310186721</v>
      </c>
      <c r="O449" s="16">
        <v>4.4762558093557852</v>
      </c>
      <c r="P449">
        <f t="shared" si="21"/>
        <v>100.00000000000003</v>
      </c>
      <c r="Q449" s="8" t="s">
        <v>7</v>
      </c>
      <c r="R449" s="4" t="s">
        <v>1</v>
      </c>
      <c r="S449" s="14" t="s">
        <v>9</v>
      </c>
      <c r="T449" s="17"/>
      <c r="U449" s="16">
        <v>48.92</v>
      </c>
      <c r="V449" s="16">
        <v>1.085</v>
      </c>
      <c r="W449" s="16">
        <v>8.6050000000000004</v>
      </c>
      <c r="X449" s="16">
        <v>21.175000000000001</v>
      </c>
      <c r="Y449" s="16">
        <v>9.82</v>
      </c>
      <c r="Z449" s="16">
        <v>0.38</v>
      </c>
      <c r="AA449" s="16">
        <v>5.98</v>
      </c>
      <c r="AB449" s="16">
        <v>0.62</v>
      </c>
      <c r="AC449" s="16">
        <v>0.97</v>
      </c>
      <c r="AD449" s="16">
        <v>3.1349999999999998</v>
      </c>
      <c r="AE449">
        <f t="shared" si="22"/>
        <v>100.69</v>
      </c>
      <c r="AF449">
        <f t="shared" si="23"/>
        <v>0.83493913333282754</v>
      </c>
    </row>
    <row r="450" spans="1:32" x14ac:dyDescent="0.2">
      <c r="A450">
        <v>4</v>
      </c>
      <c r="B450" t="s">
        <v>116</v>
      </c>
      <c r="C450" t="s">
        <v>25</v>
      </c>
      <c r="D450" t="s">
        <v>105</v>
      </c>
      <c r="E450" t="s">
        <v>118</v>
      </c>
      <c r="F450" s="16">
        <v>52.528815552933807</v>
      </c>
      <c r="G450" s="16">
        <v>2.0359503931942697</v>
      </c>
      <c r="H450" s="16">
        <v>16.052270597454289</v>
      </c>
      <c r="I450" s="16">
        <v>10.344776216558628</v>
      </c>
      <c r="J450" s="16">
        <v>5.05209323443753</v>
      </c>
      <c r="K450" s="16">
        <v>0.17919817882833974</v>
      </c>
      <c r="L450" s="16">
        <v>8.7655976631693893</v>
      </c>
      <c r="M450" s="16">
        <v>0.44259791156397166</v>
      </c>
      <c r="N450" s="16">
        <v>0.3238521304126622</v>
      </c>
      <c r="O450" s="16">
        <v>4.2748481214471408</v>
      </c>
      <c r="P450">
        <f t="shared" si="21"/>
        <v>100.00000000000003</v>
      </c>
      <c r="Q450" s="8" t="s">
        <v>7</v>
      </c>
      <c r="R450" s="4" t="s">
        <v>1</v>
      </c>
      <c r="S450" s="14" t="s">
        <v>9</v>
      </c>
      <c r="T450" s="17"/>
      <c r="U450" s="16">
        <v>48.92</v>
      </c>
      <c r="V450" s="16">
        <v>1.085</v>
      </c>
      <c r="W450" s="16">
        <v>8.6050000000000004</v>
      </c>
      <c r="X450" s="16">
        <v>21.175000000000001</v>
      </c>
      <c r="Y450" s="16">
        <v>9.82</v>
      </c>
      <c r="Z450" s="16">
        <v>0.38</v>
      </c>
      <c r="AA450" s="16">
        <v>5.98</v>
      </c>
      <c r="AB450" s="16">
        <v>0.62</v>
      </c>
      <c r="AC450" s="16">
        <v>0.97</v>
      </c>
      <c r="AD450" s="16">
        <v>3.1349999999999998</v>
      </c>
      <c r="AE450">
        <f t="shared" si="22"/>
        <v>100.69</v>
      </c>
      <c r="AF450">
        <f t="shared" si="23"/>
        <v>0.83778481909214331</v>
      </c>
    </row>
    <row r="451" spans="1:32" x14ac:dyDescent="0.2">
      <c r="A451">
        <v>4</v>
      </c>
      <c r="B451" t="s">
        <v>116</v>
      </c>
      <c r="C451" t="s">
        <v>25</v>
      </c>
      <c r="D451" t="s">
        <v>105</v>
      </c>
      <c r="E451" t="s">
        <v>119</v>
      </c>
      <c r="F451" s="16">
        <v>55.096212327247287</v>
      </c>
      <c r="G451" s="16">
        <v>1.8892431790516524</v>
      </c>
      <c r="H451" s="16">
        <v>16.415066001354976</v>
      </c>
      <c r="I451" s="16">
        <v>8.9618425446325141</v>
      </c>
      <c r="J451" s="16">
        <v>4.0181664629083658</v>
      </c>
      <c r="K451" s="16">
        <v>0.17522831191630467</v>
      </c>
      <c r="L451" s="16">
        <v>7.8752034435948417</v>
      </c>
      <c r="M451" s="16">
        <v>0.65458852152642544</v>
      </c>
      <c r="N451" s="16">
        <v>0.32225896444377872</v>
      </c>
      <c r="O451" s="16">
        <v>4.592190243323846</v>
      </c>
      <c r="P451">
        <f t="shared" si="21"/>
        <v>99.999999999999986</v>
      </c>
      <c r="Q451" s="8" t="s">
        <v>7</v>
      </c>
      <c r="R451" s="4" t="s">
        <v>1</v>
      </c>
      <c r="S451" s="14" t="s">
        <v>9</v>
      </c>
      <c r="T451" s="17"/>
      <c r="U451" s="16">
        <v>48.92</v>
      </c>
      <c r="V451" s="16">
        <v>1.085</v>
      </c>
      <c r="W451" s="16">
        <v>8.6050000000000004</v>
      </c>
      <c r="X451" s="16">
        <v>21.175000000000001</v>
      </c>
      <c r="Y451" s="16">
        <v>9.82</v>
      </c>
      <c r="Z451" s="16">
        <v>0.38</v>
      </c>
      <c r="AA451" s="16">
        <v>5.98</v>
      </c>
      <c r="AB451" s="16">
        <v>0.62</v>
      </c>
      <c r="AC451" s="16">
        <v>0.97</v>
      </c>
      <c r="AD451" s="16">
        <v>3.1349999999999998</v>
      </c>
      <c r="AE451">
        <f t="shared" si="22"/>
        <v>100.69</v>
      </c>
      <c r="AF451">
        <f t="shared" si="23"/>
        <v>0.81541179215607129</v>
      </c>
    </row>
    <row r="452" spans="1:32" x14ac:dyDescent="0.2">
      <c r="A452">
        <v>4</v>
      </c>
      <c r="B452" t="s">
        <v>116</v>
      </c>
      <c r="C452" t="s">
        <v>25</v>
      </c>
      <c r="D452" t="s">
        <v>105</v>
      </c>
      <c r="E452" t="s">
        <v>120</v>
      </c>
      <c r="F452" s="16">
        <v>51.254279339504357</v>
      </c>
      <c r="G452" s="16">
        <v>1.1878422551113683</v>
      </c>
      <c r="H452" s="16">
        <v>19.429956729709154</v>
      </c>
      <c r="I452" s="16">
        <v>6.9425850289849915</v>
      </c>
      <c r="J452" s="16">
        <v>6.718989261390071</v>
      </c>
      <c r="K452" s="16">
        <v>0.12546803681827878</v>
      </c>
      <c r="L452" s="16">
        <v>10.787905969422102</v>
      </c>
      <c r="M452" s="16">
        <v>0.32832757298241183</v>
      </c>
      <c r="N452" s="16">
        <v>0.21106772548869329</v>
      </c>
      <c r="O452" s="16">
        <v>3.013578080588565</v>
      </c>
      <c r="P452">
        <f t="shared" si="21"/>
        <v>99.999999999999986</v>
      </c>
      <c r="Q452" s="8" t="s">
        <v>7</v>
      </c>
      <c r="R452" s="4" t="s">
        <v>1</v>
      </c>
      <c r="S452" s="14" t="s">
        <v>9</v>
      </c>
      <c r="T452" s="17"/>
      <c r="U452" s="16">
        <v>48.92</v>
      </c>
      <c r="V452" s="16">
        <v>1.085</v>
      </c>
      <c r="W452" s="16">
        <v>8.6050000000000004</v>
      </c>
      <c r="X452" s="16">
        <v>21.175000000000001</v>
      </c>
      <c r="Y452" s="16">
        <v>9.82</v>
      </c>
      <c r="Z452" s="16">
        <v>0.38</v>
      </c>
      <c r="AA452" s="16">
        <v>5.98</v>
      </c>
      <c r="AB452" s="16">
        <v>0.62</v>
      </c>
      <c r="AC452" s="16">
        <v>0.97</v>
      </c>
      <c r="AD452" s="16">
        <v>3.1349999999999998</v>
      </c>
      <c r="AE452">
        <f t="shared" si="22"/>
        <v>100.69</v>
      </c>
      <c r="AF452">
        <f t="shared" si="23"/>
        <v>0.81648328971302031</v>
      </c>
    </row>
    <row r="453" spans="1:32" x14ac:dyDescent="0.2">
      <c r="A453">
        <v>4</v>
      </c>
      <c r="B453" t="s">
        <v>116</v>
      </c>
      <c r="C453" t="s">
        <v>25</v>
      </c>
      <c r="D453" t="s">
        <v>105</v>
      </c>
      <c r="E453" t="s">
        <v>121</v>
      </c>
      <c r="F453" s="16">
        <v>53.706211297904559</v>
      </c>
      <c r="G453" s="16">
        <v>1.2113498195513803</v>
      </c>
      <c r="H453" s="16">
        <v>17.527634815898001</v>
      </c>
      <c r="I453" s="16">
        <v>7.3484366088495578</v>
      </c>
      <c r="J453" s="16">
        <v>6.2540867876587551</v>
      </c>
      <c r="K453" s="16">
        <v>0.13864237700796919</v>
      </c>
      <c r="L453" s="16">
        <v>10.119881533428407</v>
      </c>
      <c r="M453" s="16">
        <v>0.33395609060313747</v>
      </c>
      <c r="N453" s="16">
        <v>0.22263739373542496</v>
      </c>
      <c r="O453" s="16">
        <v>3.1371632753628065</v>
      </c>
      <c r="P453">
        <f t="shared" si="21"/>
        <v>100</v>
      </c>
      <c r="Q453" s="8" t="s">
        <v>7</v>
      </c>
      <c r="R453" s="4" t="s">
        <v>1</v>
      </c>
      <c r="S453" s="14" t="s">
        <v>9</v>
      </c>
      <c r="T453" s="17"/>
      <c r="U453" s="16">
        <v>48.92</v>
      </c>
      <c r="V453" s="16">
        <v>1.085</v>
      </c>
      <c r="W453" s="16">
        <v>8.6050000000000004</v>
      </c>
      <c r="X453" s="16">
        <v>21.175000000000001</v>
      </c>
      <c r="Y453" s="16">
        <v>9.82</v>
      </c>
      <c r="Z453" s="16">
        <v>0.38</v>
      </c>
      <c r="AA453" s="16">
        <v>5.98</v>
      </c>
      <c r="AB453" s="16">
        <v>0.62</v>
      </c>
      <c r="AC453" s="16">
        <v>0.97</v>
      </c>
      <c r="AD453" s="16">
        <v>3.1349999999999998</v>
      </c>
      <c r="AE453">
        <f t="shared" si="22"/>
        <v>100.69</v>
      </c>
      <c r="AF453">
        <f t="shared" si="23"/>
        <v>0.81740753657735665</v>
      </c>
    </row>
    <row r="454" spans="1:32" x14ac:dyDescent="0.2">
      <c r="A454">
        <v>4</v>
      </c>
      <c r="B454" t="s">
        <v>122</v>
      </c>
      <c r="C454" t="s">
        <v>25</v>
      </c>
      <c r="D454" t="s">
        <v>123</v>
      </c>
      <c r="E454" t="s">
        <v>124</v>
      </c>
      <c r="F454" s="16">
        <v>53.29</v>
      </c>
      <c r="G454" s="16">
        <v>4.8499999999999996</v>
      </c>
      <c r="H454" s="16">
        <v>15.41</v>
      </c>
      <c r="I454" s="16">
        <v>8.2781599999999997</v>
      </c>
      <c r="J454" s="16">
        <v>3.56</v>
      </c>
      <c r="K454" s="16">
        <v>0.16</v>
      </c>
      <c r="L454" s="16">
        <v>7.07</v>
      </c>
      <c r="M454" s="16">
        <v>0.68</v>
      </c>
      <c r="N454" s="16">
        <v>0.28999999999999998</v>
      </c>
      <c r="O454" s="16">
        <v>4.55</v>
      </c>
      <c r="P454">
        <f t="shared" si="21"/>
        <v>98.138159999999999</v>
      </c>
      <c r="Q454" s="8" t="s">
        <v>7</v>
      </c>
      <c r="R454" s="4" t="s">
        <v>1</v>
      </c>
      <c r="S454" s="14" t="s">
        <v>9</v>
      </c>
      <c r="T454" s="17"/>
      <c r="U454" s="16">
        <v>48.92</v>
      </c>
      <c r="V454" s="16">
        <v>1.085</v>
      </c>
      <c r="W454" s="16">
        <v>8.6050000000000004</v>
      </c>
      <c r="X454" s="16">
        <v>21.175000000000001</v>
      </c>
      <c r="Y454" s="16">
        <v>9.82</v>
      </c>
      <c r="Z454" s="16">
        <v>0.38</v>
      </c>
      <c r="AA454" s="16">
        <v>5.98</v>
      </c>
      <c r="AB454" s="16">
        <v>0.62</v>
      </c>
      <c r="AC454" s="16">
        <v>0.97</v>
      </c>
      <c r="AD454" s="16">
        <v>3.1349999999999998</v>
      </c>
      <c r="AE454">
        <f t="shared" si="22"/>
        <v>100.69</v>
      </c>
      <c r="AF454">
        <f t="shared" si="23"/>
        <v>0.81108390280330511</v>
      </c>
    </row>
    <row r="455" spans="1:32" x14ac:dyDescent="0.2">
      <c r="A455">
        <v>4</v>
      </c>
      <c r="B455" t="s">
        <v>86</v>
      </c>
      <c r="C455" t="s">
        <v>25</v>
      </c>
      <c r="D455" t="s">
        <v>87</v>
      </c>
      <c r="E455" t="s">
        <v>88</v>
      </c>
      <c r="F455" s="16">
        <v>51.12422308</v>
      </c>
      <c r="G455" s="16">
        <v>1.3686684199999999</v>
      </c>
      <c r="H455" s="16">
        <v>18.102797580000001</v>
      </c>
      <c r="I455" s="16">
        <v>7.1314231800000005</v>
      </c>
      <c r="J455" s="16">
        <v>5.3470043200000026</v>
      </c>
      <c r="K455" s="16">
        <v>0.13227158</v>
      </c>
      <c r="L455" s="16">
        <v>10.191462120000001</v>
      </c>
      <c r="M455" s="16">
        <v>0.40250042000000003</v>
      </c>
      <c r="N455" s="16">
        <v>0.21994237999999999</v>
      </c>
      <c r="O455" s="16">
        <v>3.4034261800000003</v>
      </c>
      <c r="P455">
        <f t="shared" si="21"/>
        <v>97.423719259999984</v>
      </c>
      <c r="Q455" s="8" t="s">
        <v>3</v>
      </c>
      <c r="R455" s="4" t="s">
        <v>1</v>
      </c>
      <c r="S455" t="s">
        <v>5</v>
      </c>
      <c r="U455">
        <v>44.95</v>
      </c>
      <c r="V455">
        <v>2.66</v>
      </c>
      <c r="W455">
        <v>15.42</v>
      </c>
      <c r="X455">
        <v>11.9</v>
      </c>
      <c r="Y455">
        <v>4.62</v>
      </c>
      <c r="Z455">
        <v>0.23</v>
      </c>
      <c r="AA455">
        <v>9.1199999999999992</v>
      </c>
      <c r="AB455">
        <v>0.57999999999999996</v>
      </c>
      <c r="AC455">
        <v>5.33</v>
      </c>
      <c r="AD455">
        <v>5.13</v>
      </c>
      <c r="AE455">
        <f t="shared" si="22"/>
        <v>99.940000000000012</v>
      </c>
      <c r="AF455">
        <f t="shared" si="23"/>
        <v>0.87927236561340427</v>
      </c>
    </row>
    <row r="456" spans="1:32" x14ac:dyDescent="0.2">
      <c r="A456">
        <v>4</v>
      </c>
      <c r="B456" t="s">
        <v>86</v>
      </c>
      <c r="C456" t="s">
        <v>25</v>
      </c>
      <c r="D456" t="s">
        <v>89</v>
      </c>
      <c r="E456" t="s">
        <v>90</v>
      </c>
      <c r="F456" s="16">
        <v>53.628099139999996</v>
      </c>
      <c r="G456" s="16">
        <v>2.0777681400000003</v>
      </c>
      <c r="H456" s="16">
        <v>15.926046919999999</v>
      </c>
      <c r="I456" s="16">
        <v>10.107379659999999</v>
      </c>
      <c r="J456" s="16">
        <v>3.9549769000000001</v>
      </c>
      <c r="K456" s="16">
        <v>0.18150440000000001</v>
      </c>
      <c r="L456" s="16">
        <v>7.8691401600000015</v>
      </c>
      <c r="M456" s="16">
        <v>0.53983145999999993</v>
      </c>
      <c r="N456" s="16">
        <v>0.28564578000000002</v>
      </c>
      <c r="O456" s="16">
        <v>4.7558228200000006</v>
      </c>
      <c r="P456">
        <f t="shared" si="21"/>
        <v>99.326215380000008</v>
      </c>
      <c r="Q456" s="8" t="s">
        <v>3</v>
      </c>
      <c r="R456" s="4" t="s">
        <v>1</v>
      </c>
      <c r="S456" t="s">
        <v>5</v>
      </c>
      <c r="U456">
        <v>44.95</v>
      </c>
      <c r="V456">
        <v>2.66</v>
      </c>
      <c r="W456">
        <v>15.42</v>
      </c>
      <c r="X456">
        <v>11.9</v>
      </c>
      <c r="Y456">
        <v>4.62</v>
      </c>
      <c r="Z456">
        <v>0.23</v>
      </c>
      <c r="AA456">
        <v>9.1199999999999992</v>
      </c>
      <c r="AB456">
        <v>0.57999999999999996</v>
      </c>
      <c r="AC456">
        <v>5.33</v>
      </c>
      <c r="AD456">
        <v>5.13</v>
      </c>
      <c r="AE456">
        <f t="shared" si="22"/>
        <v>99.940000000000012</v>
      </c>
      <c r="AF456">
        <f t="shared" si="23"/>
        <v>0.90474011510781582</v>
      </c>
    </row>
    <row r="457" spans="1:32" x14ac:dyDescent="0.2">
      <c r="A457">
        <v>4</v>
      </c>
      <c r="B457" t="s">
        <v>86</v>
      </c>
      <c r="C457" t="s">
        <v>25</v>
      </c>
      <c r="D457" t="s">
        <v>89</v>
      </c>
      <c r="E457" t="s">
        <v>91</v>
      </c>
      <c r="F457" s="16">
        <v>52.654843919999998</v>
      </c>
      <c r="G457" s="16">
        <v>1.9167799000000001</v>
      </c>
      <c r="H457" s="16">
        <v>15.946413979999997</v>
      </c>
      <c r="I457" s="16">
        <v>9.5668126399999966</v>
      </c>
      <c r="J457" s="16">
        <v>4.2455330400000006</v>
      </c>
      <c r="K457" s="16">
        <v>0.17634554000000002</v>
      </c>
      <c r="L457" s="16">
        <v>8.3997970000000013</v>
      </c>
      <c r="M457" s="16">
        <v>0.44823436</v>
      </c>
      <c r="N457" s="16">
        <v>0.26331060000000001</v>
      </c>
      <c r="O457" s="16">
        <v>4.5456315800000002</v>
      </c>
      <c r="P457">
        <f t="shared" si="21"/>
        <v>98.163702560000004</v>
      </c>
      <c r="Q457" s="8" t="s">
        <v>3</v>
      </c>
      <c r="R457" s="4" t="s">
        <v>1</v>
      </c>
      <c r="S457" t="s">
        <v>5</v>
      </c>
      <c r="U457">
        <v>44.95</v>
      </c>
      <c r="V457">
        <v>2.66</v>
      </c>
      <c r="W457">
        <v>15.42</v>
      </c>
      <c r="X457">
        <v>11.9</v>
      </c>
      <c r="Y457">
        <v>4.62</v>
      </c>
      <c r="Z457">
        <v>0.23</v>
      </c>
      <c r="AA457">
        <v>9.1199999999999992</v>
      </c>
      <c r="AB457">
        <v>0.57999999999999996</v>
      </c>
      <c r="AC457">
        <v>5.33</v>
      </c>
      <c r="AD457">
        <v>5.13</v>
      </c>
      <c r="AE457">
        <f t="shared" si="22"/>
        <v>99.940000000000012</v>
      </c>
      <c r="AF457">
        <f t="shared" si="23"/>
        <v>0.90793300173440239</v>
      </c>
    </row>
    <row r="458" spans="1:32" x14ac:dyDescent="0.2">
      <c r="A458">
        <v>4</v>
      </c>
      <c r="B458" t="s">
        <v>86</v>
      </c>
      <c r="C458" t="s">
        <v>25</v>
      </c>
      <c r="D458" t="s">
        <v>92</v>
      </c>
      <c r="E458" t="s">
        <v>93</v>
      </c>
      <c r="F458" s="16">
        <v>49.535393599999992</v>
      </c>
      <c r="G458" s="16">
        <v>2.2682185400000012</v>
      </c>
      <c r="H458" s="16">
        <v>15.996282959999998</v>
      </c>
      <c r="I458" s="16">
        <v>10.400420800000001</v>
      </c>
      <c r="J458" s="16">
        <v>4.8142799600000004</v>
      </c>
      <c r="K458" s="16">
        <v>0.18113662</v>
      </c>
      <c r="L458" s="16">
        <v>9.22345522</v>
      </c>
      <c r="M458" s="16">
        <v>0.37686515999999998</v>
      </c>
      <c r="N458" s="16">
        <v>0.32454100000000002</v>
      </c>
      <c r="O458" s="16">
        <v>3.8311046199999996</v>
      </c>
      <c r="P458">
        <f t="shared" si="21"/>
        <v>96.95169847999999</v>
      </c>
      <c r="Q458" s="8" t="s">
        <v>3</v>
      </c>
      <c r="R458" s="4" t="s">
        <v>1</v>
      </c>
      <c r="S458" t="s">
        <v>5</v>
      </c>
      <c r="U458">
        <v>44.95</v>
      </c>
      <c r="V458">
        <v>2.66</v>
      </c>
      <c r="W458">
        <v>15.42</v>
      </c>
      <c r="X458">
        <v>11.9</v>
      </c>
      <c r="Y458">
        <v>4.62</v>
      </c>
      <c r="Z458">
        <v>0.23</v>
      </c>
      <c r="AA458">
        <v>9.1199999999999992</v>
      </c>
      <c r="AB458">
        <v>0.57999999999999996</v>
      </c>
      <c r="AC458">
        <v>5.33</v>
      </c>
      <c r="AD458">
        <v>5.13</v>
      </c>
      <c r="AE458">
        <f t="shared" si="22"/>
        <v>99.940000000000012</v>
      </c>
      <c r="AF458">
        <f t="shared" si="23"/>
        <v>0.92936662587928942</v>
      </c>
    </row>
    <row r="459" spans="1:32" x14ac:dyDescent="0.2">
      <c r="A459">
        <v>4</v>
      </c>
      <c r="B459" t="s">
        <v>86</v>
      </c>
      <c r="C459" t="s">
        <v>25</v>
      </c>
      <c r="D459" t="s">
        <v>94</v>
      </c>
      <c r="E459" t="s">
        <v>95</v>
      </c>
      <c r="F459" s="16">
        <v>49.168388919999998</v>
      </c>
      <c r="G459" s="16">
        <v>2.2538850600000009</v>
      </c>
      <c r="H459" s="16">
        <v>15.390877320000001</v>
      </c>
      <c r="I459" s="16">
        <v>9.9962405200000024</v>
      </c>
      <c r="J459" s="16">
        <v>4.236557219999999</v>
      </c>
      <c r="K459" s="16">
        <v>0.17642505999999999</v>
      </c>
      <c r="L459" s="16">
        <v>8.8970554400000026</v>
      </c>
      <c r="M459" s="16">
        <v>0.44276736</v>
      </c>
      <c r="N459" s="16">
        <v>0.35675654000000001</v>
      </c>
      <c r="O459" s="16">
        <v>3.86632204</v>
      </c>
      <c r="P459">
        <f t="shared" si="21"/>
        <v>94.78527548000001</v>
      </c>
      <c r="Q459" s="8" t="s">
        <v>3</v>
      </c>
      <c r="R459" s="4" t="s">
        <v>1</v>
      </c>
      <c r="S459" t="s">
        <v>5</v>
      </c>
      <c r="U459">
        <v>44.95</v>
      </c>
      <c r="V459">
        <v>2.66</v>
      </c>
      <c r="W459">
        <v>15.42</v>
      </c>
      <c r="X459">
        <v>11.9</v>
      </c>
      <c r="Y459">
        <v>4.62</v>
      </c>
      <c r="Z459">
        <v>0.23</v>
      </c>
      <c r="AA459">
        <v>9.1199999999999992</v>
      </c>
      <c r="AB459">
        <v>0.57999999999999996</v>
      </c>
      <c r="AC459">
        <v>5.33</v>
      </c>
      <c r="AD459">
        <v>5.13</v>
      </c>
      <c r="AE459">
        <f t="shared" si="22"/>
        <v>99.940000000000012</v>
      </c>
      <c r="AF459">
        <f t="shared" si="23"/>
        <v>0.93020165293644197</v>
      </c>
    </row>
    <row r="460" spans="1:32" x14ac:dyDescent="0.2">
      <c r="A460">
        <v>4</v>
      </c>
      <c r="B460" t="s">
        <v>86</v>
      </c>
      <c r="C460" t="s">
        <v>25</v>
      </c>
      <c r="D460" t="s">
        <v>94</v>
      </c>
      <c r="E460" t="s">
        <v>96</v>
      </c>
      <c r="F460" s="16">
        <v>48.672989260000001</v>
      </c>
      <c r="G460" s="16">
        <v>1.4603848000000001</v>
      </c>
      <c r="H460" s="16">
        <v>17.386978419999998</v>
      </c>
      <c r="I460" s="16">
        <v>7.5292021</v>
      </c>
      <c r="J460" s="16">
        <v>5.0559213600000019</v>
      </c>
      <c r="K460" s="16">
        <v>0.13815606</v>
      </c>
      <c r="L460" s="16">
        <v>10.23519812</v>
      </c>
      <c r="M460" s="16">
        <v>0.31908394000000001</v>
      </c>
      <c r="N460" s="16">
        <v>0.22808323999999999</v>
      </c>
      <c r="O460" s="16">
        <v>3.71483644</v>
      </c>
      <c r="P460">
        <f t="shared" si="21"/>
        <v>94.740833739999999</v>
      </c>
      <c r="Q460" s="8" t="s">
        <v>3</v>
      </c>
      <c r="R460" s="4" t="s">
        <v>1</v>
      </c>
      <c r="S460" t="s">
        <v>5</v>
      </c>
      <c r="U460">
        <v>44.95</v>
      </c>
      <c r="V460">
        <v>2.66</v>
      </c>
      <c r="W460">
        <v>15.42</v>
      </c>
      <c r="X460">
        <v>11.9</v>
      </c>
      <c r="Y460">
        <v>4.62</v>
      </c>
      <c r="Z460">
        <v>0.23</v>
      </c>
      <c r="AA460">
        <v>9.1199999999999992</v>
      </c>
      <c r="AB460">
        <v>0.57999999999999996</v>
      </c>
      <c r="AC460">
        <v>5.33</v>
      </c>
      <c r="AD460">
        <v>5.13</v>
      </c>
      <c r="AE460">
        <f t="shared" si="22"/>
        <v>99.940000000000012</v>
      </c>
      <c r="AF460">
        <f t="shared" si="23"/>
        <v>0.89890458037443577</v>
      </c>
    </row>
    <row r="461" spans="1:32" x14ac:dyDescent="0.2">
      <c r="A461">
        <v>4</v>
      </c>
      <c r="B461" t="s">
        <v>86</v>
      </c>
      <c r="C461" t="s">
        <v>25</v>
      </c>
      <c r="D461" t="s">
        <v>89</v>
      </c>
      <c r="E461" t="s">
        <v>97</v>
      </c>
      <c r="F461" s="16">
        <v>52.369804480000006</v>
      </c>
      <c r="G461" s="16">
        <v>2.0496578200000002</v>
      </c>
      <c r="H461" s="16">
        <v>15.758388940000001</v>
      </c>
      <c r="I461" s="16">
        <v>9.9624147000000001</v>
      </c>
      <c r="J461" s="16">
        <v>3.90026714</v>
      </c>
      <c r="K461" s="16">
        <v>0.1813553</v>
      </c>
      <c r="L461" s="16">
        <v>7.8288533399999993</v>
      </c>
      <c r="M461" s="16">
        <v>0.52176053999999994</v>
      </c>
      <c r="N461" s="16">
        <v>0.27730611999999999</v>
      </c>
      <c r="O461" s="16">
        <v>4.5484744199999998</v>
      </c>
      <c r="P461">
        <f t="shared" si="21"/>
        <v>97.398282800000018</v>
      </c>
      <c r="Q461" s="8" t="s">
        <v>3</v>
      </c>
      <c r="R461" s="4" t="s">
        <v>1</v>
      </c>
      <c r="S461" t="s">
        <v>5</v>
      </c>
      <c r="U461">
        <v>44.95</v>
      </c>
      <c r="V461">
        <v>2.66</v>
      </c>
      <c r="W461">
        <v>15.42</v>
      </c>
      <c r="X461">
        <v>11.9</v>
      </c>
      <c r="Y461">
        <v>4.62</v>
      </c>
      <c r="Z461">
        <v>0.23</v>
      </c>
      <c r="AA461">
        <v>9.1199999999999992</v>
      </c>
      <c r="AB461">
        <v>0.57999999999999996</v>
      </c>
      <c r="AC461">
        <v>5.33</v>
      </c>
      <c r="AD461">
        <v>5.13</v>
      </c>
      <c r="AE461">
        <f t="shared" si="22"/>
        <v>99.940000000000012</v>
      </c>
      <c r="AF461">
        <f t="shared" si="23"/>
        <v>0.90849163282574175</v>
      </c>
    </row>
    <row r="462" spans="1:32" x14ac:dyDescent="0.2">
      <c r="A462">
        <v>4</v>
      </c>
      <c r="B462" t="s">
        <v>86</v>
      </c>
      <c r="C462" t="s">
        <v>25</v>
      </c>
      <c r="D462" t="s">
        <v>89</v>
      </c>
      <c r="E462" t="s">
        <v>98</v>
      </c>
      <c r="F462" s="16">
        <v>51.286930940000012</v>
      </c>
      <c r="G462" s="16">
        <v>2.2429609999999998</v>
      </c>
      <c r="H462" s="16">
        <v>15.786688120000001</v>
      </c>
      <c r="I462" s="16">
        <v>10.20602422</v>
      </c>
      <c r="J462" s="16">
        <v>4.4940628599999997</v>
      </c>
      <c r="K462" s="16">
        <v>0.17725008</v>
      </c>
      <c r="L462" s="16">
        <v>8.9256329400000016</v>
      </c>
      <c r="M462" s="16">
        <v>0.47796489999999997</v>
      </c>
      <c r="N462" s="16">
        <v>0.29206701999999996</v>
      </c>
      <c r="O462" s="16">
        <v>3.82037936</v>
      </c>
      <c r="P462">
        <f t="shared" si="21"/>
        <v>97.709961440000015</v>
      </c>
      <c r="Q462" s="8" t="s">
        <v>3</v>
      </c>
      <c r="R462" s="4" t="s">
        <v>1</v>
      </c>
      <c r="S462" t="s">
        <v>5</v>
      </c>
      <c r="U462">
        <v>44.95</v>
      </c>
      <c r="V462">
        <v>2.66</v>
      </c>
      <c r="W462">
        <v>15.42</v>
      </c>
      <c r="X462">
        <v>11.9</v>
      </c>
      <c r="Y462">
        <v>4.62</v>
      </c>
      <c r="Z462">
        <v>0.23</v>
      </c>
      <c r="AA462">
        <v>9.1199999999999992</v>
      </c>
      <c r="AB462">
        <v>0.57999999999999996</v>
      </c>
      <c r="AC462">
        <v>5.33</v>
      </c>
      <c r="AD462">
        <v>5.13</v>
      </c>
      <c r="AE462">
        <f t="shared" si="22"/>
        <v>99.940000000000012</v>
      </c>
      <c r="AF462">
        <f t="shared" si="23"/>
        <v>0.92088398820787543</v>
      </c>
    </row>
    <row r="463" spans="1:32" x14ac:dyDescent="0.2">
      <c r="A463">
        <v>4</v>
      </c>
      <c r="B463" t="s">
        <v>86</v>
      </c>
      <c r="C463" t="s">
        <v>25</v>
      </c>
      <c r="D463" t="s">
        <v>92</v>
      </c>
      <c r="E463" t="s">
        <v>99</v>
      </c>
      <c r="F463" s="16">
        <v>50.983711239999998</v>
      </c>
      <c r="G463" s="16">
        <v>2.3680459599999999</v>
      </c>
      <c r="H463" s="16">
        <v>14.90787284</v>
      </c>
      <c r="I463" s="16">
        <v>10.56566336</v>
      </c>
      <c r="J463" s="16">
        <v>3.707192580000001</v>
      </c>
      <c r="K463" s="16">
        <v>0.19014225999999998</v>
      </c>
      <c r="L463" s="16">
        <v>7.4458452600000022</v>
      </c>
      <c r="M463" s="16">
        <v>0.61726406</v>
      </c>
      <c r="N463" s="16">
        <v>0.32661846</v>
      </c>
      <c r="O463" s="16">
        <v>5.1796346</v>
      </c>
      <c r="P463">
        <f t="shared" si="21"/>
        <v>96.291990619999993</v>
      </c>
      <c r="Q463" s="8" t="s">
        <v>3</v>
      </c>
      <c r="R463" s="4" t="s">
        <v>1</v>
      </c>
      <c r="S463" t="s">
        <v>5</v>
      </c>
      <c r="U463">
        <v>44.95</v>
      </c>
      <c r="V463">
        <v>2.66</v>
      </c>
      <c r="W463">
        <v>15.42</v>
      </c>
      <c r="X463">
        <v>11.9</v>
      </c>
      <c r="Y463">
        <v>4.62</v>
      </c>
      <c r="Z463">
        <v>0.23</v>
      </c>
      <c r="AA463">
        <v>9.1199999999999992</v>
      </c>
      <c r="AB463">
        <v>0.57999999999999996</v>
      </c>
      <c r="AC463">
        <v>5.33</v>
      </c>
      <c r="AD463">
        <v>5.13</v>
      </c>
      <c r="AE463">
        <f t="shared" si="22"/>
        <v>99.940000000000012</v>
      </c>
      <c r="AF463">
        <f t="shared" si="23"/>
        <v>0.91902834430921498</v>
      </c>
    </row>
    <row r="464" spans="1:32" x14ac:dyDescent="0.2">
      <c r="A464">
        <v>4</v>
      </c>
      <c r="B464" t="s">
        <v>100</v>
      </c>
      <c r="C464" t="s">
        <v>25</v>
      </c>
      <c r="D464" t="s">
        <v>92</v>
      </c>
      <c r="E464" t="s">
        <v>101</v>
      </c>
      <c r="F464" s="16">
        <v>50.004998959999995</v>
      </c>
      <c r="G464" s="16">
        <v>1.81418916</v>
      </c>
      <c r="H464" s="16">
        <v>15.92564932</v>
      </c>
      <c r="I464" s="16">
        <v>9.1705445999999995</v>
      </c>
      <c r="J464" s="16">
        <v>5.2499302800000018</v>
      </c>
      <c r="K464" s="16">
        <v>0.16990442</v>
      </c>
      <c r="L464" s="16">
        <v>9.8920792600000009</v>
      </c>
      <c r="M464" s="16">
        <v>0.34331765999999997</v>
      </c>
      <c r="N464" s="16">
        <v>0.25960298000000004</v>
      </c>
      <c r="O464" s="16">
        <v>3.87173934</v>
      </c>
      <c r="P464">
        <f t="shared" si="21"/>
        <v>96.701955979999994</v>
      </c>
      <c r="Q464" s="8" t="s">
        <v>3</v>
      </c>
      <c r="R464" s="4" t="s">
        <v>1</v>
      </c>
      <c r="S464" t="s">
        <v>5</v>
      </c>
      <c r="U464">
        <v>44.95</v>
      </c>
      <c r="V464">
        <v>2.66</v>
      </c>
      <c r="W464">
        <v>15.42</v>
      </c>
      <c r="X464">
        <v>11.9</v>
      </c>
      <c r="Y464">
        <v>4.62</v>
      </c>
      <c r="Z464">
        <v>0.23</v>
      </c>
      <c r="AA464">
        <v>9.1199999999999992</v>
      </c>
      <c r="AB464">
        <v>0.57999999999999996</v>
      </c>
      <c r="AC464">
        <v>5.33</v>
      </c>
      <c r="AD464">
        <v>5.13</v>
      </c>
      <c r="AE464">
        <f t="shared" si="22"/>
        <v>99.940000000000012</v>
      </c>
      <c r="AF464">
        <f t="shared" si="23"/>
        <v>0.91271771288856773</v>
      </c>
    </row>
    <row r="465" spans="1:32" x14ac:dyDescent="0.2">
      <c r="A465">
        <v>4</v>
      </c>
      <c r="B465" t="s">
        <v>86</v>
      </c>
      <c r="C465" t="s">
        <v>25</v>
      </c>
      <c r="D465" t="s">
        <v>102</v>
      </c>
      <c r="E465" t="s">
        <v>103</v>
      </c>
      <c r="F465" s="16">
        <v>50.696325959999996</v>
      </c>
      <c r="G465" s="16">
        <v>1.60296416</v>
      </c>
      <c r="H465" s="16">
        <v>17.296305739999998</v>
      </c>
      <c r="I465" s="16">
        <v>8.3845192200000032</v>
      </c>
      <c r="J465" s="16">
        <v>5.2752176400000002</v>
      </c>
      <c r="K465" s="16">
        <v>0.15442784000000001</v>
      </c>
      <c r="L465" s="16">
        <v>9.9377933200000008</v>
      </c>
      <c r="M465" s="16">
        <v>0.50839124000000002</v>
      </c>
      <c r="N465" s="16">
        <v>0.26297264000000004</v>
      </c>
      <c r="O465" s="16">
        <v>4.0193185200000006</v>
      </c>
      <c r="P465">
        <f t="shared" si="21"/>
        <v>98.138236279999973</v>
      </c>
      <c r="Q465" s="8" t="s">
        <v>3</v>
      </c>
      <c r="R465" s="4" t="s">
        <v>1</v>
      </c>
      <c r="S465" t="s">
        <v>5</v>
      </c>
      <c r="U465">
        <v>44.95</v>
      </c>
      <c r="V465">
        <v>2.66</v>
      </c>
      <c r="W465">
        <v>15.42</v>
      </c>
      <c r="X465">
        <v>11.9</v>
      </c>
      <c r="Y465">
        <v>4.62</v>
      </c>
      <c r="Z465">
        <v>0.23</v>
      </c>
      <c r="AA465">
        <v>9.1199999999999992</v>
      </c>
      <c r="AB465">
        <v>0.57999999999999996</v>
      </c>
      <c r="AC465">
        <v>5.33</v>
      </c>
      <c r="AD465">
        <v>5.13</v>
      </c>
      <c r="AE465">
        <f t="shared" si="22"/>
        <v>99.940000000000012</v>
      </c>
      <c r="AF465">
        <f t="shared" si="23"/>
        <v>0.89906488761471925</v>
      </c>
    </row>
    <row r="466" spans="1:32" x14ac:dyDescent="0.2">
      <c r="A466">
        <v>4</v>
      </c>
      <c r="B466" t="s">
        <v>104</v>
      </c>
      <c r="C466" t="s">
        <v>25</v>
      </c>
      <c r="D466" t="s">
        <v>105</v>
      </c>
      <c r="E466" t="s">
        <v>106</v>
      </c>
      <c r="F466" s="16">
        <v>51.95</v>
      </c>
      <c r="G466" s="16">
        <v>1.52</v>
      </c>
      <c r="H466" s="16">
        <v>16.84</v>
      </c>
      <c r="I466" s="16">
        <v>8.5121080000000013</v>
      </c>
      <c r="J466" s="16">
        <v>6.07</v>
      </c>
      <c r="K466" s="16">
        <v>0.16</v>
      </c>
      <c r="L466" s="16">
        <v>9.82</v>
      </c>
      <c r="M466" s="16">
        <v>0.35</v>
      </c>
      <c r="N466" s="16">
        <v>0.2</v>
      </c>
      <c r="O466" s="16">
        <v>3.92</v>
      </c>
      <c r="P466">
        <f t="shared" si="21"/>
        <v>99.342107999999996</v>
      </c>
      <c r="Q466" s="8" t="s">
        <v>3</v>
      </c>
      <c r="R466" s="4" t="s">
        <v>1</v>
      </c>
      <c r="S466" t="s">
        <v>5</v>
      </c>
      <c r="U466">
        <v>44.95</v>
      </c>
      <c r="V466">
        <v>2.66</v>
      </c>
      <c r="W466">
        <v>15.42</v>
      </c>
      <c r="X466">
        <v>11.9</v>
      </c>
      <c r="Y466">
        <v>4.62</v>
      </c>
      <c r="Z466">
        <v>0.23</v>
      </c>
      <c r="AA466">
        <v>9.1199999999999992</v>
      </c>
      <c r="AB466">
        <v>0.57999999999999996</v>
      </c>
      <c r="AC466">
        <v>5.33</v>
      </c>
      <c r="AD466">
        <v>5.13</v>
      </c>
      <c r="AE466">
        <f t="shared" si="22"/>
        <v>99.940000000000012</v>
      </c>
      <c r="AF466">
        <f t="shared" si="23"/>
        <v>0.89091899810694497</v>
      </c>
    </row>
    <row r="467" spans="1:32" x14ac:dyDescent="0.2">
      <c r="A467">
        <v>4</v>
      </c>
      <c r="B467" t="s">
        <v>104</v>
      </c>
      <c r="C467" t="s">
        <v>25</v>
      </c>
      <c r="D467" t="s">
        <v>105</v>
      </c>
      <c r="E467" t="s">
        <v>107</v>
      </c>
      <c r="F467" s="16">
        <v>52.72</v>
      </c>
      <c r="G467" s="16">
        <v>2.0499999999999998</v>
      </c>
      <c r="H467" s="16">
        <v>15.56</v>
      </c>
      <c r="I467" s="16">
        <v>9.7448340000000009</v>
      </c>
      <c r="J467" s="16">
        <v>4.97</v>
      </c>
      <c r="K467" s="16">
        <v>0.18</v>
      </c>
      <c r="L467" s="16">
        <v>8.81</v>
      </c>
      <c r="M467" s="16">
        <v>0.5</v>
      </c>
      <c r="N467" s="16">
        <v>0.28000000000000003</v>
      </c>
      <c r="O467" s="16">
        <v>4.63</v>
      </c>
      <c r="P467">
        <f t="shared" si="21"/>
        <v>99.444834</v>
      </c>
      <c r="Q467" s="8" t="s">
        <v>3</v>
      </c>
      <c r="R467" s="4" t="s">
        <v>1</v>
      </c>
      <c r="S467" t="s">
        <v>5</v>
      </c>
      <c r="U467">
        <v>44.95</v>
      </c>
      <c r="V467">
        <v>2.66</v>
      </c>
      <c r="W467">
        <v>15.42</v>
      </c>
      <c r="X467">
        <v>11.9</v>
      </c>
      <c r="Y467">
        <v>4.62</v>
      </c>
      <c r="Z467">
        <v>0.23</v>
      </c>
      <c r="AA467">
        <v>9.1199999999999992</v>
      </c>
      <c r="AB467">
        <v>0.57999999999999996</v>
      </c>
      <c r="AC467">
        <v>5.33</v>
      </c>
      <c r="AD467">
        <v>5.13</v>
      </c>
      <c r="AE467">
        <f t="shared" si="22"/>
        <v>99.940000000000012</v>
      </c>
      <c r="AF467">
        <f t="shared" si="23"/>
        <v>0.91466168384702728</v>
      </c>
    </row>
    <row r="468" spans="1:32" x14ac:dyDescent="0.2">
      <c r="A468">
        <v>4</v>
      </c>
      <c r="B468" t="s">
        <v>104</v>
      </c>
      <c r="C468" t="s">
        <v>25</v>
      </c>
      <c r="D468" t="s">
        <v>105</v>
      </c>
      <c r="E468" t="s">
        <v>108</v>
      </c>
      <c r="F468" s="16">
        <v>53.46</v>
      </c>
      <c r="G468" s="16">
        <v>2.2999999999999998</v>
      </c>
      <c r="H468" s="16">
        <v>15.17</v>
      </c>
      <c r="I468" s="16">
        <v>10.653632</v>
      </c>
      <c r="J468" s="16">
        <v>3.88</v>
      </c>
      <c r="K468" s="16">
        <v>0.19</v>
      </c>
      <c r="L468" s="16">
        <v>7.53</v>
      </c>
      <c r="M468" s="16">
        <v>0.62</v>
      </c>
      <c r="N468" s="16">
        <v>0.37</v>
      </c>
      <c r="O468" s="16">
        <v>4.96</v>
      </c>
      <c r="P468">
        <f t="shared" si="21"/>
        <v>99.133631999999992</v>
      </c>
      <c r="Q468" s="8" t="s">
        <v>3</v>
      </c>
      <c r="R468" s="4" t="s">
        <v>1</v>
      </c>
      <c r="S468" t="s">
        <v>5</v>
      </c>
      <c r="U468">
        <v>44.95</v>
      </c>
      <c r="V468">
        <v>2.66</v>
      </c>
      <c r="W468">
        <v>15.42</v>
      </c>
      <c r="X468">
        <v>11.9</v>
      </c>
      <c r="Y468">
        <v>4.62</v>
      </c>
      <c r="Z468">
        <v>0.23</v>
      </c>
      <c r="AA468">
        <v>9.1199999999999992</v>
      </c>
      <c r="AB468">
        <v>0.57999999999999996</v>
      </c>
      <c r="AC468">
        <v>5.33</v>
      </c>
      <c r="AD468">
        <v>5.13</v>
      </c>
      <c r="AE468">
        <f t="shared" si="22"/>
        <v>99.940000000000012</v>
      </c>
      <c r="AF468">
        <f t="shared" si="23"/>
        <v>0.91005153309304165</v>
      </c>
    </row>
    <row r="469" spans="1:32" x14ac:dyDescent="0.2">
      <c r="A469">
        <v>4</v>
      </c>
      <c r="B469" t="s">
        <v>104</v>
      </c>
      <c r="C469" t="s">
        <v>25</v>
      </c>
      <c r="D469" t="s">
        <v>105</v>
      </c>
      <c r="E469" t="s">
        <v>109</v>
      </c>
      <c r="F469" s="16">
        <v>54.67</v>
      </c>
      <c r="G469" s="16">
        <v>2.0499999999999998</v>
      </c>
      <c r="H469" s="16">
        <v>16</v>
      </c>
      <c r="I469" s="16">
        <v>9.2949340000000014</v>
      </c>
      <c r="J469" s="16">
        <v>3.53</v>
      </c>
      <c r="K469" s="16">
        <v>0.18</v>
      </c>
      <c r="L469" s="16">
        <v>7.03</v>
      </c>
      <c r="M469" s="16">
        <v>0.74</v>
      </c>
      <c r="N469" s="16">
        <v>0.33</v>
      </c>
      <c r="O469" s="16">
        <v>5.12</v>
      </c>
      <c r="P469">
        <f t="shared" si="21"/>
        <v>98.944934000000003</v>
      </c>
      <c r="Q469" s="8" t="s">
        <v>3</v>
      </c>
      <c r="R469" s="4" t="s">
        <v>1</v>
      </c>
      <c r="S469" t="s">
        <v>5</v>
      </c>
      <c r="U469">
        <v>44.95</v>
      </c>
      <c r="V469">
        <v>2.66</v>
      </c>
      <c r="W469">
        <v>15.42</v>
      </c>
      <c r="X469">
        <v>11.9</v>
      </c>
      <c r="Y469">
        <v>4.62</v>
      </c>
      <c r="Z469">
        <v>0.23</v>
      </c>
      <c r="AA469">
        <v>9.1199999999999992</v>
      </c>
      <c r="AB469">
        <v>0.57999999999999996</v>
      </c>
      <c r="AC469">
        <v>5.33</v>
      </c>
      <c r="AD469">
        <v>5.13</v>
      </c>
      <c r="AE469">
        <f t="shared" si="22"/>
        <v>99.940000000000012</v>
      </c>
      <c r="AF469">
        <f t="shared" si="23"/>
        <v>0.8898103262060062</v>
      </c>
    </row>
    <row r="470" spans="1:32" x14ac:dyDescent="0.2">
      <c r="A470">
        <v>4</v>
      </c>
      <c r="B470" t="s">
        <v>104</v>
      </c>
      <c r="C470" t="s">
        <v>25</v>
      </c>
      <c r="D470" t="s">
        <v>110</v>
      </c>
      <c r="E470" t="s">
        <v>111</v>
      </c>
      <c r="F470" s="16">
        <v>52.11</v>
      </c>
      <c r="G470" s="16">
        <v>2.2999999999999998</v>
      </c>
      <c r="H470" s="16">
        <v>15.66</v>
      </c>
      <c r="I470" s="16">
        <v>10.131748</v>
      </c>
      <c r="J470" s="16">
        <v>4.6500000000000004</v>
      </c>
      <c r="K470" s="16">
        <v>0.18</v>
      </c>
      <c r="L470" s="16">
        <v>8.49</v>
      </c>
      <c r="M470" s="16">
        <v>0.62</v>
      </c>
      <c r="N470" s="16">
        <v>0.35</v>
      </c>
      <c r="O470" s="16">
        <v>4.3</v>
      </c>
      <c r="P470">
        <f t="shared" si="21"/>
        <v>98.791747999999998</v>
      </c>
      <c r="Q470" s="8" t="s">
        <v>3</v>
      </c>
      <c r="R470" s="4" t="s">
        <v>1</v>
      </c>
      <c r="S470" t="s">
        <v>5</v>
      </c>
      <c r="U470">
        <v>44.95</v>
      </c>
      <c r="V470">
        <v>2.66</v>
      </c>
      <c r="W470">
        <v>15.42</v>
      </c>
      <c r="X470">
        <v>11.9</v>
      </c>
      <c r="Y470">
        <v>4.62</v>
      </c>
      <c r="Z470">
        <v>0.23</v>
      </c>
      <c r="AA470">
        <v>9.1199999999999992</v>
      </c>
      <c r="AB470">
        <v>0.57999999999999996</v>
      </c>
      <c r="AC470">
        <v>5.33</v>
      </c>
      <c r="AD470">
        <v>5.13</v>
      </c>
      <c r="AE470">
        <f t="shared" si="22"/>
        <v>99.940000000000012</v>
      </c>
      <c r="AF470">
        <f t="shared" si="23"/>
        <v>0.91904538574279537</v>
      </c>
    </row>
    <row r="471" spans="1:32" x14ac:dyDescent="0.2">
      <c r="A471">
        <v>4</v>
      </c>
      <c r="B471" t="s">
        <v>104</v>
      </c>
      <c r="C471" t="s">
        <v>25</v>
      </c>
      <c r="D471" t="s">
        <v>110</v>
      </c>
      <c r="E471" t="s">
        <v>112</v>
      </c>
      <c r="F471" s="16">
        <v>50.92</v>
      </c>
      <c r="G471" s="16">
        <v>1.92</v>
      </c>
      <c r="H471" s="16">
        <v>16.170000000000002</v>
      </c>
      <c r="I471" s="16">
        <v>9.2499439999999993</v>
      </c>
      <c r="J471" s="16">
        <v>5.58</v>
      </c>
      <c r="K471" s="16">
        <v>0.17</v>
      </c>
      <c r="L471" s="16">
        <v>9.5399999999999991</v>
      </c>
      <c r="M471" s="16">
        <v>0.47</v>
      </c>
      <c r="N471" s="16">
        <v>0.26</v>
      </c>
      <c r="O471" s="16">
        <v>4.3099999999999996</v>
      </c>
      <c r="P471">
        <f t="shared" ref="P471:P534" si="24">SUM(F471:O471)</f>
        <v>98.589944000000017</v>
      </c>
      <c r="Q471" s="8" t="s">
        <v>3</v>
      </c>
      <c r="R471" s="4" t="s">
        <v>1</v>
      </c>
      <c r="S471" t="s">
        <v>5</v>
      </c>
      <c r="U471">
        <v>44.95</v>
      </c>
      <c r="V471">
        <v>2.66</v>
      </c>
      <c r="W471">
        <v>15.42</v>
      </c>
      <c r="X471">
        <v>11.9</v>
      </c>
      <c r="Y471">
        <v>4.62</v>
      </c>
      <c r="Z471">
        <v>0.23</v>
      </c>
      <c r="AA471">
        <v>9.1199999999999992</v>
      </c>
      <c r="AB471">
        <v>0.57999999999999996</v>
      </c>
      <c r="AC471">
        <v>5.33</v>
      </c>
      <c r="AD471">
        <v>5.13</v>
      </c>
      <c r="AE471">
        <f t="shared" ref="AE471:AE534" si="25">SUM(U471:AD471)</f>
        <v>99.940000000000012</v>
      </c>
      <c r="AF471">
        <f t="shared" ref="AF471:AF534" si="26">1-(SUM(ABS(F471-U471),ABS(G471-V471),ABS(H471-W471),ABS(I471-X471),ABS(J471-Y471),ABS(K471-Z471),ABS(L471-AA471),ABS(M471-AB471),ABS(N471-AC471),ABS(O471-AD471)))/(SUM(P471,AE471))</f>
        <v>0.9115999549166246</v>
      </c>
    </row>
    <row r="472" spans="1:32" x14ac:dyDescent="0.2">
      <c r="A472">
        <v>4</v>
      </c>
      <c r="B472" t="s">
        <v>104</v>
      </c>
      <c r="C472" t="s">
        <v>25</v>
      </c>
      <c r="D472" t="s">
        <v>110</v>
      </c>
      <c r="E472" t="s">
        <v>113</v>
      </c>
      <c r="F472" s="16">
        <v>51.56</v>
      </c>
      <c r="G472" s="16">
        <v>2.23</v>
      </c>
      <c r="H472" s="16">
        <v>15.85</v>
      </c>
      <c r="I472" s="16">
        <v>10.014774000000001</v>
      </c>
      <c r="J472" s="16">
        <v>4.83</v>
      </c>
      <c r="K472" s="16">
        <v>0.18</v>
      </c>
      <c r="L472" s="16">
        <v>9.0299999999999994</v>
      </c>
      <c r="M472" s="16">
        <v>0.59</v>
      </c>
      <c r="N472" s="16">
        <v>0.35</v>
      </c>
      <c r="O472" s="16">
        <v>4.4000000000000004</v>
      </c>
      <c r="P472">
        <f t="shared" si="24"/>
        <v>99.034774000000013</v>
      </c>
      <c r="Q472" s="8" t="s">
        <v>3</v>
      </c>
      <c r="R472" s="4" t="s">
        <v>1</v>
      </c>
      <c r="S472" t="s">
        <v>5</v>
      </c>
      <c r="U472">
        <v>44.95</v>
      </c>
      <c r="V472">
        <v>2.66</v>
      </c>
      <c r="W472">
        <v>15.42</v>
      </c>
      <c r="X472">
        <v>11.9</v>
      </c>
      <c r="Y472">
        <v>4.62</v>
      </c>
      <c r="Z472">
        <v>0.23</v>
      </c>
      <c r="AA472">
        <v>9.1199999999999992</v>
      </c>
      <c r="AB472">
        <v>0.57999999999999996</v>
      </c>
      <c r="AC472">
        <v>5.33</v>
      </c>
      <c r="AD472">
        <v>5.13</v>
      </c>
      <c r="AE472">
        <f t="shared" si="25"/>
        <v>99.940000000000012</v>
      </c>
      <c r="AF472">
        <f t="shared" si="26"/>
        <v>0.92247647432935398</v>
      </c>
    </row>
    <row r="473" spans="1:32" x14ac:dyDescent="0.2">
      <c r="A473">
        <v>4</v>
      </c>
      <c r="B473" t="s">
        <v>104</v>
      </c>
      <c r="C473" t="s">
        <v>25</v>
      </c>
      <c r="D473" t="s">
        <v>110</v>
      </c>
      <c r="E473" t="s">
        <v>114</v>
      </c>
      <c r="F473" s="16">
        <v>53.12</v>
      </c>
      <c r="G473" s="16">
        <v>2.42</v>
      </c>
      <c r="H473" s="16">
        <v>15.67</v>
      </c>
      <c r="I473" s="16">
        <v>10.392690000000002</v>
      </c>
      <c r="J473" s="16">
        <v>3.86</v>
      </c>
      <c r="K473" s="16">
        <v>0.18</v>
      </c>
      <c r="L473" s="16">
        <v>7.22</v>
      </c>
      <c r="M473" s="16">
        <v>0.56999999999999995</v>
      </c>
      <c r="N473" s="16">
        <v>0.38</v>
      </c>
      <c r="O473" s="16">
        <v>5.0890000000000004</v>
      </c>
      <c r="P473">
        <f t="shared" si="24"/>
        <v>98.901689999999988</v>
      </c>
      <c r="Q473" s="8" t="s">
        <v>3</v>
      </c>
      <c r="R473" s="4" t="s">
        <v>1</v>
      </c>
      <c r="S473" t="s">
        <v>5</v>
      </c>
      <c r="U473">
        <v>44.95</v>
      </c>
      <c r="V473">
        <v>2.66</v>
      </c>
      <c r="W473">
        <v>15.42</v>
      </c>
      <c r="X473">
        <v>11.9</v>
      </c>
      <c r="Y473">
        <v>4.62</v>
      </c>
      <c r="Z473">
        <v>0.23</v>
      </c>
      <c r="AA473">
        <v>9.1199999999999992</v>
      </c>
      <c r="AB473">
        <v>0.57999999999999996</v>
      </c>
      <c r="AC473">
        <v>5.33</v>
      </c>
      <c r="AD473">
        <v>5.13</v>
      </c>
      <c r="AE473">
        <f t="shared" si="25"/>
        <v>99.940000000000012</v>
      </c>
      <c r="AF473">
        <f t="shared" si="26"/>
        <v>0.9100877185262306</v>
      </c>
    </row>
    <row r="474" spans="1:32" x14ac:dyDescent="0.2">
      <c r="A474">
        <v>4</v>
      </c>
      <c r="B474" t="s">
        <v>104</v>
      </c>
      <c r="C474" t="s">
        <v>25</v>
      </c>
      <c r="D474" t="s">
        <v>110</v>
      </c>
      <c r="E474" t="s">
        <v>115</v>
      </c>
      <c r="F474" s="16">
        <v>51.62</v>
      </c>
      <c r="G474" s="16">
        <v>2.4</v>
      </c>
      <c r="H474" s="16">
        <v>15.73</v>
      </c>
      <c r="I474" s="16">
        <v>10.914574000000002</v>
      </c>
      <c r="J474" s="16">
        <v>4.3899999999999997</v>
      </c>
      <c r="K474" s="16">
        <v>0.19</v>
      </c>
      <c r="L474" s="16">
        <v>8.6199999999999992</v>
      </c>
      <c r="M474" s="16">
        <v>0.45</v>
      </c>
      <c r="N474" s="16">
        <v>0.3</v>
      </c>
      <c r="O474" s="16">
        <v>4.63</v>
      </c>
      <c r="P474">
        <f t="shared" si="24"/>
        <v>99.244574</v>
      </c>
      <c r="Q474" s="8" t="s">
        <v>3</v>
      </c>
      <c r="R474" s="4" t="s">
        <v>1</v>
      </c>
      <c r="S474" t="s">
        <v>5</v>
      </c>
      <c r="U474">
        <v>44.95</v>
      </c>
      <c r="V474">
        <v>2.66</v>
      </c>
      <c r="W474">
        <v>15.42</v>
      </c>
      <c r="X474">
        <v>11.9</v>
      </c>
      <c r="Y474">
        <v>4.62</v>
      </c>
      <c r="Z474">
        <v>0.23</v>
      </c>
      <c r="AA474">
        <v>9.1199999999999992</v>
      </c>
      <c r="AB474">
        <v>0.57999999999999996</v>
      </c>
      <c r="AC474">
        <v>5.33</v>
      </c>
      <c r="AD474">
        <v>5.13</v>
      </c>
      <c r="AE474">
        <f t="shared" si="25"/>
        <v>99.940000000000012</v>
      </c>
      <c r="AF474">
        <f t="shared" si="26"/>
        <v>0.92642288654341276</v>
      </c>
    </row>
    <row r="475" spans="1:32" x14ac:dyDescent="0.2">
      <c r="A475">
        <v>4</v>
      </c>
      <c r="B475" t="s">
        <v>116</v>
      </c>
      <c r="C475" t="s">
        <v>25</v>
      </c>
      <c r="D475" t="s">
        <v>105</v>
      </c>
      <c r="E475" t="s">
        <v>117</v>
      </c>
      <c r="F475" s="16">
        <v>52.944961185928626</v>
      </c>
      <c r="G475" s="16">
        <v>1.9986722847688061</v>
      </c>
      <c r="H475" s="16">
        <v>16.076015487363783</v>
      </c>
      <c r="I475" s="16">
        <v>9.9069287747080033</v>
      </c>
      <c r="J475" s="16">
        <v>5.1140019327317434</v>
      </c>
      <c r="K475" s="16">
        <v>0.18169748043352782</v>
      </c>
      <c r="L475" s="16">
        <v>8.4471278983004314</v>
      </c>
      <c r="M475" s="16">
        <v>0.55351550330743571</v>
      </c>
      <c r="N475" s="16">
        <v>0.30082364310186721</v>
      </c>
      <c r="O475" s="16">
        <v>4.4762558093557852</v>
      </c>
      <c r="P475">
        <f t="shared" si="24"/>
        <v>100.00000000000003</v>
      </c>
      <c r="Q475" s="8" t="s">
        <v>3</v>
      </c>
      <c r="R475" s="4" t="s">
        <v>1</v>
      </c>
      <c r="S475" t="s">
        <v>5</v>
      </c>
      <c r="U475">
        <v>44.95</v>
      </c>
      <c r="V475">
        <v>2.66</v>
      </c>
      <c r="W475">
        <v>15.42</v>
      </c>
      <c r="X475">
        <v>11.9</v>
      </c>
      <c r="Y475">
        <v>4.62</v>
      </c>
      <c r="Z475">
        <v>0.23</v>
      </c>
      <c r="AA475">
        <v>9.1199999999999992</v>
      </c>
      <c r="AB475">
        <v>0.57999999999999996</v>
      </c>
      <c r="AC475">
        <v>5.33</v>
      </c>
      <c r="AD475">
        <v>5.13</v>
      </c>
      <c r="AE475">
        <f t="shared" si="25"/>
        <v>99.940000000000012</v>
      </c>
      <c r="AF475">
        <f t="shared" si="26"/>
        <v>0.90882286079799801</v>
      </c>
    </row>
    <row r="476" spans="1:32" x14ac:dyDescent="0.2">
      <c r="A476">
        <v>4</v>
      </c>
      <c r="B476" t="s">
        <v>116</v>
      </c>
      <c r="C476" t="s">
        <v>25</v>
      </c>
      <c r="D476" t="s">
        <v>105</v>
      </c>
      <c r="E476" t="s">
        <v>118</v>
      </c>
      <c r="F476" s="16">
        <v>52.528815552933807</v>
      </c>
      <c r="G476" s="16">
        <v>2.0359503931942697</v>
      </c>
      <c r="H476" s="16">
        <v>16.052270597454289</v>
      </c>
      <c r="I476" s="16">
        <v>10.344776216558628</v>
      </c>
      <c r="J476" s="16">
        <v>5.05209323443753</v>
      </c>
      <c r="K476" s="16">
        <v>0.17919817882833974</v>
      </c>
      <c r="L476" s="16">
        <v>8.7655976631693893</v>
      </c>
      <c r="M476" s="16">
        <v>0.44259791156397166</v>
      </c>
      <c r="N476" s="16">
        <v>0.3238521304126622</v>
      </c>
      <c r="O476" s="16">
        <v>4.2748481214471408</v>
      </c>
      <c r="P476">
        <f t="shared" si="24"/>
        <v>100.00000000000003</v>
      </c>
      <c r="Q476" s="8" t="s">
        <v>3</v>
      </c>
      <c r="R476" s="4" t="s">
        <v>1</v>
      </c>
      <c r="S476" t="s">
        <v>5</v>
      </c>
      <c r="U476">
        <v>44.95</v>
      </c>
      <c r="V476">
        <v>2.66</v>
      </c>
      <c r="W476">
        <v>15.42</v>
      </c>
      <c r="X476">
        <v>11.9</v>
      </c>
      <c r="Y476">
        <v>4.62</v>
      </c>
      <c r="Z476">
        <v>0.23</v>
      </c>
      <c r="AA476">
        <v>9.1199999999999992</v>
      </c>
      <c r="AB476">
        <v>0.57999999999999996</v>
      </c>
      <c r="AC476">
        <v>5.33</v>
      </c>
      <c r="AD476">
        <v>5.13</v>
      </c>
      <c r="AE476">
        <f t="shared" si="25"/>
        <v>99.940000000000012</v>
      </c>
      <c r="AF476">
        <f t="shared" si="26"/>
        <v>0.91384235885940179</v>
      </c>
    </row>
    <row r="477" spans="1:32" x14ac:dyDescent="0.2">
      <c r="A477">
        <v>4</v>
      </c>
      <c r="B477" t="s">
        <v>116</v>
      </c>
      <c r="C477" t="s">
        <v>25</v>
      </c>
      <c r="D477" t="s">
        <v>105</v>
      </c>
      <c r="E477" t="s">
        <v>119</v>
      </c>
      <c r="F477" s="16">
        <v>55.096212327247287</v>
      </c>
      <c r="G477" s="16">
        <v>1.8892431790516524</v>
      </c>
      <c r="H477" s="16">
        <v>16.415066001354976</v>
      </c>
      <c r="I477" s="16">
        <v>8.9618425446325141</v>
      </c>
      <c r="J477" s="16">
        <v>4.0181664629083658</v>
      </c>
      <c r="K477" s="16">
        <v>0.17522831191630467</v>
      </c>
      <c r="L477" s="16">
        <v>7.8752034435948417</v>
      </c>
      <c r="M477" s="16">
        <v>0.65458852152642544</v>
      </c>
      <c r="N477" s="16">
        <v>0.32225896444377872</v>
      </c>
      <c r="O477" s="16">
        <v>4.592190243323846</v>
      </c>
      <c r="P477">
        <f t="shared" si="24"/>
        <v>99.999999999999986</v>
      </c>
      <c r="Q477" s="8" t="s">
        <v>3</v>
      </c>
      <c r="R477" s="4" t="s">
        <v>1</v>
      </c>
      <c r="S477" t="s">
        <v>5</v>
      </c>
      <c r="U477">
        <v>44.95</v>
      </c>
      <c r="V477">
        <v>2.66</v>
      </c>
      <c r="W477">
        <v>15.42</v>
      </c>
      <c r="X477">
        <v>11.9</v>
      </c>
      <c r="Y477">
        <v>4.62</v>
      </c>
      <c r="Z477">
        <v>0.23</v>
      </c>
      <c r="AA477">
        <v>9.1199999999999992</v>
      </c>
      <c r="AB477">
        <v>0.57999999999999996</v>
      </c>
      <c r="AC477">
        <v>5.33</v>
      </c>
      <c r="AD477">
        <v>5.13</v>
      </c>
      <c r="AE477">
        <f t="shared" si="25"/>
        <v>99.940000000000012</v>
      </c>
      <c r="AF477">
        <f t="shared" si="26"/>
        <v>0.88810776382786139</v>
      </c>
    </row>
    <row r="478" spans="1:32" x14ac:dyDescent="0.2">
      <c r="A478">
        <v>4</v>
      </c>
      <c r="B478" t="s">
        <v>116</v>
      </c>
      <c r="C478" t="s">
        <v>25</v>
      </c>
      <c r="D478" t="s">
        <v>105</v>
      </c>
      <c r="E478" t="s">
        <v>120</v>
      </c>
      <c r="F478" s="16">
        <v>51.254279339504357</v>
      </c>
      <c r="G478" s="16">
        <v>1.1878422551113683</v>
      </c>
      <c r="H478" s="16">
        <v>19.429956729709154</v>
      </c>
      <c r="I478" s="16">
        <v>6.9425850289849915</v>
      </c>
      <c r="J478" s="16">
        <v>6.718989261390071</v>
      </c>
      <c r="K478" s="16">
        <v>0.12546803681827878</v>
      </c>
      <c r="L478" s="16">
        <v>10.787905969422102</v>
      </c>
      <c r="M478" s="16">
        <v>0.32832757298241183</v>
      </c>
      <c r="N478" s="16">
        <v>0.21106772548869329</v>
      </c>
      <c r="O478" s="16">
        <v>3.013578080588565</v>
      </c>
      <c r="P478">
        <f t="shared" si="24"/>
        <v>99.999999999999986</v>
      </c>
      <c r="Q478" s="8" t="s">
        <v>3</v>
      </c>
      <c r="R478" s="4" t="s">
        <v>1</v>
      </c>
      <c r="S478" t="s">
        <v>5</v>
      </c>
      <c r="U478">
        <v>44.95</v>
      </c>
      <c r="V478">
        <v>2.66</v>
      </c>
      <c r="W478">
        <v>15.42</v>
      </c>
      <c r="X478">
        <v>11.9</v>
      </c>
      <c r="Y478">
        <v>4.62</v>
      </c>
      <c r="Z478">
        <v>0.23</v>
      </c>
      <c r="AA478">
        <v>9.1199999999999992</v>
      </c>
      <c r="AB478">
        <v>0.57999999999999996</v>
      </c>
      <c r="AC478">
        <v>5.33</v>
      </c>
      <c r="AD478">
        <v>5.13</v>
      </c>
      <c r="AE478">
        <f t="shared" si="25"/>
        <v>99.940000000000012</v>
      </c>
      <c r="AF478">
        <f t="shared" si="26"/>
        <v>0.85944652095602991</v>
      </c>
    </row>
    <row r="479" spans="1:32" x14ac:dyDescent="0.2">
      <c r="A479">
        <v>4</v>
      </c>
      <c r="B479" t="s">
        <v>116</v>
      </c>
      <c r="C479" t="s">
        <v>25</v>
      </c>
      <c r="D479" t="s">
        <v>105</v>
      </c>
      <c r="E479" t="s">
        <v>121</v>
      </c>
      <c r="F479" s="16">
        <v>53.706211297904559</v>
      </c>
      <c r="G479" s="16">
        <v>1.2113498195513803</v>
      </c>
      <c r="H479" s="16">
        <v>17.527634815898001</v>
      </c>
      <c r="I479" s="16">
        <v>7.3484366088495578</v>
      </c>
      <c r="J479" s="16">
        <v>6.2540867876587551</v>
      </c>
      <c r="K479" s="16">
        <v>0.13864237700796919</v>
      </c>
      <c r="L479" s="16">
        <v>10.119881533428407</v>
      </c>
      <c r="M479" s="16">
        <v>0.33395609060313747</v>
      </c>
      <c r="N479" s="16">
        <v>0.22263739373542496</v>
      </c>
      <c r="O479" s="16">
        <v>3.1371632753628065</v>
      </c>
      <c r="P479">
        <f t="shared" si="24"/>
        <v>100</v>
      </c>
      <c r="Q479" s="8" t="s">
        <v>3</v>
      </c>
      <c r="R479" s="4" t="s">
        <v>1</v>
      </c>
      <c r="S479" t="s">
        <v>5</v>
      </c>
      <c r="U479">
        <v>44.95</v>
      </c>
      <c r="V479">
        <v>2.66</v>
      </c>
      <c r="W479">
        <v>15.42</v>
      </c>
      <c r="X479">
        <v>11.9</v>
      </c>
      <c r="Y479">
        <v>4.62</v>
      </c>
      <c r="Z479">
        <v>0.23</v>
      </c>
      <c r="AA479">
        <v>9.1199999999999992</v>
      </c>
      <c r="AB479">
        <v>0.57999999999999996</v>
      </c>
      <c r="AC479">
        <v>5.33</v>
      </c>
      <c r="AD479">
        <v>5.13</v>
      </c>
      <c r="AE479">
        <f t="shared" si="25"/>
        <v>99.940000000000012</v>
      </c>
      <c r="AF479">
        <f t="shared" si="26"/>
        <v>0.86528144008312768</v>
      </c>
    </row>
    <row r="480" spans="1:32" x14ac:dyDescent="0.2">
      <c r="A480">
        <v>4</v>
      </c>
      <c r="B480" t="s">
        <v>122</v>
      </c>
      <c r="C480" t="s">
        <v>25</v>
      </c>
      <c r="D480" t="s">
        <v>123</v>
      </c>
      <c r="E480" t="s">
        <v>124</v>
      </c>
      <c r="F480" s="16">
        <v>53.29</v>
      </c>
      <c r="G480" s="16">
        <v>4.8499999999999996</v>
      </c>
      <c r="H480" s="16">
        <v>15.41</v>
      </c>
      <c r="I480" s="16">
        <v>8.2781599999999997</v>
      </c>
      <c r="J480" s="16">
        <v>3.56</v>
      </c>
      <c r="K480" s="16">
        <v>0.16</v>
      </c>
      <c r="L480" s="16">
        <v>7.07</v>
      </c>
      <c r="M480" s="16">
        <v>0.68</v>
      </c>
      <c r="N480" s="16">
        <v>0.28999999999999998</v>
      </c>
      <c r="O480" s="16">
        <v>4.55</v>
      </c>
      <c r="P480">
        <f t="shared" si="24"/>
        <v>98.138159999999999</v>
      </c>
      <c r="Q480" s="8" t="s">
        <v>3</v>
      </c>
      <c r="R480" s="4" t="s">
        <v>1</v>
      </c>
      <c r="S480" t="s">
        <v>5</v>
      </c>
      <c r="U480">
        <v>44.95</v>
      </c>
      <c r="V480">
        <v>2.66</v>
      </c>
      <c r="W480">
        <v>15.42</v>
      </c>
      <c r="X480">
        <v>11.9</v>
      </c>
      <c r="Y480">
        <v>4.62</v>
      </c>
      <c r="Z480">
        <v>0.23</v>
      </c>
      <c r="AA480">
        <v>9.1199999999999992</v>
      </c>
      <c r="AB480">
        <v>0.57999999999999996</v>
      </c>
      <c r="AC480">
        <v>5.33</v>
      </c>
      <c r="AD480">
        <v>5.13</v>
      </c>
      <c r="AE480">
        <f t="shared" si="25"/>
        <v>99.940000000000012</v>
      </c>
      <c r="AF480">
        <f t="shared" si="26"/>
        <v>0.88357202025705406</v>
      </c>
    </row>
    <row r="481" spans="1:32" x14ac:dyDescent="0.2">
      <c r="A481">
        <v>5</v>
      </c>
      <c r="B481" s="8" t="s">
        <v>125</v>
      </c>
      <c r="C481" t="s">
        <v>126</v>
      </c>
      <c r="D481" t="s">
        <v>127</v>
      </c>
      <c r="E481" t="s">
        <v>128</v>
      </c>
      <c r="F481">
        <v>57.652729200000003</v>
      </c>
      <c r="G481">
        <v>1.9128878999999999</v>
      </c>
      <c r="H481">
        <v>15.902884799999997</v>
      </c>
      <c r="I481">
        <v>8.7173658000000014</v>
      </c>
      <c r="J481">
        <v>2.8237968000000002</v>
      </c>
      <c r="K481">
        <v>0.1750419</v>
      </c>
      <c r="L481">
        <v>5.9686703999999997</v>
      </c>
      <c r="M481">
        <v>0.93384719999999999</v>
      </c>
      <c r="N481">
        <v>0.36301319999999998</v>
      </c>
      <c r="O481">
        <v>5.432823</v>
      </c>
      <c r="P481">
        <f t="shared" si="24"/>
        <v>99.883060199999989</v>
      </c>
      <c r="Q481" s="8" t="s">
        <v>7</v>
      </c>
      <c r="R481" s="3" t="s">
        <v>1</v>
      </c>
      <c r="S481" s="8" t="s">
        <v>10</v>
      </c>
      <c r="U481">
        <v>48.825000000000003</v>
      </c>
      <c r="V481">
        <v>1.125</v>
      </c>
      <c r="W481">
        <v>10.234999999999999</v>
      </c>
      <c r="X481">
        <v>17.285</v>
      </c>
      <c r="Y481">
        <v>10.494999999999999</v>
      </c>
      <c r="Z481">
        <v>0.32</v>
      </c>
      <c r="AA481">
        <v>7.1050000000000004</v>
      </c>
      <c r="AB481">
        <v>0.39500000000000002</v>
      </c>
      <c r="AC481">
        <v>1.4</v>
      </c>
      <c r="AD481">
        <v>3.6399999999999997</v>
      </c>
      <c r="AE481">
        <f t="shared" si="25"/>
        <v>100.825</v>
      </c>
      <c r="AF481">
        <f t="shared" si="26"/>
        <v>0.81977662499475445</v>
      </c>
    </row>
    <row r="482" spans="1:32" x14ac:dyDescent="0.2">
      <c r="A482">
        <v>5</v>
      </c>
      <c r="B482" s="8" t="s">
        <v>125</v>
      </c>
      <c r="C482" t="s">
        <v>126</v>
      </c>
      <c r="D482" t="s">
        <v>127</v>
      </c>
      <c r="E482" t="s">
        <v>129</v>
      </c>
      <c r="F482">
        <v>57.391689550000002</v>
      </c>
      <c r="G482">
        <v>1.9067881499999999</v>
      </c>
      <c r="H482">
        <v>15.84562375</v>
      </c>
      <c r="I482">
        <v>8.6763303499999989</v>
      </c>
      <c r="J482">
        <v>2.8052234</v>
      </c>
      <c r="K482">
        <v>0.1755777</v>
      </c>
      <c r="L482">
        <v>5.9715820500000003</v>
      </c>
      <c r="M482">
        <v>0.93183740000000004</v>
      </c>
      <c r="N482">
        <v>0.35836914999999997</v>
      </c>
      <c r="O482">
        <v>5.4031883000000018</v>
      </c>
      <c r="P482">
        <f t="shared" si="24"/>
        <v>99.466209800000001</v>
      </c>
      <c r="Q482" s="8" t="s">
        <v>7</v>
      </c>
      <c r="R482" s="3" t="s">
        <v>1</v>
      </c>
      <c r="S482" s="8" t="s">
        <v>10</v>
      </c>
      <c r="U482">
        <v>48.825000000000003</v>
      </c>
      <c r="V482">
        <v>1.125</v>
      </c>
      <c r="W482">
        <v>10.234999999999999</v>
      </c>
      <c r="X482">
        <v>17.285</v>
      </c>
      <c r="Y482">
        <v>10.494999999999999</v>
      </c>
      <c r="Z482">
        <v>0.32</v>
      </c>
      <c r="AA482">
        <v>7.1050000000000004</v>
      </c>
      <c r="AB482">
        <v>0.39500000000000002</v>
      </c>
      <c r="AC482">
        <v>1.4</v>
      </c>
      <c r="AD482">
        <v>3.6399999999999997</v>
      </c>
      <c r="AE482">
        <f t="shared" si="25"/>
        <v>100.825</v>
      </c>
      <c r="AF482">
        <f t="shared" si="26"/>
        <v>0.82087559141599431</v>
      </c>
    </row>
    <row r="483" spans="1:32" x14ac:dyDescent="0.2">
      <c r="A483">
        <v>5</v>
      </c>
      <c r="B483" s="8" t="s">
        <v>125</v>
      </c>
      <c r="C483" t="s">
        <v>126</v>
      </c>
      <c r="D483" t="s">
        <v>127</v>
      </c>
      <c r="E483" t="s">
        <v>130</v>
      </c>
      <c r="F483">
        <v>55.9527</v>
      </c>
      <c r="G483">
        <v>1.8816900000000001</v>
      </c>
      <c r="H483">
        <v>16.286809999999999</v>
      </c>
      <c r="I483">
        <v>8.5762199999999993</v>
      </c>
      <c r="J483">
        <v>3.4230200000000002</v>
      </c>
      <c r="K483">
        <v>0.17183000000000001</v>
      </c>
      <c r="L483">
        <v>6.7708000000000004</v>
      </c>
      <c r="M483">
        <v>0.82150000000000001</v>
      </c>
      <c r="N483">
        <v>0.34828999999999999</v>
      </c>
      <c r="O483">
        <v>5.0574599999999998</v>
      </c>
      <c r="P483">
        <f t="shared" si="24"/>
        <v>99.290319999999994</v>
      </c>
      <c r="Q483" s="8" t="s">
        <v>7</v>
      </c>
      <c r="R483" s="3" t="s">
        <v>1</v>
      </c>
      <c r="S483" s="8" t="s">
        <v>10</v>
      </c>
      <c r="U483">
        <v>48.825000000000003</v>
      </c>
      <c r="V483">
        <v>1.125</v>
      </c>
      <c r="W483">
        <v>10.234999999999999</v>
      </c>
      <c r="X483">
        <v>17.285</v>
      </c>
      <c r="Y483">
        <v>10.494999999999999</v>
      </c>
      <c r="Z483">
        <v>0.32</v>
      </c>
      <c r="AA483">
        <v>7.1050000000000004</v>
      </c>
      <c r="AB483">
        <v>0.39500000000000002</v>
      </c>
      <c r="AC483">
        <v>1.4</v>
      </c>
      <c r="AD483">
        <v>3.6399999999999997</v>
      </c>
      <c r="AE483">
        <f t="shared" si="25"/>
        <v>100.825</v>
      </c>
      <c r="AF483">
        <f t="shared" si="26"/>
        <v>0.83462035790163391</v>
      </c>
    </row>
    <row r="484" spans="1:32" x14ac:dyDescent="0.2">
      <c r="A484">
        <v>5</v>
      </c>
      <c r="B484" s="8" t="s">
        <v>125</v>
      </c>
      <c r="C484" t="s">
        <v>126</v>
      </c>
      <c r="D484" t="s">
        <v>127</v>
      </c>
      <c r="E484" t="s">
        <v>131</v>
      </c>
      <c r="F484">
        <v>58.174619999999997</v>
      </c>
      <c r="G484">
        <v>1.9438800000000001</v>
      </c>
      <c r="H484">
        <v>16.051160000000003</v>
      </c>
      <c r="I484">
        <v>8.2996499999999997</v>
      </c>
      <c r="J484">
        <v>2.7167500000000002</v>
      </c>
      <c r="K484">
        <v>0.17698</v>
      </c>
      <c r="L484">
        <v>5.8128000000000002</v>
      </c>
      <c r="M484">
        <v>0.94740999999999997</v>
      </c>
      <c r="N484">
        <v>0.38040000000000002</v>
      </c>
      <c r="O484">
        <v>5.5307200000000023</v>
      </c>
      <c r="P484">
        <f t="shared" si="24"/>
        <v>100.03437</v>
      </c>
      <c r="Q484" s="8" t="s">
        <v>7</v>
      </c>
      <c r="R484" s="3" t="s">
        <v>1</v>
      </c>
      <c r="S484" s="8" t="s">
        <v>10</v>
      </c>
      <c r="U484">
        <v>48.825000000000003</v>
      </c>
      <c r="V484">
        <v>1.125</v>
      </c>
      <c r="W484">
        <v>10.234999999999999</v>
      </c>
      <c r="X484">
        <v>17.285</v>
      </c>
      <c r="Y484">
        <v>10.494999999999999</v>
      </c>
      <c r="Z484">
        <v>0.32</v>
      </c>
      <c r="AA484">
        <v>7.1050000000000004</v>
      </c>
      <c r="AB484">
        <v>0.39500000000000002</v>
      </c>
      <c r="AC484">
        <v>1.4</v>
      </c>
      <c r="AD484">
        <v>3.6399999999999997</v>
      </c>
      <c r="AE484">
        <f t="shared" si="25"/>
        <v>100.825</v>
      </c>
      <c r="AF484">
        <f t="shared" si="26"/>
        <v>0.81257429016132032</v>
      </c>
    </row>
    <row r="485" spans="1:32" x14ac:dyDescent="0.2">
      <c r="A485">
        <v>5</v>
      </c>
      <c r="B485" s="8" t="s">
        <v>125</v>
      </c>
      <c r="C485" t="s">
        <v>126</v>
      </c>
      <c r="D485" t="s">
        <v>127</v>
      </c>
      <c r="E485" t="s">
        <v>132</v>
      </c>
      <c r="F485">
        <v>57.528213499999985</v>
      </c>
      <c r="G485">
        <v>1.9103999999999999</v>
      </c>
      <c r="H485">
        <v>16.001928299999996</v>
      </c>
      <c r="I485">
        <v>8.4848824</v>
      </c>
      <c r="J485">
        <v>2.7896019000000001</v>
      </c>
      <c r="K485">
        <v>0.17552795000000002</v>
      </c>
      <c r="L485">
        <v>5.9644379500000007</v>
      </c>
      <c r="M485">
        <v>0.92798674999999997</v>
      </c>
      <c r="N485">
        <v>0.36392125000000003</v>
      </c>
      <c r="O485">
        <v>5.4318144500000001</v>
      </c>
      <c r="P485">
        <f t="shared" si="24"/>
        <v>99.578714449999993</v>
      </c>
      <c r="Q485" s="8" t="s">
        <v>7</v>
      </c>
      <c r="R485" s="3" t="s">
        <v>1</v>
      </c>
      <c r="S485" s="8" t="s">
        <v>10</v>
      </c>
      <c r="U485">
        <v>48.825000000000003</v>
      </c>
      <c r="V485">
        <v>1.125</v>
      </c>
      <c r="W485">
        <v>10.234999999999999</v>
      </c>
      <c r="X485">
        <v>17.285</v>
      </c>
      <c r="Y485">
        <v>10.494999999999999</v>
      </c>
      <c r="Z485">
        <v>0.32</v>
      </c>
      <c r="AA485">
        <v>7.1050000000000004</v>
      </c>
      <c r="AB485">
        <v>0.39500000000000002</v>
      </c>
      <c r="AC485">
        <v>1.4</v>
      </c>
      <c r="AD485">
        <v>3.6399999999999997</v>
      </c>
      <c r="AE485">
        <f t="shared" si="25"/>
        <v>100.825</v>
      </c>
      <c r="AF485">
        <f t="shared" si="26"/>
        <v>0.81833185253118956</v>
      </c>
    </row>
    <row r="486" spans="1:32" x14ac:dyDescent="0.2">
      <c r="A486">
        <v>5</v>
      </c>
      <c r="B486" s="8" t="s">
        <v>125</v>
      </c>
      <c r="C486" t="s">
        <v>126</v>
      </c>
      <c r="D486" t="s">
        <v>127</v>
      </c>
      <c r="E486" t="s">
        <v>133</v>
      </c>
      <c r="F486">
        <v>58.286284100000003</v>
      </c>
      <c r="G486">
        <v>1.7418271000000001</v>
      </c>
      <c r="H486">
        <v>15.880906450000001</v>
      </c>
      <c r="I486">
        <v>7.7056083499999994</v>
      </c>
      <c r="J486">
        <v>2.4650826499999998</v>
      </c>
      <c r="K486">
        <v>0.17514985</v>
      </c>
      <c r="L486">
        <v>5.3075389499999996</v>
      </c>
      <c r="M486">
        <v>1.0181636000000001</v>
      </c>
      <c r="N486">
        <v>0.4002288</v>
      </c>
      <c r="O486">
        <v>5.8791366000000007</v>
      </c>
      <c r="P486">
        <f t="shared" si="24"/>
        <v>98.859926449999989</v>
      </c>
      <c r="Q486" s="8" t="s">
        <v>7</v>
      </c>
      <c r="R486" s="3" t="s">
        <v>1</v>
      </c>
      <c r="S486" s="8" t="s">
        <v>10</v>
      </c>
      <c r="U486">
        <v>48.825000000000003</v>
      </c>
      <c r="V486">
        <v>1.125</v>
      </c>
      <c r="W486">
        <v>10.234999999999999</v>
      </c>
      <c r="X486">
        <v>17.285</v>
      </c>
      <c r="Y486">
        <v>10.494999999999999</v>
      </c>
      <c r="Z486">
        <v>0.32</v>
      </c>
      <c r="AA486">
        <v>7.1050000000000004</v>
      </c>
      <c r="AB486">
        <v>0.39500000000000002</v>
      </c>
      <c r="AC486">
        <v>1.4</v>
      </c>
      <c r="AD486">
        <v>3.6399999999999997</v>
      </c>
      <c r="AE486">
        <f t="shared" si="25"/>
        <v>100.825</v>
      </c>
      <c r="AF486">
        <f t="shared" si="26"/>
        <v>0.80400268590228374</v>
      </c>
    </row>
    <row r="487" spans="1:32" x14ac:dyDescent="0.2">
      <c r="A487">
        <v>5</v>
      </c>
      <c r="B487" s="8" t="s">
        <v>125</v>
      </c>
      <c r="C487" t="s">
        <v>126</v>
      </c>
      <c r="D487" t="s">
        <v>127</v>
      </c>
      <c r="E487" t="s">
        <v>134</v>
      </c>
      <c r="F487">
        <v>58.856657900000002</v>
      </c>
      <c r="G487">
        <v>1.74778715</v>
      </c>
      <c r="H487">
        <v>16.0609915</v>
      </c>
      <c r="I487">
        <v>7.7938549000000004</v>
      </c>
      <c r="J487">
        <v>2.44731195</v>
      </c>
      <c r="K487">
        <v>0.17473195</v>
      </c>
      <c r="L487">
        <v>5.3512194500000003</v>
      </c>
      <c r="M487">
        <v>1.0086514</v>
      </c>
      <c r="N487">
        <v>0.40393019999999996</v>
      </c>
      <c r="O487">
        <v>5.7060961500000005</v>
      </c>
      <c r="P487">
        <f t="shared" si="24"/>
        <v>99.551232550000009</v>
      </c>
      <c r="Q487" s="8" t="s">
        <v>7</v>
      </c>
      <c r="R487" s="3" t="s">
        <v>1</v>
      </c>
      <c r="S487" s="8" t="s">
        <v>10</v>
      </c>
      <c r="U487">
        <v>48.825000000000003</v>
      </c>
      <c r="V487">
        <v>1.125</v>
      </c>
      <c r="W487">
        <v>10.234999999999999</v>
      </c>
      <c r="X487">
        <v>17.285</v>
      </c>
      <c r="Y487">
        <v>10.494999999999999</v>
      </c>
      <c r="Z487">
        <v>0.32</v>
      </c>
      <c r="AA487">
        <v>7.1050000000000004</v>
      </c>
      <c r="AB487">
        <v>0.39500000000000002</v>
      </c>
      <c r="AC487">
        <v>1.4</v>
      </c>
      <c r="AD487">
        <v>3.6399999999999997</v>
      </c>
      <c r="AE487">
        <f t="shared" si="25"/>
        <v>100.825</v>
      </c>
      <c r="AF487">
        <f t="shared" si="26"/>
        <v>0.80240103755758529</v>
      </c>
    </row>
    <row r="488" spans="1:32" x14ac:dyDescent="0.2">
      <c r="A488">
        <v>5</v>
      </c>
      <c r="B488" s="8" t="s">
        <v>86</v>
      </c>
      <c r="C488" t="s">
        <v>126</v>
      </c>
      <c r="D488" t="s">
        <v>87</v>
      </c>
      <c r="E488" t="s">
        <v>135</v>
      </c>
      <c r="F488">
        <v>54.405774919999999</v>
      </c>
      <c r="G488">
        <v>1.91034872</v>
      </c>
      <c r="H488">
        <v>16.135194459999997</v>
      </c>
      <c r="I488">
        <v>8.931129760000001</v>
      </c>
      <c r="J488">
        <v>3.5426259400000002</v>
      </c>
      <c r="K488">
        <v>0.17550063999999999</v>
      </c>
      <c r="L488">
        <v>7.13879866</v>
      </c>
      <c r="M488">
        <v>0.79673075999999998</v>
      </c>
      <c r="N488">
        <v>0.33229419999999998</v>
      </c>
      <c r="O488">
        <v>4.9487085200000003</v>
      </c>
      <c r="P488">
        <f t="shared" si="24"/>
        <v>98.317106580000001</v>
      </c>
      <c r="Q488" s="8" t="s">
        <v>7</v>
      </c>
      <c r="R488" s="3" t="s">
        <v>1</v>
      </c>
      <c r="S488" s="8" t="s">
        <v>10</v>
      </c>
      <c r="U488">
        <v>48.825000000000003</v>
      </c>
      <c r="V488">
        <v>1.125</v>
      </c>
      <c r="W488">
        <v>10.234999999999999</v>
      </c>
      <c r="X488">
        <v>17.285</v>
      </c>
      <c r="Y488">
        <v>10.494999999999999</v>
      </c>
      <c r="Z488">
        <v>0.32</v>
      </c>
      <c r="AA488">
        <v>7.1050000000000004</v>
      </c>
      <c r="AB488">
        <v>0.39500000000000002</v>
      </c>
      <c r="AC488">
        <v>1.4</v>
      </c>
      <c r="AD488">
        <v>3.6399999999999997</v>
      </c>
      <c r="AE488">
        <f t="shared" si="25"/>
        <v>100.825</v>
      </c>
      <c r="AF488">
        <f t="shared" si="26"/>
        <v>0.84669738598082078</v>
      </c>
    </row>
    <row r="489" spans="1:32" x14ac:dyDescent="0.2">
      <c r="A489">
        <v>5</v>
      </c>
      <c r="B489" s="8" t="s">
        <v>86</v>
      </c>
      <c r="C489" t="s">
        <v>126</v>
      </c>
      <c r="D489" t="s">
        <v>92</v>
      </c>
      <c r="E489" t="s">
        <v>136</v>
      </c>
      <c r="F489">
        <v>52.68501182</v>
      </c>
      <c r="G489">
        <v>1.7377008599999999</v>
      </c>
      <c r="H489">
        <v>16.440759999999997</v>
      </c>
      <c r="I489">
        <v>8.6182881400000007</v>
      </c>
      <c r="J489">
        <v>4.6870777800000001</v>
      </c>
      <c r="K489">
        <v>0.16153493999999999</v>
      </c>
      <c r="L489">
        <v>8.9325213600000009</v>
      </c>
      <c r="M489">
        <v>0.5315415</v>
      </c>
      <c r="N489">
        <v>0.27146140000000002</v>
      </c>
      <c r="O489">
        <v>4.3580240200000002</v>
      </c>
      <c r="P489">
        <f t="shared" si="24"/>
        <v>98.423921820000004</v>
      </c>
      <c r="Q489" s="8" t="s">
        <v>7</v>
      </c>
      <c r="R489" s="3" t="s">
        <v>1</v>
      </c>
      <c r="S489" s="8" t="s">
        <v>10</v>
      </c>
      <c r="U489">
        <v>48.825000000000003</v>
      </c>
      <c r="V489">
        <v>1.125</v>
      </c>
      <c r="W489">
        <v>10.234999999999999</v>
      </c>
      <c r="X489">
        <v>17.285</v>
      </c>
      <c r="Y489">
        <v>10.494999999999999</v>
      </c>
      <c r="Z489">
        <v>0.32</v>
      </c>
      <c r="AA489">
        <v>7.1050000000000004</v>
      </c>
      <c r="AB489">
        <v>0.39500000000000002</v>
      </c>
      <c r="AC489">
        <v>1.4</v>
      </c>
      <c r="AD489">
        <v>3.6399999999999997</v>
      </c>
      <c r="AE489">
        <f t="shared" si="25"/>
        <v>100.825</v>
      </c>
      <c r="AF489">
        <f t="shared" si="26"/>
        <v>0.8538401260393832</v>
      </c>
    </row>
    <row r="490" spans="1:32" x14ac:dyDescent="0.2">
      <c r="A490">
        <v>5</v>
      </c>
      <c r="B490" s="8" t="s">
        <v>86</v>
      </c>
      <c r="C490" t="s">
        <v>126</v>
      </c>
      <c r="D490" t="s">
        <v>87</v>
      </c>
      <c r="E490" t="s">
        <v>137</v>
      </c>
      <c r="F490">
        <v>55.677036289999997</v>
      </c>
      <c r="G490">
        <v>2.0329129099999999</v>
      </c>
      <c r="H490">
        <v>15.86315733</v>
      </c>
      <c r="I490">
        <v>9.1342547799999991</v>
      </c>
      <c r="J490">
        <v>3.34675951</v>
      </c>
      <c r="K490">
        <v>0.1766684</v>
      </c>
      <c r="L490">
        <v>6.7364598100000004</v>
      </c>
      <c r="M490">
        <v>0.82503744000000001</v>
      </c>
      <c r="N490">
        <v>0.35074460000000002</v>
      </c>
      <c r="O490">
        <v>5.1065243299999992</v>
      </c>
      <c r="P490">
        <f t="shared" si="24"/>
        <v>99.249555399999977</v>
      </c>
      <c r="Q490" s="8" t="s">
        <v>7</v>
      </c>
      <c r="R490" s="3" t="s">
        <v>1</v>
      </c>
      <c r="S490" s="8" t="s">
        <v>10</v>
      </c>
      <c r="U490">
        <v>48.825000000000003</v>
      </c>
      <c r="V490">
        <v>1.125</v>
      </c>
      <c r="W490">
        <v>10.234999999999999</v>
      </c>
      <c r="X490">
        <v>17.285</v>
      </c>
      <c r="Y490">
        <v>10.494999999999999</v>
      </c>
      <c r="Z490">
        <v>0.32</v>
      </c>
      <c r="AA490">
        <v>7.1050000000000004</v>
      </c>
      <c r="AB490">
        <v>0.39500000000000002</v>
      </c>
      <c r="AC490">
        <v>1.4</v>
      </c>
      <c r="AD490">
        <v>3.6399999999999997</v>
      </c>
      <c r="AE490">
        <f t="shared" si="25"/>
        <v>100.825</v>
      </c>
      <c r="AF490">
        <f t="shared" si="26"/>
        <v>0.8393359858492031</v>
      </c>
    </row>
    <row r="491" spans="1:32" x14ac:dyDescent="0.2">
      <c r="A491">
        <v>5</v>
      </c>
      <c r="B491" s="8" t="s">
        <v>86</v>
      </c>
      <c r="C491" t="s">
        <v>126</v>
      </c>
      <c r="D491" t="s">
        <v>87</v>
      </c>
      <c r="E491" t="s">
        <v>138</v>
      </c>
      <c r="F491">
        <v>55.911062100000002</v>
      </c>
      <c r="G491">
        <v>2.0878177</v>
      </c>
      <c r="H491">
        <v>15.909537770000002</v>
      </c>
      <c r="I491">
        <v>9.3655687500000013</v>
      </c>
      <c r="J491">
        <v>3.3433497699999997</v>
      </c>
      <c r="K491">
        <v>0.17929050999999999</v>
      </c>
      <c r="L491">
        <v>6.7413451100000001</v>
      </c>
      <c r="M491">
        <v>0.82917499000000006</v>
      </c>
      <c r="N491">
        <v>0.35729489000000003</v>
      </c>
      <c r="O491">
        <v>5.1275809700000003</v>
      </c>
      <c r="P491">
        <f t="shared" si="24"/>
        <v>99.852022560000009</v>
      </c>
      <c r="Q491" s="8" t="s">
        <v>7</v>
      </c>
      <c r="R491" s="3" t="s">
        <v>1</v>
      </c>
      <c r="S491" s="8" t="s">
        <v>10</v>
      </c>
      <c r="U491">
        <v>48.825000000000003</v>
      </c>
      <c r="V491">
        <v>1.125</v>
      </c>
      <c r="W491">
        <v>10.234999999999999</v>
      </c>
      <c r="X491">
        <v>17.285</v>
      </c>
      <c r="Y491">
        <v>10.494999999999999</v>
      </c>
      <c r="Z491">
        <v>0.32</v>
      </c>
      <c r="AA491">
        <v>7.1050000000000004</v>
      </c>
      <c r="AB491">
        <v>0.39500000000000002</v>
      </c>
      <c r="AC491">
        <v>1.4</v>
      </c>
      <c r="AD491">
        <v>3.6399999999999997</v>
      </c>
      <c r="AE491">
        <f t="shared" si="25"/>
        <v>100.825</v>
      </c>
      <c r="AF491">
        <f t="shared" si="26"/>
        <v>0.83922761017468428</v>
      </c>
    </row>
    <row r="492" spans="1:32" x14ac:dyDescent="0.2">
      <c r="A492">
        <v>5</v>
      </c>
      <c r="B492" s="8" t="s">
        <v>86</v>
      </c>
      <c r="C492" t="s">
        <v>126</v>
      </c>
      <c r="D492" t="s">
        <v>89</v>
      </c>
      <c r="E492" t="s">
        <v>139</v>
      </c>
      <c r="F492">
        <v>57.662874359999996</v>
      </c>
      <c r="G492">
        <v>1.8422795999999999</v>
      </c>
      <c r="H492">
        <v>15.668541279999998</v>
      </c>
      <c r="I492">
        <v>8.1029388999999998</v>
      </c>
      <c r="J492">
        <v>2.6526281599999999</v>
      </c>
      <c r="K492">
        <v>0.18948621999999998</v>
      </c>
      <c r="L492">
        <v>5.5683383000000006</v>
      </c>
      <c r="M492">
        <v>1.0608962</v>
      </c>
      <c r="N492">
        <v>0.47092738000000001</v>
      </c>
      <c r="O492">
        <v>5.205578</v>
      </c>
      <c r="P492">
        <f t="shared" si="24"/>
        <v>98.424488400000001</v>
      </c>
      <c r="Q492" s="8" t="s">
        <v>7</v>
      </c>
      <c r="R492" s="3" t="s">
        <v>1</v>
      </c>
      <c r="S492" s="8" t="s">
        <v>10</v>
      </c>
      <c r="U492">
        <v>48.825000000000003</v>
      </c>
      <c r="V492">
        <v>1.125</v>
      </c>
      <c r="W492">
        <v>10.234999999999999</v>
      </c>
      <c r="X492">
        <v>17.285</v>
      </c>
      <c r="Y492">
        <v>10.494999999999999</v>
      </c>
      <c r="Z492">
        <v>0.32</v>
      </c>
      <c r="AA492">
        <v>7.1050000000000004</v>
      </c>
      <c r="AB492">
        <v>0.39500000000000002</v>
      </c>
      <c r="AC492">
        <v>1.4</v>
      </c>
      <c r="AD492">
        <v>3.6399999999999997</v>
      </c>
      <c r="AE492">
        <f t="shared" si="25"/>
        <v>100.825</v>
      </c>
      <c r="AF492">
        <f t="shared" si="26"/>
        <v>0.81510190678110672</v>
      </c>
    </row>
    <row r="493" spans="1:32" x14ac:dyDescent="0.2">
      <c r="A493">
        <v>5</v>
      </c>
      <c r="B493" s="8" t="s">
        <v>86</v>
      </c>
      <c r="C493" t="s">
        <v>126</v>
      </c>
      <c r="D493" t="s">
        <v>102</v>
      </c>
      <c r="E493" t="s">
        <v>140</v>
      </c>
      <c r="F493">
        <v>67.398587480000003</v>
      </c>
      <c r="G493">
        <v>0.58619162000000002</v>
      </c>
      <c r="H493">
        <v>14.558104119999999</v>
      </c>
      <c r="I493">
        <v>4.3843153199999998</v>
      </c>
      <c r="J493">
        <v>0.53979169999999999</v>
      </c>
      <c r="K493">
        <v>0.14327515999999998</v>
      </c>
      <c r="L493">
        <v>1.7418458399999999</v>
      </c>
      <c r="M493">
        <v>1.8257791999999999</v>
      </c>
      <c r="N493">
        <v>0.13131734</v>
      </c>
      <c r="O493">
        <v>6.7478286400000007</v>
      </c>
      <c r="P493">
        <f t="shared" si="24"/>
        <v>98.057036419999974</v>
      </c>
      <c r="Q493" s="8" t="s">
        <v>7</v>
      </c>
      <c r="R493" s="3" t="s">
        <v>1</v>
      </c>
      <c r="S493" s="8" t="s">
        <v>10</v>
      </c>
      <c r="U493">
        <v>48.825000000000003</v>
      </c>
      <c r="V493">
        <v>1.125</v>
      </c>
      <c r="W493">
        <v>10.234999999999999</v>
      </c>
      <c r="X493">
        <v>17.285</v>
      </c>
      <c r="Y493">
        <v>10.494999999999999</v>
      </c>
      <c r="Z493">
        <v>0.32</v>
      </c>
      <c r="AA493">
        <v>7.1050000000000004</v>
      </c>
      <c r="AB493">
        <v>0.39500000000000002</v>
      </c>
      <c r="AC493">
        <v>1.4</v>
      </c>
      <c r="AD493">
        <v>3.6399999999999997</v>
      </c>
      <c r="AE493">
        <f t="shared" si="25"/>
        <v>100.825</v>
      </c>
      <c r="AF493">
        <f t="shared" si="26"/>
        <v>0.71018718684940141</v>
      </c>
    </row>
    <row r="494" spans="1:32" x14ac:dyDescent="0.2">
      <c r="A494">
        <v>5</v>
      </c>
      <c r="B494" s="8" t="s">
        <v>86</v>
      </c>
      <c r="C494" t="s">
        <v>126</v>
      </c>
      <c r="D494" t="s">
        <v>87</v>
      </c>
      <c r="E494" t="s">
        <v>141</v>
      </c>
      <c r="F494">
        <v>56.621474449999994</v>
      </c>
      <c r="G494">
        <v>1.9620960000000001</v>
      </c>
      <c r="H494">
        <v>16.036106920000002</v>
      </c>
      <c r="I494">
        <v>8.948523650000002</v>
      </c>
      <c r="J494">
        <v>3.3273778300000001</v>
      </c>
      <c r="K494">
        <v>0.17422574999999998</v>
      </c>
      <c r="L494">
        <v>6.7360111600000003</v>
      </c>
      <c r="M494">
        <v>0.86754952000000007</v>
      </c>
      <c r="N494">
        <v>0.3324995</v>
      </c>
      <c r="O494">
        <v>5.1736623100000001</v>
      </c>
      <c r="P494">
        <f t="shared" si="24"/>
        <v>100.17952709000001</v>
      </c>
      <c r="Q494" s="8" t="s">
        <v>7</v>
      </c>
      <c r="R494" s="3" t="s">
        <v>1</v>
      </c>
      <c r="S494" s="8" t="s">
        <v>10</v>
      </c>
      <c r="U494">
        <v>48.825000000000003</v>
      </c>
      <c r="V494">
        <v>1.125</v>
      </c>
      <c r="W494">
        <v>10.234999999999999</v>
      </c>
      <c r="X494">
        <v>17.285</v>
      </c>
      <c r="Y494">
        <v>10.494999999999999</v>
      </c>
      <c r="Z494">
        <v>0.32</v>
      </c>
      <c r="AA494">
        <v>7.1050000000000004</v>
      </c>
      <c r="AB494">
        <v>0.39500000000000002</v>
      </c>
      <c r="AC494">
        <v>1.4</v>
      </c>
      <c r="AD494">
        <v>3.6399999999999997</v>
      </c>
      <c r="AE494">
        <f t="shared" si="25"/>
        <v>100.825</v>
      </c>
      <c r="AF494">
        <f t="shared" si="26"/>
        <v>0.83320151145158972</v>
      </c>
    </row>
    <row r="495" spans="1:32" x14ac:dyDescent="0.2">
      <c r="A495">
        <v>5</v>
      </c>
      <c r="B495" s="8" t="s">
        <v>86</v>
      </c>
      <c r="C495" t="s">
        <v>126</v>
      </c>
      <c r="D495" t="s">
        <v>87</v>
      </c>
      <c r="E495" t="s">
        <v>142</v>
      </c>
      <c r="F495">
        <v>55.566110070000008</v>
      </c>
      <c r="G495">
        <v>1.99332204</v>
      </c>
      <c r="H495">
        <v>15.88667656</v>
      </c>
      <c r="I495">
        <v>9.3602547400000002</v>
      </c>
      <c r="J495">
        <v>3.1363626</v>
      </c>
      <c r="K495">
        <v>0.17482395000000001</v>
      </c>
      <c r="L495">
        <v>6.9149427500000025</v>
      </c>
      <c r="M495">
        <v>0.81495776999999991</v>
      </c>
      <c r="N495">
        <v>0.64204806000000003</v>
      </c>
      <c r="O495">
        <v>5.0979900100000002</v>
      </c>
      <c r="P495">
        <f t="shared" si="24"/>
        <v>99.587488550000032</v>
      </c>
      <c r="Q495" s="8" t="s">
        <v>7</v>
      </c>
      <c r="R495" s="3" t="s">
        <v>1</v>
      </c>
      <c r="S495" s="8" t="s">
        <v>10</v>
      </c>
      <c r="U495">
        <v>48.825000000000003</v>
      </c>
      <c r="V495">
        <v>1.125</v>
      </c>
      <c r="W495">
        <v>10.234999999999999</v>
      </c>
      <c r="X495">
        <v>17.285</v>
      </c>
      <c r="Y495">
        <v>10.494999999999999</v>
      </c>
      <c r="Z495">
        <v>0.32</v>
      </c>
      <c r="AA495">
        <v>7.1050000000000004</v>
      </c>
      <c r="AB495">
        <v>0.39500000000000002</v>
      </c>
      <c r="AC495">
        <v>1.4</v>
      </c>
      <c r="AD495">
        <v>3.6399999999999997</v>
      </c>
      <c r="AE495">
        <f t="shared" si="25"/>
        <v>100.825</v>
      </c>
      <c r="AF495">
        <f t="shared" si="26"/>
        <v>0.84274620519899734</v>
      </c>
    </row>
    <row r="496" spans="1:32" x14ac:dyDescent="0.2">
      <c r="A496">
        <v>5</v>
      </c>
      <c r="B496" s="8" t="s">
        <v>86</v>
      </c>
      <c r="C496" t="s">
        <v>126</v>
      </c>
      <c r="D496" t="s">
        <v>87</v>
      </c>
      <c r="E496" t="s">
        <v>143</v>
      </c>
      <c r="F496">
        <v>55.314965769999993</v>
      </c>
      <c r="G496">
        <v>2.0392638000000001</v>
      </c>
      <c r="H496">
        <v>15.74973861</v>
      </c>
      <c r="I496">
        <v>9.3669844900000001</v>
      </c>
      <c r="J496">
        <v>3.3607175100000002</v>
      </c>
      <c r="K496">
        <v>0.17503331999999999</v>
      </c>
      <c r="L496">
        <v>6.7239574299999996</v>
      </c>
      <c r="M496">
        <v>0.83493764999999998</v>
      </c>
      <c r="N496">
        <v>0.33718540000000002</v>
      </c>
      <c r="O496">
        <v>4.9417501400000017</v>
      </c>
      <c r="P496">
        <f t="shared" si="24"/>
        <v>98.844534119999992</v>
      </c>
      <c r="Q496" s="8" t="s">
        <v>7</v>
      </c>
      <c r="R496" s="3" t="s">
        <v>1</v>
      </c>
      <c r="S496" s="8" t="s">
        <v>10</v>
      </c>
      <c r="U496">
        <v>48.825000000000003</v>
      </c>
      <c r="V496">
        <v>1.125</v>
      </c>
      <c r="W496">
        <v>10.234999999999999</v>
      </c>
      <c r="X496">
        <v>17.285</v>
      </c>
      <c r="Y496">
        <v>10.494999999999999</v>
      </c>
      <c r="Z496">
        <v>0.32</v>
      </c>
      <c r="AA496">
        <v>7.1050000000000004</v>
      </c>
      <c r="AB496">
        <v>0.39500000000000002</v>
      </c>
      <c r="AC496">
        <v>1.4</v>
      </c>
      <c r="AD496">
        <v>3.6399999999999997</v>
      </c>
      <c r="AE496">
        <f t="shared" si="25"/>
        <v>100.825</v>
      </c>
      <c r="AF496">
        <f t="shared" si="26"/>
        <v>0.84323207865458416</v>
      </c>
    </row>
    <row r="497" spans="1:32" x14ac:dyDescent="0.2">
      <c r="A497">
        <v>5</v>
      </c>
      <c r="B497" s="8" t="s">
        <v>100</v>
      </c>
      <c r="C497" t="s">
        <v>126</v>
      </c>
      <c r="D497" t="s">
        <v>92</v>
      </c>
      <c r="E497" t="s">
        <v>144</v>
      </c>
      <c r="F497">
        <v>49.964244960000009</v>
      </c>
      <c r="G497">
        <v>1.6223372200000001</v>
      </c>
      <c r="H497">
        <v>18.923593080000003</v>
      </c>
      <c r="I497">
        <v>8.4168043400000023</v>
      </c>
      <c r="J497">
        <v>6.3796510400000006</v>
      </c>
      <c r="K497">
        <v>0.14784756000000002</v>
      </c>
      <c r="L497">
        <v>10.697696379999998</v>
      </c>
      <c r="M497">
        <v>0.44188270000000002</v>
      </c>
      <c r="N497">
        <v>0.27456268</v>
      </c>
      <c r="O497">
        <v>3.7277783200000001</v>
      </c>
      <c r="P497">
        <f t="shared" si="24"/>
        <v>100.59639828</v>
      </c>
      <c r="Q497" s="8" t="s">
        <v>7</v>
      </c>
      <c r="R497" s="3" t="s">
        <v>1</v>
      </c>
      <c r="S497" s="8" t="s">
        <v>10</v>
      </c>
      <c r="U497">
        <v>48.825000000000003</v>
      </c>
      <c r="V497">
        <v>1.125</v>
      </c>
      <c r="W497">
        <v>10.234999999999999</v>
      </c>
      <c r="X497">
        <v>17.285</v>
      </c>
      <c r="Y497">
        <v>10.494999999999999</v>
      </c>
      <c r="Z497">
        <v>0.32</v>
      </c>
      <c r="AA497">
        <v>7.1050000000000004</v>
      </c>
      <c r="AB497">
        <v>0.39500000000000002</v>
      </c>
      <c r="AC497">
        <v>1.4</v>
      </c>
      <c r="AD497">
        <v>3.6399999999999997</v>
      </c>
      <c r="AE497">
        <f t="shared" si="25"/>
        <v>100.825</v>
      </c>
      <c r="AF497">
        <f t="shared" si="26"/>
        <v>0.85933139536340231</v>
      </c>
    </row>
    <row r="498" spans="1:32" x14ac:dyDescent="0.2">
      <c r="A498">
        <v>5</v>
      </c>
      <c r="B498" s="8" t="s">
        <v>100</v>
      </c>
      <c r="C498" t="s">
        <v>126</v>
      </c>
      <c r="D498" t="s">
        <v>92</v>
      </c>
      <c r="E498" t="s">
        <v>145</v>
      </c>
      <c r="F498">
        <v>49.549259900000003</v>
      </c>
      <c r="G498">
        <v>1.6172678199999999</v>
      </c>
      <c r="H498">
        <v>18.64337454</v>
      </c>
      <c r="I498">
        <v>8.2081836199999998</v>
      </c>
      <c r="J498">
        <v>6.32998086</v>
      </c>
      <c r="K498">
        <v>0.14712194000000001</v>
      </c>
      <c r="L498">
        <v>10.561269879999999</v>
      </c>
      <c r="M498">
        <v>0.48085744000000002</v>
      </c>
      <c r="N498">
        <v>0.26628266</v>
      </c>
      <c r="O498">
        <v>3.6932467599999996</v>
      </c>
      <c r="P498">
        <f t="shared" si="24"/>
        <v>99.49684542</v>
      </c>
      <c r="Q498" s="8" t="s">
        <v>7</v>
      </c>
      <c r="R498" s="3" t="s">
        <v>1</v>
      </c>
      <c r="S498" s="8" t="s">
        <v>10</v>
      </c>
      <c r="U498">
        <v>48.825000000000003</v>
      </c>
      <c r="V498">
        <v>1.125</v>
      </c>
      <c r="W498">
        <v>10.234999999999999</v>
      </c>
      <c r="X498">
        <v>17.285</v>
      </c>
      <c r="Y498">
        <v>10.494999999999999</v>
      </c>
      <c r="Z498">
        <v>0.32</v>
      </c>
      <c r="AA498">
        <v>7.1050000000000004</v>
      </c>
      <c r="AB498">
        <v>0.39500000000000002</v>
      </c>
      <c r="AC498">
        <v>1.4</v>
      </c>
      <c r="AD498">
        <v>3.6399999999999997</v>
      </c>
      <c r="AE498">
        <f t="shared" si="25"/>
        <v>100.825</v>
      </c>
      <c r="AF498">
        <f t="shared" si="26"/>
        <v>0.861379535508075</v>
      </c>
    </row>
    <row r="499" spans="1:32" x14ac:dyDescent="0.2">
      <c r="A499">
        <v>5</v>
      </c>
      <c r="B499" s="8" t="s">
        <v>86</v>
      </c>
      <c r="C499" t="s">
        <v>126</v>
      </c>
      <c r="D499" t="s">
        <v>94</v>
      </c>
      <c r="E499" t="s">
        <v>146</v>
      </c>
      <c r="F499">
        <v>48.561949519999992</v>
      </c>
      <c r="G499">
        <v>1.7098291000000001</v>
      </c>
      <c r="H499">
        <v>17.316583339999998</v>
      </c>
      <c r="I499">
        <v>8.3324336200000015</v>
      </c>
      <c r="J499">
        <v>5.6701139600000001</v>
      </c>
      <c r="K499">
        <v>0.14910994</v>
      </c>
      <c r="L499">
        <v>9.6715603599999991</v>
      </c>
      <c r="M499">
        <v>0.45229981999999996</v>
      </c>
      <c r="N499">
        <v>0.27600397999999998</v>
      </c>
      <c r="O499">
        <v>3.8470384399999999</v>
      </c>
      <c r="P499">
        <f t="shared" si="24"/>
        <v>95.986922079999985</v>
      </c>
      <c r="Q499" s="8" t="s">
        <v>7</v>
      </c>
      <c r="R499" s="3" t="s">
        <v>1</v>
      </c>
      <c r="S499" s="8" t="s">
        <v>10</v>
      </c>
      <c r="U499">
        <v>48.825000000000003</v>
      </c>
      <c r="V499">
        <v>1.125</v>
      </c>
      <c r="W499">
        <v>10.234999999999999</v>
      </c>
      <c r="X499">
        <v>17.285</v>
      </c>
      <c r="Y499">
        <v>10.494999999999999</v>
      </c>
      <c r="Z499">
        <v>0.32</v>
      </c>
      <c r="AA499">
        <v>7.1050000000000004</v>
      </c>
      <c r="AB499">
        <v>0.39500000000000002</v>
      </c>
      <c r="AC499">
        <v>1.4</v>
      </c>
      <c r="AD499">
        <v>3.6399999999999997</v>
      </c>
      <c r="AE499">
        <f t="shared" si="25"/>
        <v>100.825</v>
      </c>
      <c r="AF499">
        <f t="shared" si="26"/>
        <v>0.86874423171631066</v>
      </c>
    </row>
    <row r="500" spans="1:32" x14ac:dyDescent="0.2">
      <c r="A500">
        <v>5</v>
      </c>
      <c r="B500" s="8" t="s">
        <v>86</v>
      </c>
      <c r="C500" t="s">
        <v>126</v>
      </c>
      <c r="D500" t="s">
        <v>147</v>
      </c>
      <c r="E500" t="s">
        <v>148</v>
      </c>
      <c r="F500">
        <v>68.450779749999981</v>
      </c>
      <c r="G500">
        <v>0.72463953999999997</v>
      </c>
      <c r="H500">
        <v>14.874731530000002</v>
      </c>
      <c r="I500">
        <v>4.32146659</v>
      </c>
      <c r="J500">
        <v>0.71713212999999998</v>
      </c>
      <c r="K500">
        <v>0.14959984999999998</v>
      </c>
      <c r="L500">
        <v>1.9670211799999999</v>
      </c>
      <c r="M500">
        <v>1.83030257</v>
      </c>
      <c r="N500">
        <v>0.17365746000000001</v>
      </c>
      <c r="O500">
        <v>6.8938960800000002</v>
      </c>
      <c r="P500">
        <f t="shared" si="24"/>
        <v>100.10322667999999</v>
      </c>
      <c r="Q500" s="8" t="s">
        <v>7</v>
      </c>
      <c r="R500" s="3" t="s">
        <v>1</v>
      </c>
      <c r="S500" s="8" t="s">
        <v>10</v>
      </c>
      <c r="U500">
        <v>48.825000000000003</v>
      </c>
      <c r="V500">
        <v>1.125</v>
      </c>
      <c r="W500">
        <v>10.234999999999999</v>
      </c>
      <c r="X500">
        <v>17.285</v>
      </c>
      <c r="Y500">
        <v>10.494999999999999</v>
      </c>
      <c r="Z500">
        <v>0.32</v>
      </c>
      <c r="AA500">
        <v>7.1050000000000004</v>
      </c>
      <c r="AB500">
        <v>0.39500000000000002</v>
      </c>
      <c r="AC500">
        <v>1.4</v>
      </c>
      <c r="AD500">
        <v>3.6399999999999997</v>
      </c>
      <c r="AE500">
        <f t="shared" si="25"/>
        <v>100.825</v>
      </c>
      <c r="AF500">
        <f t="shared" si="26"/>
        <v>0.70819832460186638</v>
      </c>
    </row>
    <row r="501" spans="1:32" x14ac:dyDescent="0.2">
      <c r="A501">
        <v>5</v>
      </c>
      <c r="B501" s="8" t="s">
        <v>86</v>
      </c>
      <c r="C501" t="s">
        <v>126</v>
      </c>
      <c r="D501" t="s">
        <v>149</v>
      </c>
      <c r="E501" t="s">
        <v>150</v>
      </c>
      <c r="F501">
        <v>67.243622120000012</v>
      </c>
      <c r="G501">
        <v>0.72180805999999997</v>
      </c>
      <c r="H501">
        <v>14.689508869999999</v>
      </c>
      <c r="I501">
        <v>4.3614762000000002</v>
      </c>
      <c r="J501">
        <v>0.72404133999999998</v>
      </c>
      <c r="K501">
        <v>0.14723696</v>
      </c>
      <c r="L501">
        <v>1.9524849200000001</v>
      </c>
      <c r="M501">
        <v>1.7997345499999999</v>
      </c>
      <c r="N501">
        <v>0.17144412000000001</v>
      </c>
      <c r="O501">
        <v>6.7458316100000006</v>
      </c>
      <c r="P501">
        <f t="shared" si="24"/>
        <v>98.557188750000009</v>
      </c>
      <c r="Q501" s="8" t="s">
        <v>7</v>
      </c>
      <c r="R501" s="3" t="s">
        <v>1</v>
      </c>
      <c r="S501" s="8" t="s">
        <v>10</v>
      </c>
      <c r="U501">
        <v>48.825000000000003</v>
      </c>
      <c r="V501">
        <v>1.125</v>
      </c>
      <c r="W501">
        <v>10.234999999999999</v>
      </c>
      <c r="X501">
        <v>17.285</v>
      </c>
      <c r="Y501">
        <v>10.494999999999999</v>
      </c>
      <c r="Z501">
        <v>0.32</v>
      </c>
      <c r="AA501">
        <v>7.1050000000000004</v>
      </c>
      <c r="AB501">
        <v>0.39500000000000002</v>
      </c>
      <c r="AC501">
        <v>1.4</v>
      </c>
      <c r="AD501">
        <v>3.6399999999999997</v>
      </c>
      <c r="AE501">
        <f t="shared" si="25"/>
        <v>100.825</v>
      </c>
      <c r="AF501">
        <f t="shared" si="26"/>
        <v>0.71394031780082967</v>
      </c>
    </row>
    <row r="502" spans="1:32" x14ac:dyDescent="0.2">
      <c r="A502">
        <v>5</v>
      </c>
      <c r="B502" s="8" t="s">
        <v>86</v>
      </c>
      <c r="C502" t="s">
        <v>126</v>
      </c>
      <c r="D502" t="s">
        <v>149</v>
      </c>
      <c r="E502" t="s">
        <v>151</v>
      </c>
      <c r="F502">
        <v>67.184420259999996</v>
      </c>
      <c r="G502">
        <v>0.72408121999999997</v>
      </c>
      <c r="H502">
        <v>14.659329680000001</v>
      </c>
      <c r="I502">
        <v>4.3019752399999991</v>
      </c>
      <c r="J502">
        <v>0.73694252000000005</v>
      </c>
      <c r="K502">
        <v>0.14840345000000002</v>
      </c>
      <c r="L502">
        <v>1.9770510000000001</v>
      </c>
      <c r="M502">
        <v>1.8020775</v>
      </c>
      <c r="N502">
        <v>0.17329854</v>
      </c>
      <c r="O502">
        <v>6.6989925499999998</v>
      </c>
      <c r="P502">
        <f t="shared" si="24"/>
        <v>98.406571960000008</v>
      </c>
      <c r="Q502" s="8" t="s">
        <v>7</v>
      </c>
      <c r="R502" s="3" t="s">
        <v>1</v>
      </c>
      <c r="S502" s="8" t="s">
        <v>10</v>
      </c>
      <c r="U502">
        <v>48.825000000000003</v>
      </c>
      <c r="V502">
        <v>1.125</v>
      </c>
      <c r="W502">
        <v>10.234999999999999</v>
      </c>
      <c r="X502">
        <v>17.285</v>
      </c>
      <c r="Y502">
        <v>10.494999999999999</v>
      </c>
      <c r="Z502">
        <v>0.32</v>
      </c>
      <c r="AA502">
        <v>7.1050000000000004</v>
      </c>
      <c r="AB502">
        <v>0.39500000000000002</v>
      </c>
      <c r="AC502">
        <v>1.4</v>
      </c>
      <c r="AD502">
        <v>3.6399999999999997</v>
      </c>
      <c r="AE502">
        <f t="shared" si="25"/>
        <v>100.825</v>
      </c>
      <c r="AF502">
        <f t="shared" si="26"/>
        <v>0.71431200657580762</v>
      </c>
    </row>
    <row r="503" spans="1:32" x14ac:dyDescent="0.2">
      <c r="A503">
        <v>5</v>
      </c>
      <c r="B503" s="8" t="s">
        <v>86</v>
      </c>
      <c r="C503" t="s">
        <v>126</v>
      </c>
      <c r="D503" t="s">
        <v>102</v>
      </c>
      <c r="E503" t="s">
        <v>152</v>
      </c>
      <c r="F503">
        <v>67.734708580000003</v>
      </c>
      <c r="G503">
        <v>0.72431785999999998</v>
      </c>
      <c r="H503">
        <v>14.688775360000001</v>
      </c>
      <c r="I503">
        <v>4.1568085999999997</v>
      </c>
      <c r="J503">
        <v>0.69800667999999999</v>
      </c>
      <c r="K503">
        <v>0.14240043999999999</v>
      </c>
      <c r="L503">
        <v>1.92553704</v>
      </c>
      <c r="M503">
        <v>1.81098848</v>
      </c>
      <c r="N503">
        <v>0.16896011999999999</v>
      </c>
      <c r="O503">
        <v>6.7902426200000026</v>
      </c>
      <c r="P503">
        <f t="shared" si="24"/>
        <v>98.840745780000006</v>
      </c>
      <c r="Q503" s="8" t="s">
        <v>7</v>
      </c>
      <c r="R503" s="3" t="s">
        <v>1</v>
      </c>
      <c r="S503" s="8" t="s">
        <v>10</v>
      </c>
      <c r="U503">
        <v>48.825000000000003</v>
      </c>
      <c r="V503">
        <v>1.125</v>
      </c>
      <c r="W503">
        <v>10.234999999999999</v>
      </c>
      <c r="X503">
        <v>17.285</v>
      </c>
      <c r="Y503">
        <v>10.494999999999999</v>
      </c>
      <c r="Z503">
        <v>0.32</v>
      </c>
      <c r="AA503">
        <v>7.1050000000000004</v>
      </c>
      <c r="AB503">
        <v>0.39500000000000002</v>
      </c>
      <c r="AC503">
        <v>1.4</v>
      </c>
      <c r="AD503">
        <v>3.6399999999999997</v>
      </c>
      <c r="AE503">
        <f t="shared" si="25"/>
        <v>100.825</v>
      </c>
      <c r="AF503">
        <f t="shared" si="26"/>
        <v>0.71029740692860477</v>
      </c>
    </row>
    <row r="504" spans="1:32" x14ac:dyDescent="0.2">
      <c r="A504">
        <v>5</v>
      </c>
      <c r="B504" s="8" t="s">
        <v>86</v>
      </c>
      <c r="C504" t="s">
        <v>126</v>
      </c>
      <c r="D504" t="s">
        <v>87</v>
      </c>
      <c r="E504" t="s">
        <v>153</v>
      </c>
      <c r="F504">
        <v>57.414069509999997</v>
      </c>
      <c r="G504">
        <v>1.94688178</v>
      </c>
      <c r="H504">
        <v>16.002866940000001</v>
      </c>
      <c r="I504">
        <v>8.5701621499999998</v>
      </c>
      <c r="J504">
        <v>2.9085281599999999</v>
      </c>
      <c r="K504">
        <v>0.17678804000000001</v>
      </c>
      <c r="L504">
        <v>6.0623581999999994</v>
      </c>
      <c r="M504">
        <v>0.92325191000000006</v>
      </c>
      <c r="N504">
        <v>0.37435355999999997</v>
      </c>
      <c r="O504">
        <v>5.4964709700000007</v>
      </c>
      <c r="P504">
        <f t="shared" si="24"/>
        <v>99.87573122000002</v>
      </c>
      <c r="Q504" s="8" t="s">
        <v>7</v>
      </c>
      <c r="R504" s="3" t="s">
        <v>1</v>
      </c>
      <c r="S504" s="8" t="s">
        <v>10</v>
      </c>
      <c r="U504">
        <v>48.825000000000003</v>
      </c>
      <c r="V504">
        <v>1.125</v>
      </c>
      <c r="W504">
        <v>10.234999999999999</v>
      </c>
      <c r="X504">
        <v>17.285</v>
      </c>
      <c r="Y504">
        <v>10.494999999999999</v>
      </c>
      <c r="Z504">
        <v>0.32</v>
      </c>
      <c r="AA504">
        <v>7.1050000000000004</v>
      </c>
      <c r="AB504">
        <v>0.39500000000000002</v>
      </c>
      <c r="AC504">
        <v>1.4</v>
      </c>
      <c r="AD504">
        <v>3.6399999999999997</v>
      </c>
      <c r="AE504">
        <f t="shared" si="25"/>
        <v>100.825</v>
      </c>
      <c r="AF504">
        <f t="shared" si="26"/>
        <v>0.82024803407191094</v>
      </c>
    </row>
    <row r="505" spans="1:32" x14ac:dyDescent="0.2">
      <c r="A505">
        <v>5</v>
      </c>
      <c r="B505" s="8" t="s">
        <v>86</v>
      </c>
      <c r="C505" t="s">
        <v>126</v>
      </c>
      <c r="D505" t="s">
        <v>154</v>
      </c>
      <c r="E505" t="s">
        <v>155</v>
      </c>
      <c r="F505">
        <v>58.012389150000004</v>
      </c>
      <c r="G505">
        <v>1.8372915399999998</v>
      </c>
      <c r="H505">
        <v>16.049666120000005</v>
      </c>
      <c r="I505">
        <v>8.122519119999998</v>
      </c>
      <c r="J505">
        <v>2.62992648</v>
      </c>
      <c r="K505">
        <v>0.17513302</v>
      </c>
      <c r="L505">
        <v>5.5939376899999997</v>
      </c>
      <c r="M505">
        <v>0.97592341999999999</v>
      </c>
      <c r="N505">
        <v>0.39689573</v>
      </c>
      <c r="O505">
        <v>5.6160411799999999</v>
      </c>
      <c r="P505">
        <f t="shared" si="24"/>
        <v>99.409723450000001</v>
      </c>
      <c r="Q505" s="8" t="s">
        <v>7</v>
      </c>
      <c r="R505" s="3" t="s">
        <v>1</v>
      </c>
      <c r="S505" s="8" t="s">
        <v>10</v>
      </c>
      <c r="U505">
        <v>48.825000000000003</v>
      </c>
      <c r="V505">
        <v>1.125</v>
      </c>
      <c r="W505">
        <v>10.234999999999999</v>
      </c>
      <c r="X505">
        <v>17.285</v>
      </c>
      <c r="Y505">
        <v>10.494999999999999</v>
      </c>
      <c r="Z505">
        <v>0.32</v>
      </c>
      <c r="AA505">
        <v>7.1050000000000004</v>
      </c>
      <c r="AB505">
        <v>0.39500000000000002</v>
      </c>
      <c r="AC505">
        <v>1.4</v>
      </c>
      <c r="AD505">
        <v>3.6399999999999997</v>
      </c>
      <c r="AE505">
        <f t="shared" si="25"/>
        <v>100.825</v>
      </c>
      <c r="AF505">
        <f t="shared" si="26"/>
        <v>0.81043298227203653</v>
      </c>
    </row>
    <row r="506" spans="1:32" x14ac:dyDescent="0.2">
      <c r="A506">
        <v>5</v>
      </c>
      <c r="B506" s="8" t="s">
        <v>86</v>
      </c>
      <c r="C506" t="s">
        <v>126</v>
      </c>
      <c r="D506" t="s">
        <v>87</v>
      </c>
      <c r="E506" t="s">
        <v>156</v>
      </c>
      <c r="F506">
        <v>55.90673512</v>
      </c>
      <c r="G506">
        <v>2.0135312299999999</v>
      </c>
      <c r="H506">
        <v>16.096564999999998</v>
      </c>
      <c r="I506">
        <v>8.919640560000003</v>
      </c>
      <c r="J506">
        <v>3.2872386100000011</v>
      </c>
      <c r="K506">
        <v>0.17139427000000002</v>
      </c>
      <c r="L506">
        <v>6.7861203799999998</v>
      </c>
      <c r="M506">
        <v>0.83654282000000002</v>
      </c>
      <c r="N506">
        <v>0.32509179000000005</v>
      </c>
      <c r="O506">
        <v>5.1335330599999995</v>
      </c>
      <c r="P506">
        <f t="shared" si="24"/>
        <v>99.476392840000003</v>
      </c>
      <c r="Q506" s="8" t="s">
        <v>7</v>
      </c>
      <c r="R506" s="3" t="s">
        <v>1</v>
      </c>
      <c r="S506" s="8" t="s">
        <v>10</v>
      </c>
      <c r="U506">
        <v>48.825000000000003</v>
      </c>
      <c r="V506">
        <v>1.125</v>
      </c>
      <c r="W506">
        <v>10.234999999999999</v>
      </c>
      <c r="X506">
        <v>17.285</v>
      </c>
      <c r="Y506">
        <v>10.494999999999999</v>
      </c>
      <c r="Z506">
        <v>0.32</v>
      </c>
      <c r="AA506">
        <v>7.1050000000000004</v>
      </c>
      <c r="AB506">
        <v>0.39500000000000002</v>
      </c>
      <c r="AC506">
        <v>1.4</v>
      </c>
      <c r="AD506">
        <v>3.6399999999999997</v>
      </c>
      <c r="AE506">
        <f t="shared" si="25"/>
        <v>100.825</v>
      </c>
      <c r="AF506">
        <f t="shared" si="26"/>
        <v>0.83583528225254855</v>
      </c>
    </row>
    <row r="507" spans="1:32" x14ac:dyDescent="0.2">
      <c r="A507">
        <v>5</v>
      </c>
      <c r="B507" s="8" t="s">
        <v>86</v>
      </c>
      <c r="C507" t="s">
        <v>126</v>
      </c>
      <c r="D507" t="s">
        <v>87</v>
      </c>
      <c r="E507" t="s">
        <v>157</v>
      </c>
      <c r="F507">
        <v>55.789826899999987</v>
      </c>
      <c r="G507">
        <v>1.97547574</v>
      </c>
      <c r="H507">
        <v>15.899896779999999</v>
      </c>
      <c r="I507">
        <v>9.1259497699999983</v>
      </c>
      <c r="J507">
        <v>3.2515061299999997</v>
      </c>
      <c r="K507">
        <v>0.17344809</v>
      </c>
      <c r="L507">
        <v>6.65914246</v>
      </c>
      <c r="M507">
        <v>0.84531641999999996</v>
      </c>
      <c r="N507">
        <v>0.32759425999999997</v>
      </c>
      <c r="O507">
        <v>5.1187276099999997</v>
      </c>
      <c r="P507">
        <f t="shared" si="24"/>
        <v>99.166884159999981</v>
      </c>
      <c r="Q507" s="8" t="s">
        <v>7</v>
      </c>
      <c r="R507" s="3" t="s">
        <v>1</v>
      </c>
      <c r="S507" s="8" t="s">
        <v>10</v>
      </c>
      <c r="U507">
        <v>48.825000000000003</v>
      </c>
      <c r="V507">
        <v>1.125</v>
      </c>
      <c r="W507">
        <v>10.234999999999999</v>
      </c>
      <c r="X507">
        <v>17.285</v>
      </c>
      <c r="Y507">
        <v>10.494999999999999</v>
      </c>
      <c r="Z507">
        <v>0.32</v>
      </c>
      <c r="AA507">
        <v>7.1050000000000004</v>
      </c>
      <c r="AB507">
        <v>0.39500000000000002</v>
      </c>
      <c r="AC507">
        <v>1.4</v>
      </c>
      <c r="AD507">
        <v>3.6399999999999997</v>
      </c>
      <c r="AE507">
        <f t="shared" si="25"/>
        <v>100.825</v>
      </c>
      <c r="AF507">
        <f t="shared" si="26"/>
        <v>0.83761039665980819</v>
      </c>
    </row>
    <row r="508" spans="1:32" x14ac:dyDescent="0.2">
      <c r="A508">
        <v>5</v>
      </c>
      <c r="B508" s="8" t="s">
        <v>86</v>
      </c>
      <c r="C508" t="s">
        <v>126</v>
      </c>
      <c r="D508" t="s">
        <v>87</v>
      </c>
      <c r="E508" t="s">
        <v>158</v>
      </c>
      <c r="F508">
        <v>56.563189830000006</v>
      </c>
      <c r="G508">
        <v>1.99047062</v>
      </c>
      <c r="H508">
        <v>16.115198929999998</v>
      </c>
      <c r="I508">
        <v>9.2518908100000008</v>
      </c>
      <c r="J508">
        <v>3.3152742499999999</v>
      </c>
      <c r="K508">
        <v>0.1769675</v>
      </c>
      <c r="L508">
        <v>6.7580548300000016</v>
      </c>
      <c r="M508">
        <v>0.86093941000000007</v>
      </c>
      <c r="N508">
        <v>0.35332682999999998</v>
      </c>
      <c r="O508">
        <v>5.1597541599999994</v>
      </c>
      <c r="P508">
        <f t="shared" si="24"/>
        <v>100.54506717000004</v>
      </c>
      <c r="Q508" s="8" t="s">
        <v>7</v>
      </c>
      <c r="R508" s="3" t="s">
        <v>1</v>
      </c>
      <c r="S508" s="8" t="s">
        <v>10</v>
      </c>
      <c r="U508">
        <v>48.825000000000003</v>
      </c>
      <c r="V508">
        <v>1.125</v>
      </c>
      <c r="W508">
        <v>10.234999999999999</v>
      </c>
      <c r="X508">
        <v>17.285</v>
      </c>
      <c r="Y508">
        <v>10.494999999999999</v>
      </c>
      <c r="Z508">
        <v>0.32</v>
      </c>
      <c r="AA508">
        <v>7.1050000000000004</v>
      </c>
      <c r="AB508">
        <v>0.39500000000000002</v>
      </c>
      <c r="AC508">
        <v>1.4</v>
      </c>
      <c r="AD508">
        <v>3.6399999999999997</v>
      </c>
      <c r="AE508">
        <f t="shared" si="25"/>
        <v>100.825</v>
      </c>
      <c r="AF508">
        <f t="shared" si="26"/>
        <v>0.83503487287434863</v>
      </c>
    </row>
    <row r="509" spans="1:32" x14ac:dyDescent="0.2">
      <c r="A509">
        <v>5</v>
      </c>
      <c r="B509" s="8" t="s">
        <v>86</v>
      </c>
      <c r="C509" t="s">
        <v>126</v>
      </c>
      <c r="D509" t="s">
        <v>87</v>
      </c>
      <c r="E509" t="s">
        <v>159</v>
      </c>
      <c r="F509">
        <v>55.739508309999998</v>
      </c>
      <c r="G509">
        <v>2.03376036</v>
      </c>
      <c r="H509">
        <v>15.97032486</v>
      </c>
      <c r="I509">
        <v>9.4025275399999995</v>
      </c>
      <c r="J509">
        <v>3.452790460000001</v>
      </c>
      <c r="K509">
        <v>0.17617987000000002</v>
      </c>
      <c r="L509">
        <v>6.8972759100000003</v>
      </c>
      <c r="M509">
        <v>0.81027187000000001</v>
      </c>
      <c r="N509">
        <v>0.34942856</v>
      </c>
      <c r="O509">
        <v>5.0166746900000012</v>
      </c>
      <c r="P509">
        <f t="shared" si="24"/>
        <v>99.848742430000001</v>
      </c>
      <c r="Q509" s="8" t="s">
        <v>7</v>
      </c>
      <c r="R509" s="3" t="s">
        <v>1</v>
      </c>
      <c r="S509" s="8" t="s">
        <v>10</v>
      </c>
      <c r="U509">
        <v>48.825000000000003</v>
      </c>
      <c r="V509">
        <v>1.125</v>
      </c>
      <c r="W509">
        <v>10.234999999999999</v>
      </c>
      <c r="X509">
        <v>17.285</v>
      </c>
      <c r="Y509">
        <v>10.494999999999999</v>
      </c>
      <c r="Z509">
        <v>0.32</v>
      </c>
      <c r="AA509">
        <v>7.1050000000000004</v>
      </c>
      <c r="AB509">
        <v>0.39500000000000002</v>
      </c>
      <c r="AC509">
        <v>1.4</v>
      </c>
      <c r="AD509">
        <v>3.6399999999999997</v>
      </c>
      <c r="AE509">
        <f t="shared" si="25"/>
        <v>100.825</v>
      </c>
      <c r="AF509">
        <f t="shared" si="26"/>
        <v>0.84214507904017466</v>
      </c>
    </row>
    <row r="510" spans="1:32" x14ac:dyDescent="0.2">
      <c r="A510">
        <v>5</v>
      </c>
      <c r="B510" s="8" t="s">
        <v>86</v>
      </c>
      <c r="C510" t="s">
        <v>126</v>
      </c>
      <c r="D510" t="s">
        <v>87</v>
      </c>
      <c r="E510" t="s">
        <v>160</v>
      </c>
      <c r="F510">
        <v>55.346171870000006</v>
      </c>
      <c r="G510">
        <v>2.0292339800000003</v>
      </c>
      <c r="H510">
        <v>16.017253649999997</v>
      </c>
      <c r="I510">
        <v>9.5387675900000009</v>
      </c>
      <c r="J510">
        <v>3.50448491</v>
      </c>
      <c r="K510">
        <v>0.17343812</v>
      </c>
      <c r="L510">
        <v>7.18529924</v>
      </c>
      <c r="M510">
        <v>0.77211668</v>
      </c>
      <c r="N510">
        <v>0.30361641</v>
      </c>
      <c r="O510">
        <v>4.9919291499999998</v>
      </c>
      <c r="P510">
        <f t="shared" si="24"/>
        <v>99.862311600000027</v>
      </c>
      <c r="Q510" s="8" t="s">
        <v>7</v>
      </c>
      <c r="R510" s="3" t="s">
        <v>1</v>
      </c>
      <c r="S510" s="8" t="s">
        <v>10</v>
      </c>
      <c r="U510">
        <v>48.825000000000003</v>
      </c>
      <c r="V510">
        <v>1.125</v>
      </c>
      <c r="W510">
        <v>10.234999999999999</v>
      </c>
      <c r="X510">
        <v>17.285</v>
      </c>
      <c r="Y510">
        <v>10.494999999999999</v>
      </c>
      <c r="Z510">
        <v>0.32</v>
      </c>
      <c r="AA510">
        <v>7.1050000000000004</v>
      </c>
      <c r="AB510">
        <v>0.39500000000000002</v>
      </c>
      <c r="AC510">
        <v>1.4</v>
      </c>
      <c r="AD510">
        <v>3.6399999999999997</v>
      </c>
      <c r="AE510">
        <f t="shared" si="25"/>
        <v>100.825</v>
      </c>
      <c r="AF510">
        <f t="shared" si="26"/>
        <v>0.84554729796878703</v>
      </c>
    </row>
    <row r="511" spans="1:32" x14ac:dyDescent="0.2">
      <c r="A511">
        <v>5</v>
      </c>
      <c r="B511" s="8" t="s">
        <v>86</v>
      </c>
      <c r="C511" t="s">
        <v>126</v>
      </c>
      <c r="D511" t="s">
        <v>87</v>
      </c>
      <c r="E511" t="s">
        <v>161</v>
      </c>
      <c r="F511">
        <v>59.702064870000001</v>
      </c>
      <c r="G511">
        <v>1.4584614499999999</v>
      </c>
      <c r="H511">
        <v>15.862020750000001</v>
      </c>
      <c r="I511">
        <v>7.0318310300000002</v>
      </c>
      <c r="J511">
        <v>2.0202011600000001</v>
      </c>
      <c r="K511">
        <v>0.170487</v>
      </c>
      <c r="L511">
        <v>4.6530289099999997</v>
      </c>
      <c r="M511">
        <v>1.12229299</v>
      </c>
      <c r="N511">
        <v>0.45626707999999999</v>
      </c>
      <c r="O511">
        <v>6.0158381800000003</v>
      </c>
      <c r="P511">
        <f t="shared" si="24"/>
        <v>98.492493420000017</v>
      </c>
      <c r="Q511" s="8" t="s">
        <v>7</v>
      </c>
      <c r="R511" s="3" t="s">
        <v>1</v>
      </c>
      <c r="S511" s="8" t="s">
        <v>10</v>
      </c>
      <c r="U511">
        <v>48.825000000000003</v>
      </c>
      <c r="V511">
        <v>1.125</v>
      </c>
      <c r="W511">
        <v>10.234999999999999</v>
      </c>
      <c r="X511">
        <v>17.285</v>
      </c>
      <c r="Y511">
        <v>10.494999999999999</v>
      </c>
      <c r="Z511">
        <v>0.32</v>
      </c>
      <c r="AA511">
        <v>7.1050000000000004</v>
      </c>
      <c r="AB511">
        <v>0.39500000000000002</v>
      </c>
      <c r="AC511">
        <v>1.4</v>
      </c>
      <c r="AD511">
        <v>3.6399999999999997</v>
      </c>
      <c r="AE511">
        <f t="shared" si="25"/>
        <v>100.825</v>
      </c>
      <c r="AF511">
        <f t="shared" si="26"/>
        <v>0.78820793731813932</v>
      </c>
    </row>
    <row r="512" spans="1:32" x14ac:dyDescent="0.2">
      <c r="A512">
        <v>5</v>
      </c>
      <c r="B512" s="8" t="s">
        <v>86</v>
      </c>
      <c r="C512" t="s">
        <v>126</v>
      </c>
      <c r="D512" t="s">
        <v>127</v>
      </c>
      <c r="E512" t="s">
        <v>162</v>
      </c>
      <c r="F512">
        <v>54.250899780000005</v>
      </c>
      <c r="G512">
        <v>2.2975713600000001</v>
      </c>
      <c r="H512">
        <v>15.315035120000001</v>
      </c>
      <c r="I512">
        <v>10.01565334</v>
      </c>
      <c r="J512">
        <v>3.4673801399999999</v>
      </c>
      <c r="K512">
        <v>0.17816456</v>
      </c>
      <c r="L512">
        <v>7.0207214000000002</v>
      </c>
      <c r="M512">
        <v>0.74707052000000007</v>
      </c>
      <c r="N512">
        <v>0.38990644000000002</v>
      </c>
      <c r="O512">
        <v>4.7530694400000018</v>
      </c>
      <c r="P512">
        <f t="shared" si="24"/>
        <v>98.435472100000013</v>
      </c>
      <c r="Q512" s="8" t="s">
        <v>7</v>
      </c>
      <c r="R512" s="3" t="s">
        <v>1</v>
      </c>
      <c r="S512" s="8" t="s">
        <v>10</v>
      </c>
      <c r="U512">
        <v>48.825000000000003</v>
      </c>
      <c r="V512">
        <v>1.125</v>
      </c>
      <c r="W512">
        <v>10.234999999999999</v>
      </c>
      <c r="X512">
        <v>17.285</v>
      </c>
      <c r="Y512">
        <v>10.494999999999999</v>
      </c>
      <c r="Z512">
        <v>0.32</v>
      </c>
      <c r="AA512">
        <v>7.1050000000000004</v>
      </c>
      <c r="AB512">
        <v>0.39500000000000002</v>
      </c>
      <c r="AC512">
        <v>1.4</v>
      </c>
      <c r="AD512">
        <v>3.6399999999999997</v>
      </c>
      <c r="AE512">
        <f t="shared" si="25"/>
        <v>100.825</v>
      </c>
      <c r="AF512">
        <f t="shared" si="26"/>
        <v>0.85608374788147457</v>
      </c>
    </row>
    <row r="513" spans="1:32" x14ac:dyDescent="0.2">
      <c r="A513">
        <v>5</v>
      </c>
      <c r="B513" s="8" t="s">
        <v>86</v>
      </c>
      <c r="C513" t="s">
        <v>126</v>
      </c>
      <c r="D513" t="s">
        <v>87</v>
      </c>
      <c r="E513" t="s">
        <v>163</v>
      </c>
      <c r="F513">
        <v>59.274920159999994</v>
      </c>
      <c r="G513">
        <v>1.60619691</v>
      </c>
      <c r="H513">
        <v>16.017512869999997</v>
      </c>
      <c r="I513">
        <v>7.5497326500000002</v>
      </c>
      <c r="J513">
        <v>2.29751671</v>
      </c>
      <c r="K513">
        <v>0.17230154</v>
      </c>
      <c r="L513">
        <v>5.0243216800000017</v>
      </c>
      <c r="M513">
        <v>1.0846462699999999</v>
      </c>
      <c r="N513">
        <v>0.43853045000000002</v>
      </c>
      <c r="O513">
        <v>5.8739351700000002</v>
      </c>
      <c r="P513">
        <f t="shared" si="24"/>
        <v>99.339614409999982</v>
      </c>
      <c r="Q513" s="8" t="s">
        <v>7</v>
      </c>
      <c r="R513" s="3" t="s">
        <v>1</v>
      </c>
      <c r="S513" s="8" t="s">
        <v>10</v>
      </c>
      <c r="U513">
        <v>48.825000000000003</v>
      </c>
      <c r="V513">
        <v>1.125</v>
      </c>
      <c r="W513">
        <v>10.234999999999999</v>
      </c>
      <c r="X513">
        <v>17.285</v>
      </c>
      <c r="Y513">
        <v>10.494999999999999</v>
      </c>
      <c r="Z513">
        <v>0.32</v>
      </c>
      <c r="AA513">
        <v>7.1050000000000004</v>
      </c>
      <c r="AB513">
        <v>0.39500000000000002</v>
      </c>
      <c r="AC513">
        <v>1.4</v>
      </c>
      <c r="AD513">
        <v>3.6399999999999997</v>
      </c>
      <c r="AE513">
        <f t="shared" si="25"/>
        <v>100.825</v>
      </c>
      <c r="AF513">
        <f t="shared" si="26"/>
        <v>0.79636856159545211</v>
      </c>
    </row>
    <row r="514" spans="1:32" x14ac:dyDescent="0.2">
      <c r="A514">
        <v>5</v>
      </c>
      <c r="B514" s="8" t="s">
        <v>86</v>
      </c>
      <c r="C514" t="s">
        <v>126</v>
      </c>
      <c r="D514" t="s">
        <v>87</v>
      </c>
      <c r="E514" t="s">
        <v>164</v>
      </c>
      <c r="F514">
        <v>55.844522320000003</v>
      </c>
      <c r="G514">
        <v>2.0393634999999999</v>
      </c>
      <c r="H514">
        <v>15.939009089999999</v>
      </c>
      <c r="I514">
        <v>9.1506554299999969</v>
      </c>
      <c r="J514">
        <v>3.4926505200000011</v>
      </c>
      <c r="K514">
        <v>0.17749591000000001</v>
      </c>
      <c r="L514">
        <v>6.8900077800000021</v>
      </c>
      <c r="M514">
        <v>0.81152808999999992</v>
      </c>
      <c r="N514">
        <v>0.34649738000000002</v>
      </c>
      <c r="O514">
        <v>5.0171731899999994</v>
      </c>
      <c r="P514">
        <f t="shared" si="24"/>
        <v>99.708903210000003</v>
      </c>
      <c r="Q514" s="8" t="s">
        <v>7</v>
      </c>
      <c r="R514" s="3" t="s">
        <v>1</v>
      </c>
      <c r="S514" s="8" t="s">
        <v>10</v>
      </c>
      <c r="U514">
        <v>48.825000000000003</v>
      </c>
      <c r="V514">
        <v>1.125</v>
      </c>
      <c r="W514">
        <v>10.234999999999999</v>
      </c>
      <c r="X514">
        <v>17.285</v>
      </c>
      <c r="Y514">
        <v>10.494999999999999</v>
      </c>
      <c r="Z514">
        <v>0.32</v>
      </c>
      <c r="AA514">
        <v>7.1050000000000004</v>
      </c>
      <c r="AB514">
        <v>0.39500000000000002</v>
      </c>
      <c r="AC514">
        <v>1.4</v>
      </c>
      <c r="AD514">
        <v>3.6399999999999997</v>
      </c>
      <c r="AE514">
        <f t="shared" si="25"/>
        <v>100.825</v>
      </c>
      <c r="AF514">
        <f t="shared" si="26"/>
        <v>0.84052926383968529</v>
      </c>
    </row>
    <row r="515" spans="1:32" x14ac:dyDescent="0.2">
      <c r="A515">
        <v>5</v>
      </c>
      <c r="B515" s="8" t="s">
        <v>86</v>
      </c>
      <c r="C515" t="s">
        <v>126</v>
      </c>
      <c r="D515" t="s">
        <v>87</v>
      </c>
      <c r="E515" t="s">
        <v>165</v>
      </c>
      <c r="F515">
        <v>53.609318110000011</v>
      </c>
      <c r="G515">
        <v>1.9214383399999999</v>
      </c>
      <c r="H515">
        <v>16.427269899999999</v>
      </c>
      <c r="I515">
        <v>9.4826265199999984</v>
      </c>
      <c r="J515">
        <v>4.2212780599999995</v>
      </c>
      <c r="K515">
        <v>0.17039727000000002</v>
      </c>
      <c r="L515">
        <v>8.2086100699999971</v>
      </c>
      <c r="M515">
        <v>0.61022382000000008</v>
      </c>
      <c r="N515">
        <v>0.29650779999999999</v>
      </c>
      <c r="O515">
        <v>4.6500877599999972</v>
      </c>
      <c r="P515">
        <f t="shared" si="24"/>
        <v>99.597757649999991</v>
      </c>
      <c r="Q515" s="8" t="s">
        <v>7</v>
      </c>
      <c r="R515" s="3" t="s">
        <v>1</v>
      </c>
      <c r="S515" s="8" t="s">
        <v>10</v>
      </c>
      <c r="U515">
        <v>48.825000000000003</v>
      </c>
      <c r="V515">
        <v>1.125</v>
      </c>
      <c r="W515">
        <v>10.234999999999999</v>
      </c>
      <c r="X515">
        <v>17.285</v>
      </c>
      <c r="Y515">
        <v>10.494999999999999</v>
      </c>
      <c r="Z515">
        <v>0.32</v>
      </c>
      <c r="AA515">
        <v>7.1050000000000004</v>
      </c>
      <c r="AB515">
        <v>0.39500000000000002</v>
      </c>
      <c r="AC515">
        <v>1.4</v>
      </c>
      <c r="AD515">
        <v>3.6399999999999997</v>
      </c>
      <c r="AE515">
        <f t="shared" si="25"/>
        <v>100.825</v>
      </c>
      <c r="AF515">
        <f t="shared" si="26"/>
        <v>0.85315470810258054</v>
      </c>
    </row>
    <row r="516" spans="1:32" x14ac:dyDescent="0.2">
      <c r="A516">
        <v>5</v>
      </c>
      <c r="B516" s="8" t="s">
        <v>86</v>
      </c>
      <c r="C516" t="s">
        <v>126</v>
      </c>
      <c r="D516" t="s">
        <v>87</v>
      </c>
      <c r="E516" t="s">
        <v>166</v>
      </c>
      <c r="F516">
        <v>57.157342010000008</v>
      </c>
      <c r="G516">
        <v>1.9361141799999999</v>
      </c>
      <c r="H516">
        <v>15.88005648</v>
      </c>
      <c r="I516">
        <v>8.819023320000003</v>
      </c>
      <c r="J516">
        <v>2.9581488500000002</v>
      </c>
      <c r="K516">
        <v>0.17568137</v>
      </c>
      <c r="L516">
        <v>6.1019989199999998</v>
      </c>
      <c r="M516">
        <v>0.93028076000000004</v>
      </c>
      <c r="N516">
        <v>0.36886009000000003</v>
      </c>
      <c r="O516">
        <v>5.4264915399999998</v>
      </c>
      <c r="P516">
        <f t="shared" si="24"/>
        <v>99.753997520000013</v>
      </c>
      <c r="Q516" s="8" t="s">
        <v>7</v>
      </c>
      <c r="R516" s="3" t="s">
        <v>1</v>
      </c>
      <c r="S516" s="8" t="s">
        <v>10</v>
      </c>
      <c r="U516">
        <v>48.825000000000003</v>
      </c>
      <c r="V516">
        <v>1.125</v>
      </c>
      <c r="W516">
        <v>10.234999999999999</v>
      </c>
      <c r="X516">
        <v>17.285</v>
      </c>
      <c r="Y516">
        <v>10.494999999999999</v>
      </c>
      <c r="Z516">
        <v>0.32</v>
      </c>
      <c r="AA516">
        <v>7.1050000000000004</v>
      </c>
      <c r="AB516">
        <v>0.39500000000000002</v>
      </c>
      <c r="AC516">
        <v>1.4</v>
      </c>
      <c r="AD516">
        <v>3.6399999999999997</v>
      </c>
      <c r="AE516">
        <f t="shared" si="25"/>
        <v>100.825</v>
      </c>
      <c r="AF516">
        <f t="shared" si="26"/>
        <v>0.82405150660661253</v>
      </c>
    </row>
    <row r="517" spans="1:32" x14ac:dyDescent="0.2">
      <c r="A517">
        <v>5</v>
      </c>
      <c r="B517" s="8" t="s">
        <v>86</v>
      </c>
      <c r="C517" t="s">
        <v>126</v>
      </c>
      <c r="D517" t="s">
        <v>87</v>
      </c>
      <c r="E517" t="s">
        <v>167</v>
      </c>
      <c r="F517">
        <v>57.289633940000002</v>
      </c>
      <c r="G517">
        <v>1.9138711099999999</v>
      </c>
      <c r="H517">
        <v>15.84687632</v>
      </c>
      <c r="I517">
        <v>8.6746078700000009</v>
      </c>
      <c r="J517">
        <v>2.8554877599999999</v>
      </c>
      <c r="K517">
        <v>0.17462454999999999</v>
      </c>
      <c r="L517">
        <v>6.0040935200000005</v>
      </c>
      <c r="M517">
        <v>0.93423885000000007</v>
      </c>
      <c r="N517">
        <v>0.38588885000000001</v>
      </c>
      <c r="O517">
        <v>5.4561024400000004</v>
      </c>
      <c r="P517">
        <f t="shared" si="24"/>
        <v>99.53542521</v>
      </c>
      <c r="Q517" s="8" t="s">
        <v>7</v>
      </c>
      <c r="R517" s="3" t="s">
        <v>1</v>
      </c>
      <c r="S517" s="8" t="s">
        <v>10</v>
      </c>
      <c r="U517">
        <v>48.825000000000003</v>
      </c>
      <c r="V517">
        <v>1.125</v>
      </c>
      <c r="W517">
        <v>10.234999999999999</v>
      </c>
      <c r="X517">
        <v>17.285</v>
      </c>
      <c r="Y517">
        <v>10.494999999999999</v>
      </c>
      <c r="Z517">
        <v>0.32</v>
      </c>
      <c r="AA517">
        <v>7.1050000000000004</v>
      </c>
      <c r="AB517">
        <v>0.39500000000000002</v>
      </c>
      <c r="AC517">
        <v>1.4</v>
      </c>
      <c r="AD517">
        <v>3.6399999999999997</v>
      </c>
      <c r="AE517">
        <f t="shared" si="25"/>
        <v>100.825</v>
      </c>
      <c r="AF517">
        <f t="shared" si="26"/>
        <v>0.8216662792936783</v>
      </c>
    </row>
    <row r="518" spans="1:32" x14ac:dyDescent="0.2">
      <c r="A518">
        <v>5</v>
      </c>
      <c r="B518" s="8" t="s">
        <v>86</v>
      </c>
      <c r="C518" t="s">
        <v>126</v>
      </c>
      <c r="D518" t="s">
        <v>89</v>
      </c>
      <c r="E518" t="s">
        <v>168</v>
      </c>
      <c r="F518">
        <v>52.302659780000006</v>
      </c>
      <c r="G518">
        <v>2.5828990599999999</v>
      </c>
      <c r="H518">
        <v>15.241727619999999</v>
      </c>
      <c r="I518">
        <v>10.833655700000001</v>
      </c>
      <c r="J518">
        <v>3.9723520199999998</v>
      </c>
      <c r="K518">
        <v>0.19247816000000001</v>
      </c>
      <c r="L518">
        <v>7.8578682000000004</v>
      </c>
      <c r="M518">
        <v>0.58413403999999991</v>
      </c>
      <c r="N518">
        <v>0.41332508000000001</v>
      </c>
      <c r="O518">
        <v>4.7568963399999999</v>
      </c>
      <c r="P518">
        <f t="shared" si="24"/>
        <v>98.737995999999995</v>
      </c>
      <c r="Q518" s="8" t="s">
        <v>7</v>
      </c>
      <c r="R518" s="3" t="s">
        <v>1</v>
      </c>
      <c r="S518" s="8" t="s">
        <v>10</v>
      </c>
      <c r="U518">
        <v>48.825000000000003</v>
      </c>
      <c r="V518">
        <v>1.125</v>
      </c>
      <c r="W518">
        <v>10.234999999999999</v>
      </c>
      <c r="X518">
        <v>17.285</v>
      </c>
      <c r="Y518">
        <v>10.494999999999999</v>
      </c>
      <c r="Z518">
        <v>0.32</v>
      </c>
      <c r="AA518">
        <v>7.1050000000000004</v>
      </c>
      <c r="AB518">
        <v>0.39500000000000002</v>
      </c>
      <c r="AC518">
        <v>1.4</v>
      </c>
      <c r="AD518">
        <v>3.6399999999999997</v>
      </c>
      <c r="AE518">
        <f t="shared" si="25"/>
        <v>100.825</v>
      </c>
      <c r="AF518">
        <f t="shared" si="26"/>
        <v>0.86926747642133018</v>
      </c>
    </row>
    <row r="519" spans="1:32" x14ac:dyDescent="0.2">
      <c r="A519">
        <v>5</v>
      </c>
      <c r="B519" s="8" t="s">
        <v>86</v>
      </c>
      <c r="C519" t="s">
        <v>126</v>
      </c>
      <c r="D519" t="s">
        <v>89</v>
      </c>
      <c r="E519" t="s">
        <v>169</v>
      </c>
      <c r="F519">
        <v>51.836066240000001</v>
      </c>
      <c r="G519">
        <v>2.3997843800000003</v>
      </c>
      <c r="H519">
        <v>15.292232760000001</v>
      </c>
      <c r="I519">
        <v>10.899955500000001</v>
      </c>
      <c r="J519">
        <v>4.2366069199999989</v>
      </c>
      <c r="K519">
        <v>0.19123566</v>
      </c>
      <c r="L519">
        <v>8.2415621399999974</v>
      </c>
      <c r="M519">
        <v>0.53388733999999993</v>
      </c>
      <c r="N519">
        <v>0.33233396000000004</v>
      </c>
      <c r="O519">
        <v>4.6361849800000003</v>
      </c>
      <c r="P519">
        <f t="shared" si="24"/>
        <v>98.599849880000008</v>
      </c>
      <c r="Q519" s="8" t="s">
        <v>7</v>
      </c>
      <c r="R519" s="3" t="s">
        <v>1</v>
      </c>
      <c r="S519" s="8" t="s">
        <v>10</v>
      </c>
      <c r="U519">
        <v>48.825000000000003</v>
      </c>
      <c r="V519">
        <v>1.125</v>
      </c>
      <c r="W519">
        <v>10.234999999999999</v>
      </c>
      <c r="X519">
        <v>17.285</v>
      </c>
      <c r="Y519">
        <v>10.494999999999999</v>
      </c>
      <c r="Z519">
        <v>0.32</v>
      </c>
      <c r="AA519">
        <v>7.1050000000000004</v>
      </c>
      <c r="AB519">
        <v>0.39500000000000002</v>
      </c>
      <c r="AC519">
        <v>1.4</v>
      </c>
      <c r="AD519">
        <v>3.6399999999999997</v>
      </c>
      <c r="AE519">
        <f t="shared" si="25"/>
        <v>100.825</v>
      </c>
      <c r="AF519">
        <f t="shared" si="26"/>
        <v>0.87236001022281429</v>
      </c>
    </row>
    <row r="520" spans="1:32" x14ac:dyDescent="0.2">
      <c r="A520">
        <v>5</v>
      </c>
      <c r="B520" s="8" t="s">
        <v>170</v>
      </c>
      <c r="C520" t="s">
        <v>126</v>
      </c>
      <c r="D520" t="s">
        <v>171</v>
      </c>
      <c r="E520" t="s">
        <v>172</v>
      </c>
      <c r="F520">
        <v>49.72</v>
      </c>
      <c r="G520">
        <v>1.5</v>
      </c>
      <c r="H520">
        <v>17.91</v>
      </c>
      <c r="I520">
        <v>8.9053919999999991</v>
      </c>
      <c r="J520">
        <v>6.1</v>
      </c>
      <c r="K520">
        <v>0.18</v>
      </c>
      <c r="L520">
        <v>10.64</v>
      </c>
      <c r="M520">
        <v>0.5</v>
      </c>
      <c r="N520">
        <v>0.33</v>
      </c>
      <c r="O520">
        <v>3.77</v>
      </c>
      <c r="P520">
        <f t="shared" si="24"/>
        <v>99.555391999999998</v>
      </c>
      <c r="Q520" s="8" t="s">
        <v>7</v>
      </c>
      <c r="R520" s="3" t="s">
        <v>1</v>
      </c>
      <c r="S520" s="8" t="s">
        <v>10</v>
      </c>
      <c r="U520">
        <v>48.825000000000003</v>
      </c>
      <c r="V520">
        <v>1.125</v>
      </c>
      <c r="W520">
        <v>10.234999999999999</v>
      </c>
      <c r="X520">
        <v>17.285</v>
      </c>
      <c r="Y520">
        <v>10.494999999999999</v>
      </c>
      <c r="Z520">
        <v>0.32</v>
      </c>
      <c r="AA520">
        <v>7.1050000000000004</v>
      </c>
      <c r="AB520">
        <v>0.39500000000000002</v>
      </c>
      <c r="AC520">
        <v>1.4</v>
      </c>
      <c r="AD520">
        <v>3.6399999999999997</v>
      </c>
      <c r="AE520">
        <f t="shared" si="25"/>
        <v>100.825</v>
      </c>
      <c r="AF520">
        <f t="shared" si="26"/>
        <v>0.86675538592618384</v>
      </c>
    </row>
    <row r="521" spans="1:32" x14ac:dyDescent="0.2">
      <c r="A521">
        <v>5</v>
      </c>
      <c r="B521" s="8" t="s">
        <v>170</v>
      </c>
      <c r="C521" t="s">
        <v>126</v>
      </c>
      <c r="D521" t="s">
        <v>173</v>
      </c>
      <c r="E521" t="s">
        <v>174</v>
      </c>
      <c r="F521">
        <v>66.209999999999994</v>
      </c>
      <c r="G521">
        <v>0.62</v>
      </c>
      <c r="H521">
        <v>15.52</v>
      </c>
      <c r="I521">
        <v>5.0477959999999999</v>
      </c>
      <c r="J521">
        <v>0.63</v>
      </c>
      <c r="K521">
        <v>0.17</v>
      </c>
      <c r="L521">
        <v>2.4</v>
      </c>
      <c r="M521">
        <v>1.71</v>
      </c>
      <c r="N521">
        <v>0.21</v>
      </c>
      <c r="O521">
        <v>6.87</v>
      </c>
      <c r="P521">
        <f t="shared" si="24"/>
        <v>99.387795999999994</v>
      </c>
      <c r="Q521" s="8" t="s">
        <v>7</v>
      </c>
      <c r="R521" s="3" t="s">
        <v>1</v>
      </c>
      <c r="S521" s="8" t="s">
        <v>10</v>
      </c>
      <c r="U521">
        <v>48.825000000000003</v>
      </c>
      <c r="V521">
        <v>1.125</v>
      </c>
      <c r="W521">
        <v>10.234999999999999</v>
      </c>
      <c r="X521">
        <v>17.285</v>
      </c>
      <c r="Y521">
        <v>10.494999999999999</v>
      </c>
      <c r="Z521">
        <v>0.32</v>
      </c>
      <c r="AA521">
        <v>7.1050000000000004</v>
      </c>
      <c r="AB521">
        <v>0.39500000000000002</v>
      </c>
      <c r="AC521">
        <v>1.4</v>
      </c>
      <c r="AD521">
        <v>3.6399999999999997</v>
      </c>
      <c r="AE521">
        <f t="shared" si="25"/>
        <v>100.825</v>
      </c>
      <c r="AF521">
        <f t="shared" si="26"/>
        <v>0.72096087205135495</v>
      </c>
    </row>
    <row r="522" spans="1:32" x14ac:dyDescent="0.2">
      <c r="A522">
        <v>5</v>
      </c>
      <c r="B522" s="8" t="s">
        <v>175</v>
      </c>
      <c r="C522" t="s">
        <v>126</v>
      </c>
      <c r="D522" t="s">
        <v>176</v>
      </c>
      <c r="E522" t="s">
        <v>177</v>
      </c>
      <c r="F522">
        <v>57.53</v>
      </c>
      <c r="G522">
        <v>1.64</v>
      </c>
      <c r="H522">
        <v>17</v>
      </c>
      <c r="I522">
        <v>6.8206020000000001</v>
      </c>
      <c r="J522">
        <v>2.2000000000000002</v>
      </c>
      <c r="K522">
        <v>0.17</v>
      </c>
      <c r="M522">
        <v>1.2</v>
      </c>
      <c r="O522">
        <v>6.27</v>
      </c>
      <c r="P522">
        <f t="shared" si="24"/>
        <v>92.830601999999999</v>
      </c>
      <c r="Q522" s="8" t="s">
        <v>7</v>
      </c>
      <c r="R522" s="3" t="s">
        <v>1</v>
      </c>
      <c r="S522" s="8" t="s">
        <v>10</v>
      </c>
      <c r="U522">
        <v>48.825000000000003</v>
      </c>
      <c r="V522">
        <v>1.125</v>
      </c>
      <c r="W522">
        <v>10.234999999999999</v>
      </c>
      <c r="X522">
        <v>17.285</v>
      </c>
      <c r="Y522">
        <v>10.494999999999999</v>
      </c>
      <c r="Z522">
        <v>0.32</v>
      </c>
      <c r="AA522">
        <v>7.1050000000000004</v>
      </c>
      <c r="AB522">
        <v>0.39500000000000002</v>
      </c>
      <c r="AC522">
        <v>1.4</v>
      </c>
      <c r="AD522">
        <v>3.6399999999999997</v>
      </c>
      <c r="AE522">
        <f t="shared" si="25"/>
        <v>100.825</v>
      </c>
      <c r="AF522">
        <f t="shared" si="26"/>
        <v>0.75815624481650679</v>
      </c>
    </row>
    <row r="523" spans="1:32" x14ac:dyDescent="0.2">
      <c r="A523">
        <v>5</v>
      </c>
      <c r="B523" s="8" t="s">
        <v>175</v>
      </c>
      <c r="C523" t="s">
        <v>126</v>
      </c>
      <c r="D523" t="s">
        <v>178</v>
      </c>
      <c r="E523" t="s">
        <v>179</v>
      </c>
      <c r="F523">
        <v>56.9</v>
      </c>
      <c r="G523">
        <v>1.8</v>
      </c>
      <c r="H523">
        <v>15.1</v>
      </c>
      <c r="I523">
        <v>8.2816240000000008</v>
      </c>
      <c r="J523">
        <v>2.6</v>
      </c>
      <c r="K523">
        <v>0.04</v>
      </c>
      <c r="L523">
        <v>7.5</v>
      </c>
      <c r="O523">
        <v>6.4</v>
      </c>
      <c r="P523">
        <f t="shared" si="24"/>
        <v>98.621624000000011</v>
      </c>
      <c r="Q523" s="8" t="s">
        <v>7</v>
      </c>
      <c r="R523" s="3" t="s">
        <v>1</v>
      </c>
      <c r="S523" s="8" t="s">
        <v>10</v>
      </c>
      <c r="U523">
        <v>48.825000000000003</v>
      </c>
      <c r="V523">
        <v>1.125</v>
      </c>
      <c r="W523">
        <v>10.234999999999999</v>
      </c>
      <c r="X523">
        <v>17.285</v>
      </c>
      <c r="Y523">
        <v>10.494999999999999</v>
      </c>
      <c r="Z523">
        <v>0.32</v>
      </c>
      <c r="AA523">
        <v>7.1050000000000004</v>
      </c>
      <c r="AB523">
        <v>0.39500000000000002</v>
      </c>
      <c r="AC523">
        <v>1.4</v>
      </c>
      <c r="AD523">
        <v>3.6399999999999997</v>
      </c>
      <c r="AE523">
        <f t="shared" si="25"/>
        <v>100.825</v>
      </c>
      <c r="AF523">
        <f t="shared" si="26"/>
        <v>0.82078725985354362</v>
      </c>
    </row>
    <row r="524" spans="1:32" x14ac:dyDescent="0.2">
      <c r="A524">
        <v>5</v>
      </c>
      <c r="B524" s="8" t="s">
        <v>180</v>
      </c>
      <c r="C524" t="s">
        <v>126</v>
      </c>
      <c r="D524" t="s">
        <v>181</v>
      </c>
      <c r="E524" t="s">
        <v>181</v>
      </c>
      <c r="F524">
        <v>54.9</v>
      </c>
      <c r="G524">
        <v>2.0699999999999998</v>
      </c>
      <c r="H524">
        <v>16.100000000000001</v>
      </c>
      <c r="I524">
        <v>9.6314039999999999</v>
      </c>
      <c r="J524">
        <v>3.67</v>
      </c>
      <c r="K524">
        <v>0.18</v>
      </c>
      <c r="L524">
        <v>7.25</v>
      </c>
      <c r="M524">
        <v>0.73</v>
      </c>
      <c r="N524">
        <v>0.28999999999999998</v>
      </c>
      <c r="O524">
        <v>5.0199999999999996</v>
      </c>
      <c r="P524">
        <f t="shared" si="24"/>
        <v>99.841404000000011</v>
      </c>
      <c r="Q524" s="8" t="s">
        <v>7</v>
      </c>
      <c r="R524" s="3" t="s">
        <v>1</v>
      </c>
      <c r="S524" s="8" t="s">
        <v>10</v>
      </c>
      <c r="U524">
        <v>48.825000000000003</v>
      </c>
      <c r="V524">
        <v>1.125</v>
      </c>
      <c r="W524">
        <v>10.234999999999999</v>
      </c>
      <c r="X524">
        <v>17.285</v>
      </c>
      <c r="Y524">
        <v>10.494999999999999</v>
      </c>
      <c r="Z524">
        <v>0.32</v>
      </c>
      <c r="AA524">
        <v>7.1050000000000004</v>
      </c>
      <c r="AB524">
        <v>0.39500000000000002</v>
      </c>
      <c r="AC524">
        <v>1.4</v>
      </c>
      <c r="AD524">
        <v>3.6399999999999997</v>
      </c>
      <c r="AE524">
        <f t="shared" si="25"/>
        <v>100.825</v>
      </c>
      <c r="AF524">
        <f t="shared" si="26"/>
        <v>0.84813802713083952</v>
      </c>
    </row>
    <row r="525" spans="1:32" x14ac:dyDescent="0.2">
      <c r="A525">
        <v>5</v>
      </c>
      <c r="B525" s="8" t="s">
        <v>180</v>
      </c>
      <c r="C525" t="s">
        <v>126</v>
      </c>
      <c r="D525" t="s">
        <v>182</v>
      </c>
      <c r="E525" t="s">
        <v>182</v>
      </c>
      <c r="F525">
        <v>61</v>
      </c>
      <c r="G525">
        <v>1.26</v>
      </c>
      <c r="H525">
        <v>15.7</v>
      </c>
      <c r="I525">
        <v>6.5707620000000002</v>
      </c>
      <c r="J525">
        <v>1.71</v>
      </c>
      <c r="K525">
        <v>0.17</v>
      </c>
      <c r="L525">
        <v>4.1100000000000003</v>
      </c>
      <c r="M525">
        <v>1.23</v>
      </c>
      <c r="N525">
        <v>0.42</v>
      </c>
      <c r="O525">
        <v>6.23</v>
      </c>
      <c r="P525">
        <f t="shared" si="24"/>
        <v>98.400762</v>
      </c>
      <c r="Q525" s="8" t="s">
        <v>7</v>
      </c>
      <c r="R525" s="3" t="s">
        <v>1</v>
      </c>
      <c r="S525" s="8" t="s">
        <v>10</v>
      </c>
      <c r="U525">
        <v>48.825000000000003</v>
      </c>
      <c r="V525">
        <v>1.125</v>
      </c>
      <c r="W525">
        <v>10.234999999999999</v>
      </c>
      <c r="X525">
        <v>17.285</v>
      </c>
      <c r="Y525">
        <v>10.494999999999999</v>
      </c>
      <c r="Z525">
        <v>0.32</v>
      </c>
      <c r="AA525">
        <v>7.1050000000000004</v>
      </c>
      <c r="AB525">
        <v>0.39500000000000002</v>
      </c>
      <c r="AC525">
        <v>1.4</v>
      </c>
      <c r="AD525">
        <v>3.6399999999999997</v>
      </c>
      <c r="AE525">
        <f t="shared" si="25"/>
        <v>100.825</v>
      </c>
      <c r="AF525">
        <f t="shared" si="26"/>
        <v>0.77500782253250966</v>
      </c>
    </row>
    <row r="526" spans="1:32" x14ac:dyDescent="0.2">
      <c r="A526">
        <v>5</v>
      </c>
      <c r="B526" s="8" t="s">
        <v>180</v>
      </c>
      <c r="C526" t="s">
        <v>126</v>
      </c>
      <c r="D526" t="s">
        <v>183</v>
      </c>
      <c r="E526" t="s">
        <v>183</v>
      </c>
      <c r="F526">
        <v>57.2</v>
      </c>
      <c r="G526">
        <v>1.89</v>
      </c>
      <c r="H526">
        <v>15.8</v>
      </c>
      <c r="I526">
        <v>8.2074359999999995</v>
      </c>
      <c r="J526">
        <v>2.73</v>
      </c>
      <c r="K526">
        <v>0.18</v>
      </c>
      <c r="L526">
        <v>5.76</v>
      </c>
      <c r="M526">
        <v>0.96</v>
      </c>
      <c r="N526">
        <v>0.36</v>
      </c>
      <c r="O526">
        <v>5.58</v>
      </c>
      <c r="P526">
        <f t="shared" si="24"/>
        <v>98.667436000000009</v>
      </c>
      <c r="Q526" s="8" t="s">
        <v>7</v>
      </c>
      <c r="R526" s="3" t="s">
        <v>1</v>
      </c>
      <c r="S526" s="8" t="s">
        <v>10</v>
      </c>
      <c r="U526">
        <v>48.825000000000003</v>
      </c>
      <c r="V526">
        <v>1.125</v>
      </c>
      <c r="W526">
        <v>10.234999999999999</v>
      </c>
      <c r="X526">
        <v>17.285</v>
      </c>
      <c r="Y526">
        <v>10.494999999999999</v>
      </c>
      <c r="Z526">
        <v>0.32</v>
      </c>
      <c r="AA526">
        <v>7.1050000000000004</v>
      </c>
      <c r="AB526">
        <v>0.39500000000000002</v>
      </c>
      <c r="AC526">
        <v>1.4</v>
      </c>
      <c r="AD526">
        <v>3.6399999999999997</v>
      </c>
      <c r="AE526">
        <f t="shared" si="25"/>
        <v>100.825</v>
      </c>
      <c r="AF526">
        <f t="shared" si="26"/>
        <v>0.81664686274120191</v>
      </c>
    </row>
    <row r="527" spans="1:32" x14ac:dyDescent="0.2">
      <c r="A527">
        <v>5</v>
      </c>
      <c r="B527" s="8" t="s">
        <v>180</v>
      </c>
      <c r="C527" t="s">
        <v>126</v>
      </c>
      <c r="D527" t="s">
        <v>184</v>
      </c>
      <c r="E527" t="s">
        <v>185</v>
      </c>
      <c r="F527">
        <v>59.3</v>
      </c>
      <c r="G527">
        <v>1.61</v>
      </c>
      <c r="H527">
        <v>15.8</v>
      </c>
      <c r="I527">
        <v>7.4155520000000008</v>
      </c>
      <c r="J527">
        <v>2.34</v>
      </c>
      <c r="K527">
        <v>0.18</v>
      </c>
      <c r="L527">
        <v>5.0599999999999996</v>
      </c>
      <c r="M527">
        <v>1.08</v>
      </c>
      <c r="N527">
        <v>0.41</v>
      </c>
      <c r="O527">
        <v>5.92</v>
      </c>
      <c r="P527">
        <f t="shared" si="24"/>
        <v>99.115552000000008</v>
      </c>
      <c r="Q527" s="8" t="s">
        <v>7</v>
      </c>
      <c r="R527" s="3" t="s">
        <v>1</v>
      </c>
      <c r="S527" s="8" t="s">
        <v>10</v>
      </c>
      <c r="U527">
        <v>48.825000000000003</v>
      </c>
      <c r="V527">
        <v>1.125</v>
      </c>
      <c r="W527">
        <v>10.234999999999999</v>
      </c>
      <c r="X527">
        <v>17.285</v>
      </c>
      <c r="Y527">
        <v>10.494999999999999</v>
      </c>
      <c r="Z527">
        <v>0.32</v>
      </c>
      <c r="AA527">
        <v>7.1050000000000004</v>
      </c>
      <c r="AB527">
        <v>0.39500000000000002</v>
      </c>
      <c r="AC527">
        <v>1.4</v>
      </c>
      <c r="AD527">
        <v>3.6399999999999997</v>
      </c>
      <c r="AE527">
        <f t="shared" si="25"/>
        <v>100.825</v>
      </c>
      <c r="AF527">
        <f t="shared" si="26"/>
        <v>0.79649226936214523</v>
      </c>
    </row>
    <row r="528" spans="1:32" x14ac:dyDescent="0.2">
      <c r="A528">
        <v>5</v>
      </c>
      <c r="B528" s="8" t="s">
        <v>180</v>
      </c>
      <c r="C528" t="s">
        <v>126</v>
      </c>
      <c r="D528" t="s">
        <v>186</v>
      </c>
      <c r="E528" t="s">
        <v>187</v>
      </c>
      <c r="F528">
        <v>59.5</v>
      </c>
      <c r="G528">
        <v>1.62</v>
      </c>
      <c r="H528">
        <v>16</v>
      </c>
      <c r="I528">
        <v>7.4085380000000001</v>
      </c>
      <c r="J528">
        <v>2.42</v>
      </c>
      <c r="K528">
        <v>0.17</v>
      </c>
      <c r="L528">
        <v>5.0199999999999996</v>
      </c>
      <c r="M528">
        <v>1.0900000000000001</v>
      </c>
      <c r="N528">
        <v>0.4</v>
      </c>
      <c r="O528">
        <v>6.17</v>
      </c>
      <c r="P528">
        <f t="shared" si="24"/>
        <v>99.798538000000008</v>
      </c>
      <c r="Q528" s="8" t="s">
        <v>7</v>
      </c>
      <c r="R528" s="3" t="s">
        <v>1</v>
      </c>
      <c r="S528" s="8" t="s">
        <v>10</v>
      </c>
      <c r="U528">
        <v>48.825000000000003</v>
      </c>
      <c r="V528">
        <v>1.125</v>
      </c>
      <c r="W528">
        <v>10.234999999999999</v>
      </c>
      <c r="X528">
        <v>17.285</v>
      </c>
      <c r="Y528">
        <v>10.494999999999999</v>
      </c>
      <c r="Z528">
        <v>0.32</v>
      </c>
      <c r="AA528">
        <v>7.1050000000000004</v>
      </c>
      <c r="AB528">
        <v>0.39500000000000002</v>
      </c>
      <c r="AC528">
        <v>1.4</v>
      </c>
      <c r="AD528">
        <v>3.6399999999999997</v>
      </c>
      <c r="AE528">
        <f t="shared" si="25"/>
        <v>100.825</v>
      </c>
      <c r="AF528">
        <f t="shared" si="26"/>
        <v>0.79391021406471263</v>
      </c>
    </row>
    <row r="529" spans="1:32" x14ac:dyDescent="0.2">
      <c r="A529">
        <v>5</v>
      </c>
      <c r="B529" s="8" t="s">
        <v>180</v>
      </c>
      <c r="C529" t="s">
        <v>126</v>
      </c>
      <c r="D529" t="s">
        <v>188</v>
      </c>
      <c r="E529" t="s">
        <v>189</v>
      </c>
      <c r="F529">
        <v>59.5</v>
      </c>
      <c r="G529">
        <v>1.65</v>
      </c>
      <c r="H529">
        <v>16.100000000000001</v>
      </c>
      <c r="I529">
        <v>7.4204819999999998</v>
      </c>
      <c r="J529">
        <v>2.39</v>
      </c>
      <c r="K529">
        <v>0.17</v>
      </c>
      <c r="L529">
        <v>5.17</v>
      </c>
      <c r="M529">
        <v>1.08</v>
      </c>
      <c r="N529">
        <v>0.42</v>
      </c>
      <c r="O529">
        <v>5.91</v>
      </c>
      <c r="P529">
        <f t="shared" si="24"/>
        <v>99.810481999999993</v>
      </c>
      <c r="Q529" s="8" t="s">
        <v>7</v>
      </c>
      <c r="R529" s="3" t="s">
        <v>1</v>
      </c>
      <c r="S529" s="8" t="s">
        <v>10</v>
      </c>
      <c r="U529">
        <v>48.825000000000003</v>
      </c>
      <c r="V529">
        <v>1.125</v>
      </c>
      <c r="W529">
        <v>10.234999999999999</v>
      </c>
      <c r="X529">
        <v>17.285</v>
      </c>
      <c r="Y529">
        <v>10.494999999999999</v>
      </c>
      <c r="Z529">
        <v>0.32</v>
      </c>
      <c r="AA529">
        <v>7.1050000000000004</v>
      </c>
      <c r="AB529">
        <v>0.39500000000000002</v>
      </c>
      <c r="AC529">
        <v>1.4</v>
      </c>
      <c r="AD529">
        <v>3.6399999999999997</v>
      </c>
      <c r="AE529">
        <f t="shared" si="25"/>
        <v>100.825</v>
      </c>
      <c r="AF529">
        <f t="shared" si="26"/>
        <v>0.79537757932567477</v>
      </c>
    </row>
    <row r="530" spans="1:32" x14ac:dyDescent="0.2">
      <c r="A530">
        <v>5</v>
      </c>
      <c r="B530" s="8" t="s">
        <v>180</v>
      </c>
      <c r="C530" t="s">
        <v>126</v>
      </c>
      <c r="D530" t="s">
        <v>190</v>
      </c>
      <c r="E530" t="s">
        <v>191</v>
      </c>
      <c r="F530">
        <v>59.3</v>
      </c>
      <c r="G530">
        <v>1.75</v>
      </c>
      <c r="H530">
        <v>15.9</v>
      </c>
      <c r="I530">
        <v>7.7304220000000008</v>
      </c>
      <c r="J530">
        <v>2.46</v>
      </c>
      <c r="K530">
        <v>0.18</v>
      </c>
      <c r="L530">
        <v>5.26</v>
      </c>
      <c r="M530">
        <v>1.03</v>
      </c>
      <c r="N530">
        <v>0.41</v>
      </c>
      <c r="O530">
        <v>5.9</v>
      </c>
      <c r="P530">
        <f t="shared" si="24"/>
        <v>99.920422000000016</v>
      </c>
      <c r="Q530" s="8" t="s">
        <v>7</v>
      </c>
      <c r="R530" s="3" t="s">
        <v>1</v>
      </c>
      <c r="S530" s="8" t="s">
        <v>10</v>
      </c>
      <c r="U530">
        <v>48.825000000000003</v>
      </c>
      <c r="V530">
        <v>1.125</v>
      </c>
      <c r="W530">
        <v>10.234999999999999</v>
      </c>
      <c r="X530">
        <v>17.285</v>
      </c>
      <c r="Y530">
        <v>10.494999999999999</v>
      </c>
      <c r="Z530">
        <v>0.32</v>
      </c>
      <c r="AA530">
        <v>7.1050000000000004</v>
      </c>
      <c r="AB530">
        <v>0.39500000000000002</v>
      </c>
      <c r="AC530">
        <v>1.4</v>
      </c>
      <c r="AD530">
        <v>3.6399999999999997</v>
      </c>
      <c r="AE530">
        <f t="shared" si="25"/>
        <v>100.825</v>
      </c>
      <c r="AF530">
        <f t="shared" si="26"/>
        <v>0.79962393364068851</v>
      </c>
    </row>
    <row r="531" spans="1:32" x14ac:dyDescent="0.2">
      <c r="A531">
        <v>5</v>
      </c>
      <c r="B531" s="8" t="s">
        <v>180</v>
      </c>
      <c r="C531" t="s">
        <v>126</v>
      </c>
      <c r="D531" t="s">
        <v>192</v>
      </c>
      <c r="E531" t="s">
        <v>193</v>
      </c>
      <c r="F531">
        <v>58.7</v>
      </c>
      <c r="G531">
        <v>1.6</v>
      </c>
      <c r="H531">
        <v>15.8</v>
      </c>
      <c r="I531">
        <v>7.3845100000000006</v>
      </c>
      <c r="J531">
        <v>2.29</v>
      </c>
      <c r="K531">
        <v>0.17</v>
      </c>
      <c r="M531">
        <v>1.0900000000000001</v>
      </c>
      <c r="N531">
        <v>0.42</v>
      </c>
      <c r="O531">
        <v>5.89</v>
      </c>
      <c r="P531">
        <f t="shared" si="24"/>
        <v>93.344510000000028</v>
      </c>
      <c r="Q531" s="8" t="s">
        <v>7</v>
      </c>
      <c r="R531" s="3" t="s">
        <v>1</v>
      </c>
      <c r="S531" s="8" t="s">
        <v>10</v>
      </c>
      <c r="U531">
        <v>48.825000000000003</v>
      </c>
      <c r="V531">
        <v>1.125</v>
      </c>
      <c r="W531">
        <v>10.234999999999999</v>
      </c>
      <c r="X531">
        <v>17.285</v>
      </c>
      <c r="Y531">
        <v>10.494999999999999</v>
      </c>
      <c r="Z531">
        <v>0.32</v>
      </c>
      <c r="AA531">
        <v>7.1050000000000004</v>
      </c>
      <c r="AB531">
        <v>0.39500000000000002</v>
      </c>
      <c r="AC531">
        <v>1.4</v>
      </c>
      <c r="AD531">
        <v>3.6399999999999997</v>
      </c>
      <c r="AE531">
        <f t="shared" si="25"/>
        <v>100.825</v>
      </c>
      <c r="AF531">
        <f t="shared" si="26"/>
        <v>0.76721118573147773</v>
      </c>
    </row>
    <row r="532" spans="1:32" x14ac:dyDescent="0.2">
      <c r="A532">
        <v>5</v>
      </c>
      <c r="B532" s="8" t="s">
        <v>180</v>
      </c>
      <c r="C532" t="s">
        <v>126</v>
      </c>
      <c r="D532" t="s">
        <v>194</v>
      </c>
      <c r="E532" t="s">
        <v>195</v>
      </c>
      <c r="F532">
        <v>58</v>
      </c>
      <c r="G532">
        <v>1.91</v>
      </c>
      <c r="H532">
        <v>15.9</v>
      </c>
      <c r="I532">
        <v>2.141524</v>
      </c>
      <c r="J532">
        <v>2.72</v>
      </c>
      <c r="K532">
        <v>0.18</v>
      </c>
      <c r="L532">
        <v>5.73</v>
      </c>
      <c r="M532">
        <v>0.98</v>
      </c>
      <c r="N532">
        <v>0.37</v>
      </c>
      <c r="O532">
        <v>5.46</v>
      </c>
      <c r="P532">
        <f t="shared" si="24"/>
        <v>93.391524000000018</v>
      </c>
      <c r="Q532" s="8" t="s">
        <v>7</v>
      </c>
      <c r="R532" s="3" t="s">
        <v>1</v>
      </c>
      <c r="S532" s="8" t="s">
        <v>10</v>
      </c>
      <c r="U532">
        <v>48.825000000000003</v>
      </c>
      <c r="V532">
        <v>1.125</v>
      </c>
      <c r="W532">
        <v>10.234999999999999</v>
      </c>
      <c r="X532">
        <v>17.285</v>
      </c>
      <c r="Y532">
        <v>10.494999999999999</v>
      </c>
      <c r="Z532">
        <v>0.32</v>
      </c>
      <c r="AA532">
        <v>7.1050000000000004</v>
      </c>
      <c r="AB532">
        <v>0.39500000000000002</v>
      </c>
      <c r="AC532">
        <v>1.4</v>
      </c>
      <c r="AD532">
        <v>3.6399999999999997</v>
      </c>
      <c r="AE532">
        <f t="shared" si="25"/>
        <v>100.825</v>
      </c>
      <c r="AF532">
        <f t="shared" si="26"/>
        <v>0.77605676847558036</v>
      </c>
    </row>
    <row r="533" spans="1:32" x14ac:dyDescent="0.2">
      <c r="A533">
        <v>5</v>
      </c>
      <c r="B533" s="8" t="s">
        <v>196</v>
      </c>
      <c r="C533" t="s">
        <v>126</v>
      </c>
      <c r="D533" t="s">
        <v>197</v>
      </c>
      <c r="E533" t="s">
        <v>198</v>
      </c>
      <c r="F533">
        <v>56.2</v>
      </c>
      <c r="G533">
        <v>1.97</v>
      </c>
      <c r="H533">
        <v>15.9</v>
      </c>
      <c r="I533">
        <v>8.7910459999999997</v>
      </c>
      <c r="J533">
        <v>3.12</v>
      </c>
      <c r="K533">
        <v>0.17</v>
      </c>
      <c r="L533">
        <v>6.47</v>
      </c>
      <c r="M533">
        <v>0.85</v>
      </c>
      <c r="N533">
        <v>0.34</v>
      </c>
      <c r="O533">
        <v>5.36</v>
      </c>
      <c r="P533">
        <f t="shared" si="24"/>
        <v>99.171046000000004</v>
      </c>
      <c r="Q533" s="8" t="s">
        <v>7</v>
      </c>
      <c r="R533" s="3" t="s">
        <v>1</v>
      </c>
      <c r="S533" s="8" t="s">
        <v>10</v>
      </c>
      <c r="U533">
        <v>48.825000000000003</v>
      </c>
      <c r="V533">
        <v>1.125</v>
      </c>
      <c r="W533">
        <v>10.234999999999999</v>
      </c>
      <c r="X533">
        <v>17.285</v>
      </c>
      <c r="Y533">
        <v>10.494999999999999</v>
      </c>
      <c r="Z533">
        <v>0.32</v>
      </c>
      <c r="AA533">
        <v>7.1050000000000004</v>
      </c>
      <c r="AB533">
        <v>0.39500000000000002</v>
      </c>
      <c r="AC533">
        <v>1.4</v>
      </c>
      <c r="AD533">
        <v>3.6399999999999997</v>
      </c>
      <c r="AE533">
        <f t="shared" si="25"/>
        <v>100.825</v>
      </c>
      <c r="AF533">
        <f t="shared" si="26"/>
        <v>0.8311268913786426</v>
      </c>
    </row>
    <row r="534" spans="1:32" x14ac:dyDescent="0.2">
      <c r="A534">
        <v>5</v>
      </c>
      <c r="B534" s="8" t="s">
        <v>196</v>
      </c>
      <c r="C534" t="s">
        <v>126</v>
      </c>
      <c r="D534" t="s">
        <v>199</v>
      </c>
      <c r="E534" t="s">
        <v>200</v>
      </c>
      <c r="F534">
        <v>55</v>
      </c>
      <c r="G534">
        <v>1.95</v>
      </c>
      <c r="H534">
        <v>15.6</v>
      </c>
      <c r="I534">
        <v>8.7280599999999993</v>
      </c>
      <c r="J534">
        <v>3.2</v>
      </c>
      <c r="K534">
        <v>0.17</v>
      </c>
      <c r="L534">
        <v>6.46</v>
      </c>
      <c r="M534">
        <v>0.84</v>
      </c>
      <c r="N534">
        <v>0.35</v>
      </c>
      <c r="O534">
        <v>5.25</v>
      </c>
      <c r="P534">
        <f t="shared" si="24"/>
        <v>97.548059999999992</v>
      </c>
      <c r="Q534" s="8" t="s">
        <v>7</v>
      </c>
      <c r="R534" s="3" t="s">
        <v>1</v>
      </c>
      <c r="S534" s="8" t="s">
        <v>10</v>
      </c>
      <c r="U534">
        <v>48.825000000000003</v>
      </c>
      <c r="V534">
        <v>1.125</v>
      </c>
      <c r="W534">
        <v>10.234999999999999</v>
      </c>
      <c r="X534">
        <v>17.285</v>
      </c>
      <c r="Y534">
        <v>10.494999999999999</v>
      </c>
      <c r="Z534">
        <v>0.32</v>
      </c>
      <c r="AA534">
        <v>7.1050000000000004</v>
      </c>
      <c r="AB534">
        <v>0.39500000000000002</v>
      </c>
      <c r="AC534">
        <v>1.4</v>
      </c>
      <c r="AD534">
        <v>3.6399999999999997</v>
      </c>
      <c r="AE534">
        <f t="shared" si="25"/>
        <v>100.825</v>
      </c>
      <c r="AF534">
        <f t="shared" si="26"/>
        <v>0.83809827806255544</v>
      </c>
    </row>
    <row r="535" spans="1:32" x14ac:dyDescent="0.2">
      <c r="A535">
        <v>5</v>
      </c>
      <c r="B535" s="8" t="s">
        <v>196</v>
      </c>
      <c r="C535" t="s">
        <v>126</v>
      </c>
      <c r="D535" t="s">
        <v>201</v>
      </c>
      <c r="E535" t="s">
        <v>202</v>
      </c>
      <c r="F535">
        <v>55.4</v>
      </c>
      <c r="G535">
        <v>2.0299999999999998</v>
      </c>
      <c r="H535">
        <v>15.8</v>
      </c>
      <c r="I535">
        <v>9.1779600000000006</v>
      </c>
      <c r="J535">
        <v>3.45</v>
      </c>
      <c r="K535">
        <v>0.17</v>
      </c>
      <c r="L535">
        <v>6.94</v>
      </c>
      <c r="M535">
        <v>0.77</v>
      </c>
      <c r="N535">
        <v>0.28999999999999998</v>
      </c>
      <c r="O535">
        <v>5.94</v>
      </c>
      <c r="P535">
        <f t="shared" ref="P535:P598" si="27">SUM(F535:O535)</f>
        <v>99.967960000000005</v>
      </c>
      <c r="Q535" s="8" t="s">
        <v>7</v>
      </c>
      <c r="R535" s="3" t="s">
        <v>1</v>
      </c>
      <c r="S535" s="8" t="s">
        <v>10</v>
      </c>
      <c r="U535">
        <v>48.825000000000003</v>
      </c>
      <c r="V535">
        <v>1.125</v>
      </c>
      <c r="W535">
        <v>10.234999999999999</v>
      </c>
      <c r="X535">
        <v>17.285</v>
      </c>
      <c r="Y535">
        <v>10.494999999999999</v>
      </c>
      <c r="Z535">
        <v>0.32</v>
      </c>
      <c r="AA535">
        <v>7.1050000000000004</v>
      </c>
      <c r="AB535">
        <v>0.39500000000000002</v>
      </c>
      <c r="AC535">
        <v>1.4</v>
      </c>
      <c r="AD535">
        <v>3.6399999999999997</v>
      </c>
      <c r="AE535">
        <f t="shared" ref="AE535:AE598" si="28">SUM(U535:AD535)</f>
        <v>100.825</v>
      </c>
      <c r="AF535">
        <f t="shared" ref="AF535:AF598" si="29">1-(SUM(ABS(F535-U535),ABS(G535-V535),ABS(H535-W535),ABS(I535-X535),ABS(J535-Y535),ABS(K535-Z535),ABS(L535-AA535),ABS(M535-AB535),ABS(N535-AC535),ABS(O535-AD535)))/(SUM(P535,AE535))</f>
        <v>0.83915252805676055</v>
      </c>
    </row>
    <row r="536" spans="1:32" x14ac:dyDescent="0.2">
      <c r="A536">
        <v>5</v>
      </c>
      <c r="B536" s="8" t="s">
        <v>196</v>
      </c>
      <c r="C536" t="s">
        <v>126</v>
      </c>
      <c r="D536" t="s">
        <v>203</v>
      </c>
      <c r="E536" t="s">
        <v>204</v>
      </c>
      <c r="F536">
        <v>55.1</v>
      </c>
      <c r="G536">
        <v>2.04</v>
      </c>
      <c r="H536">
        <v>16</v>
      </c>
      <c r="I536">
        <v>9.1779600000000006</v>
      </c>
      <c r="J536">
        <v>3.66</v>
      </c>
      <c r="K536">
        <v>0.17</v>
      </c>
      <c r="L536">
        <v>7.3</v>
      </c>
      <c r="M536">
        <v>0.75</v>
      </c>
      <c r="N536">
        <v>0.28000000000000003</v>
      </c>
      <c r="O536">
        <v>5.01</v>
      </c>
      <c r="P536">
        <f t="shared" si="27"/>
        <v>99.487960000000001</v>
      </c>
      <c r="Q536" s="8" t="s">
        <v>7</v>
      </c>
      <c r="R536" s="3" t="s">
        <v>1</v>
      </c>
      <c r="S536" s="8" t="s">
        <v>10</v>
      </c>
      <c r="U536">
        <v>48.825000000000003</v>
      </c>
      <c r="V536">
        <v>1.125</v>
      </c>
      <c r="W536">
        <v>10.234999999999999</v>
      </c>
      <c r="X536">
        <v>17.285</v>
      </c>
      <c r="Y536">
        <v>10.494999999999999</v>
      </c>
      <c r="Z536">
        <v>0.32</v>
      </c>
      <c r="AA536">
        <v>7.1050000000000004</v>
      </c>
      <c r="AB536">
        <v>0.39500000000000002</v>
      </c>
      <c r="AC536">
        <v>1.4</v>
      </c>
      <c r="AD536">
        <v>3.6399999999999997</v>
      </c>
      <c r="AE536">
        <f t="shared" si="28"/>
        <v>100.825</v>
      </c>
      <c r="AF536">
        <f t="shared" si="29"/>
        <v>0.84480764499710848</v>
      </c>
    </row>
    <row r="537" spans="1:32" x14ac:dyDescent="0.2">
      <c r="A537">
        <v>5</v>
      </c>
      <c r="B537" s="8" t="s">
        <v>196</v>
      </c>
      <c r="C537" t="s">
        <v>126</v>
      </c>
      <c r="D537" t="s">
        <v>205</v>
      </c>
      <c r="E537" t="s">
        <v>206</v>
      </c>
      <c r="F537">
        <v>54.9</v>
      </c>
      <c r="G537">
        <v>2.0699999999999998</v>
      </c>
      <c r="H537">
        <v>16.100000000000001</v>
      </c>
      <c r="I537">
        <v>9.6278600000000001</v>
      </c>
      <c r="J537">
        <v>3.67</v>
      </c>
      <c r="K537">
        <v>0.17</v>
      </c>
      <c r="L537">
        <v>7.25</v>
      </c>
      <c r="M537">
        <v>0.73</v>
      </c>
      <c r="N537">
        <v>0.28999999999999998</v>
      </c>
      <c r="O537">
        <v>5.0199999999999996</v>
      </c>
      <c r="P537">
        <f t="shared" si="27"/>
        <v>99.827860000000001</v>
      </c>
      <c r="Q537" s="8" t="s">
        <v>7</v>
      </c>
      <c r="R537" s="3" t="s">
        <v>1</v>
      </c>
      <c r="S537" s="8" t="s">
        <v>10</v>
      </c>
      <c r="U537">
        <v>48.825000000000003</v>
      </c>
      <c r="V537">
        <v>1.125</v>
      </c>
      <c r="W537">
        <v>10.234999999999999</v>
      </c>
      <c r="X537">
        <v>17.285</v>
      </c>
      <c r="Y537">
        <v>10.494999999999999</v>
      </c>
      <c r="Z537">
        <v>0.32</v>
      </c>
      <c r="AA537">
        <v>7.1050000000000004</v>
      </c>
      <c r="AB537">
        <v>0.39500000000000002</v>
      </c>
      <c r="AC537">
        <v>1.4</v>
      </c>
      <c r="AD537">
        <v>3.6399999999999997</v>
      </c>
      <c r="AE537">
        <f t="shared" si="28"/>
        <v>100.825</v>
      </c>
      <c r="AF537">
        <f t="shared" si="29"/>
        <v>0.84806027683831675</v>
      </c>
    </row>
    <row r="538" spans="1:32" x14ac:dyDescent="0.2">
      <c r="A538">
        <v>5</v>
      </c>
      <c r="B538" s="8" t="s">
        <v>196</v>
      </c>
      <c r="C538" t="s">
        <v>126</v>
      </c>
      <c r="D538" t="s">
        <v>207</v>
      </c>
      <c r="E538" t="s">
        <v>208</v>
      </c>
      <c r="F538">
        <v>59.1</v>
      </c>
      <c r="G538">
        <v>1.73</v>
      </c>
      <c r="H538">
        <v>16</v>
      </c>
      <c r="I538">
        <v>7.4233500000000001</v>
      </c>
      <c r="J538">
        <v>2.2999999999999998</v>
      </c>
      <c r="K538">
        <v>0.18</v>
      </c>
      <c r="L538">
        <v>5.23</v>
      </c>
      <c r="M538">
        <v>1.04</v>
      </c>
      <c r="N538">
        <v>0.41</v>
      </c>
      <c r="O538">
        <v>5.72</v>
      </c>
      <c r="P538">
        <f t="shared" si="27"/>
        <v>99.133350000000007</v>
      </c>
      <c r="Q538" s="8" t="s">
        <v>7</v>
      </c>
      <c r="R538" s="3" t="s">
        <v>1</v>
      </c>
      <c r="S538" s="8" t="s">
        <v>10</v>
      </c>
      <c r="U538">
        <v>48.825000000000003</v>
      </c>
      <c r="V538">
        <v>1.125</v>
      </c>
      <c r="W538">
        <v>10.234999999999999</v>
      </c>
      <c r="X538">
        <v>17.285</v>
      </c>
      <c r="Y538">
        <v>10.494999999999999</v>
      </c>
      <c r="Z538">
        <v>0.32</v>
      </c>
      <c r="AA538">
        <v>7.1050000000000004</v>
      </c>
      <c r="AB538">
        <v>0.39500000000000002</v>
      </c>
      <c r="AC538">
        <v>1.4</v>
      </c>
      <c r="AD538">
        <v>3.6399999999999997</v>
      </c>
      <c r="AE538">
        <f t="shared" si="28"/>
        <v>100.825</v>
      </c>
      <c r="AF538">
        <f t="shared" si="29"/>
        <v>0.79779964177539964</v>
      </c>
    </row>
    <row r="539" spans="1:32" x14ac:dyDescent="0.2">
      <c r="A539">
        <v>5</v>
      </c>
      <c r="B539" s="8" t="s">
        <v>196</v>
      </c>
      <c r="C539" t="s">
        <v>126</v>
      </c>
      <c r="D539" t="s">
        <v>184</v>
      </c>
      <c r="E539" t="s">
        <v>209</v>
      </c>
      <c r="F539">
        <v>59.3</v>
      </c>
      <c r="G539">
        <v>1.61</v>
      </c>
      <c r="H539">
        <v>15.8</v>
      </c>
      <c r="I539">
        <v>7.4155520000000008</v>
      </c>
      <c r="J539">
        <v>2.34</v>
      </c>
      <c r="K539">
        <v>0.18</v>
      </c>
      <c r="L539">
        <v>5.0599999999999996</v>
      </c>
      <c r="M539">
        <v>1.08</v>
      </c>
      <c r="N539">
        <v>0.41</v>
      </c>
      <c r="O539">
        <v>5.92</v>
      </c>
      <c r="P539">
        <f t="shared" si="27"/>
        <v>99.115552000000008</v>
      </c>
      <c r="Q539" s="8" t="s">
        <v>7</v>
      </c>
      <c r="R539" s="3" t="s">
        <v>1</v>
      </c>
      <c r="S539" s="8" t="s">
        <v>10</v>
      </c>
      <c r="U539">
        <v>48.825000000000003</v>
      </c>
      <c r="V539">
        <v>1.125</v>
      </c>
      <c r="W539">
        <v>10.234999999999999</v>
      </c>
      <c r="X539">
        <v>17.285</v>
      </c>
      <c r="Y539">
        <v>10.494999999999999</v>
      </c>
      <c r="Z539">
        <v>0.32</v>
      </c>
      <c r="AA539">
        <v>7.1050000000000004</v>
      </c>
      <c r="AB539">
        <v>0.39500000000000002</v>
      </c>
      <c r="AC539">
        <v>1.4</v>
      </c>
      <c r="AD539">
        <v>3.6399999999999997</v>
      </c>
      <c r="AE539">
        <f t="shared" si="28"/>
        <v>100.825</v>
      </c>
      <c r="AF539">
        <f t="shared" si="29"/>
        <v>0.79649226936214523</v>
      </c>
    </row>
    <row r="540" spans="1:32" x14ac:dyDescent="0.2">
      <c r="A540">
        <v>5</v>
      </c>
      <c r="B540" s="8" t="s">
        <v>196</v>
      </c>
      <c r="C540" t="s">
        <v>126</v>
      </c>
      <c r="D540" t="s">
        <v>186</v>
      </c>
      <c r="E540" t="s">
        <v>210</v>
      </c>
      <c r="F540">
        <v>59.5</v>
      </c>
      <c r="G540">
        <v>1.62</v>
      </c>
      <c r="H540">
        <v>16</v>
      </c>
      <c r="I540">
        <v>7.4085380000000001</v>
      </c>
      <c r="J540">
        <v>2.42</v>
      </c>
      <c r="K540">
        <v>0.17</v>
      </c>
      <c r="L540">
        <v>5.0199999999999996</v>
      </c>
      <c r="M540">
        <v>1.0900000000000001</v>
      </c>
      <c r="N540">
        <v>0.4</v>
      </c>
      <c r="O540">
        <v>6.17</v>
      </c>
      <c r="P540">
        <f t="shared" si="27"/>
        <v>99.798538000000008</v>
      </c>
      <c r="Q540" s="8" t="s">
        <v>7</v>
      </c>
      <c r="R540" s="3" t="s">
        <v>1</v>
      </c>
      <c r="S540" s="8" t="s">
        <v>10</v>
      </c>
      <c r="U540">
        <v>48.825000000000003</v>
      </c>
      <c r="V540">
        <v>1.125</v>
      </c>
      <c r="W540">
        <v>10.234999999999999</v>
      </c>
      <c r="X540">
        <v>17.285</v>
      </c>
      <c r="Y540">
        <v>10.494999999999999</v>
      </c>
      <c r="Z540">
        <v>0.32</v>
      </c>
      <c r="AA540">
        <v>7.1050000000000004</v>
      </c>
      <c r="AB540">
        <v>0.39500000000000002</v>
      </c>
      <c r="AC540">
        <v>1.4</v>
      </c>
      <c r="AD540">
        <v>3.6399999999999997</v>
      </c>
      <c r="AE540">
        <f t="shared" si="28"/>
        <v>100.825</v>
      </c>
      <c r="AF540">
        <f t="shared" si="29"/>
        <v>0.79391021406471263</v>
      </c>
    </row>
    <row r="541" spans="1:32" x14ac:dyDescent="0.2">
      <c r="A541">
        <v>5</v>
      </c>
      <c r="B541" s="8" t="s">
        <v>196</v>
      </c>
      <c r="C541" t="s">
        <v>126</v>
      </c>
      <c r="D541" t="s">
        <v>188</v>
      </c>
      <c r="E541" t="s">
        <v>211</v>
      </c>
      <c r="F541">
        <v>59.5</v>
      </c>
      <c r="G541">
        <v>1.65</v>
      </c>
      <c r="H541">
        <v>16.100000000000001</v>
      </c>
      <c r="I541">
        <v>7.4204819999999998</v>
      </c>
      <c r="J541">
        <v>2.39</v>
      </c>
      <c r="K541">
        <v>0.17</v>
      </c>
      <c r="L541">
        <v>5.17</v>
      </c>
      <c r="M541">
        <v>1.08</v>
      </c>
      <c r="N541">
        <v>0.42</v>
      </c>
      <c r="O541">
        <v>5.91</v>
      </c>
      <c r="P541">
        <f t="shared" si="27"/>
        <v>99.810481999999993</v>
      </c>
      <c r="Q541" s="8" t="s">
        <v>7</v>
      </c>
      <c r="R541" s="3" t="s">
        <v>1</v>
      </c>
      <c r="S541" s="8" t="s">
        <v>10</v>
      </c>
      <c r="U541">
        <v>48.825000000000003</v>
      </c>
      <c r="V541">
        <v>1.125</v>
      </c>
      <c r="W541">
        <v>10.234999999999999</v>
      </c>
      <c r="X541">
        <v>17.285</v>
      </c>
      <c r="Y541">
        <v>10.494999999999999</v>
      </c>
      <c r="Z541">
        <v>0.32</v>
      </c>
      <c r="AA541">
        <v>7.1050000000000004</v>
      </c>
      <c r="AB541">
        <v>0.39500000000000002</v>
      </c>
      <c r="AC541">
        <v>1.4</v>
      </c>
      <c r="AD541">
        <v>3.6399999999999997</v>
      </c>
      <c r="AE541">
        <f t="shared" si="28"/>
        <v>100.825</v>
      </c>
      <c r="AF541">
        <f t="shared" si="29"/>
        <v>0.79537757932567477</v>
      </c>
    </row>
    <row r="542" spans="1:32" x14ac:dyDescent="0.2">
      <c r="A542">
        <v>5</v>
      </c>
      <c r="B542" s="8" t="s">
        <v>196</v>
      </c>
      <c r="C542" t="s">
        <v>126</v>
      </c>
      <c r="D542" t="s">
        <v>190</v>
      </c>
      <c r="E542" t="s">
        <v>212</v>
      </c>
      <c r="F542">
        <v>59.3</v>
      </c>
      <c r="G542">
        <v>1.75</v>
      </c>
      <c r="H542">
        <v>15.9</v>
      </c>
      <c r="I542">
        <v>7.7304220000000008</v>
      </c>
      <c r="J542">
        <v>2.46</v>
      </c>
      <c r="K542">
        <v>0.18</v>
      </c>
      <c r="L542">
        <v>5.26</v>
      </c>
      <c r="M542">
        <v>1.03</v>
      </c>
      <c r="N542">
        <v>0.41</v>
      </c>
      <c r="O542">
        <v>5.9</v>
      </c>
      <c r="P542">
        <f t="shared" si="27"/>
        <v>99.920422000000016</v>
      </c>
      <c r="Q542" s="8" t="s">
        <v>7</v>
      </c>
      <c r="R542" s="3" t="s">
        <v>1</v>
      </c>
      <c r="S542" s="8" t="s">
        <v>10</v>
      </c>
      <c r="U542">
        <v>48.825000000000003</v>
      </c>
      <c r="V542">
        <v>1.125</v>
      </c>
      <c r="W542">
        <v>10.234999999999999</v>
      </c>
      <c r="X542">
        <v>17.285</v>
      </c>
      <c r="Y542">
        <v>10.494999999999999</v>
      </c>
      <c r="Z542">
        <v>0.32</v>
      </c>
      <c r="AA542">
        <v>7.1050000000000004</v>
      </c>
      <c r="AB542">
        <v>0.39500000000000002</v>
      </c>
      <c r="AC542">
        <v>1.4</v>
      </c>
      <c r="AD542">
        <v>3.6399999999999997</v>
      </c>
      <c r="AE542">
        <f t="shared" si="28"/>
        <v>100.825</v>
      </c>
      <c r="AF542">
        <f t="shared" si="29"/>
        <v>0.79962393364068851</v>
      </c>
    </row>
    <row r="543" spans="1:32" x14ac:dyDescent="0.2">
      <c r="A543">
        <v>5</v>
      </c>
      <c r="B543" s="8" t="s">
        <v>196</v>
      </c>
      <c r="C543" t="s">
        <v>126</v>
      </c>
      <c r="D543" t="s">
        <v>192</v>
      </c>
      <c r="E543" t="s">
        <v>213</v>
      </c>
      <c r="F543">
        <v>58.7</v>
      </c>
      <c r="G543">
        <v>1.6</v>
      </c>
      <c r="H543">
        <v>15.8</v>
      </c>
      <c r="I543">
        <v>7.3845100000000006</v>
      </c>
      <c r="J543">
        <v>2.29</v>
      </c>
      <c r="K543">
        <v>0.17</v>
      </c>
      <c r="M543">
        <v>1.0900000000000001</v>
      </c>
      <c r="N543">
        <v>0.42</v>
      </c>
      <c r="O543">
        <v>5.89</v>
      </c>
      <c r="P543">
        <f t="shared" si="27"/>
        <v>93.344510000000028</v>
      </c>
      <c r="Q543" s="8" t="s">
        <v>7</v>
      </c>
      <c r="R543" s="3" t="s">
        <v>1</v>
      </c>
      <c r="S543" s="8" t="s">
        <v>10</v>
      </c>
      <c r="U543">
        <v>48.825000000000003</v>
      </c>
      <c r="V543">
        <v>1.125</v>
      </c>
      <c r="W543">
        <v>10.234999999999999</v>
      </c>
      <c r="X543">
        <v>17.285</v>
      </c>
      <c r="Y543">
        <v>10.494999999999999</v>
      </c>
      <c r="Z543">
        <v>0.32</v>
      </c>
      <c r="AA543">
        <v>7.1050000000000004</v>
      </c>
      <c r="AB543">
        <v>0.39500000000000002</v>
      </c>
      <c r="AC543">
        <v>1.4</v>
      </c>
      <c r="AD543">
        <v>3.6399999999999997</v>
      </c>
      <c r="AE543">
        <f t="shared" si="28"/>
        <v>100.825</v>
      </c>
      <c r="AF543">
        <f t="shared" si="29"/>
        <v>0.76721118573147773</v>
      </c>
    </row>
    <row r="544" spans="1:32" x14ac:dyDescent="0.2">
      <c r="A544">
        <v>5</v>
      </c>
      <c r="B544" s="8" t="s">
        <v>196</v>
      </c>
      <c r="C544" t="s">
        <v>126</v>
      </c>
      <c r="D544" t="s">
        <v>214</v>
      </c>
      <c r="E544" t="s">
        <v>215</v>
      </c>
      <c r="F544">
        <v>58</v>
      </c>
      <c r="G544">
        <v>1.91</v>
      </c>
      <c r="H544">
        <v>15.9</v>
      </c>
      <c r="J544">
        <v>2.72</v>
      </c>
      <c r="K544">
        <v>0.18</v>
      </c>
      <c r="L544">
        <v>5.73</v>
      </c>
      <c r="M544">
        <v>0.98</v>
      </c>
      <c r="N544">
        <v>0.37</v>
      </c>
      <c r="O544">
        <v>5.46</v>
      </c>
      <c r="P544">
        <f t="shared" si="27"/>
        <v>91.250000000000014</v>
      </c>
      <c r="Q544" s="8" t="s">
        <v>7</v>
      </c>
      <c r="R544" s="3" t="s">
        <v>1</v>
      </c>
      <c r="S544" s="8" t="s">
        <v>10</v>
      </c>
      <c r="U544">
        <v>48.825000000000003</v>
      </c>
      <c r="V544">
        <v>1.125</v>
      </c>
      <c r="W544">
        <v>10.234999999999999</v>
      </c>
      <c r="X544">
        <v>17.285</v>
      </c>
      <c r="Y544">
        <v>10.494999999999999</v>
      </c>
      <c r="Z544">
        <v>0.32</v>
      </c>
      <c r="AA544">
        <v>7.1050000000000004</v>
      </c>
      <c r="AB544">
        <v>0.39500000000000002</v>
      </c>
      <c r="AC544">
        <v>1.4</v>
      </c>
      <c r="AD544">
        <v>3.6399999999999997</v>
      </c>
      <c r="AE544">
        <f t="shared" si="28"/>
        <v>100.825</v>
      </c>
      <c r="AF544">
        <f t="shared" si="29"/>
        <v>0.76241051672523752</v>
      </c>
    </row>
    <row r="545" spans="1:32" x14ac:dyDescent="0.2">
      <c r="A545">
        <v>5</v>
      </c>
      <c r="B545" s="8" t="s">
        <v>216</v>
      </c>
      <c r="C545" t="s">
        <v>126</v>
      </c>
      <c r="D545" t="s">
        <v>217</v>
      </c>
      <c r="E545">
        <v>6717</v>
      </c>
      <c r="F545">
        <v>47.58</v>
      </c>
      <c r="G545">
        <v>0.82</v>
      </c>
      <c r="H545">
        <v>21.07</v>
      </c>
      <c r="I545">
        <v>5.4986980000000001</v>
      </c>
      <c r="J545">
        <v>5.96</v>
      </c>
      <c r="K545">
        <v>0.1</v>
      </c>
      <c r="L545">
        <v>14.09</v>
      </c>
      <c r="M545">
        <v>0.23</v>
      </c>
      <c r="N545">
        <v>0.14000000000000001</v>
      </c>
      <c r="O545">
        <v>2.99</v>
      </c>
      <c r="P545">
        <f t="shared" si="27"/>
        <v>98.478697999999994</v>
      </c>
      <c r="Q545" s="8" t="s">
        <v>7</v>
      </c>
      <c r="R545" s="3" t="s">
        <v>1</v>
      </c>
      <c r="S545" s="8" t="s">
        <v>10</v>
      </c>
      <c r="U545">
        <v>48.825000000000003</v>
      </c>
      <c r="V545">
        <v>1.125</v>
      </c>
      <c r="W545">
        <v>10.234999999999999</v>
      </c>
      <c r="X545">
        <v>17.285</v>
      </c>
      <c r="Y545">
        <v>10.494999999999999</v>
      </c>
      <c r="Z545">
        <v>0.32</v>
      </c>
      <c r="AA545">
        <v>7.1050000000000004</v>
      </c>
      <c r="AB545">
        <v>0.39500000000000002</v>
      </c>
      <c r="AC545">
        <v>1.4</v>
      </c>
      <c r="AD545">
        <v>3.6399999999999997</v>
      </c>
      <c r="AE545">
        <f t="shared" si="28"/>
        <v>100.825</v>
      </c>
      <c r="AF545">
        <f t="shared" si="29"/>
        <v>0.80940493136258818</v>
      </c>
    </row>
    <row r="546" spans="1:32" x14ac:dyDescent="0.2">
      <c r="A546">
        <v>5</v>
      </c>
      <c r="B546" s="8" t="s">
        <v>216</v>
      </c>
      <c r="C546" t="s">
        <v>126</v>
      </c>
      <c r="D546" t="s">
        <v>218</v>
      </c>
      <c r="E546">
        <v>6602</v>
      </c>
      <c r="F546">
        <v>56.4</v>
      </c>
      <c r="G546">
        <v>1.92</v>
      </c>
      <c r="H546">
        <v>15.92</v>
      </c>
      <c r="I546">
        <v>9.0367540000000002</v>
      </c>
      <c r="J546">
        <v>3.7</v>
      </c>
      <c r="K546">
        <v>0.16</v>
      </c>
      <c r="L546">
        <v>6.66</v>
      </c>
      <c r="M546">
        <v>0.67</v>
      </c>
      <c r="N546">
        <v>0.32</v>
      </c>
      <c r="O546">
        <v>4.66</v>
      </c>
      <c r="P546">
        <f t="shared" si="27"/>
        <v>99.446753999999984</v>
      </c>
      <c r="Q546" s="8" t="s">
        <v>7</v>
      </c>
      <c r="R546" s="3" t="s">
        <v>1</v>
      </c>
      <c r="S546" s="8" t="s">
        <v>10</v>
      </c>
      <c r="U546">
        <v>48.825000000000003</v>
      </c>
      <c r="V546">
        <v>1.125</v>
      </c>
      <c r="W546">
        <v>10.234999999999999</v>
      </c>
      <c r="X546">
        <v>17.285</v>
      </c>
      <c r="Y546">
        <v>10.494999999999999</v>
      </c>
      <c r="Z546">
        <v>0.32</v>
      </c>
      <c r="AA546">
        <v>7.1050000000000004</v>
      </c>
      <c r="AB546">
        <v>0.39500000000000002</v>
      </c>
      <c r="AC546">
        <v>1.4</v>
      </c>
      <c r="AD546">
        <v>3.6399999999999997</v>
      </c>
      <c r="AE546">
        <f t="shared" si="28"/>
        <v>100.825</v>
      </c>
      <c r="AF546">
        <f t="shared" si="29"/>
        <v>0.83982640907014772</v>
      </c>
    </row>
    <row r="547" spans="1:32" x14ac:dyDescent="0.2">
      <c r="A547">
        <v>5</v>
      </c>
      <c r="B547" s="8" t="s">
        <v>216</v>
      </c>
      <c r="C547" t="s">
        <v>126</v>
      </c>
      <c r="D547" t="s">
        <v>219</v>
      </c>
      <c r="E547">
        <v>6468</v>
      </c>
      <c r="F547">
        <v>55.38</v>
      </c>
      <c r="G547">
        <v>0.97</v>
      </c>
      <c r="H547">
        <v>17.62</v>
      </c>
      <c r="I547">
        <v>6.4857320000000005</v>
      </c>
      <c r="J547">
        <v>4.51</v>
      </c>
      <c r="K547">
        <v>0.13</v>
      </c>
      <c r="L547">
        <v>9.9499999999999993</v>
      </c>
      <c r="M547">
        <v>0.46</v>
      </c>
      <c r="N547">
        <v>0.17</v>
      </c>
      <c r="O547">
        <v>3.77</v>
      </c>
      <c r="P547">
        <f t="shared" si="27"/>
        <v>99.445731999999992</v>
      </c>
      <c r="Q547" s="8" t="s">
        <v>7</v>
      </c>
      <c r="R547" s="3" t="s">
        <v>1</v>
      </c>
      <c r="S547" s="8" t="s">
        <v>10</v>
      </c>
      <c r="U547">
        <v>48.825000000000003</v>
      </c>
      <c r="V547">
        <v>1.125</v>
      </c>
      <c r="W547">
        <v>10.234999999999999</v>
      </c>
      <c r="X547">
        <v>17.285</v>
      </c>
      <c r="Y547">
        <v>10.494999999999999</v>
      </c>
      <c r="Z547">
        <v>0.32</v>
      </c>
      <c r="AA547">
        <v>7.1050000000000004</v>
      </c>
      <c r="AB547">
        <v>0.39500000000000002</v>
      </c>
      <c r="AC547">
        <v>1.4</v>
      </c>
      <c r="AD547">
        <v>3.6399999999999997</v>
      </c>
      <c r="AE547">
        <f t="shared" si="28"/>
        <v>100.825</v>
      </c>
      <c r="AF547">
        <f t="shared" si="29"/>
        <v>0.82354252342773682</v>
      </c>
    </row>
    <row r="548" spans="1:32" x14ac:dyDescent="0.2">
      <c r="A548">
        <v>5</v>
      </c>
      <c r="B548" s="8" t="s">
        <v>216</v>
      </c>
      <c r="C548" t="s">
        <v>126</v>
      </c>
      <c r="D548" t="s">
        <v>219</v>
      </c>
      <c r="E548">
        <v>6469</v>
      </c>
      <c r="F548">
        <v>53.2</v>
      </c>
      <c r="G548">
        <v>1.99</v>
      </c>
      <c r="H548">
        <v>14.66</v>
      </c>
      <c r="I548">
        <v>11.715392000000001</v>
      </c>
      <c r="J548">
        <v>4.04</v>
      </c>
      <c r="K548">
        <v>0.2</v>
      </c>
      <c r="L548">
        <v>7.65</v>
      </c>
      <c r="M548">
        <v>0.44</v>
      </c>
      <c r="N548">
        <v>0.38</v>
      </c>
      <c r="O548">
        <v>4.91</v>
      </c>
      <c r="P548">
        <f t="shared" si="27"/>
        <v>99.185392000000007</v>
      </c>
      <c r="Q548" s="8" t="s">
        <v>7</v>
      </c>
      <c r="R548" s="3" t="s">
        <v>1</v>
      </c>
      <c r="S548" s="8" t="s">
        <v>10</v>
      </c>
      <c r="U548">
        <v>48.825000000000003</v>
      </c>
      <c r="V548">
        <v>1.125</v>
      </c>
      <c r="W548">
        <v>10.234999999999999</v>
      </c>
      <c r="X548">
        <v>17.285</v>
      </c>
      <c r="Y548">
        <v>10.494999999999999</v>
      </c>
      <c r="Z548">
        <v>0.32</v>
      </c>
      <c r="AA548">
        <v>7.1050000000000004</v>
      </c>
      <c r="AB548">
        <v>0.39500000000000002</v>
      </c>
      <c r="AC548">
        <v>1.4</v>
      </c>
      <c r="AD548">
        <v>3.6399999999999997</v>
      </c>
      <c r="AE548">
        <f t="shared" si="28"/>
        <v>100.825</v>
      </c>
      <c r="AF548">
        <f t="shared" si="29"/>
        <v>0.87655837402688563</v>
      </c>
    </row>
    <row r="549" spans="1:32" x14ac:dyDescent="0.2">
      <c r="A549">
        <v>5</v>
      </c>
      <c r="B549" s="8" t="s">
        <v>216</v>
      </c>
      <c r="C549" t="s">
        <v>126</v>
      </c>
      <c r="D549" t="s">
        <v>220</v>
      </c>
      <c r="E549" t="s">
        <v>221</v>
      </c>
      <c r="F549">
        <v>54.5</v>
      </c>
      <c r="G549">
        <v>1.66</v>
      </c>
      <c r="H549">
        <v>16.37</v>
      </c>
      <c r="I549">
        <v>8.7305020000000013</v>
      </c>
      <c r="J549">
        <v>4.76</v>
      </c>
      <c r="K549">
        <v>0.16</v>
      </c>
      <c r="L549">
        <v>8.0399999999999991</v>
      </c>
      <c r="M549">
        <v>0.48</v>
      </c>
      <c r="N549">
        <v>0.26</v>
      </c>
      <c r="O549">
        <v>4.71</v>
      </c>
      <c r="P549">
        <f t="shared" si="27"/>
        <v>99.670502000000013</v>
      </c>
      <c r="Q549" s="8" t="s">
        <v>7</v>
      </c>
      <c r="R549" s="3" t="s">
        <v>1</v>
      </c>
      <c r="S549" s="8" t="s">
        <v>10</v>
      </c>
      <c r="U549">
        <v>48.825000000000003</v>
      </c>
      <c r="V549">
        <v>1.125</v>
      </c>
      <c r="W549">
        <v>10.234999999999999</v>
      </c>
      <c r="X549">
        <v>17.285</v>
      </c>
      <c r="Y549">
        <v>10.494999999999999</v>
      </c>
      <c r="Z549">
        <v>0.32</v>
      </c>
      <c r="AA549">
        <v>7.1050000000000004</v>
      </c>
      <c r="AB549">
        <v>0.39500000000000002</v>
      </c>
      <c r="AC549">
        <v>1.4</v>
      </c>
      <c r="AD549">
        <v>3.6399999999999997</v>
      </c>
      <c r="AE549">
        <f t="shared" si="28"/>
        <v>100.825</v>
      </c>
      <c r="AF549">
        <f t="shared" si="29"/>
        <v>0.85024852078726432</v>
      </c>
    </row>
    <row r="550" spans="1:32" x14ac:dyDescent="0.2">
      <c r="A550">
        <v>5</v>
      </c>
      <c r="B550" s="8" t="s">
        <v>216</v>
      </c>
      <c r="C550" t="s">
        <v>126</v>
      </c>
      <c r="D550">
        <v>1969</v>
      </c>
      <c r="E550">
        <v>7642</v>
      </c>
      <c r="F550">
        <v>57</v>
      </c>
      <c r="G550">
        <v>1.99</v>
      </c>
      <c r="H550">
        <v>15.16</v>
      </c>
      <c r="I550">
        <v>9.0935680000000012</v>
      </c>
      <c r="J550">
        <v>3.48</v>
      </c>
      <c r="K550">
        <v>0.16</v>
      </c>
      <c r="L550">
        <v>7.17</v>
      </c>
      <c r="M550">
        <v>0.72</v>
      </c>
      <c r="N550">
        <v>0.31</v>
      </c>
      <c r="O550">
        <v>4.43</v>
      </c>
      <c r="P550">
        <f t="shared" si="27"/>
        <v>99.513568000000021</v>
      </c>
      <c r="Q550" s="8" t="s">
        <v>7</v>
      </c>
      <c r="R550" s="3" t="s">
        <v>1</v>
      </c>
      <c r="S550" s="8" t="s">
        <v>10</v>
      </c>
      <c r="U550">
        <v>48.825000000000003</v>
      </c>
      <c r="V550">
        <v>1.125</v>
      </c>
      <c r="W550">
        <v>10.234999999999999</v>
      </c>
      <c r="X550">
        <v>17.285</v>
      </c>
      <c r="Y550">
        <v>10.494999999999999</v>
      </c>
      <c r="Z550">
        <v>0.32</v>
      </c>
      <c r="AA550">
        <v>7.1050000000000004</v>
      </c>
      <c r="AB550">
        <v>0.39500000000000002</v>
      </c>
      <c r="AC550">
        <v>1.4</v>
      </c>
      <c r="AD550">
        <v>3.6399999999999997</v>
      </c>
      <c r="AE550">
        <f t="shared" si="28"/>
        <v>100.825</v>
      </c>
      <c r="AF550">
        <f t="shared" si="29"/>
        <v>0.84225986880369441</v>
      </c>
    </row>
    <row r="551" spans="1:32" x14ac:dyDescent="0.2">
      <c r="A551">
        <v>5</v>
      </c>
      <c r="B551" s="8" t="s">
        <v>216</v>
      </c>
      <c r="C551" t="s">
        <v>126</v>
      </c>
      <c r="D551" t="s">
        <v>222</v>
      </c>
      <c r="E551" t="s">
        <v>223</v>
      </c>
      <c r="F551">
        <v>61.7</v>
      </c>
      <c r="G551">
        <v>1.26</v>
      </c>
      <c r="H551">
        <v>15.85</v>
      </c>
      <c r="I551">
        <v>7.1037080000000001</v>
      </c>
      <c r="J551">
        <v>1.82</v>
      </c>
      <c r="K551">
        <v>0.18</v>
      </c>
      <c r="L551">
        <v>4.57</v>
      </c>
      <c r="M551">
        <v>1.03</v>
      </c>
      <c r="N551">
        <v>0.42</v>
      </c>
      <c r="O551">
        <v>5.89</v>
      </c>
      <c r="P551">
        <f t="shared" si="27"/>
        <v>99.823708000000011</v>
      </c>
      <c r="Q551" s="8" t="s">
        <v>7</v>
      </c>
      <c r="R551" s="3" t="s">
        <v>1</v>
      </c>
      <c r="S551" s="8" t="s">
        <v>10</v>
      </c>
      <c r="U551">
        <v>48.825000000000003</v>
      </c>
      <c r="V551">
        <v>1.125</v>
      </c>
      <c r="W551">
        <v>10.234999999999999</v>
      </c>
      <c r="X551">
        <v>17.285</v>
      </c>
      <c r="Y551">
        <v>10.494999999999999</v>
      </c>
      <c r="Z551">
        <v>0.32</v>
      </c>
      <c r="AA551">
        <v>7.1050000000000004</v>
      </c>
      <c r="AB551">
        <v>0.39500000000000002</v>
      </c>
      <c r="AC551">
        <v>1.4</v>
      </c>
      <c r="AD551">
        <v>3.6399999999999997</v>
      </c>
      <c r="AE551">
        <f t="shared" si="28"/>
        <v>100.825</v>
      </c>
      <c r="AF551">
        <f t="shared" si="29"/>
        <v>0.78060515595246205</v>
      </c>
    </row>
    <row r="552" spans="1:32" x14ac:dyDescent="0.2">
      <c r="A552">
        <v>5</v>
      </c>
      <c r="B552" s="8" t="s">
        <v>216</v>
      </c>
      <c r="C552" t="s">
        <v>126</v>
      </c>
      <c r="D552" t="s">
        <v>224</v>
      </c>
      <c r="E552">
        <v>7369</v>
      </c>
      <c r="F552">
        <v>59.78</v>
      </c>
      <c r="G552">
        <v>1.88</v>
      </c>
      <c r="H552">
        <v>15.57</v>
      </c>
      <c r="I552">
        <v>7.4967740000000003</v>
      </c>
      <c r="J552">
        <v>2.35</v>
      </c>
      <c r="K552">
        <v>0.15</v>
      </c>
      <c r="L552">
        <v>6.02</v>
      </c>
      <c r="M552">
        <v>0.7</v>
      </c>
      <c r="N552">
        <v>0.41</v>
      </c>
      <c r="O552">
        <v>5.04</v>
      </c>
      <c r="P552">
        <f t="shared" si="27"/>
        <v>99.396774000000008</v>
      </c>
      <c r="Q552" s="8" t="s">
        <v>7</v>
      </c>
      <c r="R552" s="3" t="s">
        <v>1</v>
      </c>
      <c r="S552" s="8" t="s">
        <v>10</v>
      </c>
      <c r="U552">
        <v>48.825000000000003</v>
      </c>
      <c r="V552">
        <v>1.125</v>
      </c>
      <c r="W552">
        <v>10.234999999999999</v>
      </c>
      <c r="X552">
        <v>17.285</v>
      </c>
      <c r="Y552">
        <v>10.494999999999999</v>
      </c>
      <c r="Z552">
        <v>0.32</v>
      </c>
      <c r="AA552">
        <v>7.1050000000000004</v>
      </c>
      <c r="AB552">
        <v>0.39500000000000002</v>
      </c>
      <c r="AC552">
        <v>1.4</v>
      </c>
      <c r="AD552">
        <v>3.6399999999999997</v>
      </c>
      <c r="AE552">
        <f t="shared" si="28"/>
        <v>100.825</v>
      </c>
      <c r="AF552">
        <f t="shared" si="29"/>
        <v>0.80557446264560617</v>
      </c>
    </row>
    <row r="553" spans="1:32" x14ac:dyDescent="0.2">
      <c r="A553">
        <v>5</v>
      </c>
      <c r="B553" s="8" t="s">
        <v>216</v>
      </c>
      <c r="C553" t="s">
        <v>126</v>
      </c>
      <c r="D553">
        <v>1970</v>
      </c>
      <c r="E553">
        <v>7372</v>
      </c>
      <c r="F553">
        <v>61.6</v>
      </c>
      <c r="G553">
        <v>1.65</v>
      </c>
      <c r="H553">
        <v>15.25</v>
      </c>
      <c r="I553">
        <v>6.7207820000000007</v>
      </c>
      <c r="J553">
        <v>1.84</v>
      </c>
      <c r="K553">
        <v>0.18</v>
      </c>
      <c r="L553">
        <v>6.34</v>
      </c>
      <c r="M553">
        <v>0.62</v>
      </c>
      <c r="N553">
        <v>0.55000000000000004</v>
      </c>
      <c r="P553">
        <f t="shared" si="27"/>
        <v>94.750782000000015</v>
      </c>
      <c r="Q553" s="8" t="s">
        <v>7</v>
      </c>
      <c r="R553" s="3" t="s">
        <v>1</v>
      </c>
      <c r="S553" s="8" t="s">
        <v>10</v>
      </c>
      <c r="U553">
        <v>48.825000000000003</v>
      </c>
      <c r="V553">
        <v>1.125</v>
      </c>
      <c r="W553">
        <v>10.234999999999999</v>
      </c>
      <c r="X553">
        <v>17.285</v>
      </c>
      <c r="Y553">
        <v>10.494999999999999</v>
      </c>
      <c r="Z553">
        <v>0.32</v>
      </c>
      <c r="AA553">
        <v>7.1050000000000004</v>
      </c>
      <c r="AB553">
        <v>0.39500000000000002</v>
      </c>
      <c r="AC553">
        <v>1.4</v>
      </c>
      <c r="AD553">
        <v>3.6399999999999997</v>
      </c>
      <c r="AE553">
        <f t="shared" si="28"/>
        <v>100.825</v>
      </c>
      <c r="AF553">
        <f t="shared" si="29"/>
        <v>0.77934784379387012</v>
      </c>
    </row>
    <row r="554" spans="1:32" x14ac:dyDescent="0.2">
      <c r="A554">
        <v>5</v>
      </c>
      <c r="B554" s="8" t="s">
        <v>216</v>
      </c>
      <c r="C554" t="s">
        <v>126</v>
      </c>
      <c r="D554" t="s">
        <v>225</v>
      </c>
      <c r="E554">
        <v>5444</v>
      </c>
      <c r="F554">
        <v>69</v>
      </c>
      <c r="G554">
        <v>0.65</v>
      </c>
      <c r="H554">
        <v>14.81</v>
      </c>
      <c r="I554">
        <v>3.6899599999999997</v>
      </c>
      <c r="J554">
        <v>0.63</v>
      </c>
      <c r="K554">
        <v>0.11</v>
      </c>
      <c r="L554">
        <v>3.67</v>
      </c>
      <c r="M554">
        <v>1.73</v>
      </c>
      <c r="N554">
        <v>0.11</v>
      </c>
      <c r="O554">
        <v>6.71</v>
      </c>
      <c r="P554">
        <f t="shared" si="27"/>
        <v>101.10996</v>
      </c>
      <c r="Q554" s="8" t="s">
        <v>7</v>
      </c>
      <c r="R554" s="3" t="s">
        <v>1</v>
      </c>
      <c r="S554" s="8" t="s">
        <v>10</v>
      </c>
      <c r="U554">
        <v>48.825000000000003</v>
      </c>
      <c r="V554">
        <v>1.125</v>
      </c>
      <c r="W554">
        <v>10.234999999999999</v>
      </c>
      <c r="X554">
        <v>17.285</v>
      </c>
      <c r="Y554">
        <v>10.494999999999999</v>
      </c>
      <c r="Z554">
        <v>0.32</v>
      </c>
      <c r="AA554">
        <v>7.1050000000000004</v>
      </c>
      <c r="AB554">
        <v>0.39500000000000002</v>
      </c>
      <c r="AC554">
        <v>1.4</v>
      </c>
      <c r="AD554">
        <v>3.6399999999999997</v>
      </c>
      <c r="AE554">
        <f t="shared" si="28"/>
        <v>100.825</v>
      </c>
      <c r="AF554">
        <f t="shared" si="29"/>
        <v>0.71265480727061825</v>
      </c>
    </row>
    <row r="555" spans="1:32" x14ac:dyDescent="0.2">
      <c r="A555">
        <v>5</v>
      </c>
      <c r="B555" s="8" t="s">
        <v>216</v>
      </c>
      <c r="C555" t="s">
        <v>126</v>
      </c>
      <c r="D555" t="s">
        <v>225</v>
      </c>
      <c r="E555">
        <v>5445</v>
      </c>
      <c r="F555">
        <v>67.11</v>
      </c>
      <c r="G555">
        <v>0.56000000000000005</v>
      </c>
      <c r="H555">
        <v>14.27</v>
      </c>
      <c r="I555">
        <v>3.695872</v>
      </c>
      <c r="J555">
        <v>0.56999999999999995</v>
      </c>
      <c r="K555">
        <v>0.12</v>
      </c>
      <c r="L555">
        <v>1.82</v>
      </c>
      <c r="M555">
        <v>1.84</v>
      </c>
      <c r="N555">
        <v>0.08</v>
      </c>
      <c r="O555">
        <v>6.55</v>
      </c>
      <c r="P555">
        <f t="shared" si="27"/>
        <v>96.615871999999982</v>
      </c>
      <c r="Q555" s="8" t="s">
        <v>7</v>
      </c>
      <c r="R555" s="9" t="s">
        <v>1</v>
      </c>
      <c r="S555" s="8" t="s">
        <v>10</v>
      </c>
      <c r="U555">
        <v>48.825000000000003</v>
      </c>
      <c r="V555">
        <v>1.125</v>
      </c>
      <c r="W555">
        <v>10.234999999999999</v>
      </c>
      <c r="X555">
        <v>17.285</v>
      </c>
      <c r="Y555">
        <v>10.494999999999999</v>
      </c>
      <c r="Z555">
        <v>0.32</v>
      </c>
      <c r="AA555">
        <v>7.1050000000000004</v>
      </c>
      <c r="AB555">
        <v>0.39500000000000002</v>
      </c>
      <c r="AC555">
        <v>1.4</v>
      </c>
      <c r="AD555">
        <v>3.6399999999999997</v>
      </c>
      <c r="AE555">
        <f t="shared" si="28"/>
        <v>100.825</v>
      </c>
      <c r="AF555">
        <f t="shared" si="29"/>
        <v>0.7084740995268699</v>
      </c>
    </row>
    <row r="556" spans="1:32" x14ac:dyDescent="0.2">
      <c r="A556">
        <v>5</v>
      </c>
      <c r="B556" s="8" t="s">
        <v>216</v>
      </c>
      <c r="C556" t="s">
        <v>126</v>
      </c>
      <c r="D556" t="s">
        <v>225</v>
      </c>
      <c r="E556">
        <v>5446</v>
      </c>
      <c r="F556">
        <v>68.5</v>
      </c>
      <c r="G556">
        <v>0.63</v>
      </c>
      <c r="H556">
        <v>15.1</v>
      </c>
      <c r="I556">
        <v>3.83487</v>
      </c>
      <c r="J556">
        <v>0.64</v>
      </c>
      <c r="K556">
        <v>0.11</v>
      </c>
      <c r="L556">
        <v>2.11</v>
      </c>
      <c r="M556">
        <v>1.65</v>
      </c>
      <c r="N556">
        <v>0.14000000000000001</v>
      </c>
      <c r="O556">
        <v>6.54</v>
      </c>
      <c r="P556">
        <f t="shared" si="27"/>
        <v>99.254869999999997</v>
      </c>
      <c r="Q556" s="8" t="s">
        <v>7</v>
      </c>
      <c r="R556" s="9" t="s">
        <v>1</v>
      </c>
      <c r="S556" s="8" t="s">
        <v>10</v>
      </c>
      <c r="U556">
        <v>48.825000000000003</v>
      </c>
      <c r="V556">
        <v>1.125</v>
      </c>
      <c r="W556">
        <v>10.234999999999999</v>
      </c>
      <c r="X556">
        <v>17.285</v>
      </c>
      <c r="Y556">
        <v>10.494999999999999</v>
      </c>
      <c r="Z556">
        <v>0.32</v>
      </c>
      <c r="AA556">
        <v>7.1050000000000004</v>
      </c>
      <c r="AB556">
        <v>0.39500000000000002</v>
      </c>
      <c r="AC556">
        <v>1.4</v>
      </c>
      <c r="AD556">
        <v>3.6399999999999997</v>
      </c>
      <c r="AE556">
        <f t="shared" si="28"/>
        <v>100.825</v>
      </c>
      <c r="AF556">
        <f t="shared" si="29"/>
        <v>0.70531703164341319</v>
      </c>
    </row>
    <row r="557" spans="1:32" x14ac:dyDescent="0.2">
      <c r="A557">
        <v>5</v>
      </c>
      <c r="B557" s="8" t="s">
        <v>216</v>
      </c>
      <c r="C557" t="s">
        <v>126</v>
      </c>
      <c r="D557" t="s">
        <v>225</v>
      </c>
      <c r="E557" t="s">
        <v>226</v>
      </c>
      <c r="F557">
        <v>69</v>
      </c>
      <c r="G557">
        <v>0.55000000000000004</v>
      </c>
      <c r="H557">
        <v>15.15</v>
      </c>
      <c r="I557">
        <v>3.6729859999999999</v>
      </c>
      <c r="J557">
        <v>0.55000000000000004</v>
      </c>
      <c r="K557">
        <v>0.14000000000000001</v>
      </c>
      <c r="L557">
        <v>2.06</v>
      </c>
      <c r="M557">
        <v>1.88</v>
      </c>
      <c r="N557">
        <v>0.17</v>
      </c>
      <c r="O557">
        <v>6.74</v>
      </c>
      <c r="P557">
        <f t="shared" si="27"/>
        <v>99.912985999999989</v>
      </c>
      <c r="Q557" s="8" t="s">
        <v>7</v>
      </c>
      <c r="R557" s="9" t="s">
        <v>1</v>
      </c>
      <c r="S557" s="8" t="s">
        <v>10</v>
      </c>
      <c r="U557">
        <v>48.825000000000003</v>
      </c>
      <c r="V557">
        <v>1.125</v>
      </c>
      <c r="W557">
        <v>10.234999999999999</v>
      </c>
      <c r="X557">
        <v>17.285</v>
      </c>
      <c r="Y557">
        <v>10.494999999999999</v>
      </c>
      <c r="Z557">
        <v>0.32</v>
      </c>
      <c r="AA557">
        <v>7.1050000000000004</v>
      </c>
      <c r="AB557">
        <v>0.39500000000000002</v>
      </c>
      <c r="AC557">
        <v>1.4</v>
      </c>
      <c r="AD557">
        <v>3.6399999999999997</v>
      </c>
      <c r="AE557">
        <f t="shared" si="28"/>
        <v>100.825</v>
      </c>
      <c r="AF557">
        <f t="shared" si="29"/>
        <v>0.69979765563653706</v>
      </c>
    </row>
    <row r="558" spans="1:32" x14ac:dyDescent="0.2">
      <c r="A558">
        <v>5</v>
      </c>
      <c r="B558" s="8" t="s">
        <v>216</v>
      </c>
      <c r="C558" t="s">
        <v>126</v>
      </c>
      <c r="D558" t="s">
        <v>225</v>
      </c>
      <c r="E558">
        <v>5447</v>
      </c>
      <c r="F558">
        <v>68.67</v>
      </c>
      <c r="G558">
        <v>0.8</v>
      </c>
      <c r="H558">
        <v>15.13</v>
      </c>
      <c r="I558">
        <v>3.8809420000000001</v>
      </c>
      <c r="J558">
        <v>0.62</v>
      </c>
      <c r="K558">
        <v>0.12</v>
      </c>
      <c r="L558">
        <v>2.1800000000000002</v>
      </c>
      <c r="M558">
        <v>1.71</v>
      </c>
      <c r="N558">
        <v>0.09</v>
      </c>
      <c r="O558">
        <v>6.48</v>
      </c>
      <c r="P558">
        <f t="shared" si="27"/>
        <v>99.680942000000016</v>
      </c>
      <c r="Q558" s="8" t="s">
        <v>7</v>
      </c>
      <c r="R558" s="9" t="s">
        <v>1</v>
      </c>
      <c r="S558" s="8" t="s">
        <v>10</v>
      </c>
      <c r="U558">
        <v>48.825000000000003</v>
      </c>
      <c r="V558">
        <v>1.125</v>
      </c>
      <c r="W558">
        <v>10.234999999999999</v>
      </c>
      <c r="X558">
        <v>17.285</v>
      </c>
      <c r="Y558">
        <v>10.494999999999999</v>
      </c>
      <c r="Z558">
        <v>0.32</v>
      </c>
      <c r="AA558">
        <v>7.1050000000000004</v>
      </c>
      <c r="AB558">
        <v>0.39500000000000002</v>
      </c>
      <c r="AC558">
        <v>1.4</v>
      </c>
      <c r="AD558">
        <v>3.6399999999999997</v>
      </c>
      <c r="AE558">
        <f t="shared" si="28"/>
        <v>100.825</v>
      </c>
      <c r="AF558">
        <f t="shared" si="29"/>
        <v>0.70607325941492549</v>
      </c>
    </row>
    <row r="559" spans="1:32" x14ac:dyDescent="0.2">
      <c r="A559">
        <v>5</v>
      </c>
      <c r="B559" s="8" t="s">
        <v>216</v>
      </c>
      <c r="C559" t="s">
        <v>126</v>
      </c>
      <c r="D559" t="s">
        <v>225</v>
      </c>
      <c r="E559">
        <v>6445</v>
      </c>
      <c r="F559">
        <v>66.8</v>
      </c>
      <c r="G559">
        <v>0.51</v>
      </c>
      <c r="H559">
        <v>14.67</v>
      </c>
      <c r="I559">
        <v>5.1183380000000005</v>
      </c>
      <c r="J559">
        <v>0.49</v>
      </c>
      <c r="K559">
        <v>0.06</v>
      </c>
      <c r="L559">
        <v>2.09</v>
      </c>
      <c r="M559">
        <v>1.32</v>
      </c>
      <c r="N559">
        <v>0.11</v>
      </c>
      <c r="O559">
        <v>7.88</v>
      </c>
      <c r="P559">
        <f t="shared" si="27"/>
        <v>99.048337999999987</v>
      </c>
      <c r="Q559" s="8" t="s">
        <v>7</v>
      </c>
      <c r="R559" s="9" t="s">
        <v>1</v>
      </c>
      <c r="S559" s="8" t="s">
        <v>10</v>
      </c>
      <c r="U559">
        <v>48.825000000000003</v>
      </c>
      <c r="V559">
        <v>1.125</v>
      </c>
      <c r="W559">
        <v>10.234999999999999</v>
      </c>
      <c r="X559">
        <v>17.285</v>
      </c>
      <c r="Y559">
        <v>10.494999999999999</v>
      </c>
      <c r="Z559">
        <v>0.32</v>
      </c>
      <c r="AA559">
        <v>7.1050000000000004</v>
      </c>
      <c r="AB559">
        <v>0.39500000000000002</v>
      </c>
      <c r="AC559">
        <v>1.4</v>
      </c>
      <c r="AD559">
        <v>3.6399999999999997</v>
      </c>
      <c r="AE559">
        <f t="shared" si="28"/>
        <v>100.825</v>
      </c>
      <c r="AF559">
        <f t="shared" si="29"/>
        <v>0.71518631464492777</v>
      </c>
    </row>
    <row r="560" spans="1:32" x14ac:dyDescent="0.2">
      <c r="A560">
        <v>5</v>
      </c>
      <c r="B560" s="8" t="s">
        <v>216</v>
      </c>
      <c r="C560" t="s">
        <v>126</v>
      </c>
      <c r="D560" t="s">
        <v>225</v>
      </c>
      <c r="E560">
        <v>6472</v>
      </c>
      <c r="F560">
        <v>68.03</v>
      </c>
      <c r="G560">
        <v>0.51</v>
      </c>
      <c r="H560">
        <v>14.46</v>
      </c>
      <c r="I560">
        <v>4.2088380000000001</v>
      </c>
      <c r="J560">
        <v>0.7</v>
      </c>
      <c r="K560">
        <v>0.16</v>
      </c>
      <c r="L560">
        <v>2.2799999999999998</v>
      </c>
      <c r="M560">
        <v>1.9</v>
      </c>
      <c r="N560">
        <v>0.14000000000000001</v>
      </c>
      <c r="O560">
        <v>7.03</v>
      </c>
      <c r="P560">
        <f t="shared" si="27"/>
        <v>99.418838000000008</v>
      </c>
      <c r="Q560" s="8" t="s">
        <v>7</v>
      </c>
      <c r="R560" s="9" t="s">
        <v>1</v>
      </c>
      <c r="S560" s="8" t="s">
        <v>10</v>
      </c>
      <c r="U560">
        <v>48.825000000000003</v>
      </c>
      <c r="V560">
        <v>1.125</v>
      </c>
      <c r="W560">
        <v>10.234999999999999</v>
      </c>
      <c r="X560">
        <v>17.285</v>
      </c>
      <c r="Y560">
        <v>10.494999999999999</v>
      </c>
      <c r="Z560">
        <v>0.32</v>
      </c>
      <c r="AA560">
        <v>7.1050000000000004</v>
      </c>
      <c r="AB560">
        <v>0.39500000000000002</v>
      </c>
      <c r="AC560">
        <v>1.4</v>
      </c>
      <c r="AD560">
        <v>3.6399999999999997</v>
      </c>
      <c r="AE560">
        <f t="shared" si="28"/>
        <v>100.825</v>
      </c>
      <c r="AF560">
        <f t="shared" si="29"/>
        <v>0.71007266650572287</v>
      </c>
    </row>
    <row r="561" spans="1:32" x14ac:dyDescent="0.2">
      <c r="A561">
        <v>5</v>
      </c>
      <c r="B561" s="8" t="s">
        <v>216</v>
      </c>
      <c r="C561" t="s">
        <v>126</v>
      </c>
      <c r="D561" t="s">
        <v>225</v>
      </c>
      <c r="E561">
        <v>7371</v>
      </c>
      <c r="F561">
        <v>67.67</v>
      </c>
      <c r="G561">
        <v>0.8</v>
      </c>
      <c r="H561">
        <v>14.66</v>
      </c>
      <c r="I561">
        <v>4.22</v>
      </c>
      <c r="J561">
        <v>0.51</v>
      </c>
      <c r="K561">
        <v>0.12</v>
      </c>
      <c r="L561">
        <v>2.4900000000000002</v>
      </c>
      <c r="M561">
        <v>1.78</v>
      </c>
      <c r="N561">
        <v>0.16</v>
      </c>
      <c r="O561">
        <v>5.97</v>
      </c>
      <c r="P561">
        <f t="shared" si="27"/>
        <v>98.38</v>
      </c>
      <c r="Q561" s="8" t="s">
        <v>7</v>
      </c>
      <c r="R561" s="9" t="s">
        <v>1</v>
      </c>
      <c r="S561" s="8" t="s">
        <v>10</v>
      </c>
      <c r="U561">
        <v>48.825000000000003</v>
      </c>
      <c r="V561">
        <v>1.125</v>
      </c>
      <c r="W561">
        <v>10.234999999999999</v>
      </c>
      <c r="X561">
        <v>17.285</v>
      </c>
      <c r="Y561">
        <v>10.494999999999999</v>
      </c>
      <c r="Z561">
        <v>0.32</v>
      </c>
      <c r="AA561">
        <v>7.1050000000000004</v>
      </c>
      <c r="AB561">
        <v>0.39500000000000002</v>
      </c>
      <c r="AC561">
        <v>1.4</v>
      </c>
      <c r="AD561">
        <v>3.6399999999999997</v>
      </c>
      <c r="AE561">
        <f t="shared" si="28"/>
        <v>100.825</v>
      </c>
      <c r="AF561">
        <f t="shared" si="29"/>
        <v>0.71679927712657809</v>
      </c>
    </row>
    <row r="562" spans="1:32" x14ac:dyDescent="0.2">
      <c r="A562">
        <v>5</v>
      </c>
      <c r="B562" s="8" t="s">
        <v>216</v>
      </c>
      <c r="C562" t="s">
        <v>126</v>
      </c>
      <c r="D562" t="s">
        <v>225</v>
      </c>
      <c r="E562">
        <v>7370</v>
      </c>
      <c r="F562">
        <v>70.900000000000006</v>
      </c>
      <c r="G562">
        <v>0.7</v>
      </c>
      <c r="H562">
        <v>14.34</v>
      </c>
      <c r="I562">
        <v>3.59</v>
      </c>
      <c r="J562">
        <v>0.35</v>
      </c>
      <c r="K562">
        <v>0.1</v>
      </c>
      <c r="L562">
        <v>1.74</v>
      </c>
      <c r="M562">
        <v>1.79</v>
      </c>
      <c r="N562">
        <v>0.19</v>
      </c>
      <c r="O562">
        <v>6.05</v>
      </c>
      <c r="P562">
        <f t="shared" si="27"/>
        <v>99.75</v>
      </c>
      <c r="Q562" s="8" t="s">
        <v>7</v>
      </c>
      <c r="R562" s="9" t="s">
        <v>1</v>
      </c>
      <c r="S562" s="8" t="s">
        <v>10</v>
      </c>
      <c r="U562">
        <v>48.825000000000003</v>
      </c>
      <c r="V562">
        <v>1.125</v>
      </c>
      <c r="W562">
        <v>10.234999999999999</v>
      </c>
      <c r="X562">
        <v>17.285</v>
      </c>
      <c r="Y562">
        <v>10.494999999999999</v>
      </c>
      <c r="Z562">
        <v>0.32</v>
      </c>
      <c r="AA562">
        <v>7.1050000000000004</v>
      </c>
      <c r="AB562">
        <v>0.39500000000000002</v>
      </c>
      <c r="AC562">
        <v>1.4</v>
      </c>
      <c r="AD562">
        <v>3.6399999999999997</v>
      </c>
      <c r="AE562">
        <f t="shared" si="28"/>
        <v>100.825</v>
      </c>
      <c r="AF562">
        <f t="shared" si="29"/>
        <v>0.69565000623208273</v>
      </c>
    </row>
    <row r="563" spans="1:32" x14ac:dyDescent="0.2">
      <c r="A563">
        <v>5</v>
      </c>
      <c r="B563" s="8" t="s">
        <v>216</v>
      </c>
      <c r="C563" t="s">
        <v>126</v>
      </c>
      <c r="D563" t="s">
        <v>225</v>
      </c>
      <c r="E563">
        <v>7367</v>
      </c>
      <c r="F563">
        <v>69.44</v>
      </c>
      <c r="G563">
        <v>0.56000000000000005</v>
      </c>
      <c r="H563">
        <v>14.87</v>
      </c>
      <c r="I563">
        <v>3.7968739999999999</v>
      </c>
      <c r="J563">
        <v>0.61</v>
      </c>
      <c r="K563">
        <v>0.14000000000000001</v>
      </c>
      <c r="L563">
        <v>1.93</v>
      </c>
      <c r="M563">
        <v>1.87</v>
      </c>
      <c r="N563">
        <v>0.15</v>
      </c>
      <c r="O563">
        <v>6.33</v>
      </c>
      <c r="P563">
        <f t="shared" si="27"/>
        <v>99.696874000000022</v>
      </c>
      <c r="Q563" s="8" t="s">
        <v>7</v>
      </c>
      <c r="R563" s="9" t="s">
        <v>1</v>
      </c>
      <c r="S563" s="8" t="s">
        <v>10</v>
      </c>
      <c r="U563">
        <v>48.825000000000003</v>
      </c>
      <c r="V563">
        <v>1.125</v>
      </c>
      <c r="W563">
        <v>10.234999999999999</v>
      </c>
      <c r="X563">
        <v>17.285</v>
      </c>
      <c r="Y563">
        <v>10.494999999999999</v>
      </c>
      <c r="Z563">
        <v>0.32</v>
      </c>
      <c r="AA563">
        <v>7.1050000000000004</v>
      </c>
      <c r="AB563">
        <v>0.39500000000000002</v>
      </c>
      <c r="AC563">
        <v>1.4</v>
      </c>
      <c r="AD563">
        <v>3.6399999999999997</v>
      </c>
      <c r="AE563">
        <f t="shared" si="28"/>
        <v>100.825</v>
      </c>
      <c r="AF563">
        <f t="shared" si="29"/>
        <v>0.70098959877065581</v>
      </c>
    </row>
    <row r="564" spans="1:32" x14ac:dyDescent="0.2">
      <c r="A564">
        <v>5</v>
      </c>
      <c r="B564" s="8" t="s">
        <v>104</v>
      </c>
      <c r="C564" t="s">
        <v>126</v>
      </c>
      <c r="D564" t="s">
        <v>227</v>
      </c>
      <c r="E564" t="s">
        <v>228</v>
      </c>
      <c r="F564">
        <v>55.13</v>
      </c>
      <c r="G564">
        <v>2.06</v>
      </c>
      <c r="H564">
        <v>15.91</v>
      </c>
      <c r="I564">
        <v>9.6548540000000003</v>
      </c>
      <c r="J564">
        <v>3.56</v>
      </c>
      <c r="K564">
        <v>0.18</v>
      </c>
      <c r="M564">
        <v>0.77</v>
      </c>
      <c r="N564">
        <v>0.31</v>
      </c>
      <c r="O564">
        <v>5.17</v>
      </c>
      <c r="P564">
        <f t="shared" si="27"/>
        <v>92.744854000000018</v>
      </c>
      <c r="Q564" s="8" t="s">
        <v>7</v>
      </c>
      <c r="R564" s="9" t="s">
        <v>1</v>
      </c>
      <c r="S564" s="8" t="s">
        <v>10</v>
      </c>
      <c r="U564">
        <v>48.825000000000003</v>
      </c>
      <c r="V564">
        <v>1.125</v>
      </c>
      <c r="W564">
        <v>10.234999999999999</v>
      </c>
      <c r="X564">
        <v>17.285</v>
      </c>
      <c r="Y564">
        <v>10.494999999999999</v>
      </c>
      <c r="Z564">
        <v>0.32</v>
      </c>
      <c r="AA564">
        <v>7.1050000000000004</v>
      </c>
      <c r="AB564">
        <v>0.39500000000000002</v>
      </c>
      <c r="AC564">
        <v>1.4</v>
      </c>
      <c r="AD564">
        <v>3.6399999999999997</v>
      </c>
      <c r="AE564">
        <f t="shared" si="28"/>
        <v>100.825</v>
      </c>
      <c r="AF564">
        <f t="shared" si="29"/>
        <v>0.80513419202144987</v>
      </c>
    </row>
    <row r="565" spans="1:32" x14ac:dyDescent="0.2">
      <c r="A565">
        <v>5</v>
      </c>
      <c r="B565" s="8" t="s">
        <v>104</v>
      </c>
      <c r="C565" t="s">
        <v>126</v>
      </c>
      <c r="D565" t="s">
        <v>227</v>
      </c>
      <c r="E565" t="s">
        <v>229</v>
      </c>
      <c r="F565">
        <v>55.59</v>
      </c>
      <c r="G565">
        <v>1.99</v>
      </c>
      <c r="H565">
        <v>16.2</v>
      </c>
      <c r="I565">
        <v>9.2499439999999993</v>
      </c>
      <c r="J565">
        <v>3.44</v>
      </c>
      <c r="K565">
        <v>0.17</v>
      </c>
      <c r="L565">
        <v>7.09</v>
      </c>
      <c r="M565">
        <v>0.77</v>
      </c>
      <c r="N565">
        <v>0.32</v>
      </c>
      <c r="O565">
        <v>5.23</v>
      </c>
      <c r="P565">
        <f t="shared" si="27"/>
        <v>100.049944</v>
      </c>
      <c r="Q565" s="8" t="s">
        <v>7</v>
      </c>
      <c r="R565" s="9" t="s">
        <v>1</v>
      </c>
      <c r="S565" s="8" t="s">
        <v>10</v>
      </c>
      <c r="U565">
        <v>48.825000000000003</v>
      </c>
      <c r="V565">
        <v>1.125</v>
      </c>
      <c r="W565">
        <v>10.234999999999999</v>
      </c>
      <c r="X565">
        <v>17.285</v>
      </c>
      <c r="Y565">
        <v>10.494999999999999</v>
      </c>
      <c r="Z565">
        <v>0.32</v>
      </c>
      <c r="AA565">
        <v>7.1050000000000004</v>
      </c>
      <c r="AB565">
        <v>0.39500000000000002</v>
      </c>
      <c r="AC565">
        <v>1.4</v>
      </c>
      <c r="AD565">
        <v>3.6399999999999997</v>
      </c>
      <c r="AE565">
        <f t="shared" si="28"/>
        <v>100.825</v>
      </c>
      <c r="AF565">
        <f t="shared" si="29"/>
        <v>0.84121934092486916</v>
      </c>
    </row>
    <row r="566" spans="1:32" x14ac:dyDescent="0.2">
      <c r="A566">
        <v>5</v>
      </c>
      <c r="B566" s="8" t="s">
        <v>104</v>
      </c>
      <c r="C566" t="s">
        <v>126</v>
      </c>
      <c r="D566" t="s">
        <v>227</v>
      </c>
      <c r="E566" t="s">
        <v>230</v>
      </c>
      <c r="F566">
        <v>58.69</v>
      </c>
      <c r="G566">
        <v>1.69</v>
      </c>
      <c r="H566">
        <v>15.97</v>
      </c>
      <c r="I566">
        <v>7.6842919999999992</v>
      </c>
      <c r="J566">
        <v>2.48</v>
      </c>
      <c r="K566">
        <v>0.17</v>
      </c>
      <c r="L566">
        <v>5.39</v>
      </c>
      <c r="M566">
        <v>1.05</v>
      </c>
      <c r="N566">
        <v>0.43</v>
      </c>
      <c r="O566">
        <v>5.86</v>
      </c>
      <c r="P566">
        <f t="shared" si="27"/>
        <v>99.414292000000003</v>
      </c>
      <c r="Q566" s="8" t="s">
        <v>7</v>
      </c>
      <c r="R566" s="9" t="s">
        <v>1</v>
      </c>
      <c r="S566" s="8" t="s">
        <v>10</v>
      </c>
      <c r="U566">
        <v>48.825000000000003</v>
      </c>
      <c r="V566">
        <v>1.125</v>
      </c>
      <c r="W566">
        <v>10.234999999999999</v>
      </c>
      <c r="X566">
        <v>17.285</v>
      </c>
      <c r="Y566">
        <v>10.494999999999999</v>
      </c>
      <c r="Z566">
        <v>0.32</v>
      </c>
      <c r="AA566">
        <v>7.1050000000000004</v>
      </c>
      <c r="AB566">
        <v>0.39500000000000002</v>
      </c>
      <c r="AC566">
        <v>1.4</v>
      </c>
      <c r="AD566">
        <v>3.6399999999999997</v>
      </c>
      <c r="AE566">
        <f t="shared" si="28"/>
        <v>100.825</v>
      </c>
      <c r="AF566">
        <f t="shared" si="29"/>
        <v>0.80278242294224655</v>
      </c>
    </row>
    <row r="567" spans="1:32" x14ac:dyDescent="0.2">
      <c r="A567">
        <v>5</v>
      </c>
      <c r="B567" s="8" t="s">
        <v>104</v>
      </c>
      <c r="C567" t="s">
        <v>126</v>
      </c>
      <c r="D567" t="s">
        <v>227</v>
      </c>
      <c r="E567" t="s">
        <v>231</v>
      </c>
      <c r="F567">
        <v>54.85</v>
      </c>
      <c r="G567">
        <v>2.04</v>
      </c>
      <c r="H567">
        <v>15.93</v>
      </c>
      <c r="I567">
        <v>9.5468779999999995</v>
      </c>
      <c r="J567">
        <v>3.61</v>
      </c>
      <c r="K567">
        <v>0.18</v>
      </c>
      <c r="L567">
        <v>7.27</v>
      </c>
      <c r="M567">
        <v>0.78</v>
      </c>
      <c r="N567">
        <v>0.3</v>
      </c>
      <c r="O567">
        <v>5.23</v>
      </c>
      <c r="P567">
        <f t="shared" si="27"/>
        <v>99.73687799999999</v>
      </c>
      <c r="Q567" s="8" t="s">
        <v>7</v>
      </c>
      <c r="R567" s="9" t="s">
        <v>1</v>
      </c>
      <c r="S567" s="8" t="s">
        <v>10</v>
      </c>
      <c r="U567">
        <v>48.825000000000003</v>
      </c>
      <c r="V567">
        <v>1.125</v>
      </c>
      <c r="W567">
        <v>10.234999999999999</v>
      </c>
      <c r="X567">
        <v>17.285</v>
      </c>
      <c r="Y567">
        <v>10.494999999999999</v>
      </c>
      <c r="Z567">
        <v>0.32</v>
      </c>
      <c r="AA567">
        <v>7.1050000000000004</v>
      </c>
      <c r="AB567">
        <v>0.39500000000000002</v>
      </c>
      <c r="AC567">
        <v>1.4</v>
      </c>
      <c r="AD567">
        <v>3.6399999999999997</v>
      </c>
      <c r="AE567">
        <f t="shared" si="28"/>
        <v>100.825</v>
      </c>
      <c r="AF567">
        <f t="shared" si="29"/>
        <v>0.84723855647183355</v>
      </c>
    </row>
    <row r="568" spans="1:32" x14ac:dyDescent="0.2">
      <c r="A568">
        <v>5</v>
      </c>
      <c r="B568" s="8" t="s">
        <v>104</v>
      </c>
      <c r="C568" t="s">
        <v>126</v>
      </c>
      <c r="D568" t="s">
        <v>232</v>
      </c>
      <c r="E568" t="s">
        <v>233</v>
      </c>
      <c r="F568">
        <v>50.17</v>
      </c>
      <c r="G568">
        <v>1.61</v>
      </c>
      <c r="H568">
        <v>17.73</v>
      </c>
      <c r="I568">
        <v>8.4761160000000011</v>
      </c>
      <c r="J568">
        <v>6.47</v>
      </c>
      <c r="K568">
        <v>0.15</v>
      </c>
      <c r="L568">
        <v>10.26</v>
      </c>
      <c r="M568">
        <v>0.44</v>
      </c>
      <c r="N568">
        <v>0.25</v>
      </c>
      <c r="O568">
        <v>3.73</v>
      </c>
      <c r="P568">
        <f t="shared" si="27"/>
        <v>99.286116000000021</v>
      </c>
      <c r="Q568" s="8" t="s">
        <v>7</v>
      </c>
      <c r="R568" s="9" t="s">
        <v>1</v>
      </c>
      <c r="S568" s="8" t="s">
        <v>10</v>
      </c>
      <c r="U568">
        <v>48.825000000000003</v>
      </c>
      <c r="V568">
        <v>1.125</v>
      </c>
      <c r="W568">
        <v>10.234999999999999</v>
      </c>
      <c r="X568">
        <v>17.285</v>
      </c>
      <c r="Y568">
        <v>10.494999999999999</v>
      </c>
      <c r="Z568">
        <v>0.32</v>
      </c>
      <c r="AA568">
        <v>7.1050000000000004</v>
      </c>
      <c r="AB568">
        <v>0.39500000000000002</v>
      </c>
      <c r="AC568">
        <v>1.4</v>
      </c>
      <c r="AD568">
        <v>3.6399999999999997</v>
      </c>
      <c r="AE568">
        <f t="shared" si="28"/>
        <v>100.825</v>
      </c>
      <c r="AF568">
        <f t="shared" si="29"/>
        <v>0.86622989999216238</v>
      </c>
    </row>
    <row r="569" spans="1:32" x14ac:dyDescent="0.2">
      <c r="A569">
        <v>5</v>
      </c>
      <c r="B569" s="8" t="s">
        <v>104</v>
      </c>
      <c r="C569" t="s">
        <v>126</v>
      </c>
      <c r="D569" t="s">
        <v>232</v>
      </c>
      <c r="E569" t="s">
        <v>234</v>
      </c>
      <c r="F569">
        <v>54.9</v>
      </c>
      <c r="G569">
        <v>1.95</v>
      </c>
      <c r="H569">
        <v>16.18</v>
      </c>
      <c r="I569">
        <v>9.0339919999999996</v>
      </c>
      <c r="J569">
        <v>3.54</v>
      </c>
      <c r="K569">
        <v>0.18</v>
      </c>
      <c r="L569">
        <v>7.06</v>
      </c>
      <c r="M569">
        <v>0.79</v>
      </c>
      <c r="N569">
        <v>0.34</v>
      </c>
      <c r="O569">
        <v>5.2</v>
      </c>
      <c r="P569">
        <f t="shared" si="27"/>
        <v>99.173992000000027</v>
      </c>
      <c r="Q569" s="8" t="s">
        <v>7</v>
      </c>
      <c r="R569" s="9" t="s">
        <v>1</v>
      </c>
      <c r="S569" s="8" t="s">
        <v>10</v>
      </c>
      <c r="U569">
        <v>48.825000000000003</v>
      </c>
      <c r="V569">
        <v>1.125</v>
      </c>
      <c r="W569">
        <v>10.234999999999999</v>
      </c>
      <c r="X569">
        <v>17.285</v>
      </c>
      <c r="Y569">
        <v>10.494999999999999</v>
      </c>
      <c r="Z569">
        <v>0.32</v>
      </c>
      <c r="AA569">
        <v>7.1050000000000004</v>
      </c>
      <c r="AB569">
        <v>0.39500000000000002</v>
      </c>
      <c r="AC569">
        <v>1.4</v>
      </c>
      <c r="AD569">
        <v>3.6399999999999997</v>
      </c>
      <c r="AE569">
        <f t="shared" si="28"/>
        <v>100.825</v>
      </c>
      <c r="AF569">
        <f t="shared" si="29"/>
        <v>0.84374417247062927</v>
      </c>
    </row>
    <row r="570" spans="1:32" x14ac:dyDescent="0.2">
      <c r="A570">
        <v>5</v>
      </c>
      <c r="B570" s="8" t="s">
        <v>104</v>
      </c>
      <c r="C570" t="s">
        <v>126</v>
      </c>
      <c r="D570" t="s">
        <v>232</v>
      </c>
      <c r="E570" t="s">
        <v>235</v>
      </c>
      <c r="F570">
        <v>53.39</v>
      </c>
      <c r="G570">
        <v>2.2599999999999998</v>
      </c>
      <c r="H570">
        <v>16.059999999999999</v>
      </c>
      <c r="I570">
        <v>9.8708060000000017</v>
      </c>
      <c r="J570">
        <v>3.82</v>
      </c>
      <c r="K570">
        <v>0.19</v>
      </c>
      <c r="L570">
        <v>7.44</v>
      </c>
      <c r="M570">
        <v>0.69</v>
      </c>
      <c r="N570">
        <v>0.36</v>
      </c>
      <c r="O570">
        <v>5.19</v>
      </c>
      <c r="P570">
        <f t="shared" si="27"/>
        <v>99.270805999999979</v>
      </c>
      <c r="Q570" s="8" t="s">
        <v>7</v>
      </c>
      <c r="R570" s="9" t="s">
        <v>1</v>
      </c>
      <c r="S570" s="8" t="s">
        <v>10</v>
      </c>
      <c r="U570">
        <v>48.825000000000003</v>
      </c>
      <c r="V570">
        <v>1.125</v>
      </c>
      <c r="W570">
        <v>10.234999999999999</v>
      </c>
      <c r="X570">
        <v>17.285</v>
      </c>
      <c r="Y570">
        <v>10.494999999999999</v>
      </c>
      <c r="Z570">
        <v>0.32</v>
      </c>
      <c r="AA570">
        <v>7.1050000000000004</v>
      </c>
      <c r="AB570">
        <v>0.39500000000000002</v>
      </c>
      <c r="AC570">
        <v>1.4</v>
      </c>
      <c r="AD570">
        <v>3.6399999999999997</v>
      </c>
      <c r="AE570">
        <f t="shared" si="28"/>
        <v>100.825</v>
      </c>
      <c r="AF570">
        <f t="shared" si="29"/>
        <v>0.85524837037314017</v>
      </c>
    </row>
    <row r="571" spans="1:32" x14ac:dyDescent="0.2">
      <c r="A571">
        <v>5</v>
      </c>
      <c r="B571" s="8" t="s">
        <v>104</v>
      </c>
      <c r="C571" t="s">
        <v>126</v>
      </c>
      <c r="D571" t="s">
        <v>232</v>
      </c>
      <c r="E571" t="s">
        <v>236</v>
      </c>
      <c r="F571">
        <v>50.34</v>
      </c>
      <c r="G571">
        <v>1.65</v>
      </c>
      <c r="H571">
        <v>17.54</v>
      </c>
      <c r="I571">
        <v>8.467118000000001</v>
      </c>
      <c r="J571">
        <v>6.3</v>
      </c>
      <c r="K571">
        <v>0.15</v>
      </c>
      <c r="L571">
        <v>10.119999999999999</v>
      </c>
      <c r="M571">
        <v>0.46</v>
      </c>
      <c r="N571">
        <v>0.27</v>
      </c>
      <c r="O571">
        <v>3.92</v>
      </c>
      <c r="P571">
        <f t="shared" si="27"/>
        <v>99.217117999999999</v>
      </c>
      <c r="Q571" s="8" t="s">
        <v>7</v>
      </c>
      <c r="R571" s="9" t="s">
        <v>1</v>
      </c>
      <c r="S571" s="8" t="s">
        <v>10</v>
      </c>
      <c r="U571">
        <v>48.825000000000003</v>
      </c>
      <c r="V571">
        <v>1.125</v>
      </c>
      <c r="W571">
        <v>10.234999999999999</v>
      </c>
      <c r="X571">
        <v>17.285</v>
      </c>
      <c r="Y571">
        <v>10.494999999999999</v>
      </c>
      <c r="Z571">
        <v>0.32</v>
      </c>
      <c r="AA571">
        <v>7.1050000000000004</v>
      </c>
      <c r="AB571">
        <v>0.39500000000000002</v>
      </c>
      <c r="AC571">
        <v>1.4</v>
      </c>
      <c r="AD571">
        <v>3.6399999999999997</v>
      </c>
      <c r="AE571">
        <f t="shared" si="28"/>
        <v>100.825</v>
      </c>
      <c r="AF571">
        <f t="shared" si="29"/>
        <v>0.86493903248914816</v>
      </c>
    </row>
    <row r="572" spans="1:32" x14ac:dyDescent="0.2">
      <c r="A572">
        <v>5</v>
      </c>
      <c r="B572" s="8" t="s">
        <v>104</v>
      </c>
      <c r="C572" t="s">
        <v>126</v>
      </c>
      <c r="D572" t="s">
        <v>232</v>
      </c>
      <c r="E572" t="s">
        <v>237</v>
      </c>
      <c r="F572">
        <v>52.82</v>
      </c>
      <c r="G572">
        <v>1.99</v>
      </c>
      <c r="H572">
        <v>16.739999999999998</v>
      </c>
      <c r="I572">
        <v>9.5198840000000011</v>
      </c>
      <c r="J572">
        <v>4.4800000000000004</v>
      </c>
      <c r="K572">
        <v>0.17</v>
      </c>
      <c r="L572">
        <v>8.6300000000000008</v>
      </c>
      <c r="M572">
        <v>0.6</v>
      </c>
      <c r="N572">
        <v>0.32</v>
      </c>
      <c r="O572">
        <v>4.7300000000000004</v>
      </c>
      <c r="P572">
        <f t="shared" si="27"/>
        <v>99.999883999999994</v>
      </c>
      <c r="Q572" s="8" t="s">
        <v>7</v>
      </c>
      <c r="R572" s="9" t="s">
        <v>1</v>
      </c>
      <c r="S572" s="8" t="s">
        <v>10</v>
      </c>
      <c r="U572">
        <v>48.825000000000003</v>
      </c>
      <c r="V572">
        <v>1.125</v>
      </c>
      <c r="W572">
        <v>10.234999999999999</v>
      </c>
      <c r="X572">
        <v>17.285</v>
      </c>
      <c r="Y572">
        <v>10.494999999999999</v>
      </c>
      <c r="Z572">
        <v>0.32</v>
      </c>
      <c r="AA572">
        <v>7.1050000000000004</v>
      </c>
      <c r="AB572">
        <v>0.39500000000000002</v>
      </c>
      <c r="AC572">
        <v>1.4</v>
      </c>
      <c r="AD572">
        <v>3.6399999999999997</v>
      </c>
      <c r="AE572">
        <f t="shared" si="28"/>
        <v>100.825</v>
      </c>
      <c r="AF572">
        <f t="shared" si="29"/>
        <v>0.85462401163393675</v>
      </c>
    </row>
    <row r="573" spans="1:32" x14ac:dyDescent="0.2">
      <c r="A573">
        <v>5</v>
      </c>
      <c r="B573" s="8" t="s">
        <v>104</v>
      </c>
      <c r="C573" t="s">
        <v>126</v>
      </c>
      <c r="D573" t="s">
        <v>232</v>
      </c>
      <c r="E573" t="s">
        <v>238</v>
      </c>
      <c r="F573">
        <v>55.33</v>
      </c>
      <c r="G573">
        <v>2.33</v>
      </c>
      <c r="H573">
        <v>15.43</v>
      </c>
      <c r="I573">
        <v>9.8078200000000013</v>
      </c>
      <c r="J573">
        <v>3.33</v>
      </c>
      <c r="K573">
        <v>0.17</v>
      </c>
      <c r="L573">
        <v>6.85</v>
      </c>
      <c r="M573">
        <v>0.84</v>
      </c>
      <c r="N573">
        <v>0.43</v>
      </c>
      <c r="O573">
        <v>5.24</v>
      </c>
      <c r="P573">
        <f t="shared" si="27"/>
        <v>99.757820000000009</v>
      </c>
      <c r="Q573" s="8" t="s">
        <v>7</v>
      </c>
      <c r="R573" s="9" t="s">
        <v>1</v>
      </c>
      <c r="S573" s="8" t="s">
        <v>10</v>
      </c>
      <c r="U573">
        <v>48.825000000000003</v>
      </c>
      <c r="V573">
        <v>1.125</v>
      </c>
      <c r="W573">
        <v>10.234999999999999</v>
      </c>
      <c r="X573">
        <v>17.285</v>
      </c>
      <c r="Y573">
        <v>10.494999999999999</v>
      </c>
      <c r="Z573">
        <v>0.32</v>
      </c>
      <c r="AA573">
        <v>7.1050000000000004</v>
      </c>
      <c r="AB573">
        <v>0.39500000000000002</v>
      </c>
      <c r="AC573">
        <v>1.4</v>
      </c>
      <c r="AD573">
        <v>3.6399999999999997</v>
      </c>
      <c r="AE573">
        <f t="shared" si="28"/>
        <v>100.825</v>
      </c>
      <c r="AF573">
        <f t="shared" si="29"/>
        <v>0.84561399625351763</v>
      </c>
    </row>
    <row r="574" spans="1:32" x14ac:dyDescent="0.2">
      <c r="A574">
        <v>5</v>
      </c>
      <c r="B574" s="8" t="s">
        <v>104</v>
      </c>
      <c r="C574" t="s">
        <v>126</v>
      </c>
      <c r="D574" t="s">
        <v>239</v>
      </c>
      <c r="E574" t="s">
        <v>240</v>
      </c>
      <c r="F574">
        <v>54.57</v>
      </c>
      <c r="G574">
        <v>2.17</v>
      </c>
      <c r="H574">
        <v>15.92</v>
      </c>
      <c r="I574">
        <v>9.6728500000000004</v>
      </c>
      <c r="J574">
        <v>3.83</v>
      </c>
      <c r="K574">
        <v>0.18</v>
      </c>
      <c r="L574">
        <v>7.43</v>
      </c>
      <c r="M574">
        <v>0.71</v>
      </c>
      <c r="N574">
        <v>0.37</v>
      </c>
      <c r="O574">
        <v>5.0199999999999996</v>
      </c>
      <c r="P574">
        <f t="shared" si="27"/>
        <v>99.87285</v>
      </c>
      <c r="Q574" s="8" t="s">
        <v>7</v>
      </c>
      <c r="R574" s="9" t="s">
        <v>1</v>
      </c>
      <c r="S574" s="8" t="s">
        <v>10</v>
      </c>
      <c r="U574">
        <v>48.825000000000003</v>
      </c>
      <c r="V574">
        <v>1.125</v>
      </c>
      <c r="W574">
        <v>10.234999999999999</v>
      </c>
      <c r="X574">
        <v>17.285</v>
      </c>
      <c r="Y574">
        <v>10.494999999999999</v>
      </c>
      <c r="Z574">
        <v>0.32</v>
      </c>
      <c r="AA574">
        <v>7.1050000000000004</v>
      </c>
      <c r="AB574">
        <v>0.39500000000000002</v>
      </c>
      <c r="AC574">
        <v>1.4</v>
      </c>
      <c r="AD574">
        <v>3.6399999999999997</v>
      </c>
      <c r="AE574">
        <f t="shared" si="28"/>
        <v>100.825</v>
      </c>
      <c r="AF574">
        <f t="shared" si="29"/>
        <v>0.85080981186395377</v>
      </c>
    </row>
    <row r="575" spans="1:32" x14ac:dyDescent="0.2">
      <c r="A575">
        <v>5</v>
      </c>
      <c r="B575" s="8" t="s">
        <v>104</v>
      </c>
      <c r="C575" t="s">
        <v>126</v>
      </c>
      <c r="D575" t="s">
        <v>239</v>
      </c>
      <c r="E575" t="s">
        <v>241</v>
      </c>
      <c r="F575">
        <v>52.83</v>
      </c>
      <c r="G575">
        <v>1.82</v>
      </c>
      <c r="H575">
        <v>16.559999999999999</v>
      </c>
      <c r="I575">
        <v>8.9980000000000011</v>
      </c>
      <c r="J575">
        <v>4.95</v>
      </c>
      <c r="K575">
        <v>0.17</v>
      </c>
      <c r="L575">
        <v>8.83</v>
      </c>
      <c r="M575">
        <v>0.54</v>
      </c>
      <c r="N575">
        <v>0.28000000000000003</v>
      </c>
      <c r="O575">
        <v>4.4400000000000004</v>
      </c>
      <c r="P575">
        <f t="shared" si="27"/>
        <v>99.418000000000006</v>
      </c>
      <c r="Q575" s="8" t="s">
        <v>7</v>
      </c>
      <c r="R575" s="9" t="s">
        <v>1</v>
      </c>
      <c r="S575" s="8" t="s">
        <v>10</v>
      </c>
      <c r="U575">
        <v>48.825000000000003</v>
      </c>
      <c r="V575">
        <v>1.125</v>
      </c>
      <c r="W575">
        <v>10.234999999999999</v>
      </c>
      <c r="X575">
        <v>17.285</v>
      </c>
      <c r="Y575">
        <v>10.494999999999999</v>
      </c>
      <c r="Z575">
        <v>0.32</v>
      </c>
      <c r="AA575">
        <v>7.1050000000000004</v>
      </c>
      <c r="AB575">
        <v>0.39500000000000002</v>
      </c>
      <c r="AC575">
        <v>1.4</v>
      </c>
      <c r="AD575">
        <v>3.6399999999999997</v>
      </c>
      <c r="AE575">
        <f t="shared" si="28"/>
        <v>100.825</v>
      </c>
      <c r="AF575">
        <f t="shared" si="29"/>
        <v>0.85618972947868344</v>
      </c>
    </row>
    <row r="576" spans="1:32" x14ac:dyDescent="0.2">
      <c r="A576">
        <v>5</v>
      </c>
      <c r="B576" s="8" t="s">
        <v>104</v>
      </c>
      <c r="C576" t="s">
        <v>126</v>
      </c>
      <c r="D576" t="s">
        <v>239</v>
      </c>
      <c r="E576" t="s">
        <v>242</v>
      </c>
      <c r="F576">
        <v>52</v>
      </c>
      <c r="G576">
        <v>1.62</v>
      </c>
      <c r="H576">
        <v>16.59</v>
      </c>
      <c r="I576">
        <v>8.467118000000001</v>
      </c>
      <c r="J576">
        <v>4.6399999999999997</v>
      </c>
      <c r="K576">
        <v>0.16</v>
      </c>
      <c r="L576">
        <v>8.5299999999999994</v>
      </c>
      <c r="M576">
        <v>0.54</v>
      </c>
      <c r="N576">
        <v>0.3</v>
      </c>
      <c r="O576">
        <v>4.41</v>
      </c>
      <c r="P576">
        <f t="shared" si="27"/>
        <v>97.257117999999991</v>
      </c>
      <c r="Q576" s="21" t="s">
        <v>7</v>
      </c>
      <c r="R576" s="22" t="s">
        <v>1</v>
      </c>
      <c r="S576" s="21" t="s">
        <v>10</v>
      </c>
      <c r="T576" s="23"/>
      <c r="U576" s="23">
        <v>48.825000000000003</v>
      </c>
      <c r="V576" s="23">
        <v>1.125</v>
      </c>
      <c r="W576" s="23">
        <v>10.234999999999999</v>
      </c>
      <c r="X576" s="23">
        <v>17.285</v>
      </c>
      <c r="Y576" s="23">
        <v>10.494999999999999</v>
      </c>
      <c r="Z576" s="23">
        <v>0.32</v>
      </c>
      <c r="AA576" s="23">
        <v>7.1050000000000004</v>
      </c>
      <c r="AB576" s="23">
        <v>0.39500000000000002</v>
      </c>
      <c r="AC576" s="23">
        <v>1.4</v>
      </c>
      <c r="AD576" s="23">
        <v>3.6399999999999997</v>
      </c>
      <c r="AE576">
        <f t="shared" si="28"/>
        <v>100.825</v>
      </c>
      <c r="AF576">
        <f t="shared" si="29"/>
        <v>0.85714065315073018</v>
      </c>
    </row>
    <row r="577" spans="1:32" x14ac:dyDescent="0.2">
      <c r="A577">
        <v>5</v>
      </c>
      <c r="B577" s="8" t="s">
        <v>104</v>
      </c>
      <c r="C577" t="s">
        <v>126</v>
      </c>
      <c r="D577" t="s">
        <v>239</v>
      </c>
      <c r="E577" t="s">
        <v>243</v>
      </c>
      <c r="F577">
        <v>53.33</v>
      </c>
      <c r="G577">
        <v>1.6</v>
      </c>
      <c r="H577">
        <v>17.190000000000001</v>
      </c>
      <c r="I577">
        <v>8.3771380000000004</v>
      </c>
      <c r="J577">
        <v>4.46</v>
      </c>
      <c r="K577">
        <v>0.15</v>
      </c>
      <c r="L577">
        <v>8.81</v>
      </c>
      <c r="M577">
        <v>0.5</v>
      </c>
      <c r="N577">
        <v>0.24</v>
      </c>
      <c r="O577">
        <v>4.57</v>
      </c>
      <c r="P577">
        <f t="shared" si="27"/>
        <v>99.227137999999997</v>
      </c>
      <c r="Q577" s="21" t="s">
        <v>7</v>
      </c>
      <c r="R577" s="22" t="s">
        <v>1</v>
      </c>
      <c r="S577" s="21" t="s">
        <v>10</v>
      </c>
      <c r="T577" s="23"/>
      <c r="U577" s="23">
        <v>48.825000000000003</v>
      </c>
      <c r="V577" s="23">
        <v>1.125</v>
      </c>
      <c r="W577" s="23">
        <v>10.234999999999999</v>
      </c>
      <c r="X577" s="23">
        <v>17.285</v>
      </c>
      <c r="Y577" s="23">
        <v>10.494999999999999</v>
      </c>
      <c r="Z577" s="23">
        <v>0.32</v>
      </c>
      <c r="AA577" s="23">
        <v>7.1050000000000004</v>
      </c>
      <c r="AB577" s="23">
        <v>0.39500000000000002</v>
      </c>
      <c r="AC577" s="23">
        <v>1.4</v>
      </c>
      <c r="AD577" s="23">
        <v>3.6399999999999997</v>
      </c>
      <c r="AE577">
        <f t="shared" si="28"/>
        <v>100.825</v>
      </c>
      <c r="AF577">
        <f t="shared" si="29"/>
        <v>0.84530101847749317</v>
      </c>
    </row>
    <row r="578" spans="1:32" x14ac:dyDescent="0.2">
      <c r="A578">
        <v>5</v>
      </c>
      <c r="B578" s="8" t="s">
        <v>104</v>
      </c>
      <c r="C578" t="s">
        <v>126</v>
      </c>
      <c r="D578" t="s">
        <v>239</v>
      </c>
      <c r="E578" t="s">
        <v>244</v>
      </c>
      <c r="F578">
        <v>50.77</v>
      </c>
      <c r="G578">
        <v>2.3199999999999998</v>
      </c>
      <c r="H578">
        <v>15.31</v>
      </c>
      <c r="I578">
        <v>10.563652000000001</v>
      </c>
      <c r="J578">
        <v>4.41</v>
      </c>
      <c r="K578">
        <v>0.19</v>
      </c>
      <c r="L578">
        <v>8.19</v>
      </c>
      <c r="M578">
        <v>0.64</v>
      </c>
      <c r="N578">
        <v>0.35</v>
      </c>
      <c r="O578">
        <v>4.8099999999999996</v>
      </c>
      <c r="P578">
        <f t="shared" si="27"/>
        <v>97.553652</v>
      </c>
      <c r="Q578" s="21" t="s">
        <v>7</v>
      </c>
      <c r="R578" s="22" t="s">
        <v>1</v>
      </c>
      <c r="S578" s="21" t="s">
        <v>10</v>
      </c>
      <c r="T578" s="23"/>
      <c r="U578" s="23">
        <v>48.825000000000003</v>
      </c>
      <c r="V578" s="23">
        <v>1.125</v>
      </c>
      <c r="W578" s="23">
        <v>10.234999999999999</v>
      </c>
      <c r="X578" s="23">
        <v>17.285</v>
      </c>
      <c r="Y578" s="23">
        <v>10.494999999999999</v>
      </c>
      <c r="Z578" s="23">
        <v>0.32</v>
      </c>
      <c r="AA578" s="23">
        <v>7.1050000000000004</v>
      </c>
      <c r="AB578" s="23">
        <v>0.39500000000000002</v>
      </c>
      <c r="AC578" s="23">
        <v>1.4</v>
      </c>
      <c r="AD578" s="23">
        <v>3.6399999999999997</v>
      </c>
      <c r="AE578">
        <f t="shared" si="28"/>
        <v>100.825</v>
      </c>
      <c r="AF578">
        <f t="shared" si="29"/>
        <v>0.87548383986397893</v>
      </c>
    </row>
    <row r="579" spans="1:32" x14ac:dyDescent="0.2">
      <c r="A579">
        <v>5</v>
      </c>
      <c r="B579" s="8" t="s">
        <v>104</v>
      </c>
      <c r="C579" t="s">
        <v>126</v>
      </c>
      <c r="D579" t="s">
        <v>245</v>
      </c>
      <c r="E579" t="s">
        <v>246</v>
      </c>
      <c r="F579">
        <v>59.59</v>
      </c>
      <c r="G579">
        <v>1.6</v>
      </c>
      <c r="H579">
        <v>16.07</v>
      </c>
      <c r="I579">
        <v>7.4413460000000002</v>
      </c>
      <c r="J579">
        <v>2.34</v>
      </c>
      <c r="K579">
        <v>0.17</v>
      </c>
      <c r="L579">
        <v>5.13</v>
      </c>
      <c r="M579">
        <v>1.07</v>
      </c>
      <c r="N579">
        <v>0.44</v>
      </c>
      <c r="O579">
        <v>6.02</v>
      </c>
      <c r="P579">
        <f t="shared" si="27"/>
        <v>99.871345999999988</v>
      </c>
      <c r="Q579" s="21" t="s">
        <v>7</v>
      </c>
      <c r="R579" s="22" t="s">
        <v>1</v>
      </c>
      <c r="S579" s="21" t="s">
        <v>10</v>
      </c>
      <c r="T579" s="23"/>
      <c r="U579" s="23">
        <v>48.825000000000003</v>
      </c>
      <c r="V579" s="23">
        <v>1.125</v>
      </c>
      <c r="W579" s="23">
        <v>10.234999999999999</v>
      </c>
      <c r="X579" s="23">
        <v>17.285</v>
      </c>
      <c r="Y579" s="23">
        <v>10.494999999999999</v>
      </c>
      <c r="Z579" s="23">
        <v>0.32</v>
      </c>
      <c r="AA579" s="23">
        <v>7.1050000000000004</v>
      </c>
      <c r="AB579" s="23">
        <v>0.39500000000000002</v>
      </c>
      <c r="AC579" s="23">
        <v>1.4</v>
      </c>
      <c r="AD579" s="23">
        <v>3.6399999999999997</v>
      </c>
      <c r="AE579">
        <f t="shared" si="28"/>
        <v>100.825</v>
      </c>
      <c r="AF579">
        <f t="shared" si="29"/>
        <v>0.79464671469404824</v>
      </c>
    </row>
    <row r="580" spans="1:32" x14ac:dyDescent="0.2">
      <c r="A580">
        <v>5</v>
      </c>
      <c r="B580" s="8" t="s">
        <v>104</v>
      </c>
      <c r="C580" t="s">
        <v>126</v>
      </c>
      <c r="D580" t="s">
        <v>245</v>
      </c>
      <c r="E580" t="s">
        <v>247</v>
      </c>
      <c r="F580">
        <v>58.75</v>
      </c>
      <c r="G580">
        <v>1.76</v>
      </c>
      <c r="H580">
        <v>16.010000000000002</v>
      </c>
      <c r="I580">
        <v>7.8552540000000004</v>
      </c>
      <c r="J580">
        <v>2.4700000000000002</v>
      </c>
      <c r="K580">
        <v>0.17</v>
      </c>
      <c r="L580">
        <v>5.44</v>
      </c>
      <c r="M580">
        <v>1.02</v>
      </c>
      <c r="N580">
        <v>0.42</v>
      </c>
      <c r="O580">
        <v>5.98</v>
      </c>
      <c r="P580">
        <f t="shared" si="27"/>
        <v>99.875253999999998</v>
      </c>
      <c r="Q580" s="21" t="s">
        <v>7</v>
      </c>
      <c r="R580" s="22" t="s">
        <v>1</v>
      </c>
      <c r="S580" s="21" t="s">
        <v>10</v>
      </c>
      <c r="T580" s="23"/>
      <c r="U580" s="23">
        <v>48.825000000000003</v>
      </c>
      <c r="V580" s="23">
        <v>1.125</v>
      </c>
      <c r="W580" s="23">
        <v>10.234999999999999</v>
      </c>
      <c r="X580" s="23">
        <v>17.285</v>
      </c>
      <c r="Y580" s="23">
        <v>10.494999999999999</v>
      </c>
      <c r="Z580" s="23">
        <v>0.32</v>
      </c>
      <c r="AA580" s="23">
        <v>7.1050000000000004</v>
      </c>
      <c r="AB580" s="23">
        <v>0.39500000000000002</v>
      </c>
      <c r="AC580" s="23">
        <v>1.4</v>
      </c>
      <c r="AD580" s="23">
        <v>3.6399999999999997</v>
      </c>
      <c r="AE580">
        <f t="shared" si="28"/>
        <v>100.825</v>
      </c>
      <c r="AF580">
        <f t="shared" si="29"/>
        <v>0.80294122597373496</v>
      </c>
    </row>
    <row r="581" spans="1:32" x14ac:dyDescent="0.2">
      <c r="A581">
        <v>5</v>
      </c>
      <c r="B581" s="8" t="s">
        <v>104</v>
      </c>
      <c r="C581" t="s">
        <v>126</v>
      </c>
      <c r="D581" t="s">
        <v>245</v>
      </c>
      <c r="E581" t="s">
        <v>248</v>
      </c>
      <c r="F581">
        <v>57.85</v>
      </c>
      <c r="G581">
        <v>1.89</v>
      </c>
      <c r="H581">
        <v>16.13</v>
      </c>
      <c r="I581">
        <v>8.1521880000000007</v>
      </c>
      <c r="J581">
        <v>2.67</v>
      </c>
      <c r="K581">
        <v>0.17</v>
      </c>
      <c r="L581">
        <v>5.73</v>
      </c>
      <c r="M581">
        <v>0.97</v>
      </c>
      <c r="N581">
        <v>0.36</v>
      </c>
      <c r="O581">
        <v>5.86</v>
      </c>
      <c r="P581">
        <f t="shared" si="27"/>
        <v>99.782188000000005</v>
      </c>
      <c r="Q581" s="21" t="s">
        <v>7</v>
      </c>
      <c r="R581" s="22" t="s">
        <v>1</v>
      </c>
      <c r="S581" s="21" t="s">
        <v>10</v>
      </c>
      <c r="T581" s="23"/>
      <c r="U581" s="23">
        <v>48.825000000000003</v>
      </c>
      <c r="V581" s="23">
        <v>1.125</v>
      </c>
      <c r="W581" s="23">
        <v>10.234999999999999</v>
      </c>
      <c r="X581" s="23">
        <v>17.285</v>
      </c>
      <c r="Y581" s="23">
        <v>10.494999999999999</v>
      </c>
      <c r="Z581" s="23">
        <v>0.32</v>
      </c>
      <c r="AA581" s="23">
        <v>7.1050000000000004</v>
      </c>
      <c r="AB581" s="23">
        <v>0.39500000000000002</v>
      </c>
      <c r="AC581" s="23">
        <v>1.4</v>
      </c>
      <c r="AD581" s="23">
        <v>3.6399999999999997</v>
      </c>
      <c r="AE581">
        <f t="shared" si="28"/>
        <v>100.825</v>
      </c>
      <c r="AF581">
        <f t="shared" si="29"/>
        <v>0.81056106523959659</v>
      </c>
    </row>
    <row r="582" spans="1:32" x14ac:dyDescent="0.2">
      <c r="A582">
        <v>5</v>
      </c>
      <c r="B582" s="8" t="s">
        <v>104</v>
      </c>
      <c r="C582" t="s">
        <v>126</v>
      </c>
      <c r="D582" t="s">
        <v>245</v>
      </c>
      <c r="E582" t="s">
        <v>249</v>
      </c>
      <c r="F582">
        <v>57.7</v>
      </c>
      <c r="G582">
        <v>1.92</v>
      </c>
      <c r="H582">
        <v>16.09</v>
      </c>
      <c r="I582">
        <v>7.801266</v>
      </c>
      <c r="J582">
        <v>2.68</v>
      </c>
      <c r="K582">
        <v>0.16</v>
      </c>
      <c r="L582">
        <v>5.68</v>
      </c>
      <c r="M582">
        <v>0.93</v>
      </c>
      <c r="N582">
        <v>0.37</v>
      </c>
      <c r="O582">
        <v>5.66</v>
      </c>
      <c r="P582">
        <f t="shared" si="27"/>
        <v>98.991266000000024</v>
      </c>
      <c r="Q582" s="21" t="s">
        <v>7</v>
      </c>
      <c r="R582" s="22" t="s">
        <v>1</v>
      </c>
      <c r="S582" s="21" t="s">
        <v>10</v>
      </c>
      <c r="T582" s="23"/>
      <c r="U582" s="23">
        <v>48.825000000000003</v>
      </c>
      <c r="V582" s="23">
        <v>1.125</v>
      </c>
      <c r="W582" s="23">
        <v>10.234999999999999</v>
      </c>
      <c r="X582" s="23">
        <v>17.285</v>
      </c>
      <c r="Y582" s="23">
        <v>10.494999999999999</v>
      </c>
      <c r="Z582" s="23">
        <v>0.32</v>
      </c>
      <c r="AA582" s="23">
        <v>7.1050000000000004</v>
      </c>
      <c r="AB582" s="23">
        <v>0.39500000000000002</v>
      </c>
      <c r="AC582" s="23">
        <v>1.4</v>
      </c>
      <c r="AD582" s="23">
        <v>3.6399999999999997</v>
      </c>
      <c r="AE582">
        <f t="shared" si="28"/>
        <v>100.825</v>
      </c>
      <c r="AF582">
        <f t="shared" si="29"/>
        <v>0.80985665100958304</v>
      </c>
    </row>
    <row r="583" spans="1:32" x14ac:dyDescent="0.2">
      <c r="A583">
        <v>5</v>
      </c>
      <c r="B583" s="8" t="s">
        <v>104</v>
      </c>
      <c r="C583" t="s">
        <v>126</v>
      </c>
      <c r="D583" t="s">
        <v>245</v>
      </c>
      <c r="E583" t="s">
        <v>250</v>
      </c>
      <c r="F583">
        <v>61.13</v>
      </c>
      <c r="G583">
        <v>1.36</v>
      </c>
      <c r="H583">
        <v>16.02</v>
      </c>
      <c r="I583">
        <v>6.8834700000000009</v>
      </c>
      <c r="J583">
        <v>1.91</v>
      </c>
      <c r="K583">
        <v>0.17</v>
      </c>
      <c r="L583">
        <v>4.4400000000000004</v>
      </c>
      <c r="M583">
        <v>1.19</v>
      </c>
      <c r="N583">
        <v>0.47</v>
      </c>
      <c r="O583">
        <v>6.38</v>
      </c>
      <c r="P583">
        <f t="shared" si="27"/>
        <v>99.953469999999996</v>
      </c>
      <c r="Q583" s="21" t="s">
        <v>7</v>
      </c>
      <c r="R583" s="22" t="s">
        <v>1</v>
      </c>
      <c r="S583" s="21" t="s">
        <v>10</v>
      </c>
      <c r="T583" s="23"/>
      <c r="U583" s="23">
        <v>48.825000000000003</v>
      </c>
      <c r="V583" s="23">
        <v>1.125</v>
      </c>
      <c r="W583" s="23">
        <v>10.234999999999999</v>
      </c>
      <c r="X583" s="23">
        <v>17.285</v>
      </c>
      <c r="Y583" s="23">
        <v>10.494999999999999</v>
      </c>
      <c r="Z583" s="23">
        <v>0.32</v>
      </c>
      <c r="AA583" s="23">
        <v>7.1050000000000004</v>
      </c>
      <c r="AB583" s="23">
        <v>0.39500000000000002</v>
      </c>
      <c r="AC583" s="23">
        <v>1.4</v>
      </c>
      <c r="AD583" s="23">
        <v>3.6399999999999997</v>
      </c>
      <c r="AE583">
        <f t="shared" si="28"/>
        <v>100.825</v>
      </c>
      <c r="AF583">
        <f t="shared" si="29"/>
        <v>0.77790681441092757</v>
      </c>
    </row>
    <row r="584" spans="1:32" x14ac:dyDescent="0.2">
      <c r="A584">
        <v>5</v>
      </c>
      <c r="B584" s="8" t="s">
        <v>104</v>
      </c>
      <c r="C584" t="s">
        <v>126</v>
      </c>
      <c r="D584" t="s">
        <v>245</v>
      </c>
      <c r="E584" t="s">
        <v>251</v>
      </c>
      <c r="F584">
        <v>56.17</v>
      </c>
      <c r="G584">
        <v>2.04</v>
      </c>
      <c r="H584">
        <v>15.84</v>
      </c>
      <c r="I584">
        <v>9.0609860000000015</v>
      </c>
      <c r="J584">
        <v>3.23</v>
      </c>
      <c r="K584">
        <v>0.17</v>
      </c>
      <c r="L584">
        <v>6.61</v>
      </c>
      <c r="M584">
        <v>0.84</v>
      </c>
      <c r="N584">
        <v>0.35</v>
      </c>
      <c r="O584">
        <v>5.47</v>
      </c>
      <c r="P584">
        <f t="shared" si="27"/>
        <v>99.780985999999999</v>
      </c>
      <c r="Q584" s="21" t="s">
        <v>7</v>
      </c>
      <c r="R584" s="22" t="s">
        <v>1</v>
      </c>
      <c r="S584" s="21" t="s">
        <v>10</v>
      </c>
      <c r="T584" s="23"/>
      <c r="U584" s="23">
        <v>48.825000000000003</v>
      </c>
      <c r="V584" s="23">
        <v>1.125</v>
      </c>
      <c r="W584" s="23">
        <v>10.234999999999999</v>
      </c>
      <c r="X584" s="23">
        <v>17.285</v>
      </c>
      <c r="Y584" s="23">
        <v>10.494999999999999</v>
      </c>
      <c r="Z584" s="23">
        <v>0.32</v>
      </c>
      <c r="AA584" s="23">
        <v>7.1050000000000004</v>
      </c>
      <c r="AB584" s="23">
        <v>0.39500000000000002</v>
      </c>
      <c r="AC584" s="23">
        <v>1.4</v>
      </c>
      <c r="AD584" s="23">
        <v>3.6399999999999997</v>
      </c>
      <c r="AE584">
        <f t="shared" si="28"/>
        <v>100.825</v>
      </c>
      <c r="AF584">
        <f t="shared" si="29"/>
        <v>0.83388325211791037</v>
      </c>
    </row>
    <row r="585" spans="1:32" x14ac:dyDescent="0.2">
      <c r="A585">
        <v>5</v>
      </c>
      <c r="B585" s="8" t="s">
        <v>104</v>
      </c>
      <c r="C585" t="s">
        <v>126</v>
      </c>
      <c r="D585" t="s">
        <v>245</v>
      </c>
      <c r="E585" t="s">
        <v>252</v>
      </c>
      <c r="F585">
        <v>57.55</v>
      </c>
      <c r="G585">
        <v>1.91</v>
      </c>
      <c r="H585">
        <v>16.079999999999998</v>
      </c>
      <c r="I585">
        <v>8.1881800000000009</v>
      </c>
      <c r="J585">
        <v>2.74</v>
      </c>
      <c r="K585">
        <v>0.17</v>
      </c>
      <c r="L585">
        <v>5.78</v>
      </c>
      <c r="M585">
        <v>0.94</v>
      </c>
      <c r="N585">
        <v>0.36</v>
      </c>
      <c r="O585">
        <v>5.75</v>
      </c>
      <c r="P585">
        <f t="shared" si="27"/>
        <v>99.46817999999999</v>
      </c>
      <c r="Q585" s="21" t="s">
        <v>7</v>
      </c>
      <c r="R585" s="22" t="s">
        <v>1</v>
      </c>
      <c r="S585" s="21" t="s">
        <v>10</v>
      </c>
      <c r="T585" s="23"/>
      <c r="U585" s="23">
        <v>48.825000000000003</v>
      </c>
      <c r="V585" s="23">
        <v>1.125</v>
      </c>
      <c r="W585" s="23">
        <v>10.234999999999999</v>
      </c>
      <c r="X585" s="23">
        <v>17.285</v>
      </c>
      <c r="Y585" s="23">
        <v>10.494999999999999</v>
      </c>
      <c r="Z585" s="23">
        <v>0.32</v>
      </c>
      <c r="AA585" s="23">
        <v>7.1050000000000004</v>
      </c>
      <c r="AB585" s="23">
        <v>0.39500000000000002</v>
      </c>
      <c r="AC585" s="23">
        <v>1.4</v>
      </c>
      <c r="AD585" s="23">
        <v>3.6399999999999997</v>
      </c>
      <c r="AE585">
        <f t="shared" si="28"/>
        <v>100.825</v>
      </c>
      <c r="AF585">
        <f t="shared" si="29"/>
        <v>0.81338945240172433</v>
      </c>
    </row>
    <row r="586" spans="1:32" x14ac:dyDescent="0.2">
      <c r="A586">
        <v>5</v>
      </c>
      <c r="B586" s="8" t="s">
        <v>104</v>
      </c>
      <c r="C586" t="s">
        <v>126</v>
      </c>
      <c r="D586" t="s">
        <v>253</v>
      </c>
      <c r="E586" t="s">
        <v>254</v>
      </c>
      <c r="F586">
        <v>52.85</v>
      </c>
      <c r="G586">
        <v>1.79</v>
      </c>
      <c r="H586">
        <v>16.670000000000002</v>
      </c>
      <c r="I586">
        <v>8.9080200000000005</v>
      </c>
      <c r="J586">
        <v>3.54</v>
      </c>
      <c r="K586">
        <v>0.16</v>
      </c>
      <c r="L586">
        <v>9.26</v>
      </c>
      <c r="M586">
        <v>0.5</v>
      </c>
      <c r="N586">
        <v>0.27</v>
      </c>
      <c r="O586">
        <v>4.41</v>
      </c>
      <c r="P586">
        <f t="shared" si="27"/>
        <v>98.358019999999996</v>
      </c>
      <c r="Q586" s="21" t="s">
        <v>7</v>
      </c>
      <c r="R586" s="22" t="s">
        <v>1</v>
      </c>
      <c r="S586" s="21" t="s">
        <v>10</v>
      </c>
      <c r="T586" s="23"/>
      <c r="U586" s="23">
        <v>48.825000000000003</v>
      </c>
      <c r="V586" s="23">
        <v>1.125</v>
      </c>
      <c r="W586" s="23">
        <v>10.234999999999999</v>
      </c>
      <c r="X586" s="23">
        <v>17.285</v>
      </c>
      <c r="Y586" s="23">
        <v>10.494999999999999</v>
      </c>
      <c r="Z586" s="23">
        <v>0.32</v>
      </c>
      <c r="AA586" s="23">
        <v>7.1050000000000004</v>
      </c>
      <c r="AB586" s="23">
        <v>0.39500000000000002</v>
      </c>
      <c r="AC586" s="23">
        <v>1.4</v>
      </c>
      <c r="AD586" s="23">
        <v>3.6399999999999997</v>
      </c>
      <c r="AE586">
        <f t="shared" si="28"/>
        <v>100.825</v>
      </c>
      <c r="AF586">
        <f t="shared" si="29"/>
        <v>0.84548391725358918</v>
      </c>
    </row>
    <row r="587" spans="1:32" x14ac:dyDescent="0.2">
      <c r="A587">
        <v>5</v>
      </c>
      <c r="B587" s="8" t="s">
        <v>104</v>
      </c>
      <c r="C587" t="s">
        <v>126</v>
      </c>
      <c r="D587" t="s">
        <v>253</v>
      </c>
      <c r="E587" t="s">
        <v>255</v>
      </c>
      <c r="F587">
        <v>52.53</v>
      </c>
      <c r="G587">
        <v>1.8</v>
      </c>
      <c r="H587">
        <v>16.48</v>
      </c>
      <c r="I587">
        <v>8.9620080000000009</v>
      </c>
      <c r="J587">
        <v>4.88</v>
      </c>
      <c r="K587">
        <v>0.16</v>
      </c>
      <c r="L587">
        <v>9.08</v>
      </c>
      <c r="M587">
        <v>0.53</v>
      </c>
      <c r="N587">
        <v>0.27</v>
      </c>
      <c r="O587">
        <v>4.49</v>
      </c>
      <c r="P587">
        <f t="shared" si="27"/>
        <v>99.182007999999982</v>
      </c>
      <c r="Q587" s="21" t="s">
        <v>7</v>
      </c>
      <c r="R587" s="22" t="s">
        <v>1</v>
      </c>
      <c r="S587" s="21" t="s">
        <v>10</v>
      </c>
      <c r="T587" s="23"/>
      <c r="U587" s="23">
        <v>48.825000000000003</v>
      </c>
      <c r="V587" s="23">
        <v>1.125</v>
      </c>
      <c r="W587" s="23">
        <v>10.234999999999999</v>
      </c>
      <c r="X587" s="23">
        <v>17.285</v>
      </c>
      <c r="Y587" s="23">
        <v>10.494999999999999</v>
      </c>
      <c r="Z587" s="23">
        <v>0.32</v>
      </c>
      <c r="AA587" s="23">
        <v>7.1050000000000004</v>
      </c>
      <c r="AB587" s="23">
        <v>0.39500000000000002</v>
      </c>
      <c r="AC587" s="23">
        <v>1.4</v>
      </c>
      <c r="AD587" s="23">
        <v>3.6399999999999997</v>
      </c>
      <c r="AE587">
        <f t="shared" si="28"/>
        <v>100.825</v>
      </c>
      <c r="AF587">
        <f t="shared" si="29"/>
        <v>0.85594008785932141</v>
      </c>
    </row>
    <row r="588" spans="1:32" x14ac:dyDescent="0.2">
      <c r="A588">
        <v>5</v>
      </c>
      <c r="B588" s="8" t="s">
        <v>104</v>
      </c>
      <c r="C588" t="s">
        <v>126</v>
      </c>
      <c r="D588" t="s">
        <v>253</v>
      </c>
      <c r="E588" t="s">
        <v>256</v>
      </c>
      <c r="F588">
        <v>53.75</v>
      </c>
      <c r="G588">
        <v>2.48</v>
      </c>
      <c r="H588">
        <v>15.39</v>
      </c>
      <c r="I588">
        <v>10.149744</v>
      </c>
      <c r="J588">
        <v>5.05</v>
      </c>
      <c r="K588">
        <v>0.19</v>
      </c>
      <c r="L588">
        <v>7.18</v>
      </c>
      <c r="M588">
        <v>0.68</v>
      </c>
      <c r="N588">
        <v>0.45</v>
      </c>
      <c r="O588">
        <v>5.5</v>
      </c>
      <c r="P588">
        <f t="shared" si="27"/>
        <v>100.819744</v>
      </c>
      <c r="Q588" s="21" t="s">
        <v>7</v>
      </c>
      <c r="R588" s="22" t="s">
        <v>1</v>
      </c>
      <c r="S588" s="21" t="s">
        <v>10</v>
      </c>
      <c r="T588" s="23"/>
      <c r="U588" s="23">
        <v>48.825000000000003</v>
      </c>
      <c r="V588" s="23">
        <v>1.125</v>
      </c>
      <c r="W588" s="23">
        <v>10.234999999999999</v>
      </c>
      <c r="X588" s="23">
        <v>17.285</v>
      </c>
      <c r="Y588" s="23">
        <v>10.494999999999999</v>
      </c>
      <c r="Z588" s="23">
        <v>0.32</v>
      </c>
      <c r="AA588" s="23">
        <v>7.1050000000000004</v>
      </c>
      <c r="AB588" s="23">
        <v>0.39500000000000002</v>
      </c>
      <c r="AC588" s="23">
        <v>1.4</v>
      </c>
      <c r="AD588" s="23">
        <v>3.6399999999999997</v>
      </c>
      <c r="AE588">
        <f t="shared" si="28"/>
        <v>100.825</v>
      </c>
      <c r="AF588">
        <f t="shared" si="29"/>
        <v>0.86453772382978655</v>
      </c>
    </row>
    <row r="589" spans="1:32" x14ac:dyDescent="0.2">
      <c r="A589">
        <v>5</v>
      </c>
      <c r="B589" s="8" t="s">
        <v>104</v>
      </c>
      <c r="C589" t="s">
        <v>126</v>
      </c>
      <c r="D589" t="s">
        <v>217</v>
      </c>
      <c r="E589" t="s">
        <v>257</v>
      </c>
      <c r="F589">
        <v>55.75</v>
      </c>
      <c r="G589">
        <v>1.86</v>
      </c>
      <c r="H589">
        <v>15.83</v>
      </c>
      <c r="I589">
        <v>8.8270380000000017</v>
      </c>
      <c r="J589">
        <v>3.33</v>
      </c>
      <c r="K589">
        <v>0.17</v>
      </c>
      <c r="L589">
        <v>6.76</v>
      </c>
      <c r="M589">
        <v>0.87</v>
      </c>
      <c r="N589">
        <v>0.33</v>
      </c>
      <c r="O589">
        <v>5.37</v>
      </c>
      <c r="P589">
        <f t="shared" si="27"/>
        <v>99.097038000000012</v>
      </c>
      <c r="Q589" s="21" t="s">
        <v>7</v>
      </c>
      <c r="R589" s="22" t="s">
        <v>1</v>
      </c>
      <c r="S589" s="21" t="s">
        <v>10</v>
      </c>
      <c r="T589" s="23"/>
      <c r="U589" s="23">
        <v>48.825000000000003</v>
      </c>
      <c r="V589" s="23">
        <v>1.125</v>
      </c>
      <c r="W589" s="23">
        <v>10.234999999999999</v>
      </c>
      <c r="X589" s="23">
        <v>17.285</v>
      </c>
      <c r="Y589" s="23">
        <v>10.494999999999999</v>
      </c>
      <c r="Z589" s="23">
        <v>0.32</v>
      </c>
      <c r="AA589" s="23">
        <v>7.1050000000000004</v>
      </c>
      <c r="AB589" s="23">
        <v>0.39500000000000002</v>
      </c>
      <c r="AC589" s="23">
        <v>1.4</v>
      </c>
      <c r="AD589" s="23">
        <v>3.6399999999999997</v>
      </c>
      <c r="AE589">
        <f t="shared" si="28"/>
        <v>100.825</v>
      </c>
      <c r="AF589">
        <f t="shared" si="29"/>
        <v>0.83669653267540223</v>
      </c>
    </row>
    <row r="590" spans="1:32" x14ac:dyDescent="0.2">
      <c r="A590">
        <v>5</v>
      </c>
      <c r="B590" s="8" t="s">
        <v>104</v>
      </c>
      <c r="C590" t="s">
        <v>126</v>
      </c>
      <c r="D590" t="s">
        <v>217</v>
      </c>
      <c r="E590" t="s">
        <v>258</v>
      </c>
      <c r="F590">
        <v>56.23</v>
      </c>
      <c r="G590">
        <v>1.93</v>
      </c>
      <c r="H590">
        <v>15.95</v>
      </c>
      <c r="I590">
        <v>8.9620080000000009</v>
      </c>
      <c r="J590">
        <v>3.3</v>
      </c>
      <c r="K590">
        <v>0.17</v>
      </c>
      <c r="L590">
        <v>6.66</v>
      </c>
      <c r="M590">
        <v>0.87</v>
      </c>
      <c r="N590">
        <v>0.34</v>
      </c>
      <c r="O590">
        <v>5.37</v>
      </c>
      <c r="P590">
        <f t="shared" si="27"/>
        <v>99.782008000000005</v>
      </c>
      <c r="Q590" s="21" t="s">
        <v>7</v>
      </c>
      <c r="R590" s="22" t="s">
        <v>1</v>
      </c>
      <c r="S590" s="21" t="s">
        <v>10</v>
      </c>
      <c r="T590" s="23"/>
      <c r="U590" s="23">
        <v>48.825000000000003</v>
      </c>
      <c r="V590" s="23">
        <v>1.125</v>
      </c>
      <c r="W590" s="23">
        <v>10.234999999999999</v>
      </c>
      <c r="X590" s="23">
        <v>17.285</v>
      </c>
      <c r="Y590" s="23">
        <v>10.494999999999999</v>
      </c>
      <c r="Z590" s="23">
        <v>0.32</v>
      </c>
      <c r="AA590" s="23">
        <v>7.1050000000000004</v>
      </c>
      <c r="AB590" s="23">
        <v>0.39500000000000002</v>
      </c>
      <c r="AC590" s="23">
        <v>1.4</v>
      </c>
      <c r="AD590" s="23">
        <v>3.6399999999999997</v>
      </c>
      <c r="AE590">
        <f t="shared" si="28"/>
        <v>100.825</v>
      </c>
      <c r="AF590">
        <f t="shared" si="29"/>
        <v>0.83398889035820734</v>
      </c>
    </row>
    <row r="591" spans="1:32" x14ac:dyDescent="0.2">
      <c r="A591">
        <v>5</v>
      </c>
      <c r="B591" s="8" t="s">
        <v>104</v>
      </c>
      <c r="C591" t="s">
        <v>126</v>
      </c>
      <c r="D591" t="s">
        <v>217</v>
      </c>
      <c r="E591" t="s">
        <v>259</v>
      </c>
      <c r="F591">
        <v>56.13</v>
      </c>
      <c r="G591">
        <v>1.93</v>
      </c>
      <c r="H591">
        <v>15.75</v>
      </c>
      <c r="I591">
        <v>8.9170180000000006</v>
      </c>
      <c r="J591">
        <v>3.22</v>
      </c>
      <c r="K591">
        <v>0.17</v>
      </c>
      <c r="L591">
        <v>6.5</v>
      </c>
      <c r="M591">
        <v>0.93</v>
      </c>
      <c r="N591">
        <v>0.33</v>
      </c>
      <c r="O591">
        <v>5.52</v>
      </c>
      <c r="P591">
        <f t="shared" si="27"/>
        <v>99.397018000000003</v>
      </c>
      <c r="Q591" s="21" t="s">
        <v>7</v>
      </c>
      <c r="R591" s="22" t="s">
        <v>1</v>
      </c>
      <c r="S591" s="21" t="s">
        <v>10</v>
      </c>
      <c r="T591" s="23"/>
      <c r="U591" s="23">
        <v>48.825000000000003</v>
      </c>
      <c r="V591" s="23">
        <v>1.125</v>
      </c>
      <c r="W591" s="23">
        <v>10.234999999999999</v>
      </c>
      <c r="X591" s="23">
        <v>17.285</v>
      </c>
      <c r="Y591" s="23">
        <v>10.494999999999999</v>
      </c>
      <c r="Z591" s="23">
        <v>0.32</v>
      </c>
      <c r="AA591" s="23">
        <v>7.1050000000000004</v>
      </c>
      <c r="AB591" s="23">
        <v>0.39500000000000002</v>
      </c>
      <c r="AC591" s="23">
        <v>1.4</v>
      </c>
      <c r="AD591" s="23">
        <v>3.6399999999999997</v>
      </c>
      <c r="AE591">
        <f t="shared" si="28"/>
        <v>100.825</v>
      </c>
      <c r="AF591">
        <f t="shared" si="29"/>
        <v>0.83264586814822739</v>
      </c>
    </row>
    <row r="592" spans="1:32" x14ac:dyDescent="0.2">
      <c r="A592">
        <v>5</v>
      </c>
      <c r="B592" s="8" t="s">
        <v>104</v>
      </c>
      <c r="C592" t="s">
        <v>126</v>
      </c>
      <c r="D592" t="s">
        <v>217</v>
      </c>
      <c r="E592" t="s">
        <v>260</v>
      </c>
      <c r="F592">
        <v>55.82</v>
      </c>
      <c r="G592">
        <v>1.91</v>
      </c>
      <c r="H592">
        <v>15.66</v>
      </c>
      <c r="I592">
        <v>8.953009999999999</v>
      </c>
      <c r="J592">
        <v>3.25</v>
      </c>
      <c r="K592">
        <v>0.17</v>
      </c>
      <c r="L592">
        <v>6.43</v>
      </c>
      <c r="M592">
        <v>0.94</v>
      </c>
      <c r="N592">
        <v>0.33</v>
      </c>
      <c r="O592">
        <v>5.36</v>
      </c>
      <c r="P592">
        <f t="shared" si="27"/>
        <v>98.823009999999982</v>
      </c>
      <c r="Q592" s="21" t="s">
        <v>7</v>
      </c>
      <c r="R592" s="22" t="s">
        <v>1</v>
      </c>
      <c r="S592" s="21" t="s">
        <v>10</v>
      </c>
      <c r="T592" s="23"/>
      <c r="U592" s="23">
        <v>48.825000000000003</v>
      </c>
      <c r="V592" s="23">
        <v>1.125</v>
      </c>
      <c r="W592" s="23">
        <v>10.234999999999999</v>
      </c>
      <c r="X592" s="23">
        <v>17.285</v>
      </c>
      <c r="Y592" s="23">
        <v>10.494999999999999</v>
      </c>
      <c r="Z592" s="23">
        <v>0.32</v>
      </c>
      <c r="AA592" s="23">
        <v>7.1050000000000004</v>
      </c>
      <c r="AB592" s="23">
        <v>0.39500000000000002</v>
      </c>
      <c r="AC592" s="23">
        <v>1.4</v>
      </c>
      <c r="AD592" s="23">
        <v>3.6399999999999997</v>
      </c>
      <c r="AE592">
        <f t="shared" si="28"/>
        <v>100.825</v>
      </c>
      <c r="AF592">
        <f t="shared" si="29"/>
        <v>0.83499965764747675</v>
      </c>
    </row>
    <row r="593" spans="1:32" x14ac:dyDescent="0.2">
      <c r="A593">
        <v>5</v>
      </c>
      <c r="B593" s="8" t="s">
        <v>104</v>
      </c>
      <c r="C593" t="s">
        <v>126</v>
      </c>
      <c r="D593" t="s">
        <v>261</v>
      </c>
      <c r="E593" t="s">
        <v>262</v>
      </c>
      <c r="F593">
        <v>61.61</v>
      </c>
      <c r="G593">
        <v>1.27</v>
      </c>
      <c r="H593">
        <v>15.49</v>
      </c>
      <c r="I593">
        <v>6.9914459999999998</v>
      </c>
      <c r="J593">
        <v>1.71</v>
      </c>
      <c r="K593">
        <v>0.18</v>
      </c>
      <c r="L593">
        <v>4.13</v>
      </c>
      <c r="M593">
        <v>1.35</v>
      </c>
      <c r="N593">
        <v>0.41</v>
      </c>
      <c r="O593">
        <v>6.37</v>
      </c>
      <c r="P593">
        <f t="shared" si="27"/>
        <v>99.511445999999992</v>
      </c>
      <c r="Q593" s="21" t="s">
        <v>7</v>
      </c>
      <c r="R593" s="22" t="s">
        <v>1</v>
      </c>
      <c r="S593" s="21" t="s">
        <v>10</v>
      </c>
      <c r="T593" s="23"/>
      <c r="U593" s="23">
        <v>48.825000000000003</v>
      </c>
      <c r="V593" s="23">
        <v>1.125</v>
      </c>
      <c r="W593" s="23">
        <v>10.234999999999999</v>
      </c>
      <c r="X593" s="23">
        <v>17.285</v>
      </c>
      <c r="Y593" s="23">
        <v>10.494999999999999</v>
      </c>
      <c r="Z593" s="23">
        <v>0.32</v>
      </c>
      <c r="AA593" s="23">
        <v>7.1050000000000004</v>
      </c>
      <c r="AB593" s="23">
        <v>0.39500000000000002</v>
      </c>
      <c r="AC593" s="23">
        <v>1.4</v>
      </c>
      <c r="AD593" s="23">
        <v>3.6399999999999997</v>
      </c>
      <c r="AE593">
        <f t="shared" si="28"/>
        <v>100.825</v>
      </c>
      <c r="AF593">
        <f t="shared" si="29"/>
        <v>0.77511054578656147</v>
      </c>
    </row>
    <row r="594" spans="1:32" x14ac:dyDescent="0.2">
      <c r="A594">
        <v>5</v>
      </c>
      <c r="B594" s="8" t="s">
        <v>104</v>
      </c>
      <c r="C594" t="s">
        <v>126</v>
      </c>
      <c r="D594" t="s">
        <v>261</v>
      </c>
      <c r="E594" t="s">
        <v>263</v>
      </c>
      <c r="F594">
        <v>53</v>
      </c>
      <c r="H594">
        <v>16</v>
      </c>
      <c r="I594">
        <v>9.8978000000000002</v>
      </c>
      <c r="J594">
        <v>4.3</v>
      </c>
      <c r="K594">
        <v>0.2</v>
      </c>
      <c r="L594">
        <v>8.3000000000000007</v>
      </c>
      <c r="M594">
        <v>0.6</v>
      </c>
      <c r="N594">
        <v>0.3</v>
      </c>
      <c r="O594">
        <v>4.8</v>
      </c>
      <c r="P594">
        <f t="shared" si="27"/>
        <v>97.397799999999989</v>
      </c>
      <c r="Q594" s="21" t="s">
        <v>7</v>
      </c>
      <c r="R594" s="22" t="s">
        <v>1</v>
      </c>
      <c r="S594" s="21" t="s">
        <v>10</v>
      </c>
      <c r="T594" s="23"/>
      <c r="U594" s="23">
        <v>48.825000000000003</v>
      </c>
      <c r="V594" s="23">
        <v>1.125</v>
      </c>
      <c r="W594" s="23">
        <v>10.234999999999999</v>
      </c>
      <c r="X594" s="23">
        <v>17.285</v>
      </c>
      <c r="Y594" s="23">
        <v>10.494999999999999</v>
      </c>
      <c r="Z594" s="23">
        <v>0.32</v>
      </c>
      <c r="AA594" s="23">
        <v>7.1050000000000004</v>
      </c>
      <c r="AB594" s="23">
        <v>0.39500000000000002</v>
      </c>
      <c r="AC594" s="23">
        <v>1.4</v>
      </c>
      <c r="AD594" s="23">
        <v>3.6399999999999997</v>
      </c>
      <c r="AE594">
        <f t="shared" si="28"/>
        <v>100.825</v>
      </c>
      <c r="AF594">
        <f t="shared" si="29"/>
        <v>0.85658965568037582</v>
      </c>
    </row>
    <row r="595" spans="1:32" x14ac:dyDescent="0.2">
      <c r="A595">
        <v>5</v>
      </c>
      <c r="B595" s="8" t="s">
        <v>104</v>
      </c>
      <c r="C595" t="s">
        <v>126</v>
      </c>
      <c r="D595" t="s">
        <v>261</v>
      </c>
      <c r="E595" t="s">
        <v>264</v>
      </c>
      <c r="F595">
        <v>53.71</v>
      </c>
      <c r="G595">
        <v>2.34</v>
      </c>
      <c r="H595">
        <v>15.28</v>
      </c>
      <c r="I595">
        <v>10.43768</v>
      </c>
      <c r="J595">
        <v>3.68</v>
      </c>
      <c r="K595">
        <v>0.19</v>
      </c>
      <c r="L595">
        <v>7.37</v>
      </c>
      <c r="M595">
        <v>0.67</v>
      </c>
      <c r="N595">
        <v>0.41</v>
      </c>
      <c r="O595">
        <v>5.18</v>
      </c>
      <c r="P595">
        <f t="shared" si="27"/>
        <v>99.267680000000013</v>
      </c>
      <c r="Q595" s="21" t="s">
        <v>7</v>
      </c>
      <c r="R595" s="22" t="s">
        <v>1</v>
      </c>
      <c r="S595" s="21" t="s">
        <v>10</v>
      </c>
      <c r="T595" s="23"/>
      <c r="U595" s="23">
        <v>48.825000000000003</v>
      </c>
      <c r="V595" s="23">
        <v>1.125</v>
      </c>
      <c r="W595" s="23">
        <v>10.234999999999999</v>
      </c>
      <c r="X595" s="23">
        <v>17.285</v>
      </c>
      <c r="Y595" s="23">
        <v>10.494999999999999</v>
      </c>
      <c r="Z595" s="23">
        <v>0.32</v>
      </c>
      <c r="AA595" s="23">
        <v>7.1050000000000004</v>
      </c>
      <c r="AB595" s="23">
        <v>0.39500000000000002</v>
      </c>
      <c r="AC595" s="23">
        <v>1.4</v>
      </c>
      <c r="AD595" s="23">
        <v>3.6399999999999997</v>
      </c>
      <c r="AE595">
        <f t="shared" si="28"/>
        <v>100.825</v>
      </c>
      <c r="AF595">
        <f t="shared" si="29"/>
        <v>0.86002826290297085</v>
      </c>
    </row>
    <row r="596" spans="1:32" x14ac:dyDescent="0.2">
      <c r="A596">
        <v>5</v>
      </c>
      <c r="B596" s="8" t="s">
        <v>104</v>
      </c>
      <c r="C596" t="s">
        <v>126</v>
      </c>
      <c r="D596" t="s">
        <v>224</v>
      </c>
      <c r="E596" t="s">
        <v>265</v>
      </c>
      <c r="F596">
        <v>57.9</v>
      </c>
      <c r="G596">
        <v>1.83</v>
      </c>
      <c r="H596">
        <v>15.77</v>
      </c>
      <c r="I596">
        <v>8.2691619999999997</v>
      </c>
      <c r="J596">
        <v>2.65</v>
      </c>
      <c r="K596">
        <v>0.17</v>
      </c>
      <c r="L596">
        <v>5.54</v>
      </c>
      <c r="M596">
        <v>1.03</v>
      </c>
      <c r="N596">
        <v>0.38</v>
      </c>
      <c r="O596">
        <v>5.78</v>
      </c>
      <c r="P596">
        <f t="shared" si="27"/>
        <v>99.319162000000006</v>
      </c>
      <c r="Q596" s="21" t="s">
        <v>7</v>
      </c>
      <c r="R596" s="22" t="s">
        <v>1</v>
      </c>
      <c r="S596" s="21" t="s">
        <v>10</v>
      </c>
      <c r="T596" s="23"/>
      <c r="U596" s="23">
        <v>48.825000000000003</v>
      </c>
      <c r="V596" s="23">
        <v>1.125</v>
      </c>
      <c r="W596" s="23">
        <v>10.234999999999999</v>
      </c>
      <c r="X596" s="23">
        <v>17.285</v>
      </c>
      <c r="Y596" s="23">
        <v>10.494999999999999</v>
      </c>
      <c r="Z596" s="23">
        <v>0.32</v>
      </c>
      <c r="AA596" s="23">
        <v>7.1050000000000004</v>
      </c>
      <c r="AB596" s="23">
        <v>0.39500000000000002</v>
      </c>
      <c r="AC596" s="23">
        <v>1.4</v>
      </c>
      <c r="AD596" s="23">
        <v>3.6399999999999997</v>
      </c>
      <c r="AE596">
        <f t="shared" si="28"/>
        <v>100.825</v>
      </c>
      <c r="AF596">
        <f t="shared" si="29"/>
        <v>0.811706533813362</v>
      </c>
    </row>
    <row r="597" spans="1:32" x14ac:dyDescent="0.2">
      <c r="A597">
        <v>5</v>
      </c>
      <c r="B597" s="8" t="s">
        <v>104</v>
      </c>
      <c r="C597" t="s">
        <v>126</v>
      </c>
      <c r="D597" t="s">
        <v>224</v>
      </c>
      <c r="E597" t="s">
        <v>266</v>
      </c>
      <c r="F597">
        <v>57.29</v>
      </c>
      <c r="G597">
        <v>1.91</v>
      </c>
      <c r="H597">
        <v>15.99</v>
      </c>
      <c r="I597">
        <v>8.5121080000000013</v>
      </c>
      <c r="J597">
        <v>2.83</v>
      </c>
      <c r="K597">
        <v>0.17</v>
      </c>
      <c r="L597">
        <v>5.97</v>
      </c>
      <c r="M597">
        <v>0.92</v>
      </c>
      <c r="N597">
        <v>0.34</v>
      </c>
      <c r="O597">
        <v>5.45</v>
      </c>
      <c r="P597">
        <f t="shared" si="27"/>
        <v>99.382108000000002</v>
      </c>
      <c r="Q597" s="21" t="s">
        <v>7</v>
      </c>
      <c r="R597" s="22" t="s">
        <v>1</v>
      </c>
      <c r="S597" s="21" t="s">
        <v>10</v>
      </c>
      <c r="T597" s="23"/>
      <c r="U597" s="23">
        <v>48.825000000000003</v>
      </c>
      <c r="V597" s="23">
        <v>1.125</v>
      </c>
      <c r="W597" s="23">
        <v>10.234999999999999</v>
      </c>
      <c r="X597" s="23">
        <v>17.285</v>
      </c>
      <c r="Y597" s="23">
        <v>10.494999999999999</v>
      </c>
      <c r="Z597" s="23">
        <v>0.32</v>
      </c>
      <c r="AA597" s="23">
        <v>7.1050000000000004</v>
      </c>
      <c r="AB597" s="23">
        <v>0.39500000000000002</v>
      </c>
      <c r="AC597" s="23">
        <v>1.4</v>
      </c>
      <c r="AD597" s="23">
        <v>3.6399999999999997</v>
      </c>
      <c r="AE597">
        <f t="shared" si="28"/>
        <v>100.825</v>
      </c>
      <c r="AF597">
        <f t="shared" si="29"/>
        <v>0.81957238001759658</v>
      </c>
    </row>
    <row r="598" spans="1:32" x14ac:dyDescent="0.2">
      <c r="A598">
        <v>5</v>
      </c>
      <c r="B598" s="8" t="s">
        <v>104</v>
      </c>
      <c r="C598" t="s">
        <v>126</v>
      </c>
      <c r="D598" t="s">
        <v>225</v>
      </c>
      <c r="E598" t="s">
        <v>267</v>
      </c>
      <c r="F598">
        <v>55.98</v>
      </c>
      <c r="G598">
        <v>1.86</v>
      </c>
      <c r="H598">
        <v>15.83</v>
      </c>
      <c r="I598">
        <v>8.7460560000000012</v>
      </c>
      <c r="J598">
        <v>3.25</v>
      </c>
      <c r="K598">
        <v>0.17</v>
      </c>
      <c r="L598">
        <v>6.6</v>
      </c>
      <c r="M598">
        <v>0.91</v>
      </c>
      <c r="N598">
        <v>0.33</v>
      </c>
      <c r="O598">
        <v>5.46</v>
      </c>
      <c r="P598">
        <f t="shared" si="27"/>
        <v>99.136055999999982</v>
      </c>
      <c r="Q598" s="21" t="s">
        <v>7</v>
      </c>
      <c r="R598" s="22" t="s">
        <v>1</v>
      </c>
      <c r="S598" s="21" t="s">
        <v>10</v>
      </c>
      <c r="T598" s="23"/>
      <c r="U598" s="23">
        <v>48.825000000000003</v>
      </c>
      <c r="V598" s="23">
        <v>1.125</v>
      </c>
      <c r="W598" s="23">
        <v>10.234999999999999</v>
      </c>
      <c r="X598" s="23">
        <v>17.285</v>
      </c>
      <c r="Y598" s="23">
        <v>10.494999999999999</v>
      </c>
      <c r="Z598" s="23">
        <v>0.32</v>
      </c>
      <c r="AA598" s="23">
        <v>7.1050000000000004</v>
      </c>
      <c r="AB598" s="23">
        <v>0.39500000000000002</v>
      </c>
      <c r="AC598" s="23">
        <v>1.4</v>
      </c>
      <c r="AD598" s="23">
        <v>3.6399999999999997</v>
      </c>
      <c r="AE598">
        <f t="shared" si="28"/>
        <v>100.825</v>
      </c>
      <c r="AF598">
        <f t="shared" si="29"/>
        <v>0.83332282462041007</v>
      </c>
    </row>
    <row r="599" spans="1:32" x14ac:dyDescent="0.2">
      <c r="A599">
        <v>5</v>
      </c>
      <c r="B599" s="8" t="s">
        <v>104</v>
      </c>
      <c r="C599" t="s">
        <v>126</v>
      </c>
      <c r="D599" t="s">
        <v>225</v>
      </c>
      <c r="E599" t="s">
        <v>268</v>
      </c>
      <c r="F599">
        <v>52.18</v>
      </c>
      <c r="G599">
        <v>1.83</v>
      </c>
      <c r="H599">
        <v>16.510000000000002</v>
      </c>
      <c r="I599">
        <v>9.096978</v>
      </c>
      <c r="J599">
        <v>5.2</v>
      </c>
      <c r="K599">
        <v>0.16</v>
      </c>
      <c r="L599">
        <v>9.35</v>
      </c>
      <c r="M599">
        <v>0.48</v>
      </c>
      <c r="N599">
        <v>0.28000000000000003</v>
      </c>
      <c r="O599">
        <v>4.49</v>
      </c>
      <c r="P599">
        <f t="shared" ref="P599:P662" si="30">SUM(F599:O599)</f>
        <v>99.576977999999983</v>
      </c>
      <c r="Q599" s="21" t="s">
        <v>7</v>
      </c>
      <c r="R599" s="22" t="s">
        <v>1</v>
      </c>
      <c r="S599" s="21" t="s">
        <v>10</v>
      </c>
      <c r="T599" s="23"/>
      <c r="U599" s="23">
        <v>48.825000000000003</v>
      </c>
      <c r="V599" s="23">
        <v>1.125</v>
      </c>
      <c r="W599" s="23">
        <v>10.234999999999999</v>
      </c>
      <c r="X599" s="23">
        <v>17.285</v>
      </c>
      <c r="Y599" s="23">
        <v>10.494999999999999</v>
      </c>
      <c r="Z599" s="23">
        <v>0.32</v>
      </c>
      <c r="AA599" s="23">
        <v>7.1050000000000004</v>
      </c>
      <c r="AB599" s="23">
        <v>0.39500000000000002</v>
      </c>
      <c r="AC599" s="23">
        <v>1.4</v>
      </c>
      <c r="AD599" s="23">
        <v>3.6399999999999997</v>
      </c>
      <c r="AE599">
        <f t="shared" ref="AE599:AE662" si="31">SUM(U599:AD599)</f>
        <v>100.825</v>
      </c>
      <c r="AF599">
        <f t="shared" ref="AF599:AF662" si="32">1-(SUM(ABS(F599-U599),ABS(G599-V599),ABS(H599-W599),ABS(I599-X599),ABS(J599-Y599),ABS(K599-Z599),ABS(L599-AA599),ABS(M599-AB599),ABS(N599-AC599),ABS(O599-AD599)))/(SUM(P599,AE599))</f>
        <v>0.858893498546207</v>
      </c>
    </row>
    <row r="600" spans="1:32" x14ac:dyDescent="0.2">
      <c r="A600">
        <v>5</v>
      </c>
      <c r="B600" s="8" t="s">
        <v>104</v>
      </c>
      <c r="C600" t="s">
        <v>126</v>
      </c>
      <c r="D600" t="s">
        <v>225</v>
      </c>
      <c r="E600" t="s">
        <v>269</v>
      </c>
      <c r="F600">
        <v>53</v>
      </c>
      <c r="G600">
        <v>2.2999999999999998</v>
      </c>
      <c r="H600">
        <v>15</v>
      </c>
      <c r="I600">
        <v>10.797600000000001</v>
      </c>
      <c r="J600">
        <v>4.0999999999999996</v>
      </c>
      <c r="K600">
        <v>0.2</v>
      </c>
      <c r="L600">
        <v>7.8</v>
      </c>
      <c r="M600">
        <v>0.6</v>
      </c>
      <c r="N600">
        <v>0.4</v>
      </c>
      <c r="O600">
        <v>5.0999999999999996</v>
      </c>
      <c r="P600">
        <f t="shared" si="30"/>
        <v>99.297599999999989</v>
      </c>
      <c r="Q600" s="21" t="s">
        <v>7</v>
      </c>
      <c r="R600" s="22" t="s">
        <v>1</v>
      </c>
      <c r="S600" s="21" t="s">
        <v>10</v>
      </c>
      <c r="T600" s="23"/>
      <c r="U600" s="23">
        <v>48.825000000000003</v>
      </c>
      <c r="V600" s="23">
        <v>1.125</v>
      </c>
      <c r="W600" s="23">
        <v>10.234999999999999</v>
      </c>
      <c r="X600" s="23">
        <v>17.285</v>
      </c>
      <c r="Y600" s="23">
        <v>10.494999999999999</v>
      </c>
      <c r="Z600" s="23">
        <v>0.32</v>
      </c>
      <c r="AA600" s="23">
        <v>7.1050000000000004</v>
      </c>
      <c r="AB600" s="23">
        <v>0.39500000000000002</v>
      </c>
      <c r="AC600" s="23">
        <v>1.4</v>
      </c>
      <c r="AD600" s="23">
        <v>3.6399999999999997</v>
      </c>
      <c r="AE600">
        <f t="shared" si="31"/>
        <v>100.825</v>
      </c>
      <c r="AF600">
        <f t="shared" si="32"/>
        <v>0.86769410351454557</v>
      </c>
    </row>
    <row r="601" spans="1:32" x14ac:dyDescent="0.2">
      <c r="A601">
        <v>5</v>
      </c>
      <c r="B601" s="8" t="s">
        <v>104</v>
      </c>
      <c r="C601" t="s">
        <v>126</v>
      </c>
      <c r="D601" t="s">
        <v>225</v>
      </c>
      <c r="E601" t="s">
        <v>270</v>
      </c>
      <c r="F601">
        <v>54.8</v>
      </c>
      <c r="G601">
        <v>1.99</v>
      </c>
      <c r="H601">
        <v>16.04</v>
      </c>
      <c r="I601">
        <v>9.2319480000000009</v>
      </c>
      <c r="J601">
        <v>3.91</v>
      </c>
      <c r="K601">
        <v>0.17</v>
      </c>
      <c r="L601">
        <v>7.64</v>
      </c>
      <c r="M601">
        <v>0.74</v>
      </c>
      <c r="N601">
        <v>0.35</v>
      </c>
      <c r="O601">
        <v>4.9000000000000004</v>
      </c>
      <c r="P601">
        <f t="shared" si="30"/>
        <v>99.771947999999995</v>
      </c>
      <c r="Q601" s="21" t="s">
        <v>7</v>
      </c>
      <c r="R601" s="22" t="s">
        <v>1</v>
      </c>
      <c r="S601" s="21" t="s">
        <v>10</v>
      </c>
      <c r="T601" s="23"/>
      <c r="U601" s="23">
        <v>48.825000000000003</v>
      </c>
      <c r="V601" s="23">
        <v>1.125</v>
      </c>
      <c r="W601" s="23">
        <v>10.234999999999999</v>
      </c>
      <c r="X601" s="23">
        <v>17.285</v>
      </c>
      <c r="Y601" s="23">
        <v>10.494999999999999</v>
      </c>
      <c r="Z601" s="23">
        <v>0.32</v>
      </c>
      <c r="AA601" s="23">
        <v>7.1050000000000004</v>
      </c>
      <c r="AB601" s="23">
        <v>0.39500000000000002</v>
      </c>
      <c r="AC601" s="23">
        <v>1.4</v>
      </c>
      <c r="AD601" s="23">
        <v>3.6399999999999997</v>
      </c>
      <c r="AE601">
        <f t="shared" si="31"/>
        <v>100.825</v>
      </c>
      <c r="AF601">
        <f t="shared" si="32"/>
        <v>0.84734038924660016</v>
      </c>
    </row>
    <row r="602" spans="1:32" x14ac:dyDescent="0.2">
      <c r="A602">
        <v>5</v>
      </c>
      <c r="B602" s="8" t="s">
        <v>104</v>
      </c>
      <c r="C602" t="s">
        <v>126</v>
      </c>
      <c r="D602" t="s">
        <v>225</v>
      </c>
      <c r="E602" t="s">
        <v>271</v>
      </c>
      <c r="F602">
        <v>54.31</v>
      </c>
      <c r="G602">
        <v>1.95</v>
      </c>
      <c r="H602">
        <v>15.97</v>
      </c>
      <c r="I602">
        <v>9.0879799999999999</v>
      </c>
      <c r="J602">
        <v>3.98</v>
      </c>
      <c r="K602">
        <v>0.17</v>
      </c>
      <c r="L602">
        <v>7.71</v>
      </c>
      <c r="M602">
        <v>0.73</v>
      </c>
      <c r="N602">
        <v>0.34</v>
      </c>
      <c r="O602">
        <v>4.8099999999999996</v>
      </c>
      <c r="P602">
        <f t="shared" si="30"/>
        <v>99.057980000000015</v>
      </c>
      <c r="Q602" s="21" t="s">
        <v>7</v>
      </c>
      <c r="R602" s="22" t="s">
        <v>1</v>
      </c>
      <c r="S602" s="21" t="s">
        <v>10</v>
      </c>
      <c r="T602" s="23"/>
      <c r="U602" s="23">
        <v>48.825000000000003</v>
      </c>
      <c r="V602" s="23">
        <v>1.125</v>
      </c>
      <c r="W602" s="23">
        <v>10.234999999999999</v>
      </c>
      <c r="X602" s="23">
        <v>17.285</v>
      </c>
      <c r="Y602" s="23">
        <v>10.494999999999999</v>
      </c>
      <c r="Z602" s="23">
        <v>0.32</v>
      </c>
      <c r="AA602" s="23">
        <v>7.1050000000000004</v>
      </c>
      <c r="AB602" s="23">
        <v>0.39500000000000002</v>
      </c>
      <c r="AC602" s="23">
        <v>1.4</v>
      </c>
      <c r="AD602" s="23">
        <v>3.6399999999999997</v>
      </c>
      <c r="AE602">
        <f t="shared" si="31"/>
        <v>100.825</v>
      </c>
      <c r="AF602">
        <f t="shared" si="32"/>
        <v>0.84952685816471218</v>
      </c>
    </row>
    <row r="603" spans="1:32" x14ac:dyDescent="0.2">
      <c r="A603">
        <v>5</v>
      </c>
      <c r="B603" s="8" t="s">
        <v>116</v>
      </c>
      <c r="C603" t="s">
        <v>126</v>
      </c>
      <c r="D603" t="s">
        <v>105</v>
      </c>
      <c r="E603" t="s">
        <v>272</v>
      </c>
      <c r="F603">
        <v>53.842293605421133</v>
      </c>
      <c r="G603">
        <v>1.9028515210561081</v>
      </c>
      <c r="H603">
        <v>16.787331086100885</v>
      </c>
      <c r="I603">
        <v>9.2977699937813618</v>
      </c>
      <c r="J603">
        <v>4.590117485673284</v>
      </c>
      <c r="K603">
        <v>0.17563125590721723</v>
      </c>
      <c r="L603">
        <v>8.5014147798033353</v>
      </c>
      <c r="M603">
        <v>0.61417064949149569</v>
      </c>
      <c r="N603">
        <v>0.33402263393397136</v>
      </c>
      <c r="O603">
        <v>3.9543969888312094</v>
      </c>
      <c r="P603">
        <f t="shared" si="30"/>
        <v>100.00000000000001</v>
      </c>
      <c r="Q603" s="21" t="s">
        <v>7</v>
      </c>
      <c r="R603" s="22" t="s">
        <v>1</v>
      </c>
      <c r="S603" s="21" t="s">
        <v>10</v>
      </c>
      <c r="T603" s="23"/>
      <c r="U603" s="23">
        <v>48.825000000000003</v>
      </c>
      <c r="V603" s="23">
        <v>1.125</v>
      </c>
      <c r="W603" s="23">
        <v>10.234999999999999</v>
      </c>
      <c r="X603" s="23">
        <v>17.285</v>
      </c>
      <c r="Y603" s="23">
        <v>10.494999999999999</v>
      </c>
      <c r="Z603" s="23">
        <v>0.32</v>
      </c>
      <c r="AA603" s="23">
        <v>7.1050000000000004</v>
      </c>
      <c r="AB603" s="23">
        <v>0.39500000000000002</v>
      </c>
      <c r="AC603" s="23">
        <v>1.4</v>
      </c>
      <c r="AD603" s="23">
        <v>3.6399999999999997</v>
      </c>
      <c r="AE603">
        <f t="shared" si="31"/>
        <v>100.825</v>
      </c>
      <c r="AF603">
        <f t="shared" si="32"/>
        <v>0.85370388516664597</v>
      </c>
    </row>
    <row r="604" spans="1:32" x14ac:dyDescent="0.2">
      <c r="A604">
        <v>5</v>
      </c>
      <c r="B604" s="8" t="s">
        <v>116</v>
      </c>
      <c r="C604" t="s">
        <v>126</v>
      </c>
      <c r="D604" t="s">
        <v>105</v>
      </c>
      <c r="E604" t="s">
        <v>273</v>
      </c>
      <c r="F604">
        <v>53.580996220660118</v>
      </c>
      <c r="G604">
        <v>1.8612914614555922</v>
      </c>
      <c r="H604">
        <v>16.744061318956284</v>
      </c>
      <c r="I604">
        <v>9.0689444178615979</v>
      </c>
      <c r="J604">
        <v>4.8071659915713205</v>
      </c>
      <c r="K604">
        <v>0.16419982712782938</v>
      </c>
      <c r="L604">
        <v>8.7393197464746031</v>
      </c>
      <c r="M604">
        <v>0.78859127502181203</v>
      </c>
      <c r="N604">
        <v>0.32407860617334744</v>
      </c>
      <c r="O604">
        <v>3.9213511346975038</v>
      </c>
      <c r="P604">
        <f t="shared" si="30"/>
        <v>100.00000000000001</v>
      </c>
      <c r="Q604" s="21" t="s">
        <v>7</v>
      </c>
      <c r="R604" s="22" t="s">
        <v>1</v>
      </c>
      <c r="S604" s="21" t="s">
        <v>10</v>
      </c>
      <c r="T604" s="23"/>
      <c r="U604" s="23">
        <v>48.825000000000003</v>
      </c>
      <c r="V604" s="23">
        <v>1.125</v>
      </c>
      <c r="W604" s="23">
        <v>10.234999999999999</v>
      </c>
      <c r="X604" s="23">
        <v>17.285</v>
      </c>
      <c r="Y604" s="23">
        <v>10.494999999999999</v>
      </c>
      <c r="Z604" s="23">
        <v>0.32</v>
      </c>
      <c r="AA604" s="23">
        <v>7.1050000000000004</v>
      </c>
      <c r="AB604" s="23">
        <v>0.39500000000000002</v>
      </c>
      <c r="AC604" s="23">
        <v>1.4</v>
      </c>
      <c r="AD604" s="23">
        <v>3.6399999999999997</v>
      </c>
      <c r="AE604">
        <f t="shared" si="31"/>
        <v>100.825</v>
      </c>
      <c r="AF604">
        <f t="shared" si="32"/>
        <v>0.85337372182481352</v>
      </c>
    </row>
    <row r="605" spans="1:32" x14ac:dyDescent="0.2">
      <c r="A605">
        <v>5</v>
      </c>
      <c r="B605" s="8" t="s">
        <v>116</v>
      </c>
      <c r="C605" t="s">
        <v>126</v>
      </c>
      <c r="D605" t="s">
        <v>105</v>
      </c>
      <c r="E605" t="s">
        <v>274</v>
      </c>
      <c r="F605">
        <v>53.549876877921918</v>
      </c>
      <c r="G605">
        <v>1.8728243995892255</v>
      </c>
      <c r="H605">
        <v>16.6728383501084</v>
      </c>
      <c r="I605">
        <v>9.1980823939965575</v>
      </c>
      <c r="J605">
        <v>4.7011937642928592</v>
      </c>
      <c r="K605">
        <v>0.16399513131254162</v>
      </c>
      <c r="L605">
        <v>8.6480099245480293</v>
      </c>
      <c r="M605">
        <v>0.60131548147931935</v>
      </c>
      <c r="N605">
        <v>0.32799026262508324</v>
      </c>
      <c r="O605">
        <v>4.2638734141260821</v>
      </c>
      <c r="P605">
        <f t="shared" si="30"/>
        <v>100.00000000000001</v>
      </c>
      <c r="Q605" s="21" t="s">
        <v>7</v>
      </c>
      <c r="R605" s="22" t="s">
        <v>1</v>
      </c>
      <c r="S605" s="21" t="s">
        <v>10</v>
      </c>
      <c r="T605" s="23"/>
      <c r="U605" s="23">
        <v>48.825000000000003</v>
      </c>
      <c r="V605" s="23">
        <v>1.125</v>
      </c>
      <c r="W605" s="23">
        <v>10.234999999999999</v>
      </c>
      <c r="X605" s="23">
        <v>17.285</v>
      </c>
      <c r="Y605" s="23">
        <v>10.494999999999999</v>
      </c>
      <c r="Z605" s="23">
        <v>0.32</v>
      </c>
      <c r="AA605" s="23">
        <v>7.1050000000000004</v>
      </c>
      <c r="AB605" s="23">
        <v>0.39500000000000002</v>
      </c>
      <c r="AC605" s="23">
        <v>1.4</v>
      </c>
      <c r="AD605" s="23">
        <v>3.6399999999999997</v>
      </c>
      <c r="AE605">
        <f t="shared" si="31"/>
        <v>100.825</v>
      </c>
      <c r="AF605">
        <f t="shared" si="32"/>
        <v>0.85364134497425159</v>
      </c>
    </row>
    <row r="606" spans="1:32" x14ac:dyDescent="0.2">
      <c r="A606">
        <v>5</v>
      </c>
      <c r="B606" s="8" t="s">
        <v>116</v>
      </c>
      <c r="C606" t="s">
        <v>126</v>
      </c>
      <c r="D606" t="s">
        <v>105</v>
      </c>
      <c r="E606" t="s">
        <v>275</v>
      </c>
      <c r="F606">
        <v>53.328937536547919</v>
      </c>
      <c r="G606">
        <v>1.864043881485818</v>
      </c>
      <c r="H606">
        <v>16.655005762282226</v>
      </c>
      <c r="I606">
        <v>9.2009000245782211</v>
      </c>
      <c r="J606">
        <v>4.9378645867173985</v>
      </c>
      <c r="K606">
        <v>0.16665292980171223</v>
      </c>
      <c r="L606">
        <v>9.0321773065372408</v>
      </c>
      <c r="M606">
        <v>0.57608420178369657</v>
      </c>
      <c r="N606">
        <v>0.31890375455883202</v>
      </c>
      <c r="O606">
        <v>3.9194300157069351</v>
      </c>
      <c r="P606">
        <f t="shared" si="30"/>
        <v>100</v>
      </c>
      <c r="Q606" s="21" t="s">
        <v>7</v>
      </c>
      <c r="R606" s="22" t="s">
        <v>1</v>
      </c>
      <c r="S606" s="21" t="s">
        <v>10</v>
      </c>
      <c r="T606" s="23"/>
      <c r="U606" s="23">
        <v>48.825000000000003</v>
      </c>
      <c r="V606" s="23">
        <v>1.125</v>
      </c>
      <c r="W606" s="23">
        <v>10.234999999999999</v>
      </c>
      <c r="X606" s="23">
        <v>17.285</v>
      </c>
      <c r="Y606" s="23">
        <v>10.494999999999999</v>
      </c>
      <c r="Z606" s="23">
        <v>0.32</v>
      </c>
      <c r="AA606" s="23">
        <v>7.1050000000000004</v>
      </c>
      <c r="AB606" s="23">
        <v>0.39500000000000002</v>
      </c>
      <c r="AC606" s="23">
        <v>1.4</v>
      </c>
      <c r="AD606" s="23">
        <v>3.6399999999999997</v>
      </c>
      <c r="AE606">
        <f t="shared" si="31"/>
        <v>100.825</v>
      </c>
      <c r="AF606">
        <f t="shared" si="32"/>
        <v>0.85596236818778704</v>
      </c>
    </row>
    <row r="607" spans="1:32" x14ac:dyDescent="0.2">
      <c r="A607">
        <v>5</v>
      </c>
      <c r="B607" s="8" t="s">
        <v>116</v>
      </c>
      <c r="C607" t="s">
        <v>126</v>
      </c>
      <c r="D607" t="s">
        <v>105</v>
      </c>
      <c r="E607" t="s">
        <v>276</v>
      </c>
      <c r="F607">
        <v>54.254706424021158</v>
      </c>
      <c r="G607">
        <v>1.8942799006738649</v>
      </c>
      <c r="H607">
        <v>17.001625590964622</v>
      </c>
      <c r="I607">
        <v>9.2534144531528018</v>
      </c>
      <c r="J607">
        <v>4.2749437021540295</v>
      </c>
      <c r="K607">
        <v>0.16903476373313125</v>
      </c>
      <c r="L607">
        <v>8.6589420905874981</v>
      </c>
      <c r="M607">
        <v>0.71976092944430092</v>
      </c>
      <c r="N607">
        <v>0.26173124707065487</v>
      </c>
      <c r="O607">
        <v>3.5115608981979527</v>
      </c>
      <c r="P607">
        <f t="shared" si="30"/>
        <v>100.00000000000004</v>
      </c>
      <c r="Q607" s="21" t="s">
        <v>7</v>
      </c>
      <c r="R607" s="22" t="s">
        <v>1</v>
      </c>
      <c r="S607" s="21" t="s">
        <v>10</v>
      </c>
      <c r="T607" s="23"/>
      <c r="U607" s="23">
        <v>48.825000000000003</v>
      </c>
      <c r="V607" s="23">
        <v>1.125</v>
      </c>
      <c r="W607" s="23">
        <v>10.234999999999999</v>
      </c>
      <c r="X607" s="23">
        <v>17.285</v>
      </c>
      <c r="Y607" s="23">
        <v>10.494999999999999</v>
      </c>
      <c r="Z607" s="23">
        <v>0.32</v>
      </c>
      <c r="AA607" s="23">
        <v>7.1050000000000004</v>
      </c>
      <c r="AB607" s="23">
        <v>0.39500000000000002</v>
      </c>
      <c r="AC607" s="23">
        <v>1.4</v>
      </c>
      <c r="AD607" s="23">
        <v>3.6399999999999997</v>
      </c>
      <c r="AE607">
        <f t="shared" si="31"/>
        <v>100.825</v>
      </c>
      <c r="AF607">
        <f t="shared" si="32"/>
        <v>0.84805860888144968</v>
      </c>
    </row>
    <row r="608" spans="1:32" x14ac:dyDescent="0.2">
      <c r="A608">
        <v>5</v>
      </c>
      <c r="B608" s="8" t="s">
        <v>116</v>
      </c>
      <c r="C608" t="s">
        <v>126</v>
      </c>
      <c r="D608" t="s">
        <v>105</v>
      </c>
      <c r="E608" t="s">
        <v>277</v>
      </c>
      <c r="F608">
        <v>53.810478075345955</v>
      </c>
      <c r="G608">
        <v>1.8065381172032404</v>
      </c>
      <c r="H608">
        <v>16.948981211962984</v>
      </c>
      <c r="I608">
        <v>9.1504159767145747</v>
      </c>
      <c r="J608">
        <v>4.2524689388098755</v>
      </c>
      <c r="K608">
        <v>0.16745999401041273</v>
      </c>
      <c r="L608">
        <v>8.7079196885414607</v>
      </c>
      <c r="M608">
        <v>0.55819998003470916</v>
      </c>
      <c r="N608">
        <v>0.29432362583648292</v>
      </c>
      <c r="O608">
        <v>4.3032143915403029</v>
      </c>
      <c r="P608">
        <f t="shared" si="30"/>
        <v>100</v>
      </c>
      <c r="Q608" s="21" t="s">
        <v>7</v>
      </c>
      <c r="R608" s="22" t="s">
        <v>1</v>
      </c>
      <c r="S608" s="21" t="s">
        <v>10</v>
      </c>
      <c r="T608" s="23"/>
      <c r="U608" s="23">
        <v>48.825000000000003</v>
      </c>
      <c r="V608" s="23">
        <v>1.125</v>
      </c>
      <c r="W608" s="23">
        <v>10.234999999999999</v>
      </c>
      <c r="X608" s="23">
        <v>17.285</v>
      </c>
      <c r="Y608" s="23">
        <v>10.494999999999999</v>
      </c>
      <c r="Z608" s="23">
        <v>0.32</v>
      </c>
      <c r="AA608" s="23">
        <v>7.1050000000000004</v>
      </c>
      <c r="AB608" s="23">
        <v>0.39500000000000002</v>
      </c>
      <c r="AC608" s="23">
        <v>1.4</v>
      </c>
      <c r="AD608" s="23">
        <v>3.6399999999999997</v>
      </c>
      <c r="AE608">
        <f t="shared" si="31"/>
        <v>100.825</v>
      </c>
      <c r="AF608">
        <f t="shared" si="32"/>
        <v>0.84839704753264134</v>
      </c>
    </row>
    <row r="609" spans="1:32" x14ac:dyDescent="0.2">
      <c r="A609">
        <v>5</v>
      </c>
      <c r="B609" s="8" t="s">
        <v>116</v>
      </c>
      <c r="C609" t="s">
        <v>126</v>
      </c>
      <c r="D609" t="s">
        <v>105</v>
      </c>
      <c r="E609" t="s">
        <v>278</v>
      </c>
      <c r="F609">
        <v>52.540831293125201</v>
      </c>
      <c r="G609">
        <v>1.8572973784980078</v>
      </c>
      <c r="H609">
        <v>16.666119747891056</v>
      </c>
      <c r="I609">
        <v>9.470757940867399</v>
      </c>
      <c r="J609">
        <v>5.0741709122538374</v>
      </c>
      <c r="K609">
        <v>0.17021634907348332</v>
      </c>
      <c r="L609">
        <v>9.3726723856918017</v>
      </c>
      <c r="M609">
        <v>0.5171129592105822</v>
      </c>
      <c r="N609">
        <v>0.30164922620617302</v>
      </c>
      <c r="O609">
        <v>4.029171807182454</v>
      </c>
      <c r="P609">
        <f t="shared" si="30"/>
        <v>99.999999999999986</v>
      </c>
      <c r="Q609" s="21" t="s">
        <v>7</v>
      </c>
      <c r="R609" s="22" t="s">
        <v>1</v>
      </c>
      <c r="S609" s="21" t="s">
        <v>10</v>
      </c>
      <c r="T609" s="23"/>
      <c r="U609" s="23">
        <v>48.825000000000003</v>
      </c>
      <c r="V609" s="23">
        <v>1.125</v>
      </c>
      <c r="W609" s="23">
        <v>10.234999999999999</v>
      </c>
      <c r="X609" s="23">
        <v>17.285</v>
      </c>
      <c r="Y609" s="23">
        <v>10.494999999999999</v>
      </c>
      <c r="Z609" s="23">
        <v>0.32</v>
      </c>
      <c r="AA609" s="23">
        <v>7.1050000000000004</v>
      </c>
      <c r="AB609" s="23">
        <v>0.39500000000000002</v>
      </c>
      <c r="AC609" s="23">
        <v>1.4</v>
      </c>
      <c r="AD609" s="23">
        <v>3.6399999999999997</v>
      </c>
      <c r="AE609">
        <f t="shared" si="31"/>
        <v>100.825</v>
      </c>
      <c r="AF609">
        <f t="shared" si="32"/>
        <v>0.85987097650592204</v>
      </c>
    </row>
    <row r="610" spans="1:32" x14ac:dyDescent="0.2">
      <c r="A610">
        <v>5</v>
      </c>
      <c r="B610" s="8" t="s">
        <v>116</v>
      </c>
      <c r="C610" t="s">
        <v>126</v>
      </c>
      <c r="D610" t="s">
        <v>105</v>
      </c>
      <c r="E610" t="s">
        <v>279</v>
      </c>
      <c r="F610">
        <v>53.12178489836559</v>
      </c>
      <c r="G610">
        <v>2.6031472629774486</v>
      </c>
      <c r="H610">
        <v>15.493021507590262</v>
      </c>
      <c r="I610">
        <v>10.839708979723303</v>
      </c>
      <c r="J610">
        <v>4.0155993849460252</v>
      </c>
      <c r="K610">
        <v>0.19178982137055647</v>
      </c>
      <c r="L610">
        <v>8.0711549826775855</v>
      </c>
      <c r="M610">
        <v>0.55938697899745637</v>
      </c>
      <c r="N610">
        <v>0.43951834064085854</v>
      </c>
      <c r="O610">
        <v>4.6648878427109306</v>
      </c>
      <c r="P610">
        <f t="shared" si="30"/>
        <v>100.00000000000001</v>
      </c>
      <c r="Q610" s="21" t="s">
        <v>7</v>
      </c>
      <c r="R610" s="22" t="s">
        <v>1</v>
      </c>
      <c r="S610" s="21" t="s">
        <v>10</v>
      </c>
      <c r="T610" s="23"/>
      <c r="U610" s="23">
        <v>48.825000000000003</v>
      </c>
      <c r="V610" s="23">
        <v>1.125</v>
      </c>
      <c r="W610" s="23">
        <v>10.234999999999999</v>
      </c>
      <c r="X610" s="23">
        <v>17.285</v>
      </c>
      <c r="Y610" s="23">
        <v>10.494999999999999</v>
      </c>
      <c r="Z610" s="23">
        <v>0.32</v>
      </c>
      <c r="AA610" s="23">
        <v>7.1050000000000004</v>
      </c>
      <c r="AB610" s="23">
        <v>0.39500000000000002</v>
      </c>
      <c r="AC610" s="23">
        <v>1.4</v>
      </c>
      <c r="AD610" s="23">
        <v>3.6399999999999997</v>
      </c>
      <c r="AE610">
        <f t="shared" si="31"/>
        <v>100.825</v>
      </c>
      <c r="AF610">
        <f t="shared" si="32"/>
        <v>0.86454989694192186</v>
      </c>
    </row>
    <row r="611" spans="1:32" x14ac:dyDescent="0.2">
      <c r="A611">
        <v>5</v>
      </c>
      <c r="B611" s="8" t="s">
        <v>116</v>
      </c>
      <c r="C611" t="s">
        <v>126</v>
      </c>
      <c r="D611" t="s">
        <v>105</v>
      </c>
      <c r="E611" t="s">
        <v>280</v>
      </c>
      <c r="F611">
        <v>68.67155265121923</v>
      </c>
      <c r="G611">
        <v>0.76131180409040544</v>
      </c>
      <c r="H611">
        <v>14.724834490404481</v>
      </c>
      <c r="I611">
        <v>4.3458788513884148</v>
      </c>
      <c r="J611">
        <v>0.73675335879716652</v>
      </c>
      <c r="K611">
        <v>0.14837394031331824</v>
      </c>
      <c r="L611">
        <v>2.046537107769907</v>
      </c>
      <c r="M611">
        <v>1.8316507114540668</v>
      </c>
      <c r="N611">
        <v>0.18418833969929163</v>
      </c>
      <c r="O611">
        <v>6.5489187448637036</v>
      </c>
      <c r="P611">
        <f t="shared" si="30"/>
        <v>99.999999999999986</v>
      </c>
      <c r="Q611" s="21" t="s">
        <v>7</v>
      </c>
      <c r="R611" s="22" t="s">
        <v>1</v>
      </c>
      <c r="S611" s="21" t="s">
        <v>10</v>
      </c>
      <c r="T611" s="23"/>
      <c r="U611" s="23">
        <v>48.825000000000003</v>
      </c>
      <c r="V611" s="23">
        <v>1.125</v>
      </c>
      <c r="W611" s="23">
        <v>10.234999999999999</v>
      </c>
      <c r="X611" s="23">
        <v>17.285</v>
      </c>
      <c r="Y611" s="23">
        <v>10.494999999999999</v>
      </c>
      <c r="Z611" s="23">
        <v>0.32</v>
      </c>
      <c r="AA611" s="23">
        <v>7.1050000000000004</v>
      </c>
      <c r="AB611" s="23">
        <v>0.39500000000000002</v>
      </c>
      <c r="AC611" s="23">
        <v>1.4</v>
      </c>
      <c r="AD611" s="23">
        <v>3.6399999999999997</v>
      </c>
      <c r="AE611">
        <f t="shared" si="31"/>
        <v>100.825</v>
      </c>
      <c r="AF611">
        <f t="shared" si="32"/>
        <v>0.71025065008896804</v>
      </c>
    </row>
    <row r="612" spans="1:32" x14ac:dyDescent="0.2">
      <c r="A612">
        <v>5</v>
      </c>
      <c r="B612" s="8" t="s">
        <v>116</v>
      </c>
      <c r="C612" t="s">
        <v>126</v>
      </c>
      <c r="D612" t="s">
        <v>105</v>
      </c>
      <c r="E612" t="s">
        <v>281</v>
      </c>
      <c r="F612">
        <v>53.694971545591173</v>
      </c>
      <c r="G612">
        <v>1.8290932242627185</v>
      </c>
      <c r="H612">
        <v>16.10849146367735</v>
      </c>
      <c r="I612">
        <v>8.8940674192677065</v>
      </c>
      <c r="J612">
        <v>6.882194202402653</v>
      </c>
      <c r="K612">
        <v>0.17782850791443097</v>
      </c>
      <c r="L612">
        <v>4.0300096923465203</v>
      </c>
      <c r="M612">
        <v>1.6050754935133704</v>
      </c>
      <c r="N612">
        <v>0.28868264271823213</v>
      </c>
      <c r="O612">
        <v>6.4895858083058577</v>
      </c>
      <c r="P612">
        <f t="shared" si="30"/>
        <v>100.00000000000001</v>
      </c>
      <c r="Q612" s="21" t="s">
        <v>7</v>
      </c>
      <c r="R612" s="22" t="s">
        <v>1</v>
      </c>
      <c r="S612" s="21" t="s">
        <v>10</v>
      </c>
      <c r="T612" s="23"/>
      <c r="U612" s="23">
        <v>48.825000000000003</v>
      </c>
      <c r="V612" s="23">
        <v>1.125</v>
      </c>
      <c r="W612" s="23">
        <v>10.234999999999999</v>
      </c>
      <c r="X612" s="23">
        <v>17.285</v>
      </c>
      <c r="Y612" s="23">
        <v>10.494999999999999</v>
      </c>
      <c r="Z612" s="23">
        <v>0.32</v>
      </c>
      <c r="AA612" s="23">
        <v>7.1050000000000004</v>
      </c>
      <c r="AB612" s="23">
        <v>0.39500000000000002</v>
      </c>
      <c r="AC612" s="23">
        <v>1.4</v>
      </c>
      <c r="AD612" s="23">
        <v>3.6399999999999997</v>
      </c>
      <c r="AE612">
        <f t="shared" si="31"/>
        <v>100.825</v>
      </c>
      <c r="AF612">
        <f t="shared" si="32"/>
        <v>0.84145681528345118</v>
      </c>
    </row>
    <row r="613" spans="1:32" x14ac:dyDescent="0.2">
      <c r="A613">
        <v>5</v>
      </c>
      <c r="B613" s="8" t="s">
        <v>116</v>
      </c>
      <c r="C613" t="s">
        <v>126</v>
      </c>
      <c r="D613" t="s">
        <v>105</v>
      </c>
      <c r="E613" t="s">
        <v>282</v>
      </c>
      <c r="F613">
        <v>68.086060053710369</v>
      </c>
      <c r="G613">
        <v>0.75443852929672417</v>
      </c>
      <c r="H613">
        <v>15.103899700826794</v>
      </c>
      <c r="I613">
        <v>4.1747077912319313</v>
      </c>
      <c r="J613">
        <v>0.64046586377462544</v>
      </c>
      <c r="K613">
        <v>0.14574380679595808</v>
      </c>
      <c r="L613">
        <v>1.8054077104828024</v>
      </c>
      <c r="M613">
        <v>1.8003646721853641</v>
      </c>
      <c r="N613">
        <v>0.18659241700520582</v>
      </c>
      <c r="O613">
        <v>7.3023194546902177</v>
      </c>
      <c r="P613">
        <f t="shared" si="30"/>
        <v>99.999999999999986</v>
      </c>
      <c r="Q613" s="21" t="s">
        <v>7</v>
      </c>
      <c r="R613" s="22" t="s">
        <v>1</v>
      </c>
      <c r="S613" s="21" t="s">
        <v>10</v>
      </c>
      <c r="T613" s="23"/>
      <c r="U613" s="23">
        <v>48.825000000000003</v>
      </c>
      <c r="V613" s="23">
        <v>1.125</v>
      </c>
      <c r="W613" s="23">
        <v>10.234999999999999</v>
      </c>
      <c r="X613" s="23">
        <v>17.285</v>
      </c>
      <c r="Y613" s="23">
        <v>10.494999999999999</v>
      </c>
      <c r="Z613" s="23">
        <v>0.32</v>
      </c>
      <c r="AA613" s="23">
        <v>7.1050000000000004</v>
      </c>
      <c r="AB613" s="23">
        <v>0.39500000000000002</v>
      </c>
      <c r="AC613" s="23">
        <v>1.4</v>
      </c>
      <c r="AD613" s="23">
        <v>3.6399999999999997</v>
      </c>
      <c r="AE613">
        <f t="shared" si="31"/>
        <v>100.825</v>
      </c>
      <c r="AF613">
        <f t="shared" si="32"/>
        <v>0.70511496196775547</v>
      </c>
    </row>
    <row r="614" spans="1:32" x14ac:dyDescent="0.2">
      <c r="A614">
        <v>5</v>
      </c>
      <c r="B614" s="8" t="s">
        <v>116</v>
      </c>
      <c r="C614" t="s">
        <v>126</v>
      </c>
      <c r="D614" t="s">
        <v>105</v>
      </c>
      <c r="E614" t="s">
        <v>283</v>
      </c>
      <c r="F614">
        <v>50.572017795007454</v>
      </c>
      <c r="G614">
        <v>1.6499384253818663</v>
      </c>
      <c r="H614">
        <v>17.603357652796799</v>
      </c>
      <c r="I614">
        <v>8.6602518050918516</v>
      </c>
      <c r="J614">
        <v>6.2324316433220135</v>
      </c>
      <c r="K614">
        <v>0.15756711239960647</v>
      </c>
      <c r="L614">
        <v>10.558000142954521</v>
      </c>
      <c r="M614">
        <v>0.46166160320903804</v>
      </c>
      <c r="N614">
        <v>0.27097528884008754</v>
      </c>
      <c r="O614">
        <v>3.8337985309967939</v>
      </c>
      <c r="P614">
        <f t="shared" si="30"/>
        <v>100.00000000000003</v>
      </c>
      <c r="Q614" s="21" t="s">
        <v>7</v>
      </c>
      <c r="R614" s="22" t="s">
        <v>1</v>
      </c>
      <c r="S614" s="21" t="s">
        <v>10</v>
      </c>
      <c r="T614" s="23"/>
      <c r="U614" s="23">
        <v>48.825000000000003</v>
      </c>
      <c r="V614" s="23">
        <v>1.125</v>
      </c>
      <c r="W614" s="23">
        <v>10.234999999999999</v>
      </c>
      <c r="X614" s="23">
        <v>17.285</v>
      </c>
      <c r="Y614" s="23">
        <v>10.494999999999999</v>
      </c>
      <c r="Z614" s="23">
        <v>0.32</v>
      </c>
      <c r="AA614" s="23">
        <v>7.1050000000000004</v>
      </c>
      <c r="AB614" s="23">
        <v>0.39500000000000002</v>
      </c>
      <c r="AC614" s="23">
        <v>1.4</v>
      </c>
      <c r="AD614" s="23">
        <v>3.6399999999999997</v>
      </c>
      <c r="AE614">
        <f t="shared" si="31"/>
        <v>100.825</v>
      </c>
      <c r="AF614">
        <f t="shared" si="32"/>
        <v>0.86290278451043001</v>
      </c>
    </row>
    <row r="615" spans="1:32" x14ac:dyDescent="0.2">
      <c r="A615">
        <v>5</v>
      </c>
      <c r="B615" s="8" t="s">
        <v>116</v>
      </c>
      <c r="C615" t="s">
        <v>126</v>
      </c>
      <c r="D615" t="s">
        <v>105</v>
      </c>
      <c r="E615" t="s">
        <v>93</v>
      </c>
      <c r="F615">
        <v>52.330868942040645</v>
      </c>
      <c r="G615">
        <v>1.720969777049985</v>
      </c>
      <c r="H615">
        <v>16.767039295850861</v>
      </c>
      <c r="I615">
        <v>8.7626901007615956</v>
      </c>
      <c r="J615">
        <v>5.3874775329231035</v>
      </c>
      <c r="K615">
        <v>0.16410753206499232</v>
      </c>
      <c r="L615">
        <v>10.029993242656438</v>
      </c>
      <c r="M615">
        <v>0.49664121545984519</v>
      </c>
      <c r="N615">
        <v>0.30230334854077534</v>
      </c>
      <c r="O615">
        <v>4.0379090126517854</v>
      </c>
      <c r="P615">
        <f t="shared" si="30"/>
        <v>100</v>
      </c>
      <c r="Q615" s="21" t="s">
        <v>7</v>
      </c>
      <c r="R615" s="22" t="s">
        <v>1</v>
      </c>
      <c r="S615" s="21" t="s">
        <v>10</v>
      </c>
      <c r="T615" s="23"/>
      <c r="U615" s="23">
        <v>48.825000000000003</v>
      </c>
      <c r="V615" s="23">
        <v>1.125</v>
      </c>
      <c r="W615" s="23">
        <v>10.234999999999999</v>
      </c>
      <c r="X615" s="23">
        <v>17.285</v>
      </c>
      <c r="Y615" s="23">
        <v>10.494999999999999</v>
      </c>
      <c r="Z615" s="23">
        <v>0.32</v>
      </c>
      <c r="AA615" s="23">
        <v>7.1050000000000004</v>
      </c>
      <c r="AB615" s="23">
        <v>0.39500000000000002</v>
      </c>
      <c r="AC615" s="23">
        <v>1.4</v>
      </c>
      <c r="AD615" s="23">
        <v>3.6399999999999997</v>
      </c>
      <c r="AE615">
        <f t="shared" si="31"/>
        <v>100.825</v>
      </c>
      <c r="AF615">
        <f t="shared" si="32"/>
        <v>0.85588525845179086</v>
      </c>
    </row>
    <row r="616" spans="1:32" x14ac:dyDescent="0.2">
      <c r="A616">
        <v>5</v>
      </c>
      <c r="B616" s="8" t="s">
        <v>116</v>
      </c>
      <c r="C616" t="s">
        <v>126</v>
      </c>
      <c r="D616" t="s">
        <v>105</v>
      </c>
      <c r="E616" t="s">
        <v>96</v>
      </c>
      <c r="F616">
        <v>55.695145003134151</v>
      </c>
      <c r="G616">
        <v>1.8690533681176</v>
      </c>
      <c r="H616">
        <v>16.085864861153652</v>
      </c>
      <c r="I616">
        <v>8.9352838287264209</v>
      </c>
      <c r="J616">
        <v>3.4898492393268201</v>
      </c>
      <c r="K616">
        <v>0.29099034473687191</v>
      </c>
      <c r="L616">
        <v>7.2544096432653724</v>
      </c>
      <c r="M616">
        <v>0.94622734477374426</v>
      </c>
      <c r="N616">
        <v>0.35610706523743058</v>
      </c>
      <c r="O616">
        <v>5.0770693015279393</v>
      </c>
      <c r="P616">
        <f t="shared" si="30"/>
        <v>100</v>
      </c>
      <c r="Q616" s="21" t="s">
        <v>7</v>
      </c>
      <c r="R616" s="22" t="s">
        <v>1</v>
      </c>
      <c r="S616" s="21" t="s">
        <v>10</v>
      </c>
      <c r="T616" s="23"/>
      <c r="U616" s="23">
        <v>48.825000000000003</v>
      </c>
      <c r="V616" s="23">
        <v>1.125</v>
      </c>
      <c r="W616" s="23">
        <v>10.234999999999999</v>
      </c>
      <c r="X616" s="23">
        <v>17.285</v>
      </c>
      <c r="Y616" s="23">
        <v>10.494999999999999</v>
      </c>
      <c r="Z616" s="23">
        <v>0.32</v>
      </c>
      <c r="AA616" s="23">
        <v>7.1050000000000004</v>
      </c>
      <c r="AB616" s="23">
        <v>0.39500000000000002</v>
      </c>
      <c r="AC616" s="23">
        <v>1.4</v>
      </c>
      <c r="AD616" s="23">
        <v>3.6399999999999997</v>
      </c>
      <c r="AE616">
        <f t="shared" si="31"/>
        <v>100.825</v>
      </c>
      <c r="AF616">
        <f t="shared" si="32"/>
        <v>0.84050522074470346</v>
      </c>
    </row>
    <row r="617" spans="1:32" x14ac:dyDescent="0.2">
      <c r="A617">
        <v>5</v>
      </c>
      <c r="B617" s="8" t="s">
        <v>116</v>
      </c>
      <c r="C617" t="s">
        <v>126</v>
      </c>
      <c r="D617" t="s">
        <v>105</v>
      </c>
      <c r="E617" t="s">
        <v>284</v>
      </c>
      <c r="F617">
        <v>53.714528013912741</v>
      </c>
      <c r="G617">
        <v>1.8048163310182612</v>
      </c>
      <c r="H617">
        <v>16.430687528555357</v>
      </c>
      <c r="I617">
        <v>8.8890224273254308</v>
      </c>
      <c r="J617">
        <v>4.8831389103557044</v>
      </c>
      <c r="K617">
        <v>0.16072385931359445</v>
      </c>
      <c r="L617">
        <v>9.1110977572674567</v>
      </c>
      <c r="M617">
        <v>0.54257099003952269</v>
      </c>
      <c r="N617">
        <v>0.29687846624804071</v>
      </c>
      <c r="O617">
        <v>4.1665357159638825</v>
      </c>
      <c r="P617">
        <f t="shared" si="30"/>
        <v>99.999999999999986</v>
      </c>
      <c r="Q617" s="21" t="s">
        <v>7</v>
      </c>
      <c r="R617" s="22" t="s">
        <v>1</v>
      </c>
      <c r="S617" s="21" t="s">
        <v>10</v>
      </c>
      <c r="T617" s="23"/>
      <c r="U617" s="23">
        <v>48.825000000000003</v>
      </c>
      <c r="V617" s="23">
        <v>1.125</v>
      </c>
      <c r="W617" s="23">
        <v>10.234999999999999</v>
      </c>
      <c r="X617" s="23">
        <v>17.285</v>
      </c>
      <c r="Y617" s="23">
        <v>10.494999999999999</v>
      </c>
      <c r="Z617" s="23">
        <v>0.32</v>
      </c>
      <c r="AA617" s="23">
        <v>7.1050000000000004</v>
      </c>
      <c r="AB617" s="23">
        <v>0.39500000000000002</v>
      </c>
      <c r="AC617" s="23">
        <v>1.4</v>
      </c>
      <c r="AD617" s="23">
        <v>3.6399999999999997</v>
      </c>
      <c r="AE617">
        <f t="shared" si="31"/>
        <v>100.825</v>
      </c>
      <c r="AF617">
        <f t="shared" si="32"/>
        <v>0.85203300050534325</v>
      </c>
    </row>
    <row r="618" spans="1:32" x14ac:dyDescent="0.2">
      <c r="A618">
        <v>5</v>
      </c>
      <c r="B618" s="8" t="s">
        <v>116</v>
      </c>
      <c r="C618" t="s">
        <v>126</v>
      </c>
      <c r="D618" t="s">
        <v>105</v>
      </c>
      <c r="E618" t="s">
        <v>98</v>
      </c>
      <c r="F618">
        <v>55.847491538019312</v>
      </c>
      <c r="G618">
        <v>2.07439258122763</v>
      </c>
      <c r="H618">
        <v>15.720553521990386</v>
      </c>
      <c r="I618">
        <v>9.5983115385020294</v>
      </c>
      <c r="J618">
        <v>3.6124250932135769</v>
      </c>
      <c r="K618">
        <v>0.17811957523324562</v>
      </c>
      <c r="L618">
        <v>7.3549375166536812</v>
      </c>
      <c r="M618">
        <v>0.77051726364943329</v>
      </c>
      <c r="N618">
        <v>0.35023511984065148</v>
      </c>
      <c r="O618">
        <v>4.4930162516700722</v>
      </c>
      <c r="P618">
        <f t="shared" si="30"/>
        <v>100</v>
      </c>
      <c r="Q618" s="21" t="s">
        <v>7</v>
      </c>
      <c r="R618" s="22" t="s">
        <v>1</v>
      </c>
      <c r="S618" s="21" t="s">
        <v>10</v>
      </c>
      <c r="T618" s="23"/>
      <c r="U618" s="23">
        <v>48.825000000000003</v>
      </c>
      <c r="V618" s="23">
        <v>1.125</v>
      </c>
      <c r="W618" s="23">
        <v>10.234999999999999</v>
      </c>
      <c r="X618" s="23">
        <v>17.285</v>
      </c>
      <c r="Y618" s="23">
        <v>10.494999999999999</v>
      </c>
      <c r="Z618" s="23">
        <v>0.32</v>
      </c>
      <c r="AA618" s="23">
        <v>7.1050000000000004</v>
      </c>
      <c r="AB618" s="23">
        <v>0.39500000000000002</v>
      </c>
      <c r="AC618" s="23">
        <v>1.4</v>
      </c>
      <c r="AD618" s="23">
        <v>3.6399999999999997</v>
      </c>
      <c r="AE618">
        <f t="shared" si="31"/>
        <v>100.825</v>
      </c>
      <c r="AF618">
        <f t="shared" si="32"/>
        <v>0.84714643422670977</v>
      </c>
    </row>
    <row r="619" spans="1:32" x14ac:dyDescent="0.2">
      <c r="A619">
        <v>5</v>
      </c>
      <c r="B619" s="8" t="s">
        <v>122</v>
      </c>
      <c r="C619" t="s">
        <v>126</v>
      </c>
      <c r="D619" t="s">
        <v>285</v>
      </c>
      <c r="E619" t="s">
        <v>286</v>
      </c>
      <c r="F619">
        <v>76.3</v>
      </c>
      <c r="G619">
        <v>3.61</v>
      </c>
      <c r="H619">
        <v>3.49</v>
      </c>
      <c r="I619">
        <v>5.71373</v>
      </c>
      <c r="J619">
        <v>1.7</v>
      </c>
      <c r="K619">
        <v>0.17</v>
      </c>
      <c r="L619">
        <v>4.3600000000000003</v>
      </c>
      <c r="M619">
        <v>1.31</v>
      </c>
      <c r="N619">
        <v>0.48</v>
      </c>
      <c r="O619">
        <v>1.85</v>
      </c>
      <c r="P619">
        <f t="shared" si="30"/>
        <v>98.983729999999994</v>
      </c>
      <c r="Q619" s="21" t="s">
        <v>7</v>
      </c>
      <c r="R619" s="22" t="s">
        <v>1</v>
      </c>
      <c r="S619" s="21" t="s">
        <v>10</v>
      </c>
      <c r="T619" s="23"/>
      <c r="U619" s="23">
        <v>48.825000000000003</v>
      </c>
      <c r="V619" s="23">
        <v>1.125</v>
      </c>
      <c r="W619" s="23">
        <v>10.234999999999999</v>
      </c>
      <c r="X619" s="23">
        <v>17.285</v>
      </c>
      <c r="Y619" s="23">
        <v>10.494999999999999</v>
      </c>
      <c r="Z619" s="23">
        <v>0.32</v>
      </c>
      <c r="AA619" s="23">
        <v>7.1050000000000004</v>
      </c>
      <c r="AB619" s="23">
        <v>0.39500000000000002</v>
      </c>
      <c r="AC619" s="23">
        <v>1.4</v>
      </c>
      <c r="AD619" s="23">
        <v>3.6399999999999997</v>
      </c>
      <c r="AE619">
        <f t="shared" si="31"/>
        <v>100.825</v>
      </c>
      <c r="AF619">
        <f t="shared" si="32"/>
        <v>0.68173928136173034</v>
      </c>
    </row>
    <row r="620" spans="1:32" x14ac:dyDescent="0.2">
      <c r="A620">
        <v>5</v>
      </c>
      <c r="B620" s="8" t="s">
        <v>122</v>
      </c>
      <c r="C620" t="s">
        <v>126</v>
      </c>
      <c r="D620" t="s">
        <v>285</v>
      </c>
      <c r="E620" t="s">
        <v>287</v>
      </c>
      <c r="F620">
        <v>62.59</v>
      </c>
      <c r="G620">
        <v>7.21</v>
      </c>
      <c r="H620">
        <v>3.81</v>
      </c>
      <c r="I620">
        <v>7.8462560000000012</v>
      </c>
      <c r="J620">
        <v>4.28</v>
      </c>
      <c r="K620">
        <v>0.16</v>
      </c>
      <c r="L620">
        <v>8.4</v>
      </c>
      <c r="M620">
        <v>0.61</v>
      </c>
      <c r="N620">
        <v>0.49</v>
      </c>
      <c r="O620">
        <v>2.0299999999999998</v>
      </c>
      <c r="P620">
        <f t="shared" si="30"/>
        <v>97.426255999999995</v>
      </c>
      <c r="Q620" s="21" t="s">
        <v>7</v>
      </c>
      <c r="R620" s="22" t="s">
        <v>1</v>
      </c>
      <c r="S620" s="21" t="s">
        <v>10</v>
      </c>
      <c r="T620" s="23"/>
      <c r="U620" s="23">
        <v>48.825000000000003</v>
      </c>
      <c r="V620" s="23">
        <v>1.125</v>
      </c>
      <c r="W620" s="23">
        <v>10.234999999999999</v>
      </c>
      <c r="X620" s="23">
        <v>17.285</v>
      </c>
      <c r="Y620" s="23">
        <v>10.494999999999999</v>
      </c>
      <c r="Z620" s="23">
        <v>0.32</v>
      </c>
      <c r="AA620" s="23">
        <v>7.1050000000000004</v>
      </c>
      <c r="AB620" s="23">
        <v>0.39500000000000002</v>
      </c>
      <c r="AC620" s="23">
        <v>1.4</v>
      </c>
      <c r="AD620" s="23">
        <v>3.6399999999999997</v>
      </c>
      <c r="AE620">
        <f t="shared" si="31"/>
        <v>100.825</v>
      </c>
      <c r="AF620">
        <f t="shared" si="32"/>
        <v>0.76737224807292015</v>
      </c>
    </row>
    <row r="621" spans="1:32" x14ac:dyDescent="0.2">
      <c r="A621">
        <v>5</v>
      </c>
      <c r="B621" s="8" t="s">
        <v>122</v>
      </c>
      <c r="C621" t="s">
        <v>126</v>
      </c>
      <c r="D621">
        <v>1970</v>
      </c>
      <c r="E621" t="s">
        <v>288</v>
      </c>
      <c r="F621">
        <v>71.34</v>
      </c>
      <c r="G621">
        <v>2.2000000000000002</v>
      </c>
      <c r="H621">
        <v>4.97</v>
      </c>
      <c r="I621">
        <v>6.3075980000000005</v>
      </c>
      <c r="J621">
        <v>3.3</v>
      </c>
      <c r="K621">
        <v>0.15</v>
      </c>
      <c r="L621">
        <v>6.21</v>
      </c>
      <c r="M621">
        <v>0.73</v>
      </c>
      <c r="N621">
        <v>0.47</v>
      </c>
      <c r="O621">
        <v>2.69</v>
      </c>
      <c r="P621">
        <f t="shared" si="30"/>
        <v>98.367598000000001</v>
      </c>
      <c r="Q621" s="21" t="s">
        <v>7</v>
      </c>
      <c r="R621" s="22" t="s">
        <v>1</v>
      </c>
      <c r="S621" s="21" t="s">
        <v>10</v>
      </c>
      <c r="T621" s="23"/>
      <c r="U621" s="23">
        <v>48.825000000000003</v>
      </c>
      <c r="V621" s="23">
        <v>1.125</v>
      </c>
      <c r="W621" s="23">
        <v>10.234999999999999</v>
      </c>
      <c r="X621" s="23">
        <v>17.285</v>
      </c>
      <c r="Y621" s="23">
        <v>10.494999999999999</v>
      </c>
      <c r="Z621" s="23">
        <v>0.32</v>
      </c>
      <c r="AA621" s="23">
        <v>7.1050000000000004</v>
      </c>
      <c r="AB621" s="23">
        <v>0.39500000000000002</v>
      </c>
      <c r="AC621" s="23">
        <v>1.4</v>
      </c>
      <c r="AD621" s="23">
        <v>3.6399999999999997</v>
      </c>
      <c r="AE621">
        <f t="shared" si="31"/>
        <v>100.825</v>
      </c>
      <c r="AF621">
        <f t="shared" si="32"/>
        <v>0.7474434165470345</v>
      </c>
    </row>
    <row r="622" spans="1:32" x14ac:dyDescent="0.2">
      <c r="A622">
        <v>5</v>
      </c>
      <c r="B622" s="8" t="s">
        <v>289</v>
      </c>
      <c r="C622" t="s">
        <v>126</v>
      </c>
      <c r="D622" t="s">
        <v>220</v>
      </c>
      <c r="E622" t="s">
        <v>290</v>
      </c>
      <c r="F622">
        <v>54.32</v>
      </c>
      <c r="G622">
        <v>2.0499999999999998</v>
      </c>
      <c r="H622">
        <v>16.48</v>
      </c>
      <c r="I622">
        <v>9.5583179999999999</v>
      </c>
      <c r="J622">
        <v>4.01</v>
      </c>
      <c r="K622">
        <v>0.18</v>
      </c>
      <c r="L622">
        <v>6.99</v>
      </c>
      <c r="M622">
        <v>0.67</v>
      </c>
      <c r="N622">
        <v>0.21</v>
      </c>
      <c r="O622">
        <v>5.2</v>
      </c>
      <c r="P622">
        <f t="shared" si="30"/>
        <v>99.668317999999999</v>
      </c>
      <c r="Q622" s="21" t="s">
        <v>7</v>
      </c>
      <c r="R622" s="22" t="s">
        <v>1</v>
      </c>
      <c r="S622" s="21" t="s">
        <v>10</v>
      </c>
      <c r="T622" s="23"/>
      <c r="U622" s="23">
        <v>48.825000000000003</v>
      </c>
      <c r="V622" s="23">
        <v>1.125</v>
      </c>
      <c r="W622" s="23">
        <v>10.234999999999999</v>
      </c>
      <c r="X622" s="23">
        <v>17.285</v>
      </c>
      <c r="Y622" s="23">
        <v>10.494999999999999</v>
      </c>
      <c r="Z622" s="23">
        <v>0.32</v>
      </c>
      <c r="AA622" s="23">
        <v>7.1050000000000004</v>
      </c>
      <c r="AB622" s="23">
        <v>0.39500000000000002</v>
      </c>
      <c r="AC622" s="23">
        <v>1.4</v>
      </c>
      <c r="AD622" s="23">
        <v>3.6399999999999997</v>
      </c>
      <c r="AE622">
        <f t="shared" si="31"/>
        <v>100.825</v>
      </c>
      <c r="AF622">
        <f t="shared" si="32"/>
        <v>0.84958759573224285</v>
      </c>
    </row>
    <row r="623" spans="1:32" x14ac:dyDescent="0.2">
      <c r="A623">
        <v>5</v>
      </c>
      <c r="B623" s="8" t="s">
        <v>289</v>
      </c>
      <c r="C623" t="s">
        <v>126</v>
      </c>
      <c r="D623" t="s">
        <v>220</v>
      </c>
      <c r="E623" t="s">
        <v>291</v>
      </c>
      <c r="F623">
        <v>52.52</v>
      </c>
      <c r="G623">
        <v>1.69</v>
      </c>
      <c r="H623">
        <v>17.46</v>
      </c>
      <c r="I623">
        <v>9.3967139999999993</v>
      </c>
      <c r="J623">
        <v>4.46</v>
      </c>
      <c r="K623">
        <v>0.16</v>
      </c>
      <c r="L623">
        <v>8.64</v>
      </c>
      <c r="M623">
        <v>0.48</v>
      </c>
      <c r="N623">
        <v>0.26</v>
      </c>
      <c r="O623">
        <v>4.78</v>
      </c>
      <c r="P623">
        <f t="shared" si="30"/>
        <v>99.846714000000006</v>
      </c>
      <c r="Q623" s="21" t="s">
        <v>7</v>
      </c>
      <c r="R623" s="22" t="s">
        <v>1</v>
      </c>
      <c r="S623" s="21" t="s">
        <v>10</v>
      </c>
      <c r="T623" s="23"/>
      <c r="U623" s="23">
        <v>48.825000000000003</v>
      </c>
      <c r="V623" s="23">
        <v>1.125</v>
      </c>
      <c r="W623" s="23">
        <v>10.234999999999999</v>
      </c>
      <c r="X623" s="23">
        <v>17.285</v>
      </c>
      <c r="Y623" s="23">
        <v>10.494999999999999</v>
      </c>
      <c r="Z623" s="23">
        <v>0.32</v>
      </c>
      <c r="AA623" s="23">
        <v>7.1050000000000004</v>
      </c>
      <c r="AB623" s="23">
        <v>0.39500000000000002</v>
      </c>
      <c r="AC623" s="23">
        <v>1.4</v>
      </c>
      <c r="AD623" s="23">
        <v>3.6399999999999997</v>
      </c>
      <c r="AE623">
        <f t="shared" si="31"/>
        <v>100.825</v>
      </c>
      <c r="AF623">
        <f t="shared" si="32"/>
        <v>0.85315177005963083</v>
      </c>
    </row>
    <row r="624" spans="1:32" x14ac:dyDescent="0.2">
      <c r="A624">
        <v>5</v>
      </c>
      <c r="B624" s="8" t="s">
        <v>289</v>
      </c>
      <c r="C624" t="s">
        <v>126</v>
      </c>
      <c r="D624" t="s">
        <v>220</v>
      </c>
      <c r="E624" t="s">
        <v>292</v>
      </c>
      <c r="F624">
        <v>53.02</v>
      </c>
      <c r="G624">
        <v>1.94</v>
      </c>
      <c r="H624">
        <v>16.170000000000002</v>
      </c>
      <c r="I624">
        <v>9.0214040000000004</v>
      </c>
      <c r="J624">
        <v>6.91</v>
      </c>
      <c r="K624">
        <v>0.17</v>
      </c>
      <c r="L624">
        <v>6.55</v>
      </c>
      <c r="M624">
        <v>0.65</v>
      </c>
      <c r="N624">
        <v>0.2</v>
      </c>
      <c r="O624">
        <v>5.08</v>
      </c>
      <c r="P624">
        <f t="shared" si="30"/>
        <v>99.711404000000002</v>
      </c>
      <c r="Q624" s="21" t="s">
        <v>7</v>
      </c>
      <c r="R624" s="22" t="s">
        <v>1</v>
      </c>
      <c r="S624" s="21" t="s">
        <v>10</v>
      </c>
      <c r="T624" s="23"/>
      <c r="U624" s="23">
        <v>48.825000000000003</v>
      </c>
      <c r="V624" s="23">
        <v>1.125</v>
      </c>
      <c r="W624" s="23">
        <v>10.234999999999999</v>
      </c>
      <c r="X624" s="23">
        <v>17.285</v>
      </c>
      <c r="Y624" s="23">
        <v>10.494999999999999</v>
      </c>
      <c r="Z624" s="23">
        <v>0.32</v>
      </c>
      <c r="AA624" s="23">
        <v>7.1050000000000004</v>
      </c>
      <c r="AB624" s="23">
        <v>0.39500000000000002</v>
      </c>
      <c r="AC624" s="23">
        <v>1.4</v>
      </c>
      <c r="AD624" s="23">
        <v>3.6399999999999997</v>
      </c>
      <c r="AE624">
        <f t="shared" si="31"/>
        <v>100.825</v>
      </c>
      <c r="AF624">
        <f t="shared" si="32"/>
        <v>0.86838501402468549</v>
      </c>
    </row>
    <row r="625" spans="1:32" x14ac:dyDescent="0.2">
      <c r="A625">
        <v>5</v>
      </c>
      <c r="B625" s="8" t="s">
        <v>289</v>
      </c>
      <c r="C625" t="s">
        <v>126</v>
      </c>
      <c r="D625" t="s">
        <v>220</v>
      </c>
      <c r="E625" t="s">
        <v>293</v>
      </c>
      <c r="F625">
        <v>51.26</v>
      </c>
      <c r="G625">
        <v>2.34</v>
      </c>
      <c r="H625">
        <v>16.46</v>
      </c>
      <c r="I625">
        <v>9.70425</v>
      </c>
      <c r="J625">
        <v>6.05</v>
      </c>
      <c r="K625">
        <v>0.19</v>
      </c>
      <c r="L625">
        <v>7.92</v>
      </c>
      <c r="M625">
        <v>0.48</v>
      </c>
      <c r="N625">
        <v>0.24</v>
      </c>
      <c r="O625">
        <v>4.9800000000000004</v>
      </c>
      <c r="P625">
        <f t="shared" si="30"/>
        <v>99.624250000000004</v>
      </c>
      <c r="Q625" s="1" t="s">
        <v>7</v>
      </c>
      <c r="R625" s="3" t="s">
        <v>1</v>
      </c>
      <c r="S625" s="1" t="s">
        <v>10</v>
      </c>
      <c r="T625" s="4"/>
      <c r="U625" s="4">
        <v>48.825000000000003</v>
      </c>
      <c r="V625" s="4">
        <v>1.125</v>
      </c>
      <c r="W625" s="4">
        <v>10.234999999999999</v>
      </c>
      <c r="X625" s="4">
        <v>17.285</v>
      </c>
      <c r="Y625" s="4">
        <v>10.494999999999999</v>
      </c>
      <c r="Z625" s="4">
        <v>0.32</v>
      </c>
      <c r="AA625" s="4">
        <v>7.1050000000000004</v>
      </c>
      <c r="AB625" s="4">
        <v>0.39500000000000002</v>
      </c>
      <c r="AC625" s="4">
        <v>1.4</v>
      </c>
      <c r="AD625" s="4">
        <v>3.6399999999999997</v>
      </c>
      <c r="AE625">
        <f t="shared" si="31"/>
        <v>100.825</v>
      </c>
      <c r="AF625">
        <f t="shared" si="32"/>
        <v>0.87313122897691064</v>
      </c>
    </row>
    <row r="626" spans="1:32" x14ac:dyDescent="0.2">
      <c r="A626">
        <v>5</v>
      </c>
      <c r="B626" s="8" t="s">
        <v>289</v>
      </c>
      <c r="C626" t="s">
        <v>126</v>
      </c>
      <c r="D626" t="s">
        <v>220</v>
      </c>
      <c r="E626" t="s">
        <v>294</v>
      </c>
      <c r="F626">
        <v>51.74</v>
      </c>
      <c r="G626">
        <v>1.68</v>
      </c>
      <c r="H626">
        <v>17.399999999999999</v>
      </c>
      <c r="I626">
        <v>8.3315039999999989</v>
      </c>
      <c r="J626">
        <v>6.72</v>
      </c>
      <c r="K626">
        <v>0.16</v>
      </c>
      <c r="L626">
        <v>8.4</v>
      </c>
      <c r="M626">
        <v>0.46</v>
      </c>
      <c r="N626">
        <v>0.19</v>
      </c>
      <c r="O626">
        <v>4.67</v>
      </c>
      <c r="P626">
        <f t="shared" si="30"/>
        <v>99.751503999999983</v>
      </c>
      <c r="Q626" s="1" t="s">
        <v>7</v>
      </c>
      <c r="R626" s="3" t="s">
        <v>1</v>
      </c>
      <c r="S626" s="1" t="s">
        <v>10</v>
      </c>
      <c r="T626" s="4"/>
      <c r="U626" s="4">
        <v>48.825000000000003</v>
      </c>
      <c r="V626" s="4">
        <v>1.125</v>
      </c>
      <c r="W626" s="4">
        <v>10.234999999999999</v>
      </c>
      <c r="X626" s="4">
        <v>17.285</v>
      </c>
      <c r="Y626" s="4">
        <v>10.494999999999999</v>
      </c>
      <c r="Z626" s="4">
        <v>0.32</v>
      </c>
      <c r="AA626" s="4">
        <v>7.1050000000000004</v>
      </c>
      <c r="AB626" s="4">
        <v>0.39500000000000002</v>
      </c>
      <c r="AC626" s="4">
        <v>1.4</v>
      </c>
      <c r="AD626" s="4">
        <v>3.6399999999999997</v>
      </c>
      <c r="AE626">
        <f t="shared" si="31"/>
        <v>100.825</v>
      </c>
      <c r="AF626">
        <f t="shared" si="32"/>
        <v>0.86477231650223596</v>
      </c>
    </row>
    <row r="627" spans="1:32" x14ac:dyDescent="0.2">
      <c r="A627">
        <v>5</v>
      </c>
      <c r="B627" s="8" t="s">
        <v>289</v>
      </c>
      <c r="C627" t="s">
        <v>126</v>
      </c>
      <c r="D627" t="s">
        <v>220</v>
      </c>
      <c r="E627" t="s">
        <v>295</v>
      </c>
      <c r="F627">
        <v>54.32</v>
      </c>
      <c r="G627">
        <v>2.23</v>
      </c>
      <c r="H627">
        <v>16.02</v>
      </c>
      <c r="I627">
        <v>9.4601620000000004</v>
      </c>
      <c r="J627">
        <v>4.4400000000000004</v>
      </c>
      <c r="K627">
        <v>0.18</v>
      </c>
      <c r="L627">
        <v>6.56</v>
      </c>
      <c r="M627">
        <v>0.7</v>
      </c>
      <c r="N627">
        <v>0.3</v>
      </c>
      <c r="O627">
        <v>5.37</v>
      </c>
      <c r="P627">
        <f t="shared" si="30"/>
        <v>99.580162000000001</v>
      </c>
      <c r="Q627" s="1" t="s">
        <v>7</v>
      </c>
      <c r="R627" s="3" t="s">
        <v>1</v>
      </c>
      <c r="S627" s="1" t="s">
        <v>10</v>
      </c>
      <c r="T627" s="4"/>
      <c r="U627" s="4">
        <v>48.825000000000003</v>
      </c>
      <c r="V627" s="4">
        <v>1.125</v>
      </c>
      <c r="W627" s="4">
        <v>10.234999999999999</v>
      </c>
      <c r="X627" s="4">
        <v>17.285</v>
      </c>
      <c r="Y627" s="4">
        <v>10.494999999999999</v>
      </c>
      <c r="Z627" s="4">
        <v>0.32</v>
      </c>
      <c r="AA627" s="4">
        <v>7.1050000000000004</v>
      </c>
      <c r="AB627" s="4">
        <v>0.39500000000000002</v>
      </c>
      <c r="AC627" s="4">
        <v>1.4</v>
      </c>
      <c r="AD627" s="4">
        <v>3.6399999999999997</v>
      </c>
      <c r="AE627">
        <f t="shared" si="31"/>
        <v>100.825</v>
      </c>
      <c r="AF627">
        <f t="shared" si="32"/>
        <v>0.84987992474964291</v>
      </c>
    </row>
    <row r="628" spans="1:32" x14ac:dyDescent="0.2">
      <c r="A628">
        <v>5</v>
      </c>
      <c r="B628" s="8" t="s">
        <v>289</v>
      </c>
      <c r="C628" t="s">
        <v>126</v>
      </c>
      <c r="D628" t="s">
        <v>222</v>
      </c>
      <c r="E628" t="s">
        <v>296</v>
      </c>
      <c r="F628">
        <v>58.49</v>
      </c>
      <c r="G628">
        <v>1.85</v>
      </c>
      <c r="H628">
        <v>16.079999999999998</v>
      </c>
      <c r="I628">
        <v>8.2305820000000001</v>
      </c>
      <c r="J628">
        <v>2.2400000000000002</v>
      </c>
      <c r="K628">
        <v>0.18</v>
      </c>
      <c r="L628">
        <v>5.48</v>
      </c>
      <c r="M628">
        <v>0.92</v>
      </c>
      <c r="N628">
        <v>0.3</v>
      </c>
      <c r="O628">
        <v>6.01</v>
      </c>
      <c r="P628">
        <f t="shared" si="30"/>
        <v>99.78058200000001</v>
      </c>
      <c r="Q628" s="1" t="s">
        <v>7</v>
      </c>
      <c r="R628" s="3" t="s">
        <v>1</v>
      </c>
      <c r="S628" s="1" t="s">
        <v>10</v>
      </c>
      <c r="T628" s="4"/>
      <c r="U628" s="4">
        <v>48.825000000000003</v>
      </c>
      <c r="V628" s="4">
        <v>1.125</v>
      </c>
      <c r="W628" s="4">
        <v>10.234999999999999</v>
      </c>
      <c r="X628" s="4">
        <v>17.285</v>
      </c>
      <c r="Y628" s="4">
        <v>10.494999999999999</v>
      </c>
      <c r="Z628" s="4">
        <v>0.32</v>
      </c>
      <c r="AA628" s="4">
        <v>7.1050000000000004</v>
      </c>
      <c r="AB628" s="4">
        <v>0.39500000000000002</v>
      </c>
      <c r="AC628" s="4">
        <v>1.4</v>
      </c>
      <c r="AD628" s="4">
        <v>3.6399999999999997</v>
      </c>
      <c r="AE628">
        <f t="shared" si="31"/>
        <v>100.825</v>
      </c>
      <c r="AF628">
        <f t="shared" si="32"/>
        <v>0.80407116487915087</v>
      </c>
    </row>
    <row r="629" spans="1:32" x14ac:dyDescent="0.2">
      <c r="A629">
        <v>5</v>
      </c>
      <c r="B629" s="8" t="s">
        <v>289</v>
      </c>
      <c r="C629" t="s">
        <v>126</v>
      </c>
      <c r="D629" t="s">
        <v>222</v>
      </c>
      <c r="E629" t="s">
        <v>297</v>
      </c>
      <c r="F629">
        <v>59.15</v>
      </c>
      <c r="G629">
        <v>1.7</v>
      </c>
      <c r="H629">
        <v>15.83</v>
      </c>
      <c r="I629">
        <v>8.1664139999999996</v>
      </c>
      <c r="J629">
        <v>2.04</v>
      </c>
      <c r="K629">
        <v>0.19</v>
      </c>
      <c r="L629">
        <v>4.92</v>
      </c>
      <c r="M629">
        <v>0.99</v>
      </c>
      <c r="N629">
        <v>0.32</v>
      </c>
      <c r="O629">
        <v>6.39</v>
      </c>
      <c r="P629">
        <f t="shared" si="30"/>
        <v>99.696414000000004</v>
      </c>
      <c r="Q629" s="1" t="s">
        <v>7</v>
      </c>
      <c r="R629" s="3" t="s">
        <v>1</v>
      </c>
      <c r="S629" s="1" t="s">
        <v>10</v>
      </c>
      <c r="T629" s="4"/>
      <c r="U629" s="4">
        <v>48.825000000000003</v>
      </c>
      <c r="V629" s="4">
        <v>1.125</v>
      </c>
      <c r="W629" s="4">
        <v>10.234999999999999</v>
      </c>
      <c r="X629" s="4">
        <v>17.285</v>
      </c>
      <c r="Y629" s="4">
        <v>10.494999999999999</v>
      </c>
      <c r="Z629" s="4">
        <v>0.32</v>
      </c>
      <c r="AA629" s="4">
        <v>7.1050000000000004</v>
      </c>
      <c r="AB629" s="4">
        <v>0.39500000000000002</v>
      </c>
      <c r="AC629" s="4">
        <v>1.4</v>
      </c>
      <c r="AD629" s="4">
        <v>3.6399999999999997</v>
      </c>
      <c r="AE629">
        <f t="shared" si="31"/>
        <v>100.825</v>
      </c>
      <c r="AF629">
        <f t="shared" si="32"/>
        <v>0.79648764096586711</v>
      </c>
    </row>
    <row r="630" spans="1:32" x14ac:dyDescent="0.2">
      <c r="A630">
        <v>5</v>
      </c>
      <c r="B630" s="8" t="s">
        <v>289</v>
      </c>
      <c r="C630" t="s">
        <v>126</v>
      </c>
      <c r="D630" t="s">
        <v>298</v>
      </c>
      <c r="E630" t="s">
        <v>299</v>
      </c>
      <c r="F630">
        <v>53.25</v>
      </c>
      <c r="G630">
        <v>1.55</v>
      </c>
      <c r="H630">
        <v>17.28</v>
      </c>
      <c r="I630">
        <v>8.3640499999999989</v>
      </c>
      <c r="J630">
        <v>4.9400000000000004</v>
      </c>
      <c r="K630">
        <v>0.16</v>
      </c>
      <c r="L630">
        <v>8.7899999999999991</v>
      </c>
      <c r="M630">
        <v>0.5</v>
      </c>
      <c r="N630">
        <v>0.18</v>
      </c>
      <c r="O630">
        <v>4.51</v>
      </c>
      <c r="P630">
        <f t="shared" si="30"/>
        <v>99.524050000000003</v>
      </c>
      <c r="Q630" s="1" t="s">
        <v>7</v>
      </c>
      <c r="R630" s="3" t="s">
        <v>1</v>
      </c>
      <c r="S630" s="1" t="s">
        <v>10</v>
      </c>
      <c r="T630" s="4"/>
      <c r="U630" s="4">
        <v>48.825000000000003</v>
      </c>
      <c r="V630" s="4">
        <v>1.125</v>
      </c>
      <c r="W630" s="4">
        <v>10.234999999999999</v>
      </c>
      <c r="X630" s="4">
        <v>17.285</v>
      </c>
      <c r="Y630" s="4">
        <v>10.494999999999999</v>
      </c>
      <c r="Z630" s="4">
        <v>0.32</v>
      </c>
      <c r="AA630" s="4">
        <v>7.1050000000000004</v>
      </c>
      <c r="AB630" s="4">
        <v>0.39500000000000002</v>
      </c>
      <c r="AC630" s="4">
        <v>1.4</v>
      </c>
      <c r="AD630" s="4">
        <v>3.6399999999999997</v>
      </c>
      <c r="AE630">
        <f t="shared" si="31"/>
        <v>100.825</v>
      </c>
      <c r="AF630">
        <f t="shared" si="32"/>
        <v>0.84821016121613757</v>
      </c>
    </row>
    <row r="631" spans="1:32" x14ac:dyDescent="0.2">
      <c r="A631">
        <v>5</v>
      </c>
      <c r="B631" s="8" t="s">
        <v>289</v>
      </c>
      <c r="C631" t="s">
        <v>126</v>
      </c>
      <c r="D631" t="s">
        <v>298</v>
      </c>
      <c r="E631" t="s">
        <v>300</v>
      </c>
      <c r="F631">
        <v>53.51</v>
      </c>
      <c r="G631">
        <v>1.6</v>
      </c>
      <c r="H631">
        <v>17.41</v>
      </c>
      <c r="I631">
        <v>8.229099999999999</v>
      </c>
      <c r="J631">
        <v>4.72</v>
      </c>
      <c r="K631">
        <v>0.16</v>
      </c>
      <c r="L631">
        <v>8.61</v>
      </c>
      <c r="M631">
        <v>0.49</v>
      </c>
      <c r="N631">
        <v>0.19</v>
      </c>
      <c r="O631">
        <v>4.63</v>
      </c>
      <c r="P631">
        <f t="shared" si="30"/>
        <v>99.549099999999981</v>
      </c>
      <c r="Q631" s="1" t="s">
        <v>7</v>
      </c>
      <c r="R631" s="3" t="s">
        <v>1</v>
      </c>
      <c r="S631" s="1" t="s">
        <v>10</v>
      </c>
      <c r="T631" s="4"/>
      <c r="U631" s="4">
        <v>48.825000000000003</v>
      </c>
      <c r="V631" s="4">
        <v>1.125</v>
      </c>
      <c r="W631" s="4">
        <v>10.234999999999999</v>
      </c>
      <c r="X631" s="4">
        <v>17.285</v>
      </c>
      <c r="Y631" s="4">
        <v>10.494999999999999</v>
      </c>
      <c r="Z631" s="4">
        <v>0.32</v>
      </c>
      <c r="AA631" s="4">
        <v>7.1050000000000004</v>
      </c>
      <c r="AB631" s="4">
        <v>0.39500000000000002</v>
      </c>
      <c r="AC631" s="4">
        <v>1.4</v>
      </c>
      <c r="AD631" s="4">
        <v>3.6399999999999997</v>
      </c>
      <c r="AE631">
        <f t="shared" si="31"/>
        <v>100.825</v>
      </c>
      <c r="AF631">
        <f t="shared" si="32"/>
        <v>0.84466106148449327</v>
      </c>
    </row>
    <row r="632" spans="1:32" x14ac:dyDescent="0.2">
      <c r="A632">
        <v>5</v>
      </c>
      <c r="B632" s="8" t="s">
        <v>289</v>
      </c>
      <c r="C632" t="s">
        <v>126</v>
      </c>
      <c r="D632" t="s">
        <v>301</v>
      </c>
      <c r="E632" t="s">
        <v>302</v>
      </c>
      <c r="F632">
        <v>55.91</v>
      </c>
      <c r="G632">
        <v>2.1800000000000002</v>
      </c>
      <c r="H632">
        <v>16.41</v>
      </c>
      <c r="I632">
        <v>9.6155720000000002</v>
      </c>
      <c r="J632">
        <v>2.39</v>
      </c>
      <c r="K632">
        <v>0.28000000000000003</v>
      </c>
      <c r="L632">
        <v>6.68</v>
      </c>
      <c r="M632">
        <v>0.76</v>
      </c>
      <c r="N632">
        <v>0.24</v>
      </c>
      <c r="O632">
        <v>5.32</v>
      </c>
      <c r="P632">
        <f t="shared" si="30"/>
        <v>99.785572000000002</v>
      </c>
      <c r="Q632" s="1" t="s">
        <v>7</v>
      </c>
      <c r="R632" s="3" t="s">
        <v>1</v>
      </c>
      <c r="S632" s="1" t="s">
        <v>10</v>
      </c>
      <c r="T632" s="4"/>
      <c r="U632" s="4">
        <v>48.825000000000003</v>
      </c>
      <c r="V632" s="4">
        <v>1.125</v>
      </c>
      <c r="W632" s="4">
        <v>10.234999999999999</v>
      </c>
      <c r="X632" s="4">
        <v>17.285</v>
      </c>
      <c r="Y632" s="4">
        <v>10.494999999999999</v>
      </c>
      <c r="Z632" s="4">
        <v>0.32</v>
      </c>
      <c r="AA632" s="4">
        <v>7.1050000000000004</v>
      </c>
      <c r="AB632" s="4">
        <v>0.39500000000000002</v>
      </c>
      <c r="AC632" s="4">
        <v>1.4</v>
      </c>
      <c r="AD632" s="4">
        <v>3.6399999999999997</v>
      </c>
      <c r="AE632">
        <f t="shared" si="31"/>
        <v>100.825</v>
      </c>
      <c r="AF632">
        <f t="shared" si="32"/>
        <v>0.83171660564329586</v>
      </c>
    </row>
    <row r="633" spans="1:32" x14ac:dyDescent="0.2">
      <c r="A633">
        <v>5</v>
      </c>
      <c r="B633" s="8" t="s">
        <v>289</v>
      </c>
      <c r="C633" t="s">
        <v>126</v>
      </c>
      <c r="D633" t="s">
        <v>301</v>
      </c>
      <c r="E633" t="s">
        <v>303</v>
      </c>
      <c r="F633">
        <v>58.68</v>
      </c>
      <c r="G633">
        <v>1.76</v>
      </c>
      <c r="H633">
        <v>16.2</v>
      </c>
      <c r="I633">
        <v>7.8154520000000005</v>
      </c>
      <c r="J633">
        <v>2.93</v>
      </c>
      <c r="K633">
        <v>0.18</v>
      </c>
      <c r="L633">
        <v>5.03</v>
      </c>
      <c r="M633">
        <v>0.92</v>
      </c>
      <c r="N633">
        <v>0.28999999999999998</v>
      </c>
      <c r="O633">
        <v>5.93</v>
      </c>
      <c r="P633">
        <f t="shared" si="30"/>
        <v>99.735452000000038</v>
      </c>
      <c r="Q633" s="1" t="s">
        <v>7</v>
      </c>
      <c r="R633" s="3" t="s">
        <v>1</v>
      </c>
      <c r="S633" s="1" t="s">
        <v>10</v>
      </c>
      <c r="T633" s="4"/>
      <c r="U633" s="4">
        <v>48.825000000000003</v>
      </c>
      <c r="V633" s="4">
        <v>1.125</v>
      </c>
      <c r="W633" s="4">
        <v>10.234999999999999</v>
      </c>
      <c r="X633" s="4">
        <v>17.285</v>
      </c>
      <c r="Y633" s="4">
        <v>10.494999999999999</v>
      </c>
      <c r="Z633" s="4">
        <v>0.32</v>
      </c>
      <c r="AA633" s="4">
        <v>7.1050000000000004</v>
      </c>
      <c r="AB633" s="4">
        <v>0.39500000000000002</v>
      </c>
      <c r="AC633" s="4">
        <v>1.4</v>
      </c>
      <c r="AD633" s="4">
        <v>3.6399999999999997</v>
      </c>
      <c r="AE633">
        <f t="shared" si="31"/>
        <v>100.825</v>
      </c>
      <c r="AF633">
        <f t="shared" si="32"/>
        <v>0.8024059698469368</v>
      </c>
    </row>
    <row r="634" spans="1:32" x14ac:dyDescent="0.2">
      <c r="A634">
        <v>5</v>
      </c>
      <c r="B634" s="8" t="s">
        <v>289</v>
      </c>
      <c r="C634" t="s">
        <v>126</v>
      </c>
      <c r="D634" t="s">
        <v>301</v>
      </c>
      <c r="E634" t="s">
        <v>304</v>
      </c>
      <c r="F634">
        <v>57.47</v>
      </c>
      <c r="G634">
        <v>2.04</v>
      </c>
      <c r="H634">
        <v>16.190000000000001</v>
      </c>
      <c r="I634">
        <v>8.937456000000001</v>
      </c>
      <c r="J634">
        <v>2.35</v>
      </c>
      <c r="K634">
        <v>0.24</v>
      </c>
      <c r="L634">
        <v>5.89</v>
      </c>
      <c r="M634">
        <v>0.87</v>
      </c>
      <c r="N634">
        <v>0.28999999999999998</v>
      </c>
      <c r="O634">
        <v>5.43</v>
      </c>
      <c r="P634">
        <f t="shared" si="30"/>
        <v>99.707456000000008</v>
      </c>
      <c r="Q634" s="1" t="s">
        <v>7</v>
      </c>
      <c r="R634" s="3" t="s">
        <v>1</v>
      </c>
      <c r="S634" s="1" t="s">
        <v>10</v>
      </c>
      <c r="T634" s="4"/>
      <c r="U634" s="4">
        <v>48.825000000000003</v>
      </c>
      <c r="V634" s="4">
        <v>1.125</v>
      </c>
      <c r="W634" s="4">
        <v>10.234999999999999</v>
      </c>
      <c r="X634" s="4">
        <v>17.285</v>
      </c>
      <c r="Y634" s="4">
        <v>10.494999999999999</v>
      </c>
      <c r="Z634" s="4">
        <v>0.32</v>
      </c>
      <c r="AA634" s="4">
        <v>7.1050000000000004</v>
      </c>
      <c r="AB634" s="4">
        <v>0.39500000000000002</v>
      </c>
      <c r="AC634" s="4">
        <v>1.4</v>
      </c>
      <c r="AD634" s="4">
        <v>3.6399999999999997</v>
      </c>
      <c r="AE634">
        <f t="shared" si="31"/>
        <v>100.825</v>
      </c>
      <c r="AF634">
        <f t="shared" si="32"/>
        <v>0.81709921310692968</v>
      </c>
    </row>
    <row r="635" spans="1:32" x14ac:dyDescent="0.2">
      <c r="A635">
        <v>5</v>
      </c>
      <c r="B635" s="8" t="s">
        <v>125</v>
      </c>
      <c r="C635" t="s">
        <v>126</v>
      </c>
      <c r="D635" t="s">
        <v>127</v>
      </c>
      <c r="E635" t="s">
        <v>128</v>
      </c>
      <c r="F635">
        <v>57.652729200000003</v>
      </c>
      <c r="G635">
        <v>1.9128878999999999</v>
      </c>
      <c r="H635">
        <v>15.902884799999997</v>
      </c>
      <c r="I635">
        <v>8.7173658000000014</v>
      </c>
      <c r="J635">
        <v>2.8237968000000002</v>
      </c>
      <c r="K635">
        <v>0.1750419</v>
      </c>
      <c r="L635">
        <v>5.9686703999999997</v>
      </c>
      <c r="M635">
        <v>0.93384719999999999</v>
      </c>
      <c r="N635">
        <v>0.36301319999999998</v>
      </c>
      <c r="O635">
        <v>5.432823</v>
      </c>
      <c r="P635">
        <f t="shared" si="30"/>
        <v>99.883060199999989</v>
      </c>
      <c r="Q635" s="1" t="s">
        <v>11</v>
      </c>
      <c r="R635" s="3" t="s">
        <v>1</v>
      </c>
      <c r="S635" s="1" t="s">
        <v>12</v>
      </c>
      <c r="T635" s="4"/>
      <c r="U635" s="4">
        <v>48.7</v>
      </c>
      <c r="V635" s="4">
        <v>0.98</v>
      </c>
      <c r="W635" s="4">
        <v>13.11</v>
      </c>
      <c r="X635" s="4">
        <v>16.97</v>
      </c>
      <c r="Y635" s="4">
        <v>11.37</v>
      </c>
      <c r="Z635" s="4">
        <v>0.1</v>
      </c>
      <c r="AA635" s="4">
        <v>3.79</v>
      </c>
      <c r="AB635" s="4">
        <v>7.0000000000000007E-2</v>
      </c>
      <c r="AC635" s="4">
        <v>1.29</v>
      </c>
      <c r="AD635" s="4">
        <v>3.47</v>
      </c>
      <c r="AE635">
        <f t="shared" si="31"/>
        <v>99.85</v>
      </c>
      <c r="AF635">
        <f t="shared" si="32"/>
        <v>0.82233933348606447</v>
      </c>
    </row>
    <row r="636" spans="1:32" x14ac:dyDescent="0.2">
      <c r="A636">
        <v>5</v>
      </c>
      <c r="B636" s="8" t="s">
        <v>125</v>
      </c>
      <c r="C636" t="s">
        <v>126</v>
      </c>
      <c r="D636" t="s">
        <v>127</v>
      </c>
      <c r="E636" t="s">
        <v>129</v>
      </c>
      <c r="F636">
        <v>57.391689550000002</v>
      </c>
      <c r="G636">
        <v>1.9067881499999999</v>
      </c>
      <c r="H636">
        <v>15.84562375</v>
      </c>
      <c r="I636">
        <v>8.6763303499999989</v>
      </c>
      <c r="J636">
        <v>2.8052234</v>
      </c>
      <c r="K636">
        <v>0.1755777</v>
      </c>
      <c r="L636">
        <v>5.9715820500000003</v>
      </c>
      <c r="M636">
        <v>0.93183740000000004</v>
      </c>
      <c r="N636">
        <v>0.35836914999999997</v>
      </c>
      <c r="O636">
        <v>5.4031883000000018</v>
      </c>
      <c r="P636">
        <f t="shared" si="30"/>
        <v>99.466209800000001</v>
      </c>
      <c r="Q636" s="1" t="s">
        <v>11</v>
      </c>
      <c r="R636" s="3" t="s">
        <v>1</v>
      </c>
      <c r="S636" s="1" t="s">
        <v>12</v>
      </c>
      <c r="T636" s="4"/>
      <c r="U636" s="4">
        <v>48.7</v>
      </c>
      <c r="V636" s="4">
        <v>0.98</v>
      </c>
      <c r="W636" s="4">
        <v>13.11</v>
      </c>
      <c r="X636" s="4">
        <v>16.97</v>
      </c>
      <c r="Y636" s="4">
        <v>11.37</v>
      </c>
      <c r="Z636" s="4">
        <v>0.1</v>
      </c>
      <c r="AA636" s="4">
        <v>3.79</v>
      </c>
      <c r="AB636" s="4">
        <v>7.0000000000000007E-2</v>
      </c>
      <c r="AC636" s="4">
        <v>1.29</v>
      </c>
      <c r="AD636" s="4">
        <v>3.47</v>
      </c>
      <c r="AE636">
        <f t="shared" si="31"/>
        <v>99.85</v>
      </c>
      <c r="AF636">
        <f t="shared" si="32"/>
        <v>0.82341444263205132</v>
      </c>
    </row>
    <row r="637" spans="1:32" x14ac:dyDescent="0.2">
      <c r="A637">
        <v>5</v>
      </c>
      <c r="B637" s="8" t="s">
        <v>125</v>
      </c>
      <c r="C637" t="s">
        <v>126</v>
      </c>
      <c r="D637" t="s">
        <v>127</v>
      </c>
      <c r="E637" t="s">
        <v>130</v>
      </c>
      <c r="F637">
        <v>55.9527</v>
      </c>
      <c r="G637">
        <v>1.8816900000000001</v>
      </c>
      <c r="H637">
        <v>16.286809999999999</v>
      </c>
      <c r="I637">
        <v>8.5762199999999993</v>
      </c>
      <c r="J637">
        <v>3.4230200000000002</v>
      </c>
      <c r="K637">
        <v>0.17183000000000001</v>
      </c>
      <c r="L637">
        <v>6.7708000000000004</v>
      </c>
      <c r="M637">
        <v>0.82150000000000001</v>
      </c>
      <c r="N637">
        <v>0.34828999999999999</v>
      </c>
      <c r="O637">
        <v>5.0574599999999998</v>
      </c>
      <c r="P637">
        <f t="shared" si="30"/>
        <v>99.290319999999994</v>
      </c>
      <c r="Q637" s="1" t="s">
        <v>11</v>
      </c>
      <c r="R637" s="3" t="s">
        <v>1</v>
      </c>
      <c r="S637" s="1" t="s">
        <v>12</v>
      </c>
      <c r="T637" s="4"/>
      <c r="U637" s="4">
        <v>48.7</v>
      </c>
      <c r="V637" s="4">
        <v>0.98</v>
      </c>
      <c r="W637" s="4">
        <v>13.11</v>
      </c>
      <c r="X637" s="4">
        <v>16.97</v>
      </c>
      <c r="Y637" s="4">
        <v>11.37</v>
      </c>
      <c r="Z637" s="4">
        <v>0.1</v>
      </c>
      <c r="AA637" s="4">
        <v>3.79</v>
      </c>
      <c r="AB637" s="4">
        <v>7.0000000000000007E-2</v>
      </c>
      <c r="AC637" s="4">
        <v>1.29</v>
      </c>
      <c r="AD637" s="4">
        <v>3.47</v>
      </c>
      <c r="AE637">
        <f t="shared" si="31"/>
        <v>99.85</v>
      </c>
      <c r="AF637">
        <f t="shared" si="32"/>
        <v>0.8292397039434305</v>
      </c>
    </row>
    <row r="638" spans="1:32" x14ac:dyDescent="0.2">
      <c r="A638">
        <v>5</v>
      </c>
      <c r="B638" s="8" t="s">
        <v>125</v>
      </c>
      <c r="C638" t="s">
        <v>126</v>
      </c>
      <c r="D638" t="s">
        <v>127</v>
      </c>
      <c r="E638" t="s">
        <v>131</v>
      </c>
      <c r="F638">
        <v>58.174619999999997</v>
      </c>
      <c r="G638">
        <v>1.9438800000000001</v>
      </c>
      <c r="H638">
        <v>16.051160000000003</v>
      </c>
      <c r="I638">
        <v>8.2996499999999997</v>
      </c>
      <c r="J638">
        <v>2.7167500000000002</v>
      </c>
      <c r="K638">
        <v>0.17698</v>
      </c>
      <c r="L638">
        <v>5.8128000000000002</v>
      </c>
      <c r="M638">
        <v>0.94740999999999997</v>
      </c>
      <c r="N638">
        <v>0.38040000000000002</v>
      </c>
      <c r="O638">
        <v>5.5307200000000023</v>
      </c>
      <c r="P638">
        <f t="shared" si="30"/>
        <v>100.03437</v>
      </c>
      <c r="Q638" s="1" t="s">
        <v>11</v>
      </c>
      <c r="R638" s="3" t="s">
        <v>1</v>
      </c>
      <c r="S638" s="1" t="s">
        <v>12</v>
      </c>
      <c r="T638" s="4"/>
      <c r="U638" s="4">
        <v>48.7</v>
      </c>
      <c r="V638" s="4">
        <v>0.98</v>
      </c>
      <c r="W638" s="4">
        <v>13.11</v>
      </c>
      <c r="X638" s="4">
        <v>16.97</v>
      </c>
      <c r="Y638" s="4">
        <v>11.37</v>
      </c>
      <c r="Z638" s="4">
        <v>0.1</v>
      </c>
      <c r="AA638" s="4">
        <v>3.79</v>
      </c>
      <c r="AB638" s="4">
        <v>7.0000000000000007E-2</v>
      </c>
      <c r="AC638" s="4">
        <v>1.29</v>
      </c>
      <c r="AD638" s="4">
        <v>3.47</v>
      </c>
      <c r="AE638">
        <f t="shared" si="31"/>
        <v>99.85</v>
      </c>
      <c r="AF638">
        <f t="shared" si="32"/>
        <v>0.81664014049722855</v>
      </c>
    </row>
    <row r="639" spans="1:32" x14ac:dyDescent="0.2">
      <c r="A639">
        <v>5</v>
      </c>
      <c r="B639" s="8" t="s">
        <v>125</v>
      </c>
      <c r="C639" t="s">
        <v>126</v>
      </c>
      <c r="D639" t="s">
        <v>127</v>
      </c>
      <c r="E639" t="s">
        <v>132</v>
      </c>
      <c r="F639">
        <v>57.528213499999985</v>
      </c>
      <c r="G639">
        <v>1.9103999999999999</v>
      </c>
      <c r="H639">
        <v>16.001928299999996</v>
      </c>
      <c r="I639">
        <v>8.4848824</v>
      </c>
      <c r="J639">
        <v>2.7896019000000001</v>
      </c>
      <c r="K639">
        <v>0.17552795000000002</v>
      </c>
      <c r="L639">
        <v>5.9644379500000007</v>
      </c>
      <c r="M639">
        <v>0.92798674999999997</v>
      </c>
      <c r="N639">
        <v>0.36392125000000003</v>
      </c>
      <c r="O639">
        <v>5.4318144500000001</v>
      </c>
      <c r="P639">
        <f t="shared" si="30"/>
        <v>99.578714449999993</v>
      </c>
      <c r="Q639" s="1" t="s">
        <v>11</v>
      </c>
      <c r="R639" s="3" t="s">
        <v>1</v>
      </c>
      <c r="S639" s="1" t="s">
        <v>12</v>
      </c>
      <c r="T639" s="4"/>
      <c r="U639" s="4">
        <v>48.7</v>
      </c>
      <c r="V639" s="4">
        <v>0.98</v>
      </c>
      <c r="W639" s="4">
        <v>13.11</v>
      </c>
      <c r="X639" s="4">
        <v>16.97</v>
      </c>
      <c r="Y639" s="4">
        <v>11.37</v>
      </c>
      <c r="Z639" s="4">
        <v>0.1</v>
      </c>
      <c r="AA639" s="4">
        <v>3.79</v>
      </c>
      <c r="AB639" s="4">
        <v>7.0000000000000007E-2</v>
      </c>
      <c r="AC639" s="4">
        <v>1.29</v>
      </c>
      <c r="AD639" s="4">
        <v>3.47</v>
      </c>
      <c r="AE639">
        <f t="shared" si="31"/>
        <v>99.85</v>
      </c>
      <c r="AF639">
        <f t="shared" si="32"/>
        <v>0.82092897981873347</v>
      </c>
    </row>
    <row r="640" spans="1:32" x14ac:dyDescent="0.2">
      <c r="A640">
        <v>5</v>
      </c>
      <c r="B640" s="8" t="s">
        <v>125</v>
      </c>
      <c r="C640" t="s">
        <v>126</v>
      </c>
      <c r="D640" t="s">
        <v>127</v>
      </c>
      <c r="E640" t="s">
        <v>133</v>
      </c>
      <c r="F640">
        <v>58.286284100000003</v>
      </c>
      <c r="G640">
        <v>1.7418271000000001</v>
      </c>
      <c r="H640">
        <v>15.880906450000001</v>
      </c>
      <c r="I640">
        <v>7.7056083499999994</v>
      </c>
      <c r="J640">
        <v>2.4650826499999998</v>
      </c>
      <c r="K640">
        <v>0.17514985</v>
      </c>
      <c r="L640">
        <v>5.3075389499999996</v>
      </c>
      <c r="M640">
        <v>1.0181636000000001</v>
      </c>
      <c r="N640">
        <v>0.4002288</v>
      </c>
      <c r="O640">
        <v>5.8791366000000007</v>
      </c>
      <c r="P640">
        <f t="shared" si="30"/>
        <v>98.859926449999989</v>
      </c>
      <c r="Q640" s="1" t="s">
        <v>11</v>
      </c>
      <c r="R640" s="3" t="s">
        <v>1</v>
      </c>
      <c r="S640" s="1" t="s">
        <v>12</v>
      </c>
      <c r="T640" s="4"/>
      <c r="U640" s="4">
        <v>48.7</v>
      </c>
      <c r="V640" s="4">
        <v>0.98</v>
      </c>
      <c r="W640" s="4">
        <v>13.11</v>
      </c>
      <c r="X640" s="4">
        <v>16.97</v>
      </c>
      <c r="Y640" s="4">
        <v>11.37</v>
      </c>
      <c r="Z640" s="4">
        <v>0.1</v>
      </c>
      <c r="AA640" s="4">
        <v>3.79</v>
      </c>
      <c r="AB640" s="4">
        <v>7.0000000000000007E-2</v>
      </c>
      <c r="AC640" s="4">
        <v>1.29</v>
      </c>
      <c r="AD640" s="4">
        <v>3.47</v>
      </c>
      <c r="AE640">
        <f t="shared" si="31"/>
        <v>99.85</v>
      </c>
      <c r="AF640">
        <f t="shared" si="32"/>
        <v>0.81315434254693719</v>
      </c>
    </row>
    <row r="641" spans="1:32" x14ac:dyDescent="0.2">
      <c r="A641">
        <v>5</v>
      </c>
      <c r="B641" s="8" t="s">
        <v>125</v>
      </c>
      <c r="C641" t="s">
        <v>126</v>
      </c>
      <c r="D641" t="s">
        <v>127</v>
      </c>
      <c r="E641" t="s">
        <v>134</v>
      </c>
      <c r="F641">
        <v>58.856657900000002</v>
      </c>
      <c r="G641">
        <v>1.74778715</v>
      </c>
      <c r="H641">
        <v>16.0609915</v>
      </c>
      <c r="I641">
        <v>7.7938549000000004</v>
      </c>
      <c r="J641">
        <v>2.44731195</v>
      </c>
      <c r="K641">
        <v>0.17473195</v>
      </c>
      <c r="L641">
        <v>5.3512194500000003</v>
      </c>
      <c r="M641">
        <v>1.0086514</v>
      </c>
      <c r="N641">
        <v>0.40393019999999996</v>
      </c>
      <c r="O641">
        <v>5.7060961500000005</v>
      </c>
      <c r="P641">
        <f t="shared" si="30"/>
        <v>99.551232550000009</v>
      </c>
      <c r="Q641" s="1" t="s">
        <v>11</v>
      </c>
      <c r="R641" s="3" t="s">
        <v>1</v>
      </c>
      <c r="S641" s="1" t="s">
        <v>12</v>
      </c>
      <c r="T641" s="4"/>
      <c r="U641" s="4">
        <v>48.7</v>
      </c>
      <c r="V641" s="4">
        <v>0.98</v>
      </c>
      <c r="W641" s="4">
        <v>13.11</v>
      </c>
      <c r="X641" s="4">
        <v>16.97</v>
      </c>
      <c r="Y641" s="4">
        <v>11.37</v>
      </c>
      <c r="Z641" s="4">
        <v>0.1</v>
      </c>
      <c r="AA641" s="4">
        <v>3.79</v>
      </c>
      <c r="AB641" s="4">
        <v>7.0000000000000007E-2</v>
      </c>
      <c r="AC641" s="4">
        <v>1.29</v>
      </c>
      <c r="AD641" s="4">
        <v>3.47</v>
      </c>
      <c r="AE641">
        <f t="shared" si="31"/>
        <v>99.85</v>
      </c>
      <c r="AF641">
        <f t="shared" si="32"/>
        <v>0.81107920965055236</v>
      </c>
    </row>
    <row r="642" spans="1:32" x14ac:dyDescent="0.2">
      <c r="A642">
        <v>5</v>
      </c>
      <c r="B642" s="8" t="s">
        <v>86</v>
      </c>
      <c r="C642" t="s">
        <v>126</v>
      </c>
      <c r="D642" t="s">
        <v>87</v>
      </c>
      <c r="E642" t="s">
        <v>135</v>
      </c>
      <c r="F642">
        <v>54.405774919999999</v>
      </c>
      <c r="G642">
        <v>1.91034872</v>
      </c>
      <c r="H642">
        <v>16.135194459999997</v>
      </c>
      <c r="I642">
        <v>8.931129760000001</v>
      </c>
      <c r="J642">
        <v>3.5426259400000002</v>
      </c>
      <c r="K642">
        <v>0.17550063999999999</v>
      </c>
      <c r="L642">
        <v>7.13879866</v>
      </c>
      <c r="M642">
        <v>0.79673075999999998</v>
      </c>
      <c r="N642">
        <v>0.33229419999999998</v>
      </c>
      <c r="O642">
        <v>4.9487085200000003</v>
      </c>
      <c r="P642">
        <f t="shared" si="30"/>
        <v>98.317106580000001</v>
      </c>
      <c r="Q642" s="1" t="s">
        <v>11</v>
      </c>
      <c r="R642" s="3" t="s">
        <v>1</v>
      </c>
      <c r="S642" s="1" t="s">
        <v>12</v>
      </c>
      <c r="T642" s="4"/>
      <c r="U642" s="4">
        <v>48.7</v>
      </c>
      <c r="V642" s="4">
        <v>0.98</v>
      </c>
      <c r="W642" s="4">
        <v>13.11</v>
      </c>
      <c r="X642" s="4">
        <v>16.97</v>
      </c>
      <c r="Y642" s="4">
        <v>11.37</v>
      </c>
      <c r="Z642" s="4">
        <v>0.1</v>
      </c>
      <c r="AA642" s="4">
        <v>3.79</v>
      </c>
      <c r="AB642" s="4">
        <v>7.0000000000000007E-2</v>
      </c>
      <c r="AC642" s="4">
        <v>1.29</v>
      </c>
      <c r="AD642" s="4">
        <v>3.47</v>
      </c>
      <c r="AE642">
        <f t="shared" si="31"/>
        <v>99.85</v>
      </c>
      <c r="AF642">
        <f t="shared" si="32"/>
        <v>0.83793977045814527</v>
      </c>
    </row>
    <row r="643" spans="1:32" x14ac:dyDescent="0.2">
      <c r="A643">
        <v>5</v>
      </c>
      <c r="B643" s="8" t="s">
        <v>86</v>
      </c>
      <c r="C643" t="s">
        <v>126</v>
      </c>
      <c r="D643" t="s">
        <v>92</v>
      </c>
      <c r="E643" t="s">
        <v>136</v>
      </c>
      <c r="F643">
        <v>52.68501182</v>
      </c>
      <c r="G643">
        <v>1.7377008599999999</v>
      </c>
      <c r="H643">
        <v>16.440759999999997</v>
      </c>
      <c r="I643">
        <v>8.6182881400000007</v>
      </c>
      <c r="J643">
        <v>4.6870777800000001</v>
      </c>
      <c r="K643">
        <v>0.16153493999999999</v>
      </c>
      <c r="L643">
        <v>8.9325213600000009</v>
      </c>
      <c r="M643">
        <v>0.5315415</v>
      </c>
      <c r="N643">
        <v>0.27146140000000002</v>
      </c>
      <c r="O643">
        <v>4.3580240200000002</v>
      </c>
      <c r="P643">
        <f t="shared" si="30"/>
        <v>98.423921820000004</v>
      </c>
      <c r="Q643" s="1" t="s">
        <v>11</v>
      </c>
      <c r="R643" s="3" t="s">
        <v>1</v>
      </c>
      <c r="S643" s="1" t="s">
        <v>12</v>
      </c>
      <c r="T643" s="4"/>
      <c r="U643" s="4">
        <v>48.7</v>
      </c>
      <c r="V643" s="4">
        <v>0.98</v>
      </c>
      <c r="W643" s="4">
        <v>13.11</v>
      </c>
      <c r="X643" s="4">
        <v>16.97</v>
      </c>
      <c r="Y643" s="4">
        <v>11.37</v>
      </c>
      <c r="Z643" s="4">
        <v>0.1</v>
      </c>
      <c r="AA643" s="4">
        <v>3.79</v>
      </c>
      <c r="AB643" s="4">
        <v>7.0000000000000007E-2</v>
      </c>
      <c r="AC643" s="4">
        <v>1.29</v>
      </c>
      <c r="AD643" s="4">
        <v>3.47</v>
      </c>
      <c r="AE643">
        <f t="shared" si="31"/>
        <v>99.85</v>
      </c>
      <c r="AF643">
        <f t="shared" si="32"/>
        <v>0.84526322524727882</v>
      </c>
    </row>
    <row r="644" spans="1:32" x14ac:dyDescent="0.2">
      <c r="A644">
        <v>5</v>
      </c>
      <c r="B644" s="8" t="s">
        <v>86</v>
      </c>
      <c r="C644" t="s">
        <v>126</v>
      </c>
      <c r="D644" t="s">
        <v>87</v>
      </c>
      <c r="E644" t="s">
        <v>137</v>
      </c>
      <c r="F644">
        <v>55.677036289999997</v>
      </c>
      <c r="G644">
        <v>2.0329129099999999</v>
      </c>
      <c r="H644">
        <v>15.86315733</v>
      </c>
      <c r="I644">
        <v>9.1342547799999991</v>
      </c>
      <c r="J644">
        <v>3.34675951</v>
      </c>
      <c r="K644">
        <v>0.1766684</v>
      </c>
      <c r="L644">
        <v>6.7364598100000004</v>
      </c>
      <c r="M644">
        <v>0.82503744000000001</v>
      </c>
      <c r="N644">
        <v>0.35074460000000002</v>
      </c>
      <c r="O644">
        <v>5.1065243299999992</v>
      </c>
      <c r="P644">
        <f t="shared" si="30"/>
        <v>99.249555399999977</v>
      </c>
      <c r="Q644" s="1" t="s">
        <v>11</v>
      </c>
      <c r="R644" s="3" t="s">
        <v>1</v>
      </c>
      <c r="S644" s="1" t="s">
        <v>12</v>
      </c>
      <c r="T644" s="4"/>
      <c r="U644" s="4">
        <v>48.7</v>
      </c>
      <c r="V644" s="4">
        <v>0.98</v>
      </c>
      <c r="W644" s="4">
        <v>13.11</v>
      </c>
      <c r="X644" s="4">
        <v>16.97</v>
      </c>
      <c r="Y644" s="4">
        <v>11.37</v>
      </c>
      <c r="Z644" s="4">
        <v>0.1</v>
      </c>
      <c r="AA644" s="4">
        <v>3.79</v>
      </c>
      <c r="AB644" s="4">
        <v>7.0000000000000007E-2</v>
      </c>
      <c r="AC644" s="4">
        <v>1.29</v>
      </c>
      <c r="AD644" s="4">
        <v>3.47</v>
      </c>
      <c r="AE644">
        <f t="shared" si="31"/>
        <v>99.85</v>
      </c>
      <c r="AF644">
        <f t="shared" si="32"/>
        <v>0.83427367502800565</v>
      </c>
    </row>
    <row r="645" spans="1:32" x14ac:dyDescent="0.2">
      <c r="A645">
        <v>5</v>
      </c>
      <c r="B645" s="8" t="s">
        <v>86</v>
      </c>
      <c r="C645" t="s">
        <v>126</v>
      </c>
      <c r="D645" t="s">
        <v>87</v>
      </c>
      <c r="E645" t="s">
        <v>138</v>
      </c>
      <c r="F645">
        <v>55.911062100000002</v>
      </c>
      <c r="G645">
        <v>2.0878177</v>
      </c>
      <c r="H645">
        <v>15.909537770000002</v>
      </c>
      <c r="I645">
        <v>9.3655687500000013</v>
      </c>
      <c r="J645">
        <v>3.3433497699999997</v>
      </c>
      <c r="K645">
        <v>0.17929050999999999</v>
      </c>
      <c r="L645">
        <v>6.7413451100000001</v>
      </c>
      <c r="M645">
        <v>0.82917499000000006</v>
      </c>
      <c r="N645">
        <v>0.35729489000000003</v>
      </c>
      <c r="O645">
        <v>5.1275809700000003</v>
      </c>
      <c r="P645">
        <f t="shared" si="30"/>
        <v>99.852022560000009</v>
      </c>
      <c r="Q645" s="1" t="s">
        <v>11</v>
      </c>
      <c r="R645" s="3" t="s">
        <v>1</v>
      </c>
      <c r="S645" s="1" t="s">
        <v>12</v>
      </c>
      <c r="T645" s="4"/>
      <c r="U645" s="4">
        <v>48.7</v>
      </c>
      <c r="V645" s="4">
        <v>0.98</v>
      </c>
      <c r="W645" s="4">
        <v>13.11</v>
      </c>
      <c r="X645" s="4">
        <v>16.97</v>
      </c>
      <c r="Y645" s="4">
        <v>11.37</v>
      </c>
      <c r="Z645" s="4">
        <v>0.1</v>
      </c>
      <c r="AA645" s="4">
        <v>3.79</v>
      </c>
      <c r="AB645" s="4">
        <v>7.0000000000000007E-2</v>
      </c>
      <c r="AC645" s="4">
        <v>1.29</v>
      </c>
      <c r="AD645" s="4">
        <v>3.47</v>
      </c>
      <c r="AE645">
        <f t="shared" si="31"/>
        <v>99.85</v>
      </c>
      <c r="AF645">
        <f t="shared" si="32"/>
        <v>0.83410485624878294</v>
      </c>
    </row>
    <row r="646" spans="1:32" x14ac:dyDescent="0.2">
      <c r="A646">
        <v>5</v>
      </c>
      <c r="B646" s="8" t="s">
        <v>86</v>
      </c>
      <c r="C646" t="s">
        <v>126</v>
      </c>
      <c r="D646" t="s">
        <v>89</v>
      </c>
      <c r="E646" t="s">
        <v>139</v>
      </c>
      <c r="F646">
        <v>57.662874359999996</v>
      </c>
      <c r="G646">
        <v>1.8422795999999999</v>
      </c>
      <c r="H646">
        <v>15.668541279999998</v>
      </c>
      <c r="I646">
        <v>8.1029388999999998</v>
      </c>
      <c r="J646">
        <v>2.6526281599999999</v>
      </c>
      <c r="K646">
        <v>0.18948621999999998</v>
      </c>
      <c r="L646">
        <v>5.5683383000000006</v>
      </c>
      <c r="M646">
        <v>1.0608962</v>
      </c>
      <c r="N646">
        <v>0.47092738000000001</v>
      </c>
      <c r="O646">
        <v>5.205578</v>
      </c>
      <c r="P646">
        <f t="shared" si="30"/>
        <v>98.424488400000001</v>
      </c>
      <c r="Q646" s="1" t="s">
        <v>11</v>
      </c>
      <c r="R646" s="3" t="s">
        <v>1</v>
      </c>
      <c r="S646" s="1" t="s">
        <v>12</v>
      </c>
      <c r="T646" s="4"/>
      <c r="U646" s="4">
        <v>48.7</v>
      </c>
      <c r="V646" s="4">
        <v>0.98</v>
      </c>
      <c r="W646" s="4">
        <v>13.11</v>
      </c>
      <c r="X646" s="4">
        <v>16.97</v>
      </c>
      <c r="Y646" s="4">
        <v>11.37</v>
      </c>
      <c r="Z646" s="4">
        <v>0.1</v>
      </c>
      <c r="AA646" s="4">
        <v>3.79</v>
      </c>
      <c r="AB646" s="4">
        <v>7.0000000000000007E-2</v>
      </c>
      <c r="AC646" s="4">
        <v>1.29</v>
      </c>
      <c r="AD646" s="4">
        <v>3.47</v>
      </c>
      <c r="AE646">
        <f t="shared" si="31"/>
        <v>99.85</v>
      </c>
      <c r="AF646">
        <f t="shared" si="32"/>
        <v>0.82155294004026791</v>
      </c>
    </row>
    <row r="647" spans="1:32" x14ac:dyDescent="0.2">
      <c r="A647">
        <v>5</v>
      </c>
      <c r="B647" s="8" t="s">
        <v>86</v>
      </c>
      <c r="C647" t="s">
        <v>126</v>
      </c>
      <c r="D647" t="s">
        <v>102</v>
      </c>
      <c r="E647" t="s">
        <v>140</v>
      </c>
      <c r="F647">
        <v>67.398587480000003</v>
      </c>
      <c r="G647">
        <v>0.58619162000000002</v>
      </c>
      <c r="H647">
        <v>14.558104119999999</v>
      </c>
      <c r="I647">
        <v>4.3843153199999998</v>
      </c>
      <c r="J647">
        <v>0.53979169999999999</v>
      </c>
      <c r="K647">
        <v>0.14327515999999998</v>
      </c>
      <c r="L647">
        <v>1.7418458399999999</v>
      </c>
      <c r="M647">
        <v>1.8257791999999999</v>
      </c>
      <c r="N647">
        <v>0.13131734</v>
      </c>
      <c r="O647">
        <v>6.7478286400000007</v>
      </c>
      <c r="P647">
        <f t="shared" si="30"/>
        <v>98.057036419999974</v>
      </c>
      <c r="Q647" s="1" t="s">
        <v>11</v>
      </c>
      <c r="R647" s="3" t="s">
        <v>1</v>
      </c>
      <c r="S647" s="1" t="s">
        <v>12</v>
      </c>
      <c r="T647" s="4"/>
      <c r="U647" s="4">
        <v>48.7</v>
      </c>
      <c r="V647" s="4">
        <v>0.98</v>
      </c>
      <c r="W647" s="4">
        <v>13.11</v>
      </c>
      <c r="X647" s="4">
        <v>16.97</v>
      </c>
      <c r="Y647" s="4">
        <v>11.37</v>
      </c>
      <c r="Z647" s="4">
        <v>0.1</v>
      </c>
      <c r="AA647" s="4">
        <v>3.79</v>
      </c>
      <c r="AB647" s="4">
        <v>7.0000000000000007E-2</v>
      </c>
      <c r="AC647" s="4">
        <v>1.29</v>
      </c>
      <c r="AD647" s="4">
        <v>3.47</v>
      </c>
      <c r="AE647">
        <f t="shared" si="31"/>
        <v>99.85</v>
      </c>
      <c r="AF647">
        <f t="shared" si="32"/>
        <v>0.73603711255048254</v>
      </c>
    </row>
    <row r="648" spans="1:32" x14ac:dyDescent="0.2">
      <c r="A648">
        <v>5</v>
      </c>
      <c r="B648" s="8" t="s">
        <v>86</v>
      </c>
      <c r="C648" t="s">
        <v>126</v>
      </c>
      <c r="D648" t="s">
        <v>87</v>
      </c>
      <c r="E648" t="s">
        <v>141</v>
      </c>
      <c r="F648">
        <v>56.621474449999994</v>
      </c>
      <c r="G648">
        <v>1.9620960000000001</v>
      </c>
      <c r="H648">
        <v>16.036106920000002</v>
      </c>
      <c r="I648">
        <v>8.948523650000002</v>
      </c>
      <c r="J648">
        <v>3.3273778300000001</v>
      </c>
      <c r="K648">
        <v>0.17422574999999998</v>
      </c>
      <c r="L648">
        <v>6.7360111600000003</v>
      </c>
      <c r="M648">
        <v>0.86754952000000007</v>
      </c>
      <c r="N648">
        <v>0.3324995</v>
      </c>
      <c r="O648">
        <v>5.1736623100000001</v>
      </c>
      <c r="P648">
        <f t="shared" si="30"/>
        <v>100.17952709000001</v>
      </c>
      <c r="Q648" s="1" t="s">
        <v>11</v>
      </c>
      <c r="R648" s="3" t="s">
        <v>1</v>
      </c>
      <c r="S648" s="1" t="s">
        <v>12</v>
      </c>
      <c r="T648" s="4"/>
      <c r="U648" s="4">
        <v>48.7</v>
      </c>
      <c r="V648" s="4">
        <v>0.98</v>
      </c>
      <c r="W648" s="4">
        <v>13.11</v>
      </c>
      <c r="X648" s="4">
        <v>16.97</v>
      </c>
      <c r="Y648" s="4">
        <v>11.37</v>
      </c>
      <c r="Z648" s="4">
        <v>0.1</v>
      </c>
      <c r="AA648" s="4">
        <v>3.79</v>
      </c>
      <c r="AB648" s="4">
        <v>7.0000000000000007E-2</v>
      </c>
      <c r="AC648" s="4">
        <v>1.29</v>
      </c>
      <c r="AD648" s="4">
        <v>3.47</v>
      </c>
      <c r="AE648">
        <f t="shared" si="31"/>
        <v>99.85</v>
      </c>
      <c r="AF648">
        <f t="shared" si="32"/>
        <v>0.828161743768286</v>
      </c>
    </row>
    <row r="649" spans="1:32" x14ac:dyDescent="0.2">
      <c r="A649">
        <v>5</v>
      </c>
      <c r="B649" s="8" t="s">
        <v>86</v>
      </c>
      <c r="C649" t="s">
        <v>126</v>
      </c>
      <c r="D649" t="s">
        <v>87</v>
      </c>
      <c r="E649" t="s">
        <v>142</v>
      </c>
      <c r="F649">
        <v>55.566110070000008</v>
      </c>
      <c r="G649">
        <v>1.99332204</v>
      </c>
      <c r="H649">
        <v>15.88667656</v>
      </c>
      <c r="I649">
        <v>9.3602547400000002</v>
      </c>
      <c r="J649">
        <v>3.1363626</v>
      </c>
      <c r="K649">
        <v>0.17482395000000001</v>
      </c>
      <c r="L649">
        <v>6.9149427500000025</v>
      </c>
      <c r="M649">
        <v>0.81495776999999991</v>
      </c>
      <c r="N649">
        <v>0.64204806000000003</v>
      </c>
      <c r="O649">
        <v>5.0979900100000002</v>
      </c>
      <c r="P649">
        <f t="shared" si="30"/>
        <v>99.587488550000032</v>
      </c>
      <c r="Q649" s="1" t="s">
        <v>11</v>
      </c>
      <c r="R649" s="3" t="s">
        <v>1</v>
      </c>
      <c r="S649" s="1" t="s">
        <v>12</v>
      </c>
      <c r="T649" s="4"/>
      <c r="U649" s="4">
        <v>48.7</v>
      </c>
      <c r="V649" s="4">
        <v>0.98</v>
      </c>
      <c r="W649" s="4">
        <v>13.11</v>
      </c>
      <c r="X649" s="4">
        <v>16.97</v>
      </c>
      <c r="Y649" s="4">
        <v>11.37</v>
      </c>
      <c r="Z649" s="4">
        <v>0.1</v>
      </c>
      <c r="AA649" s="4">
        <v>3.79</v>
      </c>
      <c r="AB649" s="4">
        <v>7.0000000000000007E-2</v>
      </c>
      <c r="AC649" s="4">
        <v>1.29</v>
      </c>
      <c r="AD649" s="4">
        <v>3.47</v>
      </c>
      <c r="AE649">
        <f t="shared" si="31"/>
        <v>99.85</v>
      </c>
      <c r="AF649">
        <f t="shared" si="32"/>
        <v>0.83593777685484194</v>
      </c>
    </row>
    <row r="650" spans="1:32" x14ac:dyDescent="0.2">
      <c r="A650">
        <v>5</v>
      </c>
      <c r="B650" s="8" t="s">
        <v>86</v>
      </c>
      <c r="C650" t="s">
        <v>126</v>
      </c>
      <c r="D650" t="s">
        <v>87</v>
      </c>
      <c r="E650" t="s">
        <v>143</v>
      </c>
      <c r="F650">
        <v>55.314965769999993</v>
      </c>
      <c r="G650">
        <v>2.0392638000000001</v>
      </c>
      <c r="H650">
        <v>15.74973861</v>
      </c>
      <c r="I650">
        <v>9.3669844900000001</v>
      </c>
      <c r="J650">
        <v>3.3607175100000002</v>
      </c>
      <c r="K650">
        <v>0.17503331999999999</v>
      </c>
      <c r="L650">
        <v>6.7239574299999996</v>
      </c>
      <c r="M650">
        <v>0.83493764999999998</v>
      </c>
      <c r="N650">
        <v>0.33718540000000002</v>
      </c>
      <c r="O650">
        <v>4.9417501400000017</v>
      </c>
      <c r="P650">
        <f t="shared" si="30"/>
        <v>98.844534119999992</v>
      </c>
      <c r="Q650" s="1" t="s">
        <v>11</v>
      </c>
      <c r="R650" s="3" t="s">
        <v>1</v>
      </c>
      <c r="S650" s="1" t="s">
        <v>12</v>
      </c>
      <c r="T650" s="4"/>
      <c r="U650" s="4">
        <v>48.7</v>
      </c>
      <c r="V650" s="4">
        <v>0.98</v>
      </c>
      <c r="W650" s="4">
        <v>13.11</v>
      </c>
      <c r="X650" s="4">
        <v>16.97</v>
      </c>
      <c r="Y650" s="4">
        <v>11.37</v>
      </c>
      <c r="Z650" s="4">
        <v>0.1</v>
      </c>
      <c r="AA650" s="4">
        <v>3.79</v>
      </c>
      <c r="AB650" s="4">
        <v>7.0000000000000007E-2</v>
      </c>
      <c r="AC650" s="4">
        <v>1.29</v>
      </c>
      <c r="AD650" s="4">
        <v>3.47</v>
      </c>
      <c r="AE650">
        <f t="shared" si="31"/>
        <v>99.85</v>
      </c>
      <c r="AF650">
        <f t="shared" si="32"/>
        <v>0.83832087046441606</v>
      </c>
    </row>
    <row r="651" spans="1:32" x14ac:dyDescent="0.2">
      <c r="A651">
        <v>5</v>
      </c>
      <c r="B651" s="8" t="s">
        <v>100</v>
      </c>
      <c r="C651" t="s">
        <v>126</v>
      </c>
      <c r="D651" t="s">
        <v>92</v>
      </c>
      <c r="E651" t="s">
        <v>144</v>
      </c>
      <c r="F651">
        <v>49.964244960000009</v>
      </c>
      <c r="G651">
        <v>1.6223372200000001</v>
      </c>
      <c r="H651">
        <v>18.923593080000003</v>
      </c>
      <c r="I651">
        <v>8.4168043400000023</v>
      </c>
      <c r="J651">
        <v>6.3796510400000006</v>
      </c>
      <c r="K651">
        <v>0.14784756000000002</v>
      </c>
      <c r="L651">
        <v>10.697696379999998</v>
      </c>
      <c r="M651">
        <v>0.44188270000000002</v>
      </c>
      <c r="N651">
        <v>0.27456268</v>
      </c>
      <c r="O651">
        <v>3.7277783200000001</v>
      </c>
      <c r="P651">
        <f t="shared" si="30"/>
        <v>100.59639828</v>
      </c>
      <c r="Q651" s="1" t="s">
        <v>11</v>
      </c>
      <c r="R651" s="3" t="s">
        <v>1</v>
      </c>
      <c r="S651" s="1" t="s">
        <v>12</v>
      </c>
      <c r="T651" s="4"/>
      <c r="U651" s="4">
        <v>48.7</v>
      </c>
      <c r="V651" s="4">
        <v>0.98</v>
      </c>
      <c r="W651" s="4">
        <v>13.11</v>
      </c>
      <c r="X651" s="4">
        <v>16.97</v>
      </c>
      <c r="Y651" s="4">
        <v>11.37</v>
      </c>
      <c r="Z651" s="4">
        <v>0.1</v>
      </c>
      <c r="AA651" s="4">
        <v>3.79</v>
      </c>
      <c r="AB651" s="4">
        <v>7.0000000000000007E-2</v>
      </c>
      <c r="AC651" s="4">
        <v>1.29</v>
      </c>
      <c r="AD651" s="4">
        <v>3.47</v>
      </c>
      <c r="AE651">
        <f t="shared" si="31"/>
        <v>99.85</v>
      </c>
      <c r="AF651">
        <f t="shared" si="32"/>
        <v>0.85101073196494648</v>
      </c>
    </row>
    <row r="652" spans="1:32" x14ac:dyDescent="0.2">
      <c r="A652">
        <v>5</v>
      </c>
      <c r="B652" s="8" t="s">
        <v>100</v>
      </c>
      <c r="C652" t="s">
        <v>126</v>
      </c>
      <c r="D652" t="s">
        <v>92</v>
      </c>
      <c r="E652" t="s">
        <v>145</v>
      </c>
      <c r="F652">
        <v>49.549259900000003</v>
      </c>
      <c r="G652">
        <v>1.6172678199999999</v>
      </c>
      <c r="H652">
        <v>18.64337454</v>
      </c>
      <c r="I652">
        <v>8.2081836199999998</v>
      </c>
      <c r="J652">
        <v>6.32998086</v>
      </c>
      <c r="K652">
        <v>0.14712194000000001</v>
      </c>
      <c r="L652">
        <v>10.561269879999999</v>
      </c>
      <c r="M652">
        <v>0.48085744000000002</v>
      </c>
      <c r="N652">
        <v>0.26628266</v>
      </c>
      <c r="O652">
        <v>3.6932467599999996</v>
      </c>
      <c r="P652">
        <f t="shared" si="30"/>
        <v>99.49684542</v>
      </c>
      <c r="Q652" s="1" t="s">
        <v>11</v>
      </c>
      <c r="R652" s="3" t="s">
        <v>1</v>
      </c>
      <c r="S652" s="1" t="s">
        <v>12</v>
      </c>
      <c r="T652" s="4"/>
      <c r="U652" s="4">
        <v>48.7</v>
      </c>
      <c r="V652" s="4">
        <v>0.98</v>
      </c>
      <c r="W652" s="4">
        <v>13.11</v>
      </c>
      <c r="X652" s="4">
        <v>16.97</v>
      </c>
      <c r="Y652" s="4">
        <v>11.37</v>
      </c>
      <c r="Z652" s="4">
        <v>0.1</v>
      </c>
      <c r="AA652" s="4">
        <v>3.79</v>
      </c>
      <c r="AB652" s="4">
        <v>7.0000000000000007E-2</v>
      </c>
      <c r="AC652" s="4">
        <v>1.29</v>
      </c>
      <c r="AD652" s="4">
        <v>3.47</v>
      </c>
      <c r="AE652">
        <f t="shared" si="31"/>
        <v>99.85</v>
      </c>
      <c r="AF652">
        <f t="shared" si="32"/>
        <v>0.85303027455351643</v>
      </c>
    </row>
    <row r="653" spans="1:32" x14ac:dyDescent="0.2">
      <c r="A653">
        <v>5</v>
      </c>
      <c r="B653" s="8" t="s">
        <v>86</v>
      </c>
      <c r="C653" t="s">
        <v>126</v>
      </c>
      <c r="D653" t="s">
        <v>94</v>
      </c>
      <c r="E653" t="s">
        <v>146</v>
      </c>
      <c r="F653">
        <v>48.561949519999992</v>
      </c>
      <c r="G653">
        <v>1.7098291000000001</v>
      </c>
      <c r="H653">
        <v>17.316583339999998</v>
      </c>
      <c r="I653">
        <v>8.3324336200000015</v>
      </c>
      <c r="J653">
        <v>5.6701139600000001</v>
      </c>
      <c r="K653">
        <v>0.14910994</v>
      </c>
      <c r="L653">
        <v>9.6715603599999991</v>
      </c>
      <c r="M653">
        <v>0.45229981999999996</v>
      </c>
      <c r="N653">
        <v>0.27600397999999998</v>
      </c>
      <c r="O653">
        <v>3.8470384399999999</v>
      </c>
      <c r="P653">
        <f t="shared" si="30"/>
        <v>95.986922079999985</v>
      </c>
      <c r="Q653" s="1" t="s">
        <v>11</v>
      </c>
      <c r="R653" s="3" t="s">
        <v>1</v>
      </c>
      <c r="S653" s="1" t="s">
        <v>12</v>
      </c>
      <c r="T653" s="4"/>
      <c r="U653" s="4">
        <v>48.7</v>
      </c>
      <c r="V653" s="4">
        <v>0.98</v>
      </c>
      <c r="W653" s="4">
        <v>13.11</v>
      </c>
      <c r="X653" s="4">
        <v>16.97</v>
      </c>
      <c r="Y653" s="4">
        <v>11.37</v>
      </c>
      <c r="Z653" s="4">
        <v>0.1</v>
      </c>
      <c r="AA653" s="4">
        <v>3.79</v>
      </c>
      <c r="AB653" s="4">
        <v>7.0000000000000007E-2</v>
      </c>
      <c r="AC653" s="4">
        <v>1.29</v>
      </c>
      <c r="AD653" s="4">
        <v>3.47</v>
      </c>
      <c r="AE653">
        <f t="shared" si="31"/>
        <v>99.85</v>
      </c>
      <c r="AF653">
        <f t="shared" si="32"/>
        <v>0.8615382654506637</v>
      </c>
    </row>
    <row r="654" spans="1:32" x14ac:dyDescent="0.2">
      <c r="A654">
        <v>5</v>
      </c>
      <c r="B654" s="8" t="s">
        <v>86</v>
      </c>
      <c r="C654" t="s">
        <v>126</v>
      </c>
      <c r="D654" t="s">
        <v>147</v>
      </c>
      <c r="E654" t="s">
        <v>148</v>
      </c>
      <c r="F654">
        <v>68.450779749999981</v>
      </c>
      <c r="G654">
        <v>0.72463953999999997</v>
      </c>
      <c r="H654">
        <v>14.874731530000002</v>
      </c>
      <c r="I654">
        <v>4.32146659</v>
      </c>
      <c r="J654">
        <v>0.71713212999999998</v>
      </c>
      <c r="K654">
        <v>0.14959984999999998</v>
      </c>
      <c r="L654">
        <v>1.9670211799999999</v>
      </c>
      <c r="M654">
        <v>1.83030257</v>
      </c>
      <c r="N654">
        <v>0.17365746000000001</v>
      </c>
      <c r="O654">
        <v>6.8938960800000002</v>
      </c>
      <c r="P654">
        <f t="shared" si="30"/>
        <v>100.10322667999999</v>
      </c>
      <c r="Q654" s="1" t="s">
        <v>11</v>
      </c>
      <c r="R654" s="3" t="s">
        <v>1</v>
      </c>
      <c r="S654" s="1" t="s">
        <v>12</v>
      </c>
      <c r="T654" s="4"/>
      <c r="U654" s="4">
        <v>48.7</v>
      </c>
      <c r="V654" s="4">
        <v>0.98</v>
      </c>
      <c r="W654" s="4">
        <v>13.11</v>
      </c>
      <c r="X654" s="4">
        <v>16.97</v>
      </c>
      <c r="Y654" s="4">
        <v>11.37</v>
      </c>
      <c r="Z654" s="4">
        <v>0.1</v>
      </c>
      <c r="AA654" s="4">
        <v>3.79</v>
      </c>
      <c r="AB654" s="4">
        <v>7.0000000000000007E-2</v>
      </c>
      <c r="AC654" s="4">
        <v>1.29</v>
      </c>
      <c r="AD654" s="4">
        <v>3.47</v>
      </c>
      <c r="AE654">
        <f t="shared" si="31"/>
        <v>99.85</v>
      </c>
      <c r="AF654">
        <f t="shared" si="32"/>
        <v>0.73371075944069397</v>
      </c>
    </row>
    <row r="655" spans="1:32" x14ac:dyDescent="0.2">
      <c r="A655">
        <v>5</v>
      </c>
      <c r="B655" s="8" t="s">
        <v>86</v>
      </c>
      <c r="C655" t="s">
        <v>126</v>
      </c>
      <c r="D655" t="s">
        <v>149</v>
      </c>
      <c r="E655" t="s">
        <v>150</v>
      </c>
      <c r="F655">
        <v>67.243622120000012</v>
      </c>
      <c r="G655">
        <v>0.72180805999999997</v>
      </c>
      <c r="H655">
        <v>14.689508869999999</v>
      </c>
      <c r="I655">
        <v>4.3614762000000002</v>
      </c>
      <c r="J655">
        <v>0.72404133999999998</v>
      </c>
      <c r="K655">
        <v>0.14723696</v>
      </c>
      <c r="L655">
        <v>1.9524849200000001</v>
      </c>
      <c r="M655">
        <v>1.7997345499999999</v>
      </c>
      <c r="N655">
        <v>0.17144412000000001</v>
      </c>
      <c r="O655">
        <v>6.7458316100000006</v>
      </c>
      <c r="P655">
        <f t="shared" si="30"/>
        <v>98.557188750000009</v>
      </c>
      <c r="Q655" s="1" t="s">
        <v>11</v>
      </c>
      <c r="R655" s="3" t="s">
        <v>1</v>
      </c>
      <c r="S655" s="1" t="s">
        <v>12</v>
      </c>
      <c r="T655" s="4"/>
      <c r="U655" s="4">
        <v>48.7</v>
      </c>
      <c r="V655" s="4">
        <v>0.98</v>
      </c>
      <c r="W655" s="4">
        <v>13.11</v>
      </c>
      <c r="X655" s="4">
        <v>16.97</v>
      </c>
      <c r="Y655" s="4">
        <v>11.37</v>
      </c>
      <c r="Z655" s="4">
        <v>0.1</v>
      </c>
      <c r="AA655" s="4">
        <v>3.79</v>
      </c>
      <c r="AB655" s="4">
        <v>7.0000000000000007E-2</v>
      </c>
      <c r="AC655" s="4">
        <v>1.29</v>
      </c>
      <c r="AD655" s="4">
        <v>3.47</v>
      </c>
      <c r="AE655">
        <f t="shared" si="31"/>
        <v>99.85</v>
      </c>
      <c r="AF655">
        <f t="shared" si="32"/>
        <v>0.73970358737820674</v>
      </c>
    </row>
    <row r="656" spans="1:32" x14ac:dyDescent="0.2">
      <c r="A656">
        <v>5</v>
      </c>
      <c r="B656" s="8" t="s">
        <v>86</v>
      </c>
      <c r="C656" t="s">
        <v>126</v>
      </c>
      <c r="D656" t="s">
        <v>149</v>
      </c>
      <c r="E656" t="s">
        <v>151</v>
      </c>
      <c r="F656">
        <v>67.184420259999996</v>
      </c>
      <c r="G656">
        <v>0.72408121999999997</v>
      </c>
      <c r="H656">
        <v>14.659329680000001</v>
      </c>
      <c r="I656">
        <v>4.3019752399999991</v>
      </c>
      <c r="J656">
        <v>0.73694252000000005</v>
      </c>
      <c r="K656">
        <v>0.14840345000000002</v>
      </c>
      <c r="L656">
        <v>1.9770510000000001</v>
      </c>
      <c r="M656">
        <v>1.8020775</v>
      </c>
      <c r="N656">
        <v>0.17329854</v>
      </c>
      <c r="O656">
        <v>6.6989925499999998</v>
      </c>
      <c r="P656">
        <f t="shared" si="30"/>
        <v>98.406571960000008</v>
      </c>
      <c r="Q656" s="1" t="s">
        <v>11</v>
      </c>
      <c r="R656" s="3" t="s">
        <v>1</v>
      </c>
      <c r="S656" s="1" t="s">
        <v>12</v>
      </c>
      <c r="T656" s="4"/>
      <c r="U656" s="4">
        <v>48.7</v>
      </c>
      <c r="V656" s="4">
        <v>0.98</v>
      </c>
      <c r="W656" s="4">
        <v>13.11</v>
      </c>
      <c r="X656" s="4">
        <v>16.97</v>
      </c>
      <c r="Y656" s="4">
        <v>11.37</v>
      </c>
      <c r="Z656" s="4">
        <v>0.1</v>
      </c>
      <c r="AA656" s="4">
        <v>3.79</v>
      </c>
      <c r="AB656" s="4">
        <v>7.0000000000000007E-2</v>
      </c>
      <c r="AC656" s="4">
        <v>1.29</v>
      </c>
      <c r="AD656" s="4">
        <v>3.47</v>
      </c>
      <c r="AE656">
        <f t="shared" si="31"/>
        <v>99.85</v>
      </c>
      <c r="AF656">
        <f t="shared" si="32"/>
        <v>0.74008490911263913</v>
      </c>
    </row>
    <row r="657" spans="1:32" x14ac:dyDescent="0.2">
      <c r="A657">
        <v>5</v>
      </c>
      <c r="B657" s="8" t="s">
        <v>86</v>
      </c>
      <c r="C657" t="s">
        <v>126</v>
      </c>
      <c r="D657" t="s">
        <v>102</v>
      </c>
      <c r="E657" t="s">
        <v>152</v>
      </c>
      <c r="F657">
        <v>67.734708580000003</v>
      </c>
      <c r="G657">
        <v>0.72431785999999998</v>
      </c>
      <c r="H657">
        <v>14.688775360000001</v>
      </c>
      <c r="I657">
        <v>4.1568085999999997</v>
      </c>
      <c r="J657">
        <v>0.69800667999999999</v>
      </c>
      <c r="K657">
        <v>0.14240043999999999</v>
      </c>
      <c r="L657">
        <v>1.92553704</v>
      </c>
      <c r="M657">
        <v>1.81098848</v>
      </c>
      <c r="N657">
        <v>0.16896011999999999</v>
      </c>
      <c r="O657">
        <v>6.7902426200000026</v>
      </c>
      <c r="P657">
        <f t="shared" si="30"/>
        <v>98.840745780000006</v>
      </c>
      <c r="Q657" s="1" t="s">
        <v>11</v>
      </c>
      <c r="R657" s="3" t="s">
        <v>1</v>
      </c>
      <c r="S657" s="1" t="s">
        <v>12</v>
      </c>
      <c r="T657" s="4"/>
      <c r="U657" s="4">
        <v>48.7</v>
      </c>
      <c r="V657" s="4">
        <v>0.98</v>
      </c>
      <c r="W657" s="4">
        <v>13.11</v>
      </c>
      <c r="X657" s="4">
        <v>16.97</v>
      </c>
      <c r="Y657" s="4">
        <v>11.37</v>
      </c>
      <c r="Z657" s="4">
        <v>0.1</v>
      </c>
      <c r="AA657" s="4">
        <v>3.79</v>
      </c>
      <c r="AB657" s="4">
        <v>7.0000000000000007E-2</v>
      </c>
      <c r="AC657" s="4">
        <v>1.29</v>
      </c>
      <c r="AD657" s="4">
        <v>3.47</v>
      </c>
      <c r="AE657">
        <f t="shared" si="31"/>
        <v>99.85</v>
      </c>
      <c r="AF657">
        <f t="shared" si="32"/>
        <v>0.73605471672008338</v>
      </c>
    </row>
    <row r="658" spans="1:32" x14ac:dyDescent="0.2">
      <c r="A658">
        <v>5</v>
      </c>
      <c r="B658" s="8" t="s">
        <v>86</v>
      </c>
      <c r="C658" t="s">
        <v>126</v>
      </c>
      <c r="D658" t="s">
        <v>87</v>
      </c>
      <c r="E658" t="s">
        <v>153</v>
      </c>
      <c r="F658">
        <v>57.414069509999997</v>
      </c>
      <c r="G658">
        <v>1.94688178</v>
      </c>
      <c r="H658">
        <v>16.002866940000001</v>
      </c>
      <c r="I658">
        <v>8.5701621499999998</v>
      </c>
      <c r="J658">
        <v>2.9085281599999999</v>
      </c>
      <c r="K658">
        <v>0.17678804000000001</v>
      </c>
      <c r="L658">
        <v>6.0623581999999994</v>
      </c>
      <c r="M658">
        <v>0.92325191000000006</v>
      </c>
      <c r="N658">
        <v>0.37435355999999997</v>
      </c>
      <c r="O658">
        <v>5.4964709700000007</v>
      </c>
      <c r="P658">
        <f t="shared" si="30"/>
        <v>99.87573122000002</v>
      </c>
      <c r="Q658" s="1" t="s">
        <v>11</v>
      </c>
      <c r="R658" s="3" t="s">
        <v>1</v>
      </c>
      <c r="S658" s="1" t="s">
        <v>12</v>
      </c>
      <c r="T658" s="4"/>
      <c r="U658" s="4">
        <v>48.7</v>
      </c>
      <c r="V658" s="4">
        <v>0.98</v>
      </c>
      <c r="W658" s="4">
        <v>13.11</v>
      </c>
      <c r="X658" s="4">
        <v>16.97</v>
      </c>
      <c r="Y658" s="4">
        <v>11.37</v>
      </c>
      <c r="Z658" s="4">
        <v>0.1</v>
      </c>
      <c r="AA658" s="4">
        <v>3.79</v>
      </c>
      <c r="AB658" s="4">
        <v>7.0000000000000007E-2</v>
      </c>
      <c r="AC658" s="4">
        <v>1.29</v>
      </c>
      <c r="AD658" s="4">
        <v>3.47</v>
      </c>
      <c r="AE658">
        <f t="shared" si="31"/>
        <v>99.85</v>
      </c>
      <c r="AF658">
        <f t="shared" si="32"/>
        <v>0.82185748795277336</v>
      </c>
    </row>
    <row r="659" spans="1:32" x14ac:dyDescent="0.2">
      <c r="A659">
        <v>5</v>
      </c>
      <c r="B659" s="8" t="s">
        <v>86</v>
      </c>
      <c r="C659" t="s">
        <v>126</v>
      </c>
      <c r="D659" t="s">
        <v>154</v>
      </c>
      <c r="E659" t="s">
        <v>155</v>
      </c>
      <c r="F659">
        <v>58.012389150000004</v>
      </c>
      <c r="G659">
        <v>1.8372915399999998</v>
      </c>
      <c r="H659">
        <v>16.049666120000005</v>
      </c>
      <c r="I659">
        <v>8.122519119999998</v>
      </c>
      <c r="J659">
        <v>2.62992648</v>
      </c>
      <c r="K659">
        <v>0.17513302</v>
      </c>
      <c r="L659">
        <v>5.5939376899999997</v>
      </c>
      <c r="M659">
        <v>0.97592341999999999</v>
      </c>
      <c r="N659">
        <v>0.39689573</v>
      </c>
      <c r="O659">
        <v>5.6160411799999999</v>
      </c>
      <c r="P659">
        <f t="shared" si="30"/>
        <v>99.409723450000001</v>
      </c>
      <c r="Q659" s="1" t="s">
        <v>11</v>
      </c>
      <c r="R659" s="3" t="s">
        <v>1</v>
      </c>
      <c r="S659" s="1" t="s">
        <v>12</v>
      </c>
      <c r="T659" s="4"/>
      <c r="U659" s="4">
        <v>48.7</v>
      </c>
      <c r="V659" s="4">
        <v>0.98</v>
      </c>
      <c r="W659" s="4">
        <v>13.11</v>
      </c>
      <c r="X659" s="4">
        <v>16.97</v>
      </c>
      <c r="Y659" s="4">
        <v>11.37</v>
      </c>
      <c r="Z659" s="4">
        <v>0.1</v>
      </c>
      <c r="AA659" s="4">
        <v>3.79</v>
      </c>
      <c r="AB659" s="4">
        <v>7.0000000000000007E-2</v>
      </c>
      <c r="AC659" s="4">
        <v>1.29</v>
      </c>
      <c r="AD659" s="4">
        <v>3.47</v>
      </c>
      <c r="AE659">
        <f t="shared" si="31"/>
        <v>99.85</v>
      </c>
      <c r="AF659">
        <f t="shared" si="32"/>
        <v>0.81671639326969059</v>
      </c>
    </row>
    <row r="660" spans="1:32" x14ac:dyDescent="0.2">
      <c r="A660">
        <v>5</v>
      </c>
      <c r="B660" s="8" t="s">
        <v>86</v>
      </c>
      <c r="C660" t="s">
        <v>126</v>
      </c>
      <c r="D660" t="s">
        <v>87</v>
      </c>
      <c r="E660" t="s">
        <v>156</v>
      </c>
      <c r="F660">
        <v>55.90673512</v>
      </c>
      <c r="G660">
        <v>2.0135312299999999</v>
      </c>
      <c r="H660">
        <v>16.096564999999998</v>
      </c>
      <c r="I660">
        <v>8.919640560000003</v>
      </c>
      <c r="J660">
        <v>3.2872386100000011</v>
      </c>
      <c r="K660">
        <v>0.17139427000000002</v>
      </c>
      <c r="L660">
        <v>6.7861203799999998</v>
      </c>
      <c r="M660">
        <v>0.83654282000000002</v>
      </c>
      <c r="N660">
        <v>0.32509179000000005</v>
      </c>
      <c r="O660">
        <v>5.1335330599999995</v>
      </c>
      <c r="P660">
        <f t="shared" si="30"/>
        <v>99.476392840000003</v>
      </c>
      <c r="Q660" s="1" t="s">
        <v>11</v>
      </c>
      <c r="R660" s="3" t="s">
        <v>1</v>
      </c>
      <c r="S660" s="1" t="s">
        <v>12</v>
      </c>
      <c r="T660" s="4"/>
      <c r="U660" s="4">
        <v>48.7</v>
      </c>
      <c r="V660" s="4">
        <v>0.98</v>
      </c>
      <c r="W660" s="4">
        <v>13.11</v>
      </c>
      <c r="X660" s="4">
        <v>16.97</v>
      </c>
      <c r="Y660" s="4">
        <v>11.37</v>
      </c>
      <c r="Z660" s="4">
        <v>0.1</v>
      </c>
      <c r="AA660" s="4">
        <v>3.79</v>
      </c>
      <c r="AB660" s="4">
        <v>7.0000000000000007E-2</v>
      </c>
      <c r="AC660" s="4">
        <v>1.29</v>
      </c>
      <c r="AD660" s="4">
        <v>3.47</v>
      </c>
      <c r="AE660">
        <f t="shared" si="31"/>
        <v>99.85</v>
      </c>
      <c r="AF660">
        <f t="shared" si="32"/>
        <v>0.83031624443658403</v>
      </c>
    </row>
    <row r="661" spans="1:32" x14ac:dyDescent="0.2">
      <c r="A661">
        <v>5</v>
      </c>
      <c r="B661" s="8" t="s">
        <v>86</v>
      </c>
      <c r="C661" t="s">
        <v>126</v>
      </c>
      <c r="D661" t="s">
        <v>87</v>
      </c>
      <c r="E661" t="s">
        <v>157</v>
      </c>
      <c r="F661">
        <v>55.789826899999987</v>
      </c>
      <c r="G661">
        <v>1.97547574</v>
      </c>
      <c r="H661">
        <v>15.899896779999999</v>
      </c>
      <c r="I661">
        <v>9.1259497699999983</v>
      </c>
      <c r="J661">
        <v>3.2515061299999997</v>
      </c>
      <c r="K661">
        <v>0.17344809</v>
      </c>
      <c r="L661">
        <v>6.65914246</v>
      </c>
      <c r="M661">
        <v>0.84531641999999996</v>
      </c>
      <c r="N661">
        <v>0.32759425999999997</v>
      </c>
      <c r="O661">
        <v>5.1187276099999997</v>
      </c>
      <c r="P661">
        <f t="shared" si="30"/>
        <v>99.166884159999981</v>
      </c>
      <c r="Q661" s="1" t="s">
        <v>11</v>
      </c>
      <c r="R661" s="3" t="s">
        <v>1</v>
      </c>
      <c r="S661" s="1" t="s">
        <v>12</v>
      </c>
      <c r="T661" s="4"/>
      <c r="U661" s="4">
        <v>48.7</v>
      </c>
      <c r="V661" s="4">
        <v>0.98</v>
      </c>
      <c r="W661" s="4">
        <v>13.11</v>
      </c>
      <c r="X661" s="4">
        <v>16.97</v>
      </c>
      <c r="Y661" s="4">
        <v>11.37</v>
      </c>
      <c r="Z661" s="4">
        <v>0.1</v>
      </c>
      <c r="AA661" s="4">
        <v>3.79</v>
      </c>
      <c r="AB661" s="4">
        <v>7.0000000000000007E-2</v>
      </c>
      <c r="AC661" s="4">
        <v>1.29</v>
      </c>
      <c r="AD661" s="4">
        <v>3.47</v>
      </c>
      <c r="AE661">
        <f t="shared" si="31"/>
        <v>99.85</v>
      </c>
      <c r="AF661">
        <f t="shared" si="32"/>
        <v>0.83334688421040959</v>
      </c>
    </row>
    <row r="662" spans="1:32" x14ac:dyDescent="0.2">
      <c r="A662">
        <v>5</v>
      </c>
      <c r="B662" s="8" t="s">
        <v>86</v>
      </c>
      <c r="C662" t="s">
        <v>126</v>
      </c>
      <c r="D662" t="s">
        <v>87</v>
      </c>
      <c r="E662" t="s">
        <v>158</v>
      </c>
      <c r="F662">
        <v>56.563189830000006</v>
      </c>
      <c r="G662">
        <v>1.99047062</v>
      </c>
      <c r="H662">
        <v>16.115198929999998</v>
      </c>
      <c r="I662">
        <v>9.2518908100000008</v>
      </c>
      <c r="J662">
        <v>3.3152742499999999</v>
      </c>
      <c r="K662">
        <v>0.1769675</v>
      </c>
      <c r="L662">
        <v>6.7580548300000016</v>
      </c>
      <c r="M662">
        <v>0.86093941000000007</v>
      </c>
      <c r="N662">
        <v>0.35332682999999998</v>
      </c>
      <c r="O662">
        <v>5.1597541599999994</v>
      </c>
      <c r="P662">
        <f t="shared" si="30"/>
        <v>100.54506717000004</v>
      </c>
      <c r="Q662" s="1" t="s">
        <v>11</v>
      </c>
      <c r="R662" s="3" t="s">
        <v>1</v>
      </c>
      <c r="S662" s="1" t="s">
        <v>12</v>
      </c>
      <c r="T662" s="4"/>
      <c r="U662" s="4">
        <v>48.7</v>
      </c>
      <c r="V662" s="4">
        <v>0.98</v>
      </c>
      <c r="W662" s="4">
        <v>13.11</v>
      </c>
      <c r="X662" s="4">
        <v>16.97</v>
      </c>
      <c r="Y662" s="4">
        <v>11.37</v>
      </c>
      <c r="Z662" s="4">
        <v>0.1</v>
      </c>
      <c r="AA662" s="4">
        <v>3.79</v>
      </c>
      <c r="AB662" s="4">
        <v>7.0000000000000007E-2</v>
      </c>
      <c r="AC662" s="4">
        <v>1.29</v>
      </c>
      <c r="AD662" s="4">
        <v>3.47</v>
      </c>
      <c r="AE662">
        <f t="shared" si="31"/>
        <v>99.85</v>
      </c>
      <c r="AF662">
        <f t="shared" si="32"/>
        <v>0.82976585266412672</v>
      </c>
    </row>
    <row r="663" spans="1:32" x14ac:dyDescent="0.2">
      <c r="A663">
        <v>5</v>
      </c>
      <c r="B663" s="8" t="s">
        <v>86</v>
      </c>
      <c r="C663" t="s">
        <v>126</v>
      </c>
      <c r="D663" t="s">
        <v>87</v>
      </c>
      <c r="E663" t="s">
        <v>159</v>
      </c>
      <c r="F663">
        <v>55.739508309999998</v>
      </c>
      <c r="G663">
        <v>2.03376036</v>
      </c>
      <c r="H663">
        <v>15.97032486</v>
      </c>
      <c r="I663">
        <v>9.4025275399999995</v>
      </c>
      <c r="J663">
        <v>3.452790460000001</v>
      </c>
      <c r="K663">
        <v>0.17617987000000002</v>
      </c>
      <c r="L663">
        <v>6.8972759100000003</v>
      </c>
      <c r="M663">
        <v>0.81027187000000001</v>
      </c>
      <c r="N663">
        <v>0.34942856</v>
      </c>
      <c r="O663">
        <v>5.0166746900000012</v>
      </c>
      <c r="P663">
        <f t="shared" ref="P663:P726" si="33">SUM(F663:O663)</f>
        <v>99.848742430000001</v>
      </c>
      <c r="Q663" s="1" t="s">
        <v>11</v>
      </c>
      <c r="R663" s="3" t="s">
        <v>1</v>
      </c>
      <c r="S663" s="1" t="s">
        <v>12</v>
      </c>
      <c r="T663" s="4"/>
      <c r="U663" s="4">
        <v>48.7</v>
      </c>
      <c r="V663" s="4">
        <v>0.98</v>
      </c>
      <c r="W663" s="4">
        <v>13.11</v>
      </c>
      <c r="X663" s="4">
        <v>16.97</v>
      </c>
      <c r="Y663" s="4">
        <v>11.37</v>
      </c>
      <c r="Z663" s="4">
        <v>0.1</v>
      </c>
      <c r="AA663" s="4">
        <v>3.79</v>
      </c>
      <c r="AB663" s="4">
        <v>7.0000000000000007E-2</v>
      </c>
      <c r="AC663" s="4">
        <v>1.29</v>
      </c>
      <c r="AD663" s="4">
        <v>3.47</v>
      </c>
      <c r="AE663">
        <f t="shared" ref="AE663:AE726" si="34">SUM(U663:AD663)</f>
        <v>99.85</v>
      </c>
      <c r="AF663">
        <f t="shared" ref="AF663:AF726" si="35">1-(SUM(ABS(F663-U663),ABS(G663-V663),ABS(H663-W663),ABS(I663-X663),ABS(J663-Y663),ABS(K663-Z663),ABS(L663-AA663),ABS(M663-AB663),ABS(N663-AC663),ABS(O663-AD663)))/(SUM(P663,AE663))</f>
        <v>0.83550597810341953</v>
      </c>
    </row>
    <row r="664" spans="1:32" x14ac:dyDescent="0.2">
      <c r="A664">
        <v>5</v>
      </c>
      <c r="B664" s="8" t="s">
        <v>86</v>
      </c>
      <c r="C664" t="s">
        <v>126</v>
      </c>
      <c r="D664" t="s">
        <v>87</v>
      </c>
      <c r="E664" t="s">
        <v>160</v>
      </c>
      <c r="F664">
        <v>55.346171870000006</v>
      </c>
      <c r="G664">
        <v>2.0292339800000003</v>
      </c>
      <c r="H664">
        <v>16.017253649999997</v>
      </c>
      <c r="I664">
        <v>9.5387675900000009</v>
      </c>
      <c r="J664">
        <v>3.50448491</v>
      </c>
      <c r="K664">
        <v>0.17343812</v>
      </c>
      <c r="L664">
        <v>7.18529924</v>
      </c>
      <c r="M664">
        <v>0.77211668</v>
      </c>
      <c r="N664">
        <v>0.30361641</v>
      </c>
      <c r="O664">
        <v>4.9919291499999998</v>
      </c>
      <c r="P664">
        <f t="shared" si="33"/>
        <v>99.862311600000027</v>
      </c>
      <c r="Q664" s="1" t="s">
        <v>11</v>
      </c>
      <c r="R664" s="3" t="s">
        <v>1</v>
      </c>
      <c r="S664" s="1" t="s">
        <v>12</v>
      </c>
      <c r="T664" s="4"/>
      <c r="U664" s="4">
        <v>48.7</v>
      </c>
      <c r="V664" s="4">
        <v>0.98</v>
      </c>
      <c r="W664" s="4">
        <v>13.11</v>
      </c>
      <c r="X664" s="4">
        <v>16.97</v>
      </c>
      <c r="Y664" s="4">
        <v>11.37</v>
      </c>
      <c r="Z664" s="4">
        <v>0.1</v>
      </c>
      <c r="AA664" s="4">
        <v>3.79</v>
      </c>
      <c r="AB664" s="4">
        <v>7.0000000000000007E-2</v>
      </c>
      <c r="AC664" s="4">
        <v>1.29</v>
      </c>
      <c r="AD664" s="4">
        <v>3.47</v>
      </c>
      <c r="AE664">
        <f t="shared" si="34"/>
        <v>99.85</v>
      </c>
      <c r="AF664">
        <f t="shared" si="35"/>
        <v>0.83687248162621541</v>
      </c>
    </row>
    <row r="665" spans="1:32" x14ac:dyDescent="0.2">
      <c r="A665">
        <v>5</v>
      </c>
      <c r="B665" s="8" t="s">
        <v>86</v>
      </c>
      <c r="C665" t="s">
        <v>126</v>
      </c>
      <c r="D665" t="s">
        <v>87</v>
      </c>
      <c r="E665" t="s">
        <v>161</v>
      </c>
      <c r="F665">
        <v>59.702064870000001</v>
      </c>
      <c r="G665">
        <v>1.4584614499999999</v>
      </c>
      <c r="H665">
        <v>15.862020750000001</v>
      </c>
      <c r="I665">
        <v>7.0318310300000002</v>
      </c>
      <c r="J665">
        <v>2.0202011600000001</v>
      </c>
      <c r="K665">
        <v>0.170487</v>
      </c>
      <c r="L665">
        <v>4.6530289099999997</v>
      </c>
      <c r="M665">
        <v>1.12229299</v>
      </c>
      <c r="N665">
        <v>0.45626707999999999</v>
      </c>
      <c r="O665">
        <v>6.0158381800000003</v>
      </c>
      <c r="P665">
        <f t="shared" si="33"/>
        <v>98.492493420000017</v>
      </c>
      <c r="Q665" s="1" t="s">
        <v>11</v>
      </c>
      <c r="R665" s="3" t="s">
        <v>1</v>
      </c>
      <c r="S665" s="1" t="s">
        <v>12</v>
      </c>
      <c r="T665" s="4"/>
      <c r="U665" s="4">
        <v>48.7</v>
      </c>
      <c r="V665" s="4">
        <v>0.98</v>
      </c>
      <c r="W665" s="4">
        <v>13.11</v>
      </c>
      <c r="X665" s="4">
        <v>16.97</v>
      </c>
      <c r="Y665" s="4">
        <v>11.37</v>
      </c>
      <c r="Z665" s="4">
        <v>0.1</v>
      </c>
      <c r="AA665" s="4">
        <v>3.79</v>
      </c>
      <c r="AB665" s="4">
        <v>7.0000000000000007E-2</v>
      </c>
      <c r="AC665" s="4">
        <v>1.29</v>
      </c>
      <c r="AD665" s="4">
        <v>3.47</v>
      </c>
      <c r="AE665">
        <f t="shared" si="34"/>
        <v>99.85</v>
      </c>
      <c r="AF665">
        <f t="shared" si="35"/>
        <v>0.80394571929850056</v>
      </c>
    </row>
    <row r="666" spans="1:32" x14ac:dyDescent="0.2">
      <c r="A666">
        <v>5</v>
      </c>
      <c r="B666" s="8" t="s">
        <v>86</v>
      </c>
      <c r="C666" t="s">
        <v>126</v>
      </c>
      <c r="D666" t="s">
        <v>127</v>
      </c>
      <c r="E666" t="s">
        <v>162</v>
      </c>
      <c r="F666">
        <v>54.250899780000005</v>
      </c>
      <c r="G666">
        <v>2.2975713600000001</v>
      </c>
      <c r="H666">
        <v>15.315035120000001</v>
      </c>
      <c r="I666">
        <v>10.01565334</v>
      </c>
      <c r="J666">
        <v>3.4673801399999999</v>
      </c>
      <c r="K666">
        <v>0.17816456</v>
      </c>
      <c r="L666">
        <v>7.0207214000000002</v>
      </c>
      <c r="M666">
        <v>0.74707052000000007</v>
      </c>
      <c r="N666">
        <v>0.38990644000000002</v>
      </c>
      <c r="O666">
        <v>4.7530694400000018</v>
      </c>
      <c r="P666">
        <f t="shared" si="33"/>
        <v>98.435472100000013</v>
      </c>
      <c r="Q666" s="1" t="s">
        <v>11</v>
      </c>
      <c r="R666" s="3" t="s">
        <v>1</v>
      </c>
      <c r="S666" s="1" t="s">
        <v>12</v>
      </c>
      <c r="T666" s="4"/>
      <c r="U666" s="4">
        <v>48.7</v>
      </c>
      <c r="V666" s="4">
        <v>0.98</v>
      </c>
      <c r="W666" s="4">
        <v>13.11</v>
      </c>
      <c r="X666" s="4">
        <v>16.97</v>
      </c>
      <c r="Y666" s="4">
        <v>11.37</v>
      </c>
      <c r="Z666" s="4">
        <v>0.1</v>
      </c>
      <c r="AA666" s="4">
        <v>3.79</v>
      </c>
      <c r="AB666" s="4">
        <v>7.0000000000000007E-2</v>
      </c>
      <c r="AC666" s="4">
        <v>1.29</v>
      </c>
      <c r="AD666" s="4">
        <v>3.47</v>
      </c>
      <c r="AE666">
        <f t="shared" si="34"/>
        <v>99.85</v>
      </c>
      <c r="AF666">
        <f t="shared" si="35"/>
        <v>0.84820071818060339</v>
      </c>
    </row>
    <row r="667" spans="1:32" x14ac:dyDescent="0.2">
      <c r="A667">
        <v>5</v>
      </c>
      <c r="B667" s="8" t="s">
        <v>86</v>
      </c>
      <c r="C667" t="s">
        <v>126</v>
      </c>
      <c r="D667" t="s">
        <v>87</v>
      </c>
      <c r="E667" t="s">
        <v>163</v>
      </c>
      <c r="F667">
        <v>59.274920159999994</v>
      </c>
      <c r="G667">
        <v>1.60619691</v>
      </c>
      <c r="H667">
        <v>16.017512869999997</v>
      </c>
      <c r="I667">
        <v>7.5497326500000002</v>
      </c>
      <c r="J667">
        <v>2.29751671</v>
      </c>
      <c r="K667">
        <v>0.17230154</v>
      </c>
      <c r="L667">
        <v>5.0243216800000017</v>
      </c>
      <c r="M667">
        <v>1.0846462699999999</v>
      </c>
      <c r="N667">
        <v>0.43853045000000002</v>
      </c>
      <c r="O667">
        <v>5.8739351700000002</v>
      </c>
      <c r="P667">
        <f t="shared" si="33"/>
        <v>99.339614409999982</v>
      </c>
      <c r="Q667" s="1" t="s">
        <v>11</v>
      </c>
      <c r="R667" s="3" t="s">
        <v>1</v>
      </c>
      <c r="S667" s="1" t="s">
        <v>12</v>
      </c>
      <c r="T667" s="4"/>
      <c r="U667" s="4">
        <v>48.7</v>
      </c>
      <c r="V667" s="4">
        <v>0.98</v>
      </c>
      <c r="W667" s="4">
        <v>13.11</v>
      </c>
      <c r="X667" s="4">
        <v>16.97</v>
      </c>
      <c r="Y667" s="4">
        <v>11.37</v>
      </c>
      <c r="Z667" s="4">
        <v>0.1</v>
      </c>
      <c r="AA667" s="4">
        <v>3.79</v>
      </c>
      <c r="AB667" s="4">
        <v>7.0000000000000007E-2</v>
      </c>
      <c r="AC667" s="4">
        <v>1.29</v>
      </c>
      <c r="AD667" s="4">
        <v>3.47</v>
      </c>
      <c r="AE667">
        <f t="shared" si="34"/>
        <v>99.85</v>
      </c>
      <c r="AF667">
        <f t="shared" si="35"/>
        <v>0.80833310560350524</v>
      </c>
    </row>
    <row r="668" spans="1:32" x14ac:dyDescent="0.2">
      <c r="A668">
        <v>5</v>
      </c>
      <c r="B668" s="8" t="s">
        <v>86</v>
      </c>
      <c r="C668" t="s">
        <v>126</v>
      </c>
      <c r="D668" t="s">
        <v>87</v>
      </c>
      <c r="E668" t="s">
        <v>164</v>
      </c>
      <c r="F668">
        <v>55.844522320000003</v>
      </c>
      <c r="G668">
        <v>2.0393634999999999</v>
      </c>
      <c r="H668">
        <v>15.939009089999999</v>
      </c>
      <c r="I668">
        <v>9.1506554299999969</v>
      </c>
      <c r="J668">
        <v>3.4926505200000011</v>
      </c>
      <c r="K668">
        <v>0.17749591000000001</v>
      </c>
      <c r="L668">
        <v>6.8900077800000021</v>
      </c>
      <c r="M668">
        <v>0.81152808999999992</v>
      </c>
      <c r="N668">
        <v>0.34649738000000002</v>
      </c>
      <c r="O668">
        <v>5.0171731899999994</v>
      </c>
      <c r="P668">
        <f t="shared" si="33"/>
        <v>99.708903210000003</v>
      </c>
      <c r="Q668" s="1" t="s">
        <v>11</v>
      </c>
      <c r="R668" s="3" t="s">
        <v>1</v>
      </c>
      <c r="S668" s="1" t="s">
        <v>12</v>
      </c>
      <c r="T668" s="4"/>
      <c r="U668" s="4">
        <v>48.7</v>
      </c>
      <c r="V668" s="4">
        <v>0.98</v>
      </c>
      <c r="W668" s="4">
        <v>13.11</v>
      </c>
      <c r="X668" s="4">
        <v>16.97</v>
      </c>
      <c r="Y668" s="4">
        <v>11.37</v>
      </c>
      <c r="Z668" s="4">
        <v>0.1</v>
      </c>
      <c r="AA668" s="4">
        <v>3.79</v>
      </c>
      <c r="AB668" s="4">
        <v>7.0000000000000007E-2</v>
      </c>
      <c r="AC668" s="4">
        <v>1.29</v>
      </c>
      <c r="AD668" s="4">
        <v>3.47</v>
      </c>
      <c r="AE668">
        <f t="shared" si="34"/>
        <v>99.85</v>
      </c>
      <c r="AF668">
        <f t="shared" si="35"/>
        <v>0.83393726856111838</v>
      </c>
    </row>
    <row r="669" spans="1:32" x14ac:dyDescent="0.2">
      <c r="A669">
        <v>5</v>
      </c>
      <c r="B669" s="8" t="s">
        <v>86</v>
      </c>
      <c r="C669" t="s">
        <v>126</v>
      </c>
      <c r="D669" t="s">
        <v>87</v>
      </c>
      <c r="E669" t="s">
        <v>165</v>
      </c>
      <c r="F669">
        <v>53.609318110000011</v>
      </c>
      <c r="G669">
        <v>1.9214383399999999</v>
      </c>
      <c r="H669">
        <v>16.427269899999999</v>
      </c>
      <c r="I669">
        <v>9.4826265199999984</v>
      </c>
      <c r="J669">
        <v>4.2212780599999995</v>
      </c>
      <c r="K669">
        <v>0.17039727000000002</v>
      </c>
      <c r="L669">
        <v>8.2086100699999971</v>
      </c>
      <c r="M669">
        <v>0.61022382000000008</v>
      </c>
      <c r="N669">
        <v>0.29650779999999999</v>
      </c>
      <c r="O669">
        <v>4.6500877599999972</v>
      </c>
      <c r="P669">
        <f t="shared" si="33"/>
        <v>99.597757649999991</v>
      </c>
      <c r="Q669" s="1" t="s">
        <v>11</v>
      </c>
      <c r="R669" s="3" t="s">
        <v>1</v>
      </c>
      <c r="S669" s="1" t="s">
        <v>12</v>
      </c>
      <c r="T669" s="4"/>
      <c r="U669" s="4">
        <v>48.7</v>
      </c>
      <c r="V669" s="4">
        <v>0.98</v>
      </c>
      <c r="W669" s="4">
        <v>13.11</v>
      </c>
      <c r="X669" s="4">
        <v>16.97</v>
      </c>
      <c r="Y669" s="4">
        <v>11.37</v>
      </c>
      <c r="Z669" s="4">
        <v>0.1</v>
      </c>
      <c r="AA669" s="4">
        <v>3.79</v>
      </c>
      <c r="AB669" s="4">
        <v>7.0000000000000007E-2</v>
      </c>
      <c r="AC669" s="4">
        <v>1.29</v>
      </c>
      <c r="AD669" s="4">
        <v>3.47</v>
      </c>
      <c r="AE669">
        <f t="shared" si="34"/>
        <v>99.85</v>
      </c>
      <c r="AF669">
        <f t="shared" si="35"/>
        <v>0.84453606671070036</v>
      </c>
    </row>
    <row r="670" spans="1:32" x14ac:dyDescent="0.2">
      <c r="A670">
        <v>5</v>
      </c>
      <c r="B670" s="8" t="s">
        <v>86</v>
      </c>
      <c r="C670" t="s">
        <v>126</v>
      </c>
      <c r="D670" t="s">
        <v>87</v>
      </c>
      <c r="E670" t="s">
        <v>166</v>
      </c>
      <c r="F670">
        <v>57.157342010000008</v>
      </c>
      <c r="G670">
        <v>1.9361141799999999</v>
      </c>
      <c r="H670">
        <v>15.88005648</v>
      </c>
      <c r="I670">
        <v>8.819023320000003</v>
      </c>
      <c r="J670">
        <v>2.9581488500000002</v>
      </c>
      <c r="K670">
        <v>0.17568137</v>
      </c>
      <c r="L670">
        <v>6.1019989199999998</v>
      </c>
      <c r="M670">
        <v>0.93028076000000004</v>
      </c>
      <c r="N670">
        <v>0.36886009000000003</v>
      </c>
      <c r="O670">
        <v>5.4264915399999998</v>
      </c>
      <c r="P670">
        <f t="shared" si="33"/>
        <v>99.753997520000013</v>
      </c>
      <c r="Q670" s="1" t="s">
        <v>11</v>
      </c>
      <c r="R670" s="3" t="s">
        <v>1</v>
      </c>
      <c r="S670" s="1" t="s">
        <v>12</v>
      </c>
      <c r="T670" s="4"/>
      <c r="U670" s="4">
        <v>48.7</v>
      </c>
      <c r="V670" s="4">
        <v>0.98</v>
      </c>
      <c r="W670" s="4">
        <v>13.11</v>
      </c>
      <c r="X670" s="4">
        <v>16.97</v>
      </c>
      <c r="Y670" s="4">
        <v>11.37</v>
      </c>
      <c r="Z670" s="4">
        <v>0.1</v>
      </c>
      <c r="AA670" s="4">
        <v>3.79</v>
      </c>
      <c r="AB670" s="4">
        <v>7.0000000000000007E-2</v>
      </c>
      <c r="AC670" s="4">
        <v>1.29</v>
      </c>
      <c r="AD670" s="4">
        <v>3.47</v>
      </c>
      <c r="AE670">
        <f t="shared" si="34"/>
        <v>99.85</v>
      </c>
      <c r="AF670">
        <f t="shared" si="35"/>
        <v>0.825294415776889</v>
      </c>
    </row>
    <row r="671" spans="1:32" x14ac:dyDescent="0.2">
      <c r="A671">
        <v>5</v>
      </c>
      <c r="B671" s="8" t="s">
        <v>86</v>
      </c>
      <c r="C671" t="s">
        <v>126</v>
      </c>
      <c r="D671" t="s">
        <v>87</v>
      </c>
      <c r="E671" t="s">
        <v>167</v>
      </c>
      <c r="F671">
        <v>57.289633940000002</v>
      </c>
      <c r="G671">
        <v>1.9138711099999999</v>
      </c>
      <c r="H671">
        <v>15.84687632</v>
      </c>
      <c r="I671">
        <v>8.6746078700000009</v>
      </c>
      <c r="J671">
        <v>2.8554877599999999</v>
      </c>
      <c r="K671">
        <v>0.17462454999999999</v>
      </c>
      <c r="L671">
        <v>6.0040935200000005</v>
      </c>
      <c r="M671">
        <v>0.93423885000000007</v>
      </c>
      <c r="N671">
        <v>0.38588885000000001</v>
      </c>
      <c r="O671">
        <v>5.4561024400000004</v>
      </c>
      <c r="P671">
        <f t="shared" si="33"/>
        <v>99.53542521</v>
      </c>
      <c r="Q671" s="1" t="s">
        <v>11</v>
      </c>
      <c r="R671" s="3" t="s">
        <v>1</v>
      </c>
      <c r="S671" s="1" t="s">
        <v>12</v>
      </c>
      <c r="T671" s="4"/>
      <c r="U671" s="4">
        <v>48.7</v>
      </c>
      <c r="V671" s="4">
        <v>0.98</v>
      </c>
      <c r="W671" s="4">
        <v>13.11</v>
      </c>
      <c r="X671" s="4">
        <v>16.97</v>
      </c>
      <c r="Y671" s="4">
        <v>11.37</v>
      </c>
      <c r="Z671" s="4">
        <v>0.1</v>
      </c>
      <c r="AA671" s="4">
        <v>3.79</v>
      </c>
      <c r="AB671" s="4">
        <v>7.0000000000000007E-2</v>
      </c>
      <c r="AC671" s="4">
        <v>1.29</v>
      </c>
      <c r="AD671" s="4">
        <v>3.47</v>
      </c>
      <c r="AE671">
        <f t="shared" si="34"/>
        <v>99.85</v>
      </c>
      <c r="AF671">
        <f t="shared" si="35"/>
        <v>0.82389155971146222</v>
      </c>
    </row>
    <row r="672" spans="1:32" x14ac:dyDescent="0.2">
      <c r="A672">
        <v>5</v>
      </c>
      <c r="B672" s="8" t="s">
        <v>86</v>
      </c>
      <c r="C672" t="s">
        <v>126</v>
      </c>
      <c r="D672" t="s">
        <v>89</v>
      </c>
      <c r="E672" t="s">
        <v>168</v>
      </c>
      <c r="F672">
        <v>52.302659780000006</v>
      </c>
      <c r="G672">
        <v>2.5828990599999999</v>
      </c>
      <c r="H672">
        <v>15.241727619999999</v>
      </c>
      <c r="I672">
        <v>10.833655700000001</v>
      </c>
      <c r="J672">
        <v>3.9723520199999998</v>
      </c>
      <c r="K672">
        <v>0.19247816000000001</v>
      </c>
      <c r="L672">
        <v>7.8578682000000004</v>
      </c>
      <c r="M672">
        <v>0.58413403999999991</v>
      </c>
      <c r="N672">
        <v>0.41332508000000001</v>
      </c>
      <c r="O672">
        <v>4.7568963399999999</v>
      </c>
      <c r="P672">
        <f t="shared" si="33"/>
        <v>98.737995999999995</v>
      </c>
      <c r="Q672" s="1" t="s">
        <v>11</v>
      </c>
      <c r="R672" s="3" t="s">
        <v>1</v>
      </c>
      <c r="S672" s="1" t="s">
        <v>12</v>
      </c>
      <c r="T672" s="4"/>
      <c r="U672" s="4">
        <v>48.7</v>
      </c>
      <c r="V672" s="4">
        <v>0.98</v>
      </c>
      <c r="W672" s="4">
        <v>13.11</v>
      </c>
      <c r="X672" s="4">
        <v>16.97</v>
      </c>
      <c r="Y672" s="4">
        <v>11.37</v>
      </c>
      <c r="Z672" s="4">
        <v>0.1</v>
      </c>
      <c r="AA672" s="4">
        <v>3.79</v>
      </c>
      <c r="AB672" s="4">
        <v>7.0000000000000007E-2</v>
      </c>
      <c r="AC672" s="4">
        <v>1.29</v>
      </c>
      <c r="AD672" s="4">
        <v>3.47</v>
      </c>
      <c r="AE672">
        <f t="shared" si="34"/>
        <v>99.85</v>
      </c>
      <c r="AF672">
        <f t="shared" si="35"/>
        <v>0.86046825106186176</v>
      </c>
    </row>
    <row r="673" spans="1:32" x14ac:dyDescent="0.2">
      <c r="A673">
        <v>5</v>
      </c>
      <c r="B673" s="8" t="s">
        <v>86</v>
      </c>
      <c r="C673" t="s">
        <v>126</v>
      </c>
      <c r="D673" t="s">
        <v>89</v>
      </c>
      <c r="E673" t="s">
        <v>169</v>
      </c>
      <c r="F673">
        <v>51.836066240000001</v>
      </c>
      <c r="G673">
        <v>2.3997843800000003</v>
      </c>
      <c r="H673">
        <v>15.292232760000001</v>
      </c>
      <c r="I673">
        <v>10.899955500000001</v>
      </c>
      <c r="J673">
        <v>4.2366069199999989</v>
      </c>
      <c r="K673">
        <v>0.19123566</v>
      </c>
      <c r="L673">
        <v>8.2415621399999974</v>
      </c>
      <c r="M673">
        <v>0.53388733999999993</v>
      </c>
      <c r="N673">
        <v>0.33233396000000004</v>
      </c>
      <c r="O673">
        <v>4.6361849800000003</v>
      </c>
      <c r="P673">
        <f t="shared" si="33"/>
        <v>98.599849880000008</v>
      </c>
      <c r="Q673" s="1" t="s">
        <v>11</v>
      </c>
      <c r="R673" s="3" t="s">
        <v>1</v>
      </c>
      <c r="S673" s="1" t="s">
        <v>12</v>
      </c>
      <c r="T673" s="4"/>
      <c r="U673" s="4">
        <v>48.7</v>
      </c>
      <c r="V673" s="4">
        <v>0.98</v>
      </c>
      <c r="W673" s="4">
        <v>13.11</v>
      </c>
      <c r="X673" s="4">
        <v>16.97</v>
      </c>
      <c r="Y673" s="4">
        <v>11.37</v>
      </c>
      <c r="Z673" s="4">
        <v>0.1</v>
      </c>
      <c r="AA673" s="4">
        <v>3.79</v>
      </c>
      <c r="AB673" s="4">
        <v>7.0000000000000007E-2</v>
      </c>
      <c r="AC673" s="4">
        <v>1.29</v>
      </c>
      <c r="AD673" s="4">
        <v>3.47</v>
      </c>
      <c r="AE673">
        <f t="shared" si="34"/>
        <v>99.85</v>
      </c>
      <c r="AF673">
        <f t="shared" si="35"/>
        <v>0.86358237541439253</v>
      </c>
    </row>
    <row r="674" spans="1:32" x14ac:dyDescent="0.2">
      <c r="A674">
        <v>5</v>
      </c>
      <c r="B674" s="8" t="s">
        <v>170</v>
      </c>
      <c r="C674" t="s">
        <v>126</v>
      </c>
      <c r="D674" t="s">
        <v>171</v>
      </c>
      <c r="E674" t="s">
        <v>172</v>
      </c>
      <c r="F674">
        <v>49.72</v>
      </c>
      <c r="G674">
        <v>1.5</v>
      </c>
      <c r="H674">
        <v>17.91</v>
      </c>
      <c r="I674">
        <v>8.9053919999999991</v>
      </c>
      <c r="J674">
        <v>6.1</v>
      </c>
      <c r="K674">
        <v>0.18</v>
      </c>
      <c r="L674">
        <v>10.64</v>
      </c>
      <c r="M674">
        <v>0.5</v>
      </c>
      <c r="N674">
        <v>0.33</v>
      </c>
      <c r="O674">
        <v>3.77</v>
      </c>
      <c r="P674">
        <f t="shared" si="33"/>
        <v>99.555391999999998</v>
      </c>
      <c r="Q674" s="1" t="s">
        <v>11</v>
      </c>
      <c r="R674" s="3" t="s">
        <v>1</v>
      </c>
      <c r="S674" s="1" t="s">
        <v>12</v>
      </c>
      <c r="T674" s="4"/>
      <c r="U674" s="4">
        <v>48.7</v>
      </c>
      <c r="V674" s="4">
        <v>0.98</v>
      </c>
      <c r="W674" s="4">
        <v>13.11</v>
      </c>
      <c r="X674" s="4">
        <v>16.97</v>
      </c>
      <c r="Y674" s="4">
        <v>11.37</v>
      </c>
      <c r="Z674" s="4">
        <v>0.1</v>
      </c>
      <c r="AA674" s="4">
        <v>3.79</v>
      </c>
      <c r="AB674" s="4">
        <v>7.0000000000000007E-2</v>
      </c>
      <c r="AC674" s="4">
        <v>1.29</v>
      </c>
      <c r="AD674" s="4">
        <v>3.47</v>
      </c>
      <c r="AE674">
        <f t="shared" si="34"/>
        <v>99.85</v>
      </c>
      <c r="AF674">
        <f t="shared" si="35"/>
        <v>0.85810510078884927</v>
      </c>
    </row>
    <row r="675" spans="1:32" x14ac:dyDescent="0.2">
      <c r="A675">
        <v>5</v>
      </c>
      <c r="B675" s="8" t="s">
        <v>170</v>
      </c>
      <c r="C675" t="s">
        <v>126</v>
      </c>
      <c r="D675" t="s">
        <v>173</v>
      </c>
      <c r="E675" t="s">
        <v>174</v>
      </c>
      <c r="F675">
        <v>66.209999999999994</v>
      </c>
      <c r="G675">
        <v>0.62</v>
      </c>
      <c r="H675">
        <v>15.52</v>
      </c>
      <c r="I675">
        <v>5.0477959999999999</v>
      </c>
      <c r="J675">
        <v>0.63</v>
      </c>
      <c r="K675">
        <v>0.17</v>
      </c>
      <c r="L675">
        <v>2.4</v>
      </c>
      <c r="M675">
        <v>1.71</v>
      </c>
      <c r="N675">
        <v>0.21</v>
      </c>
      <c r="O675">
        <v>6.87</v>
      </c>
      <c r="P675">
        <f t="shared" si="33"/>
        <v>99.387795999999994</v>
      </c>
      <c r="Q675" s="1" t="s">
        <v>11</v>
      </c>
      <c r="R675" s="3" t="s">
        <v>1</v>
      </c>
      <c r="S675" s="1" t="s">
        <v>12</v>
      </c>
      <c r="T675" s="4"/>
      <c r="U675" s="4">
        <v>48.7</v>
      </c>
      <c r="V675" s="4">
        <v>0.98</v>
      </c>
      <c r="W675" s="4">
        <v>13.11</v>
      </c>
      <c r="X675" s="4">
        <v>16.97</v>
      </c>
      <c r="Y675" s="4">
        <v>11.37</v>
      </c>
      <c r="Z675" s="4">
        <v>0.1</v>
      </c>
      <c r="AA675" s="4">
        <v>3.79</v>
      </c>
      <c r="AB675" s="4">
        <v>7.0000000000000007E-2</v>
      </c>
      <c r="AC675" s="4">
        <v>1.29</v>
      </c>
      <c r="AD675" s="4">
        <v>3.47</v>
      </c>
      <c r="AE675">
        <f t="shared" si="34"/>
        <v>99.85</v>
      </c>
      <c r="AF675">
        <f t="shared" si="35"/>
        <v>0.74642259142437017</v>
      </c>
    </row>
    <row r="676" spans="1:32" x14ac:dyDescent="0.2">
      <c r="A676">
        <v>5</v>
      </c>
      <c r="B676" s="8" t="s">
        <v>175</v>
      </c>
      <c r="C676" t="s">
        <v>126</v>
      </c>
      <c r="D676" t="s">
        <v>176</v>
      </c>
      <c r="E676" t="s">
        <v>177</v>
      </c>
      <c r="F676">
        <v>57.53</v>
      </c>
      <c r="G676">
        <v>1.64</v>
      </c>
      <c r="H676">
        <v>17</v>
      </c>
      <c r="I676">
        <v>6.8206020000000001</v>
      </c>
      <c r="J676">
        <v>2.2000000000000002</v>
      </c>
      <c r="K676">
        <v>0.17</v>
      </c>
      <c r="M676">
        <v>1.2</v>
      </c>
      <c r="O676">
        <v>6.27</v>
      </c>
      <c r="P676">
        <f t="shared" si="33"/>
        <v>92.830601999999999</v>
      </c>
      <c r="Q676" s="1" t="s">
        <v>11</v>
      </c>
      <c r="R676" s="3" t="s">
        <v>1</v>
      </c>
      <c r="S676" s="1" t="s">
        <v>12</v>
      </c>
      <c r="T676" s="4"/>
      <c r="U676" s="4">
        <v>48.7</v>
      </c>
      <c r="V676" s="4">
        <v>0.98</v>
      </c>
      <c r="W676" s="4">
        <v>13.11</v>
      </c>
      <c r="X676" s="4">
        <v>16.97</v>
      </c>
      <c r="Y676" s="4">
        <v>11.37</v>
      </c>
      <c r="Z676" s="4">
        <v>0.1</v>
      </c>
      <c r="AA676" s="4">
        <v>3.79</v>
      </c>
      <c r="AB676" s="4">
        <v>7.0000000000000007E-2</v>
      </c>
      <c r="AC676" s="4">
        <v>1.29</v>
      </c>
      <c r="AD676" s="4">
        <v>3.47</v>
      </c>
      <c r="AE676">
        <f t="shared" si="34"/>
        <v>99.85</v>
      </c>
      <c r="AF676">
        <f t="shared" si="35"/>
        <v>0.78316759670493452</v>
      </c>
    </row>
    <row r="677" spans="1:32" x14ac:dyDescent="0.2">
      <c r="A677">
        <v>5</v>
      </c>
      <c r="B677" s="8" t="s">
        <v>175</v>
      </c>
      <c r="C677" t="s">
        <v>126</v>
      </c>
      <c r="D677" t="s">
        <v>178</v>
      </c>
      <c r="E677" t="s">
        <v>179</v>
      </c>
      <c r="F677">
        <v>56.9</v>
      </c>
      <c r="G677">
        <v>1.8</v>
      </c>
      <c r="H677">
        <v>15.1</v>
      </c>
      <c r="I677">
        <v>8.2816240000000008</v>
      </c>
      <c r="J677">
        <v>2.6</v>
      </c>
      <c r="K677">
        <v>0.04</v>
      </c>
      <c r="L677">
        <v>7.5</v>
      </c>
      <c r="O677">
        <v>6.4</v>
      </c>
      <c r="P677">
        <f t="shared" si="33"/>
        <v>98.621624000000011</v>
      </c>
      <c r="Q677" s="1" t="s">
        <v>11</v>
      </c>
      <c r="R677" s="3" t="s">
        <v>1</v>
      </c>
      <c r="S677" s="1" t="s">
        <v>12</v>
      </c>
      <c r="T677" s="4"/>
      <c r="U677" s="4">
        <v>48.7</v>
      </c>
      <c r="V677" s="4">
        <v>0.98</v>
      </c>
      <c r="W677" s="4">
        <v>13.11</v>
      </c>
      <c r="X677" s="4">
        <v>16.97</v>
      </c>
      <c r="Y677" s="4">
        <v>11.37</v>
      </c>
      <c r="Z677" s="4">
        <v>0.1</v>
      </c>
      <c r="AA677" s="4">
        <v>3.79</v>
      </c>
      <c r="AB677" s="4">
        <v>7.0000000000000007E-2</v>
      </c>
      <c r="AC677" s="4">
        <v>1.29</v>
      </c>
      <c r="AD677" s="4">
        <v>3.47</v>
      </c>
      <c r="AE677">
        <f t="shared" si="34"/>
        <v>99.85</v>
      </c>
      <c r="AF677">
        <f t="shared" si="35"/>
        <v>0.81595164455348046</v>
      </c>
    </row>
    <row r="678" spans="1:32" x14ac:dyDescent="0.2">
      <c r="A678">
        <v>5</v>
      </c>
      <c r="B678" s="8" t="s">
        <v>180</v>
      </c>
      <c r="C678" t="s">
        <v>126</v>
      </c>
      <c r="D678" t="s">
        <v>181</v>
      </c>
      <c r="E678" t="s">
        <v>181</v>
      </c>
      <c r="F678">
        <v>54.9</v>
      </c>
      <c r="G678">
        <v>2.0699999999999998</v>
      </c>
      <c r="H678">
        <v>16.100000000000001</v>
      </c>
      <c r="I678">
        <v>9.6314039999999999</v>
      </c>
      <c r="J678">
        <v>3.67</v>
      </c>
      <c r="K678">
        <v>0.18</v>
      </c>
      <c r="L678">
        <v>7.25</v>
      </c>
      <c r="M678">
        <v>0.73</v>
      </c>
      <c r="N678">
        <v>0.28999999999999998</v>
      </c>
      <c r="O678">
        <v>5.0199999999999996</v>
      </c>
      <c r="P678">
        <f t="shared" si="33"/>
        <v>99.841404000000011</v>
      </c>
      <c r="Q678" s="1" t="s">
        <v>11</v>
      </c>
      <c r="R678" s="3" t="s">
        <v>1</v>
      </c>
      <c r="S678" s="1" t="s">
        <v>12</v>
      </c>
      <c r="T678" s="4"/>
      <c r="U678" s="4">
        <v>48.7</v>
      </c>
      <c r="V678" s="4">
        <v>0.98</v>
      </c>
      <c r="W678" s="4">
        <v>13.11</v>
      </c>
      <c r="X678" s="4">
        <v>16.97</v>
      </c>
      <c r="Y678" s="4">
        <v>11.37</v>
      </c>
      <c r="Z678" s="4">
        <v>0.1</v>
      </c>
      <c r="AA678" s="4">
        <v>3.79</v>
      </c>
      <c r="AB678" s="4">
        <v>7.0000000000000007E-2</v>
      </c>
      <c r="AC678" s="4">
        <v>1.29</v>
      </c>
      <c r="AD678" s="4">
        <v>3.47</v>
      </c>
      <c r="AE678">
        <f t="shared" si="34"/>
        <v>99.85</v>
      </c>
      <c r="AF678">
        <f t="shared" si="35"/>
        <v>0.83940923165626102</v>
      </c>
    </row>
    <row r="679" spans="1:32" x14ac:dyDescent="0.2">
      <c r="A679">
        <v>5</v>
      </c>
      <c r="B679" s="8" t="s">
        <v>180</v>
      </c>
      <c r="C679" t="s">
        <v>126</v>
      </c>
      <c r="D679" t="s">
        <v>182</v>
      </c>
      <c r="E679" t="s">
        <v>182</v>
      </c>
      <c r="F679">
        <v>61</v>
      </c>
      <c r="G679">
        <v>1.26</v>
      </c>
      <c r="H679">
        <v>15.7</v>
      </c>
      <c r="I679">
        <v>6.5707620000000002</v>
      </c>
      <c r="J679">
        <v>1.71</v>
      </c>
      <c r="K679">
        <v>0.17</v>
      </c>
      <c r="L679">
        <v>4.1100000000000003</v>
      </c>
      <c r="M679">
        <v>1.23</v>
      </c>
      <c r="N679">
        <v>0.42</v>
      </c>
      <c r="O679">
        <v>6.23</v>
      </c>
      <c r="P679">
        <f t="shared" si="33"/>
        <v>98.400762</v>
      </c>
      <c r="Q679" s="1" t="s">
        <v>11</v>
      </c>
      <c r="R679" s="3" t="s">
        <v>1</v>
      </c>
      <c r="S679" s="1" t="s">
        <v>12</v>
      </c>
      <c r="T679" s="4"/>
      <c r="U679" s="4">
        <v>48.7</v>
      </c>
      <c r="V679" s="4">
        <v>0.98</v>
      </c>
      <c r="W679" s="4">
        <v>13.11</v>
      </c>
      <c r="X679" s="4">
        <v>16.97</v>
      </c>
      <c r="Y679" s="4">
        <v>11.37</v>
      </c>
      <c r="Z679" s="4">
        <v>0.1</v>
      </c>
      <c r="AA679" s="4">
        <v>3.79</v>
      </c>
      <c r="AB679" s="4">
        <v>7.0000000000000007E-2</v>
      </c>
      <c r="AC679" s="4">
        <v>1.29</v>
      </c>
      <c r="AD679" s="4">
        <v>3.47</v>
      </c>
      <c r="AE679">
        <f t="shared" si="34"/>
        <v>99.85</v>
      </c>
      <c r="AF679">
        <f t="shared" si="35"/>
        <v>0.79617108356940391</v>
      </c>
    </row>
    <row r="680" spans="1:32" x14ac:dyDescent="0.2">
      <c r="A680">
        <v>5</v>
      </c>
      <c r="B680" s="8" t="s">
        <v>180</v>
      </c>
      <c r="C680" t="s">
        <v>126</v>
      </c>
      <c r="D680" t="s">
        <v>183</v>
      </c>
      <c r="E680" t="s">
        <v>183</v>
      </c>
      <c r="F680">
        <v>57.2</v>
      </c>
      <c r="G680">
        <v>1.89</v>
      </c>
      <c r="H680">
        <v>15.8</v>
      </c>
      <c r="I680">
        <v>8.2074359999999995</v>
      </c>
      <c r="J680">
        <v>2.73</v>
      </c>
      <c r="K680">
        <v>0.18</v>
      </c>
      <c r="L680">
        <v>5.76</v>
      </c>
      <c r="M680">
        <v>0.96</v>
      </c>
      <c r="N680">
        <v>0.36</v>
      </c>
      <c r="O680">
        <v>5.58</v>
      </c>
      <c r="P680">
        <f t="shared" si="33"/>
        <v>98.667436000000009</v>
      </c>
      <c r="Q680" s="1" t="s">
        <v>11</v>
      </c>
      <c r="R680" s="3" t="s">
        <v>1</v>
      </c>
      <c r="S680" s="1" t="s">
        <v>12</v>
      </c>
      <c r="T680" s="4"/>
      <c r="U680" s="4">
        <v>48.7</v>
      </c>
      <c r="V680" s="4">
        <v>0.98</v>
      </c>
      <c r="W680" s="4">
        <v>13.11</v>
      </c>
      <c r="X680" s="4">
        <v>16.97</v>
      </c>
      <c r="Y680" s="4">
        <v>11.37</v>
      </c>
      <c r="Z680" s="4">
        <v>0.1</v>
      </c>
      <c r="AA680" s="4">
        <v>3.79</v>
      </c>
      <c r="AB680" s="4">
        <v>7.0000000000000007E-2</v>
      </c>
      <c r="AC680" s="4">
        <v>1.29</v>
      </c>
      <c r="AD680" s="4">
        <v>3.47</v>
      </c>
      <c r="AE680">
        <f t="shared" si="34"/>
        <v>99.85</v>
      </c>
      <c r="AF680">
        <f t="shared" si="35"/>
        <v>0.82126222907694624</v>
      </c>
    </row>
    <row r="681" spans="1:32" x14ac:dyDescent="0.2">
      <c r="A681">
        <v>5</v>
      </c>
      <c r="B681" s="8" t="s">
        <v>180</v>
      </c>
      <c r="C681" t="s">
        <v>126</v>
      </c>
      <c r="D681" t="s">
        <v>184</v>
      </c>
      <c r="E681" t="s">
        <v>185</v>
      </c>
      <c r="F681">
        <v>59.3</v>
      </c>
      <c r="G681">
        <v>1.61</v>
      </c>
      <c r="H681">
        <v>15.8</v>
      </c>
      <c r="I681">
        <v>7.4155520000000008</v>
      </c>
      <c r="J681">
        <v>2.34</v>
      </c>
      <c r="K681">
        <v>0.18</v>
      </c>
      <c r="L681">
        <v>5.0599999999999996</v>
      </c>
      <c r="M681">
        <v>1.08</v>
      </c>
      <c r="N681">
        <v>0.41</v>
      </c>
      <c r="O681">
        <v>5.92</v>
      </c>
      <c r="P681">
        <f t="shared" si="33"/>
        <v>99.115552000000008</v>
      </c>
      <c r="Q681" s="1" t="s">
        <v>11</v>
      </c>
      <c r="R681" s="3" t="s">
        <v>1</v>
      </c>
      <c r="S681" s="1" t="s">
        <v>12</v>
      </c>
      <c r="T681" s="4"/>
      <c r="U681" s="4">
        <v>48.7</v>
      </c>
      <c r="V681" s="4">
        <v>0.98</v>
      </c>
      <c r="W681" s="4">
        <v>13.11</v>
      </c>
      <c r="X681" s="4">
        <v>16.97</v>
      </c>
      <c r="Y681" s="4">
        <v>11.37</v>
      </c>
      <c r="Z681" s="4">
        <v>0.1</v>
      </c>
      <c r="AA681" s="4">
        <v>3.79</v>
      </c>
      <c r="AB681" s="4">
        <v>7.0000000000000007E-2</v>
      </c>
      <c r="AC681" s="4">
        <v>1.29</v>
      </c>
      <c r="AD681" s="4">
        <v>3.47</v>
      </c>
      <c r="AE681">
        <f t="shared" si="34"/>
        <v>99.85</v>
      </c>
      <c r="AF681">
        <f t="shared" si="35"/>
        <v>0.80803487027744381</v>
      </c>
    </row>
    <row r="682" spans="1:32" x14ac:dyDescent="0.2">
      <c r="A682">
        <v>5</v>
      </c>
      <c r="B682" s="8" t="s">
        <v>180</v>
      </c>
      <c r="C682" t="s">
        <v>126</v>
      </c>
      <c r="D682" t="s">
        <v>186</v>
      </c>
      <c r="E682" t="s">
        <v>187</v>
      </c>
      <c r="F682">
        <v>59.5</v>
      </c>
      <c r="G682">
        <v>1.62</v>
      </c>
      <c r="H682">
        <v>16</v>
      </c>
      <c r="I682">
        <v>7.4085380000000001</v>
      </c>
      <c r="J682">
        <v>2.42</v>
      </c>
      <c r="K682">
        <v>0.17</v>
      </c>
      <c r="L682">
        <v>5.0199999999999996</v>
      </c>
      <c r="M682">
        <v>1.0900000000000001</v>
      </c>
      <c r="N682">
        <v>0.4</v>
      </c>
      <c r="O682">
        <v>6.17</v>
      </c>
      <c r="P682">
        <f t="shared" si="33"/>
        <v>99.798538000000008</v>
      </c>
      <c r="Q682" s="1" t="s">
        <v>11</v>
      </c>
      <c r="R682" s="3" t="s">
        <v>1</v>
      </c>
      <c r="S682" s="1" t="s">
        <v>12</v>
      </c>
      <c r="T682" s="4"/>
      <c r="U682" s="4">
        <v>48.7</v>
      </c>
      <c r="V682" s="4">
        <v>0.98</v>
      </c>
      <c r="W682" s="4">
        <v>13.11</v>
      </c>
      <c r="X682" s="4">
        <v>16.97</v>
      </c>
      <c r="Y682" s="4">
        <v>11.37</v>
      </c>
      <c r="Z682" s="4">
        <v>0.1</v>
      </c>
      <c r="AA682" s="4">
        <v>3.79</v>
      </c>
      <c r="AB682" s="4">
        <v>7.0000000000000007E-2</v>
      </c>
      <c r="AC682" s="4">
        <v>1.29</v>
      </c>
      <c r="AD682" s="4">
        <v>3.47</v>
      </c>
      <c r="AE682">
        <f t="shared" si="34"/>
        <v>99.85</v>
      </c>
      <c r="AF682">
        <f t="shared" si="35"/>
        <v>0.80590159893883118</v>
      </c>
    </row>
    <row r="683" spans="1:32" x14ac:dyDescent="0.2">
      <c r="A683">
        <v>5</v>
      </c>
      <c r="B683" s="8" t="s">
        <v>180</v>
      </c>
      <c r="C683" t="s">
        <v>126</v>
      </c>
      <c r="D683" t="s">
        <v>188</v>
      </c>
      <c r="E683" t="s">
        <v>189</v>
      </c>
      <c r="F683">
        <v>59.5</v>
      </c>
      <c r="G683">
        <v>1.65</v>
      </c>
      <c r="H683">
        <v>16.100000000000001</v>
      </c>
      <c r="I683">
        <v>7.4204819999999998</v>
      </c>
      <c r="J683">
        <v>2.39</v>
      </c>
      <c r="K683">
        <v>0.17</v>
      </c>
      <c r="L683">
        <v>5.17</v>
      </c>
      <c r="M683">
        <v>1.08</v>
      </c>
      <c r="N683">
        <v>0.42</v>
      </c>
      <c r="O683">
        <v>5.91</v>
      </c>
      <c r="P683">
        <f t="shared" si="33"/>
        <v>99.810481999999993</v>
      </c>
      <c r="Q683" s="1" t="s">
        <v>11</v>
      </c>
      <c r="R683" s="3" t="s">
        <v>1</v>
      </c>
      <c r="S683" s="1" t="s">
        <v>12</v>
      </c>
      <c r="T683" s="4"/>
      <c r="U683" s="4">
        <v>48.7</v>
      </c>
      <c r="V683" s="4">
        <v>0.98</v>
      </c>
      <c r="W683" s="4">
        <v>13.11</v>
      </c>
      <c r="X683" s="4">
        <v>16.97</v>
      </c>
      <c r="Y683" s="4">
        <v>11.37</v>
      </c>
      <c r="Z683" s="4">
        <v>0.1</v>
      </c>
      <c r="AA683" s="4">
        <v>3.79</v>
      </c>
      <c r="AB683" s="4">
        <v>7.0000000000000007E-2</v>
      </c>
      <c r="AC683" s="4">
        <v>1.29</v>
      </c>
      <c r="AD683" s="4">
        <v>3.47</v>
      </c>
      <c r="AE683">
        <f t="shared" si="34"/>
        <v>99.85</v>
      </c>
      <c r="AF683">
        <f t="shared" si="35"/>
        <v>0.80587286171131256</v>
      </c>
    </row>
    <row r="684" spans="1:32" x14ac:dyDescent="0.2">
      <c r="A684">
        <v>5</v>
      </c>
      <c r="B684" s="8" t="s">
        <v>180</v>
      </c>
      <c r="C684" t="s">
        <v>126</v>
      </c>
      <c r="D684" t="s">
        <v>190</v>
      </c>
      <c r="E684" t="s">
        <v>191</v>
      </c>
      <c r="F684">
        <v>59.3</v>
      </c>
      <c r="G684">
        <v>1.75</v>
      </c>
      <c r="H684">
        <v>15.9</v>
      </c>
      <c r="I684">
        <v>7.7304220000000008</v>
      </c>
      <c r="J684">
        <v>2.46</v>
      </c>
      <c r="K684">
        <v>0.18</v>
      </c>
      <c r="L684">
        <v>5.26</v>
      </c>
      <c r="M684">
        <v>1.03</v>
      </c>
      <c r="N684">
        <v>0.41</v>
      </c>
      <c r="O684">
        <v>5.9</v>
      </c>
      <c r="P684">
        <f t="shared" si="33"/>
        <v>99.920422000000016</v>
      </c>
      <c r="Q684" s="1" t="s">
        <v>11</v>
      </c>
      <c r="R684" s="3" t="s">
        <v>1</v>
      </c>
      <c r="S684" s="1" t="s">
        <v>12</v>
      </c>
      <c r="T684" s="4"/>
      <c r="U684" s="4">
        <v>48.7</v>
      </c>
      <c r="V684" s="4">
        <v>0.98</v>
      </c>
      <c r="W684" s="4">
        <v>13.11</v>
      </c>
      <c r="X684" s="4">
        <v>16.97</v>
      </c>
      <c r="Y684" s="4">
        <v>11.37</v>
      </c>
      <c r="Z684" s="4">
        <v>0.1</v>
      </c>
      <c r="AA684" s="4">
        <v>3.79</v>
      </c>
      <c r="AB684" s="4">
        <v>7.0000000000000007E-2</v>
      </c>
      <c r="AC684" s="4">
        <v>1.29</v>
      </c>
      <c r="AD684" s="4">
        <v>3.47</v>
      </c>
      <c r="AE684">
        <f t="shared" si="34"/>
        <v>99.85</v>
      </c>
      <c r="AF684">
        <f t="shared" si="35"/>
        <v>0.80913301569738894</v>
      </c>
    </row>
    <row r="685" spans="1:32" x14ac:dyDescent="0.2">
      <c r="A685">
        <v>5</v>
      </c>
      <c r="B685" s="8" t="s">
        <v>180</v>
      </c>
      <c r="C685" t="s">
        <v>126</v>
      </c>
      <c r="D685" t="s">
        <v>192</v>
      </c>
      <c r="E685" t="s">
        <v>193</v>
      </c>
      <c r="F685">
        <v>58.7</v>
      </c>
      <c r="G685">
        <v>1.6</v>
      </c>
      <c r="H685">
        <v>15.8</v>
      </c>
      <c r="I685">
        <v>7.3845100000000006</v>
      </c>
      <c r="J685">
        <v>2.29</v>
      </c>
      <c r="K685">
        <v>0.17</v>
      </c>
      <c r="M685">
        <v>1.0900000000000001</v>
      </c>
      <c r="N685">
        <v>0.42</v>
      </c>
      <c r="O685">
        <v>5.89</v>
      </c>
      <c r="P685">
        <f t="shared" si="33"/>
        <v>93.344510000000028</v>
      </c>
      <c r="Q685" s="1" t="s">
        <v>11</v>
      </c>
      <c r="R685" s="3" t="s">
        <v>1</v>
      </c>
      <c r="S685" s="1" t="s">
        <v>12</v>
      </c>
      <c r="T685" s="4"/>
      <c r="U685" s="4">
        <v>48.7</v>
      </c>
      <c r="V685" s="4">
        <v>0.98</v>
      </c>
      <c r="W685" s="4">
        <v>13.11</v>
      </c>
      <c r="X685" s="4">
        <v>16.97</v>
      </c>
      <c r="Y685" s="4">
        <v>11.37</v>
      </c>
      <c r="Z685" s="4">
        <v>0.1</v>
      </c>
      <c r="AA685" s="4">
        <v>3.79</v>
      </c>
      <c r="AB685" s="4">
        <v>7.0000000000000007E-2</v>
      </c>
      <c r="AC685" s="4">
        <v>1.29</v>
      </c>
      <c r="AD685" s="4">
        <v>3.47</v>
      </c>
      <c r="AE685">
        <f t="shared" si="34"/>
        <v>99.85</v>
      </c>
      <c r="AF685">
        <f t="shared" si="35"/>
        <v>0.79220170386829314</v>
      </c>
    </row>
    <row r="686" spans="1:32" x14ac:dyDescent="0.2">
      <c r="A686">
        <v>5</v>
      </c>
      <c r="B686" s="8" t="s">
        <v>180</v>
      </c>
      <c r="C686" t="s">
        <v>126</v>
      </c>
      <c r="D686" t="s">
        <v>194</v>
      </c>
      <c r="E686" t="s">
        <v>195</v>
      </c>
      <c r="F686">
        <v>58</v>
      </c>
      <c r="G686">
        <v>1.91</v>
      </c>
      <c r="H686">
        <v>15.9</v>
      </c>
      <c r="I686">
        <v>2.141524</v>
      </c>
      <c r="J686">
        <v>2.72</v>
      </c>
      <c r="K686">
        <v>0.18</v>
      </c>
      <c r="L686">
        <v>5.73</v>
      </c>
      <c r="M686">
        <v>0.98</v>
      </c>
      <c r="N686">
        <v>0.37</v>
      </c>
      <c r="O686">
        <v>5.46</v>
      </c>
      <c r="P686">
        <f t="shared" si="33"/>
        <v>93.391524000000018</v>
      </c>
      <c r="Q686" s="1" t="s">
        <v>11</v>
      </c>
      <c r="R686" s="3" t="s">
        <v>1</v>
      </c>
      <c r="S686" s="1" t="s">
        <v>12</v>
      </c>
      <c r="T686" s="4"/>
      <c r="U686" s="4">
        <v>48.7</v>
      </c>
      <c r="V686" s="4">
        <v>0.98</v>
      </c>
      <c r="W686" s="4">
        <v>13.11</v>
      </c>
      <c r="X686" s="4">
        <v>16.97</v>
      </c>
      <c r="Y686" s="4">
        <v>11.37</v>
      </c>
      <c r="Z686" s="4">
        <v>0.1</v>
      </c>
      <c r="AA686" s="4">
        <v>3.79</v>
      </c>
      <c r="AB686" s="4">
        <v>7.0000000000000007E-2</v>
      </c>
      <c r="AC686" s="4">
        <v>1.29</v>
      </c>
      <c r="AD686" s="4">
        <v>3.47</v>
      </c>
      <c r="AE686">
        <f t="shared" si="34"/>
        <v>99.85</v>
      </c>
      <c r="AF686">
        <f t="shared" si="35"/>
        <v>0.78090383928042306</v>
      </c>
    </row>
    <row r="687" spans="1:32" x14ac:dyDescent="0.2">
      <c r="A687">
        <v>5</v>
      </c>
      <c r="B687" s="8" t="s">
        <v>196</v>
      </c>
      <c r="C687" t="s">
        <v>126</v>
      </c>
      <c r="D687" t="s">
        <v>197</v>
      </c>
      <c r="E687" t="s">
        <v>198</v>
      </c>
      <c r="F687">
        <v>56.2</v>
      </c>
      <c r="G687">
        <v>1.97</v>
      </c>
      <c r="H687">
        <v>15.9</v>
      </c>
      <c r="I687">
        <v>8.7910459999999997</v>
      </c>
      <c r="J687">
        <v>3.12</v>
      </c>
      <c r="K687">
        <v>0.17</v>
      </c>
      <c r="L687">
        <v>6.47</v>
      </c>
      <c r="M687">
        <v>0.85</v>
      </c>
      <c r="N687">
        <v>0.34</v>
      </c>
      <c r="O687">
        <v>5.36</v>
      </c>
      <c r="P687">
        <f t="shared" si="33"/>
        <v>99.171046000000004</v>
      </c>
      <c r="Q687" s="1" t="s">
        <v>11</v>
      </c>
      <c r="R687" s="3" t="s">
        <v>1</v>
      </c>
      <c r="S687" s="1" t="s">
        <v>12</v>
      </c>
      <c r="T687" s="4"/>
      <c r="U687" s="4">
        <v>48.7</v>
      </c>
      <c r="V687" s="4">
        <v>0.98</v>
      </c>
      <c r="W687" s="4">
        <v>13.11</v>
      </c>
      <c r="X687" s="4">
        <v>16.97</v>
      </c>
      <c r="Y687" s="4">
        <v>11.37</v>
      </c>
      <c r="Z687" s="4">
        <v>0.1</v>
      </c>
      <c r="AA687" s="4">
        <v>3.79</v>
      </c>
      <c r="AB687" s="4">
        <v>7.0000000000000007E-2</v>
      </c>
      <c r="AC687" s="4">
        <v>1.29</v>
      </c>
      <c r="AD687" s="4">
        <v>3.47</v>
      </c>
      <c r="AE687">
        <f t="shared" si="34"/>
        <v>99.85</v>
      </c>
      <c r="AF687">
        <f t="shared" si="35"/>
        <v>0.82876708426102841</v>
      </c>
    </row>
    <row r="688" spans="1:32" x14ac:dyDescent="0.2">
      <c r="A688">
        <v>5</v>
      </c>
      <c r="B688" s="8" t="s">
        <v>196</v>
      </c>
      <c r="C688" t="s">
        <v>126</v>
      </c>
      <c r="D688" t="s">
        <v>199</v>
      </c>
      <c r="E688" t="s">
        <v>200</v>
      </c>
      <c r="F688">
        <v>55</v>
      </c>
      <c r="G688">
        <v>1.95</v>
      </c>
      <c r="H688">
        <v>15.6</v>
      </c>
      <c r="I688">
        <v>8.7280599999999993</v>
      </c>
      <c r="J688">
        <v>3.2</v>
      </c>
      <c r="K688">
        <v>0.17</v>
      </c>
      <c r="L688">
        <v>6.46</v>
      </c>
      <c r="M688">
        <v>0.84</v>
      </c>
      <c r="N688">
        <v>0.35</v>
      </c>
      <c r="O688">
        <v>5.25</v>
      </c>
      <c r="P688">
        <f t="shared" si="33"/>
        <v>97.548059999999992</v>
      </c>
      <c r="Q688" s="1" t="s">
        <v>11</v>
      </c>
      <c r="R688" s="3" t="s">
        <v>1</v>
      </c>
      <c r="S688" s="1" t="s">
        <v>12</v>
      </c>
      <c r="T688" s="4"/>
      <c r="U688" s="4">
        <v>48.7</v>
      </c>
      <c r="V688" s="4">
        <v>0.98</v>
      </c>
      <c r="W688" s="4">
        <v>13.11</v>
      </c>
      <c r="X688" s="4">
        <v>16.97</v>
      </c>
      <c r="Y688" s="4">
        <v>11.37</v>
      </c>
      <c r="Z688" s="4">
        <v>0.1</v>
      </c>
      <c r="AA688" s="4">
        <v>3.79</v>
      </c>
      <c r="AB688" s="4">
        <v>7.0000000000000007E-2</v>
      </c>
      <c r="AC688" s="4">
        <v>1.29</v>
      </c>
      <c r="AD688" s="4">
        <v>3.47</v>
      </c>
      <c r="AE688">
        <f t="shared" si="34"/>
        <v>99.85</v>
      </c>
      <c r="AF688">
        <f t="shared" si="35"/>
        <v>0.83585482045770865</v>
      </c>
    </row>
    <row r="689" spans="1:32" x14ac:dyDescent="0.2">
      <c r="A689">
        <v>5</v>
      </c>
      <c r="B689" s="8" t="s">
        <v>196</v>
      </c>
      <c r="C689" t="s">
        <v>126</v>
      </c>
      <c r="D689" t="s">
        <v>201</v>
      </c>
      <c r="E689" t="s">
        <v>202</v>
      </c>
      <c r="F689">
        <v>55.4</v>
      </c>
      <c r="G689">
        <v>2.0299999999999998</v>
      </c>
      <c r="H689">
        <v>15.8</v>
      </c>
      <c r="I689">
        <v>9.1779600000000006</v>
      </c>
      <c r="J689">
        <v>3.45</v>
      </c>
      <c r="K689">
        <v>0.17</v>
      </c>
      <c r="L689">
        <v>6.94</v>
      </c>
      <c r="M689">
        <v>0.77</v>
      </c>
      <c r="N689">
        <v>0.28999999999999998</v>
      </c>
      <c r="O689">
        <v>5.94</v>
      </c>
      <c r="P689">
        <f t="shared" si="33"/>
        <v>99.967960000000005</v>
      </c>
      <c r="Q689" s="1" t="s">
        <v>11</v>
      </c>
      <c r="R689" s="3" t="s">
        <v>1</v>
      </c>
      <c r="S689" s="1" t="s">
        <v>12</v>
      </c>
      <c r="T689" s="4"/>
      <c r="U689" s="4">
        <v>48.7</v>
      </c>
      <c r="V689" s="4">
        <v>0.98</v>
      </c>
      <c r="W689" s="4">
        <v>13.11</v>
      </c>
      <c r="X689" s="4">
        <v>16.97</v>
      </c>
      <c r="Y689" s="4">
        <v>11.37</v>
      </c>
      <c r="Z689" s="4">
        <v>0.1</v>
      </c>
      <c r="AA689" s="4">
        <v>3.79</v>
      </c>
      <c r="AB689" s="4">
        <v>7.0000000000000007E-2</v>
      </c>
      <c r="AC689" s="4">
        <v>1.29</v>
      </c>
      <c r="AD689" s="4">
        <v>3.47</v>
      </c>
      <c r="AE689">
        <f t="shared" si="34"/>
        <v>99.85</v>
      </c>
      <c r="AF689">
        <f t="shared" si="35"/>
        <v>0.83213701110751004</v>
      </c>
    </row>
    <row r="690" spans="1:32" x14ac:dyDescent="0.2">
      <c r="A690">
        <v>5</v>
      </c>
      <c r="B690" s="8" t="s">
        <v>196</v>
      </c>
      <c r="C690" t="s">
        <v>126</v>
      </c>
      <c r="D690" t="s">
        <v>203</v>
      </c>
      <c r="E690" t="s">
        <v>204</v>
      </c>
      <c r="F690">
        <v>55.1</v>
      </c>
      <c r="G690">
        <v>2.04</v>
      </c>
      <c r="H690">
        <v>16</v>
      </c>
      <c r="I690">
        <v>9.1779600000000006</v>
      </c>
      <c r="J690">
        <v>3.66</v>
      </c>
      <c r="K690">
        <v>0.17</v>
      </c>
      <c r="L690">
        <v>7.3</v>
      </c>
      <c r="M690">
        <v>0.75</v>
      </c>
      <c r="N690">
        <v>0.28000000000000003</v>
      </c>
      <c r="O690">
        <v>5.01</v>
      </c>
      <c r="P690">
        <f t="shared" si="33"/>
        <v>99.487960000000001</v>
      </c>
      <c r="Q690" s="1" t="s">
        <v>11</v>
      </c>
      <c r="R690" s="3" t="s">
        <v>1</v>
      </c>
      <c r="S690" s="1" t="s">
        <v>12</v>
      </c>
      <c r="T690" s="4"/>
      <c r="U690" s="4">
        <v>48.7</v>
      </c>
      <c r="V690" s="4">
        <v>0.98</v>
      </c>
      <c r="W690" s="4">
        <v>13.11</v>
      </c>
      <c r="X690" s="4">
        <v>16.97</v>
      </c>
      <c r="Y690" s="4">
        <v>11.37</v>
      </c>
      <c r="Z690" s="4">
        <v>0.1</v>
      </c>
      <c r="AA690" s="4">
        <v>3.79</v>
      </c>
      <c r="AB690" s="4">
        <v>7.0000000000000007E-2</v>
      </c>
      <c r="AC690" s="4">
        <v>1.29</v>
      </c>
      <c r="AD690" s="4">
        <v>3.47</v>
      </c>
      <c r="AE690">
        <f t="shared" si="34"/>
        <v>99.85</v>
      </c>
      <c r="AF690">
        <f t="shared" si="35"/>
        <v>0.83614741517370805</v>
      </c>
    </row>
    <row r="691" spans="1:32" x14ac:dyDescent="0.2">
      <c r="A691">
        <v>5</v>
      </c>
      <c r="B691" s="8" t="s">
        <v>196</v>
      </c>
      <c r="C691" t="s">
        <v>126</v>
      </c>
      <c r="D691" t="s">
        <v>205</v>
      </c>
      <c r="E691" t="s">
        <v>206</v>
      </c>
      <c r="F691">
        <v>54.9</v>
      </c>
      <c r="G691">
        <v>2.0699999999999998</v>
      </c>
      <c r="H691">
        <v>16.100000000000001</v>
      </c>
      <c r="I691">
        <v>9.6278600000000001</v>
      </c>
      <c r="J691">
        <v>3.67</v>
      </c>
      <c r="K691">
        <v>0.17</v>
      </c>
      <c r="L691">
        <v>7.25</v>
      </c>
      <c r="M691">
        <v>0.73</v>
      </c>
      <c r="N691">
        <v>0.28999999999999998</v>
      </c>
      <c r="O691">
        <v>5.0199999999999996</v>
      </c>
      <c r="P691">
        <f t="shared" si="33"/>
        <v>99.827860000000001</v>
      </c>
      <c r="Q691" s="1" t="s">
        <v>11</v>
      </c>
      <c r="R691" s="3" t="s">
        <v>1</v>
      </c>
      <c r="S691" s="1" t="s">
        <v>12</v>
      </c>
      <c r="T691" s="4"/>
      <c r="U691" s="4">
        <v>48.7</v>
      </c>
      <c r="V691" s="4">
        <v>0.98</v>
      </c>
      <c r="W691" s="4">
        <v>13.11</v>
      </c>
      <c r="X691" s="4">
        <v>16.97</v>
      </c>
      <c r="Y691" s="4">
        <v>11.37</v>
      </c>
      <c r="Z691" s="4">
        <v>0.1</v>
      </c>
      <c r="AA691" s="4">
        <v>3.79</v>
      </c>
      <c r="AB691" s="4">
        <v>7.0000000000000007E-2</v>
      </c>
      <c r="AC691" s="4">
        <v>1.29</v>
      </c>
      <c r="AD691" s="4">
        <v>3.47</v>
      </c>
      <c r="AE691">
        <f t="shared" si="34"/>
        <v>99.85</v>
      </c>
      <c r="AF691">
        <f t="shared" si="35"/>
        <v>0.83943067098175039</v>
      </c>
    </row>
    <row r="692" spans="1:32" x14ac:dyDescent="0.2">
      <c r="A692">
        <v>5</v>
      </c>
      <c r="B692" s="8" t="s">
        <v>196</v>
      </c>
      <c r="C692" t="s">
        <v>126</v>
      </c>
      <c r="D692" t="s">
        <v>207</v>
      </c>
      <c r="E692" t="s">
        <v>208</v>
      </c>
      <c r="F692">
        <v>59.1</v>
      </c>
      <c r="G692">
        <v>1.73</v>
      </c>
      <c r="H692">
        <v>16</v>
      </c>
      <c r="I692">
        <v>7.4233500000000001</v>
      </c>
      <c r="J692">
        <v>2.2999999999999998</v>
      </c>
      <c r="K692">
        <v>0.18</v>
      </c>
      <c r="L692">
        <v>5.23</v>
      </c>
      <c r="M692">
        <v>1.04</v>
      </c>
      <c r="N692">
        <v>0.41</v>
      </c>
      <c r="O692">
        <v>5.72</v>
      </c>
      <c r="P692">
        <f t="shared" si="33"/>
        <v>99.133350000000007</v>
      </c>
      <c r="Q692" s="1" t="s">
        <v>11</v>
      </c>
      <c r="R692" s="3" t="s">
        <v>1</v>
      </c>
      <c r="S692" s="1" t="s">
        <v>12</v>
      </c>
      <c r="T692" s="4"/>
      <c r="U692" s="4">
        <v>48.7</v>
      </c>
      <c r="V692" s="4">
        <v>0.98</v>
      </c>
      <c r="W692" s="4">
        <v>13.11</v>
      </c>
      <c r="X692" s="4">
        <v>16.97</v>
      </c>
      <c r="Y692" s="4">
        <v>11.37</v>
      </c>
      <c r="Z692" s="4">
        <v>0.1</v>
      </c>
      <c r="AA692" s="4">
        <v>3.79</v>
      </c>
      <c r="AB692" s="4">
        <v>7.0000000000000007E-2</v>
      </c>
      <c r="AC692" s="4">
        <v>1.29</v>
      </c>
      <c r="AD692" s="4">
        <v>3.47</v>
      </c>
      <c r="AE692">
        <f t="shared" si="34"/>
        <v>99.85</v>
      </c>
      <c r="AF692">
        <f t="shared" si="35"/>
        <v>0.80763893059394165</v>
      </c>
    </row>
    <row r="693" spans="1:32" x14ac:dyDescent="0.2">
      <c r="A693">
        <v>5</v>
      </c>
      <c r="B693" s="8" t="s">
        <v>196</v>
      </c>
      <c r="C693" t="s">
        <v>126</v>
      </c>
      <c r="D693" t="s">
        <v>184</v>
      </c>
      <c r="E693" t="s">
        <v>209</v>
      </c>
      <c r="F693">
        <v>59.3</v>
      </c>
      <c r="G693">
        <v>1.61</v>
      </c>
      <c r="H693">
        <v>15.8</v>
      </c>
      <c r="I693">
        <v>7.4155520000000008</v>
      </c>
      <c r="J693">
        <v>2.34</v>
      </c>
      <c r="K693">
        <v>0.18</v>
      </c>
      <c r="L693">
        <v>5.0599999999999996</v>
      </c>
      <c r="M693">
        <v>1.08</v>
      </c>
      <c r="N693">
        <v>0.41</v>
      </c>
      <c r="O693">
        <v>5.92</v>
      </c>
      <c r="P693">
        <f t="shared" si="33"/>
        <v>99.115552000000008</v>
      </c>
      <c r="Q693" s="1" t="s">
        <v>11</v>
      </c>
      <c r="R693" s="3" t="s">
        <v>1</v>
      </c>
      <c r="S693" s="1" t="s">
        <v>12</v>
      </c>
      <c r="T693" s="4"/>
      <c r="U693" s="4">
        <v>48.7</v>
      </c>
      <c r="V693" s="4">
        <v>0.98</v>
      </c>
      <c r="W693" s="4">
        <v>13.11</v>
      </c>
      <c r="X693" s="4">
        <v>16.97</v>
      </c>
      <c r="Y693" s="4">
        <v>11.37</v>
      </c>
      <c r="Z693" s="4">
        <v>0.1</v>
      </c>
      <c r="AA693" s="4">
        <v>3.79</v>
      </c>
      <c r="AB693" s="4">
        <v>7.0000000000000007E-2</v>
      </c>
      <c r="AC693" s="4">
        <v>1.29</v>
      </c>
      <c r="AD693" s="4">
        <v>3.47</v>
      </c>
      <c r="AE693">
        <f t="shared" si="34"/>
        <v>99.85</v>
      </c>
      <c r="AF693">
        <f t="shared" si="35"/>
        <v>0.80803487027744381</v>
      </c>
    </row>
    <row r="694" spans="1:32" x14ac:dyDescent="0.2">
      <c r="A694">
        <v>5</v>
      </c>
      <c r="B694" s="8" t="s">
        <v>196</v>
      </c>
      <c r="C694" t="s">
        <v>126</v>
      </c>
      <c r="D694" t="s">
        <v>186</v>
      </c>
      <c r="E694" t="s">
        <v>210</v>
      </c>
      <c r="F694">
        <v>59.5</v>
      </c>
      <c r="G694">
        <v>1.62</v>
      </c>
      <c r="H694">
        <v>16</v>
      </c>
      <c r="I694">
        <v>7.4085380000000001</v>
      </c>
      <c r="J694">
        <v>2.42</v>
      </c>
      <c r="K694">
        <v>0.17</v>
      </c>
      <c r="L694">
        <v>5.0199999999999996</v>
      </c>
      <c r="M694">
        <v>1.0900000000000001</v>
      </c>
      <c r="N694">
        <v>0.4</v>
      </c>
      <c r="O694">
        <v>6.17</v>
      </c>
      <c r="P694">
        <f t="shared" si="33"/>
        <v>99.798538000000008</v>
      </c>
      <c r="Q694" s="1" t="s">
        <v>11</v>
      </c>
      <c r="R694" s="3" t="s">
        <v>1</v>
      </c>
      <c r="S694" s="1" t="s">
        <v>12</v>
      </c>
      <c r="T694" s="4"/>
      <c r="U694" s="4">
        <v>48.7</v>
      </c>
      <c r="V694" s="4">
        <v>0.98</v>
      </c>
      <c r="W694" s="4">
        <v>13.11</v>
      </c>
      <c r="X694" s="4">
        <v>16.97</v>
      </c>
      <c r="Y694" s="4">
        <v>11.37</v>
      </c>
      <c r="Z694" s="4">
        <v>0.1</v>
      </c>
      <c r="AA694" s="4">
        <v>3.79</v>
      </c>
      <c r="AB694" s="4">
        <v>7.0000000000000007E-2</v>
      </c>
      <c r="AC694" s="4">
        <v>1.29</v>
      </c>
      <c r="AD694" s="4">
        <v>3.47</v>
      </c>
      <c r="AE694">
        <f t="shared" si="34"/>
        <v>99.85</v>
      </c>
      <c r="AF694">
        <f t="shared" si="35"/>
        <v>0.80590159893883118</v>
      </c>
    </row>
    <row r="695" spans="1:32" x14ac:dyDescent="0.2">
      <c r="A695">
        <v>5</v>
      </c>
      <c r="B695" s="8" t="s">
        <v>196</v>
      </c>
      <c r="C695" t="s">
        <v>126</v>
      </c>
      <c r="D695" t="s">
        <v>188</v>
      </c>
      <c r="E695" t="s">
        <v>211</v>
      </c>
      <c r="F695">
        <v>59.5</v>
      </c>
      <c r="G695">
        <v>1.65</v>
      </c>
      <c r="H695">
        <v>16.100000000000001</v>
      </c>
      <c r="I695">
        <v>7.4204819999999998</v>
      </c>
      <c r="J695">
        <v>2.39</v>
      </c>
      <c r="K695">
        <v>0.17</v>
      </c>
      <c r="L695">
        <v>5.17</v>
      </c>
      <c r="M695">
        <v>1.08</v>
      </c>
      <c r="N695">
        <v>0.42</v>
      </c>
      <c r="O695">
        <v>5.91</v>
      </c>
      <c r="P695">
        <f t="shared" si="33"/>
        <v>99.810481999999993</v>
      </c>
      <c r="Q695" s="1" t="s">
        <v>11</v>
      </c>
      <c r="R695" s="3" t="s">
        <v>1</v>
      </c>
      <c r="S695" s="1" t="s">
        <v>12</v>
      </c>
      <c r="T695" s="4"/>
      <c r="U695" s="4">
        <v>48.7</v>
      </c>
      <c r="V695" s="4">
        <v>0.98</v>
      </c>
      <c r="W695" s="4">
        <v>13.11</v>
      </c>
      <c r="X695" s="4">
        <v>16.97</v>
      </c>
      <c r="Y695" s="4">
        <v>11.37</v>
      </c>
      <c r="Z695" s="4">
        <v>0.1</v>
      </c>
      <c r="AA695" s="4">
        <v>3.79</v>
      </c>
      <c r="AB695" s="4">
        <v>7.0000000000000007E-2</v>
      </c>
      <c r="AC695" s="4">
        <v>1.29</v>
      </c>
      <c r="AD695" s="4">
        <v>3.47</v>
      </c>
      <c r="AE695">
        <f t="shared" si="34"/>
        <v>99.85</v>
      </c>
      <c r="AF695">
        <f t="shared" si="35"/>
        <v>0.80587286171131256</v>
      </c>
    </row>
    <row r="696" spans="1:32" x14ac:dyDescent="0.2">
      <c r="A696">
        <v>5</v>
      </c>
      <c r="B696" s="8" t="s">
        <v>196</v>
      </c>
      <c r="C696" t="s">
        <v>126</v>
      </c>
      <c r="D696" t="s">
        <v>190</v>
      </c>
      <c r="E696" t="s">
        <v>212</v>
      </c>
      <c r="F696">
        <v>59.3</v>
      </c>
      <c r="G696">
        <v>1.75</v>
      </c>
      <c r="H696">
        <v>15.9</v>
      </c>
      <c r="I696">
        <v>7.7304220000000008</v>
      </c>
      <c r="J696">
        <v>2.46</v>
      </c>
      <c r="K696">
        <v>0.18</v>
      </c>
      <c r="L696">
        <v>5.26</v>
      </c>
      <c r="M696">
        <v>1.03</v>
      </c>
      <c r="N696">
        <v>0.41</v>
      </c>
      <c r="O696">
        <v>5.9</v>
      </c>
      <c r="P696">
        <f t="shared" si="33"/>
        <v>99.920422000000016</v>
      </c>
      <c r="Q696" s="1" t="s">
        <v>11</v>
      </c>
      <c r="R696" s="3" t="s">
        <v>1</v>
      </c>
      <c r="S696" s="1" t="s">
        <v>12</v>
      </c>
      <c r="T696" s="4"/>
      <c r="U696" s="4">
        <v>48.7</v>
      </c>
      <c r="V696" s="4">
        <v>0.98</v>
      </c>
      <c r="W696" s="4">
        <v>13.11</v>
      </c>
      <c r="X696" s="4">
        <v>16.97</v>
      </c>
      <c r="Y696" s="4">
        <v>11.37</v>
      </c>
      <c r="Z696" s="4">
        <v>0.1</v>
      </c>
      <c r="AA696" s="4">
        <v>3.79</v>
      </c>
      <c r="AB696" s="4">
        <v>7.0000000000000007E-2</v>
      </c>
      <c r="AC696" s="4">
        <v>1.29</v>
      </c>
      <c r="AD696" s="4">
        <v>3.47</v>
      </c>
      <c r="AE696">
        <f t="shared" si="34"/>
        <v>99.85</v>
      </c>
      <c r="AF696">
        <f t="shared" si="35"/>
        <v>0.80913301569738894</v>
      </c>
    </row>
    <row r="697" spans="1:32" x14ac:dyDescent="0.2">
      <c r="A697">
        <v>5</v>
      </c>
      <c r="B697" s="8" t="s">
        <v>196</v>
      </c>
      <c r="C697" t="s">
        <v>126</v>
      </c>
      <c r="D697" t="s">
        <v>192</v>
      </c>
      <c r="E697" t="s">
        <v>213</v>
      </c>
      <c r="F697">
        <v>58.7</v>
      </c>
      <c r="G697">
        <v>1.6</v>
      </c>
      <c r="H697">
        <v>15.8</v>
      </c>
      <c r="I697">
        <v>7.3845100000000006</v>
      </c>
      <c r="J697">
        <v>2.29</v>
      </c>
      <c r="K697">
        <v>0.17</v>
      </c>
      <c r="M697">
        <v>1.0900000000000001</v>
      </c>
      <c r="N697">
        <v>0.42</v>
      </c>
      <c r="O697">
        <v>5.89</v>
      </c>
      <c r="P697">
        <f t="shared" si="33"/>
        <v>93.344510000000028</v>
      </c>
      <c r="Q697" s="1" t="s">
        <v>11</v>
      </c>
      <c r="R697" s="3" t="s">
        <v>1</v>
      </c>
      <c r="S697" s="1" t="s">
        <v>12</v>
      </c>
      <c r="T697" s="4"/>
      <c r="U697" s="4">
        <v>48.7</v>
      </c>
      <c r="V697" s="4">
        <v>0.98</v>
      </c>
      <c r="W697" s="4">
        <v>13.11</v>
      </c>
      <c r="X697" s="4">
        <v>16.97</v>
      </c>
      <c r="Y697" s="4">
        <v>11.37</v>
      </c>
      <c r="Z697" s="4">
        <v>0.1</v>
      </c>
      <c r="AA697" s="4">
        <v>3.79</v>
      </c>
      <c r="AB697" s="4">
        <v>7.0000000000000007E-2</v>
      </c>
      <c r="AC697" s="4">
        <v>1.29</v>
      </c>
      <c r="AD697" s="4">
        <v>3.47</v>
      </c>
      <c r="AE697">
        <f t="shared" si="34"/>
        <v>99.85</v>
      </c>
      <c r="AF697">
        <f t="shared" si="35"/>
        <v>0.79220170386829314</v>
      </c>
    </row>
    <row r="698" spans="1:32" x14ac:dyDescent="0.2">
      <c r="A698">
        <v>5</v>
      </c>
      <c r="B698" s="8" t="s">
        <v>196</v>
      </c>
      <c r="C698" t="s">
        <v>126</v>
      </c>
      <c r="D698" t="s">
        <v>214</v>
      </c>
      <c r="E698" t="s">
        <v>215</v>
      </c>
      <c r="F698">
        <v>58</v>
      </c>
      <c r="G698">
        <v>1.91</v>
      </c>
      <c r="H698">
        <v>15.9</v>
      </c>
      <c r="J698">
        <v>2.72</v>
      </c>
      <c r="K698">
        <v>0.18</v>
      </c>
      <c r="L698">
        <v>5.73</v>
      </c>
      <c r="M698">
        <v>0.98</v>
      </c>
      <c r="N698">
        <v>0.37</v>
      </c>
      <c r="O698">
        <v>5.46</v>
      </c>
      <c r="P698">
        <f t="shared" si="33"/>
        <v>91.250000000000014</v>
      </c>
      <c r="Q698" s="1" t="s">
        <v>11</v>
      </c>
      <c r="R698" s="3" t="s">
        <v>1</v>
      </c>
      <c r="S698" s="1" t="s">
        <v>12</v>
      </c>
      <c r="T698" s="4"/>
      <c r="U698" s="4">
        <v>48.7</v>
      </c>
      <c r="V698" s="4">
        <v>0.98</v>
      </c>
      <c r="W698" s="4">
        <v>13.11</v>
      </c>
      <c r="X698" s="4">
        <v>16.97</v>
      </c>
      <c r="Y698" s="4">
        <v>11.37</v>
      </c>
      <c r="Z698" s="4">
        <v>0.1</v>
      </c>
      <c r="AA698" s="4">
        <v>3.79</v>
      </c>
      <c r="AB698" s="4">
        <v>7.0000000000000007E-2</v>
      </c>
      <c r="AC698" s="4">
        <v>1.29</v>
      </c>
      <c r="AD698" s="4">
        <v>3.47</v>
      </c>
      <c r="AE698">
        <f t="shared" si="34"/>
        <v>99.85</v>
      </c>
      <c r="AF698">
        <f t="shared" si="35"/>
        <v>0.7672422815279959</v>
      </c>
    </row>
    <row r="699" spans="1:32" x14ac:dyDescent="0.2">
      <c r="A699">
        <v>5</v>
      </c>
      <c r="B699" s="8" t="s">
        <v>216</v>
      </c>
      <c r="C699" t="s">
        <v>126</v>
      </c>
      <c r="D699" t="s">
        <v>217</v>
      </c>
      <c r="E699">
        <v>6717</v>
      </c>
      <c r="F699">
        <v>47.58</v>
      </c>
      <c r="G699">
        <v>0.82</v>
      </c>
      <c r="H699">
        <v>21.07</v>
      </c>
      <c r="I699">
        <v>5.4986980000000001</v>
      </c>
      <c r="J699">
        <v>5.96</v>
      </c>
      <c r="K699">
        <v>0.1</v>
      </c>
      <c r="L699">
        <v>14.09</v>
      </c>
      <c r="M699">
        <v>0.23</v>
      </c>
      <c r="N699">
        <v>0.14000000000000001</v>
      </c>
      <c r="O699">
        <v>2.99</v>
      </c>
      <c r="P699">
        <f t="shared" si="33"/>
        <v>98.478697999999994</v>
      </c>
      <c r="Q699" s="1" t="s">
        <v>11</v>
      </c>
      <c r="R699" s="3" t="s">
        <v>1</v>
      </c>
      <c r="S699" s="1" t="s">
        <v>12</v>
      </c>
      <c r="T699" s="4"/>
      <c r="U699" s="4">
        <v>48.7</v>
      </c>
      <c r="V699" s="4">
        <v>0.98</v>
      </c>
      <c r="W699" s="4">
        <v>13.11</v>
      </c>
      <c r="X699" s="4">
        <v>16.97</v>
      </c>
      <c r="Y699" s="4">
        <v>11.37</v>
      </c>
      <c r="Z699" s="4">
        <v>0.1</v>
      </c>
      <c r="AA699" s="4">
        <v>3.79</v>
      </c>
      <c r="AB699" s="4">
        <v>7.0000000000000007E-2</v>
      </c>
      <c r="AC699" s="4">
        <v>1.29</v>
      </c>
      <c r="AD699" s="4">
        <v>3.47</v>
      </c>
      <c r="AE699">
        <f t="shared" si="34"/>
        <v>99.85</v>
      </c>
      <c r="AF699">
        <f t="shared" si="35"/>
        <v>0.80733347021720481</v>
      </c>
    </row>
    <row r="700" spans="1:32" x14ac:dyDescent="0.2">
      <c r="A700">
        <v>5</v>
      </c>
      <c r="B700" s="8" t="s">
        <v>216</v>
      </c>
      <c r="C700" t="s">
        <v>126</v>
      </c>
      <c r="D700" t="s">
        <v>218</v>
      </c>
      <c r="E700">
        <v>6602</v>
      </c>
      <c r="F700">
        <v>56.4</v>
      </c>
      <c r="G700">
        <v>1.92</v>
      </c>
      <c r="H700">
        <v>15.92</v>
      </c>
      <c r="I700">
        <v>9.0367540000000002</v>
      </c>
      <c r="J700">
        <v>3.7</v>
      </c>
      <c r="K700">
        <v>0.16</v>
      </c>
      <c r="L700">
        <v>6.66</v>
      </c>
      <c r="M700">
        <v>0.67</v>
      </c>
      <c r="N700">
        <v>0.32</v>
      </c>
      <c r="O700">
        <v>4.66</v>
      </c>
      <c r="P700">
        <f t="shared" si="33"/>
        <v>99.446753999999984</v>
      </c>
      <c r="Q700" s="1" t="s">
        <v>11</v>
      </c>
      <c r="R700" s="3" t="s">
        <v>1</v>
      </c>
      <c r="S700" s="1" t="s">
        <v>12</v>
      </c>
      <c r="T700" s="4"/>
      <c r="U700" s="4">
        <v>48.7</v>
      </c>
      <c r="V700" s="4">
        <v>0.98</v>
      </c>
      <c r="W700" s="4">
        <v>13.11</v>
      </c>
      <c r="X700" s="4">
        <v>16.97</v>
      </c>
      <c r="Y700" s="4">
        <v>11.37</v>
      </c>
      <c r="Z700" s="4">
        <v>0.1</v>
      </c>
      <c r="AA700" s="4">
        <v>3.79</v>
      </c>
      <c r="AB700" s="4">
        <v>7.0000000000000007E-2</v>
      </c>
      <c r="AC700" s="4">
        <v>1.29</v>
      </c>
      <c r="AD700" s="4">
        <v>3.47</v>
      </c>
      <c r="AE700">
        <f t="shared" si="34"/>
        <v>99.85</v>
      </c>
      <c r="AF700">
        <f t="shared" si="35"/>
        <v>0.83570607477129311</v>
      </c>
    </row>
    <row r="701" spans="1:32" x14ac:dyDescent="0.2">
      <c r="A701">
        <v>5</v>
      </c>
      <c r="B701" s="8" t="s">
        <v>216</v>
      </c>
      <c r="C701" t="s">
        <v>126</v>
      </c>
      <c r="D701" t="s">
        <v>219</v>
      </c>
      <c r="E701">
        <v>6468</v>
      </c>
      <c r="F701">
        <v>55.38</v>
      </c>
      <c r="G701">
        <v>0.97</v>
      </c>
      <c r="H701">
        <v>17.62</v>
      </c>
      <c r="I701">
        <v>6.4857320000000005</v>
      </c>
      <c r="J701">
        <v>4.51</v>
      </c>
      <c r="K701">
        <v>0.13</v>
      </c>
      <c r="L701">
        <v>9.9499999999999993</v>
      </c>
      <c r="M701">
        <v>0.46</v>
      </c>
      <c r="N701">
        <v>0.17</v>
      </c>
      <c r="O701">
        <v>3.77</v>
      </c>
      <c r="P701">
        <f t="shared" si="33"/>
        <v>99.445731999999992</v>
      </c>
      <c r="Q701" s="1" t="s">
        <v>11</v>
      </c>
      <c r="R701" s="3" t="s">
        <v>1</v>
      </c>
      <c r="S701" s="1" t="s">
        <v>12</v>
      </c>
      <c r="T701" s="4"/>
      <c r="U701" s="4">
        <v>48.7</v>
      </c>
      <c r="V701" s="4">
        <v>0.98</v>
      </c>
      <c r="W701" s="4">
        <v>13.11</v>
      </c>
      <c r="X701" s="4">
        <v>16.97</v>
      </c>
      <c r="Y701" s="4">
        <v>11.37</v>
      </c>
      <c r="Z701" s="4">
        <v>0.1</v>
      </c>
      <c r="AA701" s="4">
        <v>3.79</v>
      </c>
      <c r="AB701" s="4">
        <v>7.0000000000000007E-2</v>
      </c>
      <c r="AC701" s="4">
        <v>1.29</v>
      </c>
      <c r="AD701" s="4">
        <v>3.47</v>
      </c>
      <c r="AE701">
        <f t="shared" si="34"/>
        <v>99.85</v>
      </c>
      <c r="AF701">
        <f t="shared" si="35"/>
        <v>0.81663296231552018</v>
      </c>
    </row>
    <row r="702" spans="1:32" x14ac:dyDescent="0.2">
      <c r="A702">
        <v>5</v>
      </c>
      <c r="B702" s="8" t="s">
        <v>216</v>
      </c>
      <c r="C702" t="s">
        <v>126</v>
      </c>
      <c r="D702" t="s">
        <v>219</v>
      </c>
      <c r="E702">
        <v>6469</v>
      </c>
      <c r="F702">
        <v>53.2</v>
      </c>
      <c r="G702">
        <v>1.99</v>
      </c>
      <c r="H702">
        <v>14.66</v>
      </c>
      <c r="I702">
        <v>11.715392000000001</v>
      </c>
      <c r="J702">
        <v>4.04</v>
      </c>
      <c r="K702">
        <v>0.2</v>
      </c>
      <c r="L702">
        <v>7.65</v>
      </c>
      <c r="M702">
        <v>0.44</v>
      </c>
      <c r="N702">
        <v>0.38</v>
      </c>
      <c r="O702">
        <v>4.91</v>
      </c>
      <c r="P702">
        <f t="shared" si="33"/>
        <v>99.185392000000007</v>
      </c>
      <c r="Q702" s="1" t="s">
        <v>11</v>
      </c>
      <c r="R702" s="3" t="s">
        <v>1</v>
      </c>
      <c r="S702" s="1" t="s">
        <v>12</v>
      </c>
      <c r="T702" s="4"/>
      <c r="U702" s="4">
        <v>48.7</v>
      </c>
      <c r="V702" s="4">
        <v>0.98</v>
      </c>
      <c r="W702" s="4">
        <v>13.11</v>
      </c>
      <c r="X702" s="4">
        <v>16.97</v>
      </c>
      <c r="Y702" s="4">
        <v>11.37</v>
      </c>
      <c r="Z702" s="4">
        <v>0.1</v>
      </c>
      <c r="AA702" s="4">
        <v>3.79</v>
      </c>
      <c r="AB702" s="4">
        <v>7.0000000000000007E-2</v>
      </c>
      <c r="AC702" s="4">
        <v>1.29</v>
      </c>
      <c r="AD702" s="4">
        <v>3.47</v>
      </c>
      <c r="AE702">
        <f t="shared" si="34"/>
        <v>99.85</v>
      </c>
      <c r="AF702">
        <f t="shared" si="35"/>
        <v>0.86773906019689195</v>
      </c>
    </row>
    <row r="703" spans="1:32" x14ac:dyDescent="0.2">
      <c r="A703">
        <v>5</v>
      </c>
      <c r="B703" s="8" t="s">
        <v>216</v>
      </c>
      <c r="C703" t="s">
        <v>126</v>
      </c>
      <c r="D703" t="s">
        <v>220</v>
      </c>
      <c r="E703" t="s">
        <v>221</v>
      </c>
      <c r="F703">
        <v>54.5</v>
      </c>
      <c r="G703">
        <v>1.66</v>
      </c>
      <c r="H703">
        <v>16.37</v>
      </c>
      <c r="I703">
        <v>8.7305020000000013</v>
      </c>
      <c r="J703">
        <v>4.76</v>
      </c>
      <c r="K703">
        <v>0.16</v>
      </c>
      <c r="L703">
        <v>8.0399999999999991</v>
      </c>
      <c r="M703">
        <v>0.48</v>
      </c>
      <c r="N703">
        <v>0.26</v>
      </c>
      <c r="O703">
        <v>4.71</v>
      </c>
      <c r="P703">
        <f t="shared" si="33"/>
        <v>99.670502000000013</v>
      </c>
      <c r="Q703" s="1" t="s">
        <v>11</v>
      </c>
      <c r="R703" s="3" t="s">
        <v>1</v>
      </c>
      <c r="S703" s="1" t="s">
        <v>12</v>
      </c>
      <c r="T703" s="4"/>
      <c r="U703" s="4">
        <v>48.7</v>
      </c>
      <c r="V703" s="4">
        <v>0.98</v>
      </c>
      <c r="W703" s="4">
        <v>13.11</v>
      </c>
      <c r="X703" s="4">
        <v>16.97</v>
      </c>
      <c r="Y703" s="4">
        <v>11.37</v>
      </c>
      <c r="Z703" s="4">
        <v>0.1</v>
      </c>
      <c r="AA703" s="4">
        <v>3.79</v>
      </c>
      <c r="AB703" s="4">
        <v>7.0000000000000007E-2</v>
      </c>
      <c r="AC703" s="4">
        <v>1.29</v>
      </c>
      <c r="AD703" s="4">
        <v>3.47</v>
      </c>
      <c r="AE703">
        <f t="shared" si="34"/>
        <v>99.85</v>
      </c>
      <c r="AF703">
        <f t="shared" si="35"/>
        <v>0.84172304257734876</v>
      </c>
    </row>
    <row r="704" spans="1:32" x14ac:dyDescent="0.2">
      <c r="A704">
        <v>5</v>
      </c>
      <c r="B704" s="8" t="s">
        <v>216</v>
      </c>
      <c r="C704" t="s">
        <v>126</v>
      </c>
      <c r="D704">
        <v>1969</v>
      </c>
      <c r="E704">
        <v>7642</v>
      </c>
      <c r="F704">
        <v>57</v>
      </c>
      <c r="G704">
        <v>1.99</v>
      </c>
      <c r="H704">
        <v>15.16</v>
      </c>
      <c r="I704">
        <v>9.0935680000000012</v>
      </c>
      <c r="J704">
        <v>3.48</v>
      </c>
      <c r="K704">
        <v>0.16</v>
      </c>
      <c r="L704">
        <v>7.17</v>
      </c>
      <c r="M704">
        <v>0.72</v>
      </c>
      <c r="N704">
        <v>0.31</v>
      </c>
      <c r="O704">
        <v>4.43</v>
      </c>
      <c r="P704">
        <f t="shared" si="33"/>
        <v>99.513568000000021</v>
      </c>
      <c r="Q704" s="1" t="s">
        <v>11</v>
      </c>
      <c r="R704" s="3" t="s">
        <v>1</v>
      </c>
      <c r="S704" s="1" t="s">
        <v>12</v>
      </c>
      <c r="T704" s="4"/>
      <c r="U704" s="4">
        <v>48.7</v>
      </c>
      <c r="V704" s="4">
        <v>0.98</v>
      </c>
      <c r="W704" s="4">
        <v>13.11</v>
      </c>
      <c r="X704" s="4">
        <v>16.97</v>
      </c>
      <c r="Y704" s="4">
        <v>11.37</v>
      </c>
      <c r="Z704" s="4">
        <v>0.1</v>
      </c>
      <c r="AA704" s="4">
        <v>3.79</v>
      </c>
      <c r="AB704" s="4">
        <v>7.0000000000000007E-2</v>
      </c>
      <c r="AC704" s="4">
        <v>1.29</v>
      </c>
      <c r="AD704" s="4">
        <v>3.47</v>
      </c>
      <c r="AE704">
        <f t="shared" si="34"/>
        <v>99.85</v>
      </c>
      <c r="AF704">
        <f t="shared" si="35"/>
        <v>0.8336886105489445</v>
      </c>
    </row>
    <row r="705" spans="1:32" x14ac:dyDescent="0.2">
      <c r="A705">
        <v>5</v>
      </c>
      <c r="B705" s="8" t="s">
        <v>216</v>
      </c>
      <c r="C705" t="s">
        <v>126</v>
      </c>
      <c r="D705" t="s">
        <v>222</v>
      </c>
      <c r="E705" t="s">
        <v>223</v>
      </c>
      <c r="F705">
        <v>61.7</v>
      </c>
      <c r="G705">
        <v>1.26</v>
      </c>
      <c r="H705">
        <v>15.85</v>
      </c>
      <c r="I705">
        <v>7.1037080000000001</v>
      </c>
      <c r="J705">
        <v>1.82</v>
      </c>
      <c r="K705">
        <v>0.18</v>
      </c>
      <c r="L705">
        <v>4.57</v>
      </c>
      <c r="M705">
        <v>1.03</v>
      </c>
      <c r="N705">
        <v>0.42</v>
      </c>
      <c r="O705">
        <v>5.89</v>
      </c>
      <c r="P705">
        <f t="shared" si="33"/>
        <v>99.823708000000011</v>
      </c>
      <c r="Q705" s="1" t="s">
        <v>11</v>
      </c>
      <c r="R705" s="3" t="s">
        <v>1</v>
      </c>
      <c r="S705" s="1" t="s">
        <v>12</v>
      </c>
      <c r="T705" s="4"/>
      <c r="U705" s="4">
        <v>48.7</v>
      </c>
      <c r="V705" s="4">
        <v>0.98</v>
      </c>
      <c r="W705" s="4">
        <v>13.11</v>
      </c>
      <c r="X705" s="4">
        <v>16.97</v>
      </c>
      <c r="Y705" s="4">
        <v>11.37</v>
      </c>
      <c r="Z705" s="4">
        <v>0.1</v>
      </c>
      <c r="AA705" s="4">
        <v>3.79</v>
      </c>
      <c r="AB705" s="4">
        <v>7.0000000000000007E-2</v>
      </c>
      <c r="AC705" s="4">
        <v>1.29</v>
      </c>
      <c r="AD705" s="4">
        <v>3.47</v>
      </c>
      <c r="AE705">
        <f t="shared" si="34"/>
        <v>99.85</v>
      </c>
      <c r="AF705">
        <f t="shared" si="35"/>
        <v>0.79693725124792092</v>
      </c>
    </row>
    <row r="706" spans="1:32" x14ac:dyDescent="0.2">
      <c r="A706">
        <v>5</v>
      </c>
      <c r="B706" s="8" t="s">
        <v>216</v>
      </c>
      <c r="C706" t="s">
        <v>126</v>
      </c>
      <c r="D706" t="s">
        <v>224</v>
      </c>
      <c r="E706">
        <v>7369</v>
      </c>
      <c r="F706">
        <v>59.78</v>
      </c>
      <c r="G706">
        <v>1.88</v>
      </c>
      <c r="H706">
        <v>15.57</v>
      </c>
      <c r="I706">
        <v>7.4967740000000003</v>
      </c>
      <c r="J706">
        <v>2.35</v>
      </c>
      <c r="K706">
        <v>0.15</v>
      </c>
      <c r="L706">
        <v>6.02</v>
      </c>
      <c r="M706">
        <v>0.7</v>
      </c>
      <c r="N706">
        <v>0.41</v>
      </c>
      <c r="O706">
        <v>5.04</v>
      </c>
      <c r="P706">
        <f t="shared" si="33"/>
        <v>99.396774000000008</v>
      </c>
      <c r="Q706" s="1" t="s">
        <v>11</v>
      </c>
      <c r="R706" s="3" t="s">
        <v>1</v>
      </c>
      <c r="S706" s="1" t="s">
        <v>12</v>
      </c>
      <c r="T706" s="4"/>
      <c r="U706" s="4">
        <v>48.7</v>
      </c>
      <c r="V706" s="4">
        <v>0.98</v>
      </c>
      <c r="W706" s="4">
        <v>13.11</v>
      </c>
      <c r="X706" s="4">
        <v>16.97</v>
      </c>
      <c r="Y706" s="4">
        <v>11.37</v>
      </c>
      <c r="Z706" s="4">
        <v>0.1</v>
      </c>
      <c r="AA706" s="4">
        <v>3.79</v>
      </c>
      <c r="AB706" s="4">
        <v>7.0000000000000007E-2</v>
      </c>
      <c r="AC706" s="4">
        <v>1.29</v>
      </c>
      <c r="AD706" s="4">
        <v>3.47</v>
      </c>
      <c r="AE706">
        <f t="shared" si="34"/>
        <v>99.85</v>
      </c>
      <c r="AF706">
        <f t="shared" si="35"/>
        <v>0.80781005769257774</v>
      </c>
    </row>
    <row r="707" spans="1:32" x14ac:dyDescent="0.2">
      <c r="A707">
        <v>5</v>
      </c>
      <c r="B707" s="8" t="s">
        <v>216</v>
      </c>
      <c r="C707" t="s">
        <v>126</v>
      </c>
      <c r="D707">
        <v>1970</v>
      </c>
      <c r="E707">
        <v>7372</v>
      </c>
      <c r="F707">
        <v>61.6</v>
      </c>
      <c r="G707">
        <v>1.65</v>
      </c>
      <c r="H707">
        <v>15.25</v>
      </c>
      <c r="I707">
        <v>6.7207820000000007</v>
      </c>
      <c r="J707">
        <v>1.84</v>
      </c>
      <c r="K707">
        <v>0.18</v>
      </c>
      <c r="L707">
        <v>6.34</v>
      </c>
      <c r="M707">
        <v>0.62</v>
      </c>
      <c r="N707">
        <v>0.55000000000000004</v>
      </c>
      <c r="P707">
        <f t="shared" si="33"/>
        <v>94.750782000000015</v>
      </c>
      <c r="Q707" s="1" t="s">
        <v>11</v>
      </c>
      <c r="R707" s="3" t="s">
        <v>1</v>
      </c>
      <c r="S707" s="1" t="s">
        <v>12</v>
      </c>
      <c r="T707" s="4"/>
      <c r="U707" s="4">
        <v>48.7</v>
      </c>
      <c r="V707" s="4">
        <v>0.98</v>
      </c>
      <c r="W707" s="4">
        <v>13.11</v>
      </c>
      <c r="X707" s="4">
        <v>16.97</v>
      </c>
      <c r="Y707" s="4">
        <v>11.37</v>
      </c>
      <c r="Z707" s="4">
        <v>0.1</v>
      </c>
      <c r="AA707" s="4">
        <v>3.79</v>
      </c>
      <c r="AB707" s="4">
        <v>7.0000000000000007E-2</v>
      </c>
      <c r="AC707" s="4">
        <v>1.29</v>
      </c>
      <c r="AD707" s="4">
        <v>3.47</v>
      </c>
      <c r="AE707">
        <f t="shared" si="34"/>
        <v>99.85</v>
      </c>
      <c r="AF707">
        <f t="shared" si="35"/>
        <v>0.77965546921594597</v>
      </c>
    </row>
    <row r="708" spans="1:32" x14ac:dyDescent="0.2">
      <c r="A708">
        <v>5</v>
      </c>
      <c r="B708" s="8" t="s">
        <v>216</v>
      </c>
      <c r="C708" t="s">
        <v>126</v>
      </c>
      <c r="D708" t="s">
        <v>225</v>
      </c>
      <c r="E708">
        <v>5444</v>
      </c>
      <c r="F708">
        <v>69</v>
      </c>
      <c r="G708">
        <v>0.65</v>
      </c>
      <c r="H708">
        <v>14.81</v>
      </c>
      <c r="I708">
        <v>3.6899599999999997</v>
      </c>
      <c r="J708">
        <v>0.63</v>
      </c>
      <c r="K708">
        <v>0.11</v>
      </c>
      <c r="L708">
        <v>3.67</v>
      </c>
      <c r="M708">
        <v>1.73</v>
      </c>
      <c r="N708">
        <v>0.11</v>
      </c>
      <c r="O708">
        <v>6.71</v>
      </c>
      <c r="P708">
        <f t="shared" si="33"/>
        <v>101.10996</v>
      </c>
      <c r="Q708" s="1" t="s">
        <v>11</v>
      </c>
      <c r="R708" s="3" t="s">
        <v>1</v>
      </c>
      <c r="S708" s="1" t="s">
        <v>12</v>
      </c>
      <c r="T708" s="4"/>
      <c r="U708" s="4">
        <v>48.7</v>
      </c>
      <c r="V708" s="4">
        <v>0.98</v>
      </c>
      <c r="W708" s="4">
        <v>13.11</v>
      </c>
      <c r="X708" s="4">
        <v>16.97</v>
      </c>
      <c r="Y708" s="4">
        <v>11.37</v>
      </c>
      <c r="Z708" s="4">
        <v>0.1</v>
      </c>
      <c r="AA708" s="4">
        <v>3.79</v>
      </c>
      <c r="AB708" s="4">
        <v>7.0000000000000007E-2</v>
      </c>
      <c r="AC708" s="4">
        <v>1.29</v>
      </c>
      <c r="AD708" s="4">
        <v>3.47</v>
      </c>
      <c r="AE708">
        <f t="shared" si="34"/>
        <v>99.85</v>
      </c>
      <c r="AF708">
        <f t="shared" si="35"/>
        <v>0.7384551629090691</v>
      </c>
    </row>
    <row r="709" spans="1:32" x14ac:dyDescent="0.2">
      <c r="A709">
        <v>5</v>
      </c>
      <c r="B709" s="8" t="s">
        <v>216</v>
      </c>
      <c r="C709" t="s">
        <v>126</v>
      </c>
      <c r="D709" t="s">
        <v>225</v>
      </c>
      <c r="E709">
        <v>5445</v>
      </c>
      <c r="F709">
        <v>67.11</v>
      </c>
      <c r="G709">
        <v>0.56000000000000005</v>
      </c>
      <c r="H709">
        <v>14.27</v>
      </c>
      <c r="I709">
        <v>3.695872</v>
      </c>
      <c r="J709">
        <v>0.56999999999999995</v>
      </c>
      <c r="K709">
        <v>0.12</v>
      </c>
      <c r="L709">
        <v>1.82</v>
      </c>
      <c r="M709">
        <v>1.84</v>
      </c>
      <c r="N709">
        <v>0.08</v>
      </c>
      <c r="O709">
        <v>6.55</v>
      </c>
      <c r="P709">
        <f t="shared" si="33"/>
        <v>96.615871999999982</v>
      </c>
      <c r="Q709" s="1" t="s">
        <v>11</v>
      </c>
      <c r="R709" s="3" t="s">
        <v>1</v>
      </c>
      <c r="S709" s="1" t="s">
        <v>12</v>
      </c>
      <c r="T709" s="4"/>
      <c r="U709" s="4">
        <v>48.7</v>
      </c>
      <c r="V709" s="4">
        <v>0.98</v>
      </c>
      <c r="W709" s="4">
        <v>13.11</v>
      </c>
      <c r="X709" s="4">
        <v>16.97</v>
      </c>
      <c r="Y709" s="4">
        <v>11.37</v>
      </c>
      <c r="Z709" s="4">
        <v>0.1</v>
      </c>
      <c r="AA709" s="4">
        <v>3.79</v>
      </c>
      <c r="AB709" s="4">
        <v>7.0000000000000007E-2</v>
      </c>
      <c r="AC709" s="4">
        <v>1.29</v>
      </c>
      <c r="AD709" s="4">
        <v>3.47</v>
      </c>
      <c r="AE709">
        <f t="shared" si="34"/>
        <v>99.85</v>
      </c>
      <c r="AF709">
        <f t="shared" si="35"/>
        <v>0.73474208283869269</v>
      </c>
    </row>
    <row r="710" spans="1:32" x14ac:dyDescent="0.2">
      <c r="A710">
        <v>5</v>
      </c>
      <c r="B710" s="8" t="s">
        <v>216</v>
      </c>
      <c r="C710" t="s">
        <v>126</v>
      </c>
      <c r="D710" t="s">
        <v>225</v>
      </c>
      <c r="E710">
        <v>5446</v>
      </c>
      <c r="F710">
        <v>68.5</v>
      </c>
      <c r="G710">
        <v>0.63</v>
      </c>
      <c r="H710">
        <v>15.1</v>
      </c>
      <c r="I710">
        <v>3.83487</v>
      </c>
      <c r="J710">
        <v>0.64</v>
      </c>
      <c r="K710">
        <v>0.11</v>
      </c>
      <c r="L710">
        <v>2.11</v>
      </c>
      <c r="M710">
        <v>1.65</v>
      </c>
      <c r="N710">
        <v>0.14000000000000001</v>
      </c>
      <c r="O710">
        <v>6.54</v>
      </c>
      <c r="P710">
        <f t="shared" si="33"/>
        <v>99.254869999999997</v>
      </c>
      <c r="Q710" s="1" t="s">
        <v>11</v>
      </c>
      <c r="R710" s="3" t="s">
        <v>1</v>
      </c>
      <c r="S710" s="1" t="s">
        <v>12</v>
      </c>
      <c r="T710" s="4"/>
      <c r="U710" s="4">
        <v>48.7</v>
      </c>
      <c r="V710" s="4">
        <v>0.98</v>
      </c>
      <c r="W710" s="4">
        <v>13.11</v>
      </c>
      <c r="X710" s="4">
        <v>16.97</v>
      </c>
      <c r="Y710" s="4">
        <v>11.37</v>
      </c>
      <c r="Z710" s="4">
        <v>0.1</v>
      </c>
      <c r="AA710" s="4">
        <v>3.79</v>
      </c>
      <c r="AB710" s="4">
        <v>7.0000000000000007E-2</v>
      </c>
      <c r="AC710" s="4">
        <v>1.29</v>
      </c>
      <c r="AD710" s="4">
        <v>3.47</v>
      </c>
      <c r="AE710">
        <f t="shared" si="34"/>
        <v>99.85</v>
      </c>
      <c r="AF710">
        <f t="shared" si="35"/>
        <v>0.73132184059586292</v>
      </c>
    </row>
    <row r="711" spans="1:32" x14ac:dyDescent="0.2">
      <c r="A711">
        <v>5</v>
      </c>
      <c r="B711" s="8" t="s">
        <v>216</v>
      </c>
      <c r="C711" t="s">
        <v>126</v>
      </c>
      <c r="D711" t="s">
        <v>225</v>
      </c>
      <c r="E711" t="s">
        <v>226</v>
      </c>
      <c r="F711">
        <v>69</v>
      </c>
      <c r="G711">
        <v>0.55000000000000004</v>
      </c>
      <c r="H711">
        <v>15.15</v>
      </c>
      <c r="I711">
        <v>3.6729859999999999</v>
      </c>
      <c r="J711">
        <v>0.55000000000000004</v>
      </c>
      <c r="K711">
        <v>0.14000000000000001</v>
      </c>
      <c r="L711">
        <v>2.06</v>
      </c>
      <c r="M711">
        <v>1.88</v>
      </c>
      <c r="N711">
        <v>0.17</v>
      </c>
      <c r="O711">
        <v>6.74</v>
      </c>
      <c r="P711">
        <f t="shared" si="33"/>
        <v>99.912985999999989</v>
      </c>
      <c r="Q711" s="1" t="s">
        <v>11</v>
      </c>
      <c r="R711" s="3" t="s">
        <v>1</v>
      </c>
      <c r="S711" s="1" t="s">
        <v>12</v>
      </c>
      <c r="T711" s="4"/>
      <c r="U711" s="4">
        <v>48.7</v>
      </c>
      <c r="V711" s="4">
        <v>0.98</v>
      </c>
      <c r="W711" s="4">
        <v>13.11</v>
      </c>
      <c r="X711" s="4">
        <v>16.97</v>
      </c>
      <c r="Y711" s="4">
        <v>11.37</v>
      </c>
      <c r="Z711" s="4">
        <v>0.1</v>
      </c>
      <c r="AA711" s="4">
        <v>3.79</v>
      </c>
      <c r="AB711" s="4">
        <v>7.0000000000000007E-2</v>
      </c>
      <c r="AC711" s="4">
        <v>1.29</v>
      </c>
      <c r="AD711" s="4">
        <v>3.47</v>
      </c>
      <c r="AE711">
        <f t="shared" si="34"/>
        <v>99.85</v>
      </c>
      <c r="AF711">
        <f t="shared" si="35"/>
        <v>0.72538949733160285</v>
      </c>
    </row>
    <row r="712" spans="1:32" x14ac:dyDescent="0.2">
      <c r="A712">
        <v>5</v>
      </c>
      <c r="B712" s="8" t="s">
        <v>216</v>
      </c>
      <c r="C712" t="s">
        <v>126</v>
      </c>
      <c r="D712" t="s">
        <v>225</v>
      </c>
      <c r="E712">
        <v>5447</v>
      </c>
      <c r="F712">
        <v>68.67</v>
      </c>
      <c r="G712">
        <v>0.8</v>
      </c>
      <c r="H712">
        <v>15.13</v>
      </c>
      <c r="I712">
        <v>3.8809420000000001</v>
      </c>
      <c r="J712">
        <v>0.62</v>
      </c>
      <c r="K712">
        <v>0.12</v>
      </c>
      <c r="L712">
        <v>2.1800000000000002</v>
      </c>
      <c r="M712">
        <v>1.71</v>
      </c>
      <c r="N712">
        <v>0.09</v>
      </c>
      <c r="O712">
        <v>6.48</v>
      </c>
      <c r="P712">
        <f t="shared" si="33"/>
        <v>99.680942000000016</v>
      </c>
      <c r="Q712" s="1" t="s">
        <v>11</v>
      </c>
      <c r="R712" s="3" t="s">
        <v>1</v>
      </c>
      <c r="S712" s="1" t="s">
        <v>12</v>
      </c>
      <c r="T712" s="4"/>
      <c r="U712" s="4">
        <v>48.7</v>
      </c>
      <c r="V712" s="4">
        <v>0.98</v>
      </c>
      <c r="W712" s="4">
        <v>13.11</v>
      </c>
      <c r="X712" s="4">
        <v>16.97</v>
      </c>
      <c r="Y712" s="4">
        <v>11.37</v>
      </c>
      <c r="Z712" s="4">
        <v>0.1</v>
      </c>
      <c r="AA712" s="4">
        <v>3.79</v>
      </c>
      <c r="AB712" s="4">
        <v>7.0000000000000007E-2</v>
      </c>
      <c r="AC712" s="4">
        <v>1.29</v>
      </c>
      <c r="AD712" s="4">
        <v>3.47</v>
      </c>
      <c r="AE712">
        <f t="shared" si="34"/>
        <v>99.85</v>
      </c>
      <c r="AF712">
        <f t="shared" si="35"/>
        <v>0.73192599872555109</v>
      </c>
    </row>
    <row r="713" spans="1:32" x14ac:dyDescent="0.2">
      <c r="A713">
        <v>5</v>
      </c>
      <c r="B713" s="8" t="s">
        <v>216</v>
      </c>
      <c r="C713" t="s">
        <v>126</v>
      </c>
      <c r="D713" t="s">
        <v>225</v>
      </c>
      <c r="E713">
        <v>6445</v>
      </c>
      <c r="F713">
        <v>66.8</v>
      </c>
      <c r="G713">
        <v>0.51</v>
      </c>
      <c r="H713">
        <v>14.67</v>
      </c>
      <c r="I713">
        <v>5.1183380000000005</v>
      </c>
      <c r="J713">
        <v>0.49</v>
      </c>
      <c r="K713">
        <v>0.06</v>
      </c>
      <c r="L713">
        <v>2.09</v>
      </c>
      <c r="M713">
        <v>1.32</v>
      </c>
      <c r="N713">
        <v>0.11</v>
      </c>
      <c r="O713">
        <v>7.88</v>
      </c>
      <c r="P713">
        <f t="shared" si="33"/>
        <v>99.048337999999987</v>
      </c>
      <c r="Q713" s="1" t="s">
        <v>11</v>
      </c>
      <c r="R713" s="3" t="s">
        <v>1</v>
      </c>
      <c r="S713" s="1" t="s">
        <v>12</v>
      </c>
      <c r="T713" s="4"/>
      <c r="U713" s="4">
        <v>48.7</v>
      </c>
      <c r="V713" s="4">
        <v>0.98</v>
      </c>
      <c r="W713" s="4">
        <v>13.11</v>
      </c>
      <c r="X713" s="4">
        <v>16.97</v>
      </c>
      <c r="Y713" s="4">
        <v>11.37</v>
      </c>
      <c r="Z713" s="4">
        <v>0.1</v>
      </c>
      <c r="AA713" s="4">
        <v>3.79</v>
      </c>
      <c r="AB713" s="4">
        <v>7.0000000000000007E-2</v>
      </c>
      <c r="AC713" s="4">
        <v>1.29</v>
      </c>
      <c r="AD713" s="4">
        <v>3.47</v>
      </c>
      <c r="AE713">
        <f t="shared" si="34"/>
        <v>99.85</v>
      </c>
      <c r="AF713">
        <f t="shared" si="35"/>
        <v>0.74136705958799909</v>
      </c>
    </row>
    <row r="714" spans="1:32" x14ac:dyDescent="0.2">
      <c r="A714">
        <v>5</v>
      </c>
      <c r="B714" s="8" t="s">
        <v>216</v>
      </c>
      <c r="C714" t="s">
        <v>126</v>
      </c>
      <c r="D714" t="s">
        <v>225</v>
      </c>
      <c r="E714">
        <v>6472</v>
      </c>
      <c r="F714">
        <v>68.03</v>
      </c>
      <c r="G714">
        <v>0.51</v>
      </c>
      <c r="H714">
        <v>14.46</v>
      </c>
      <c r="I714">
        <v>4.2088380000000001</v>
      </c>
      <c r="J714">
        <v>0.7</v>
      </c>
      <c r="K714">
        <v>0.16</v>
      </c>
      <c r="L714">
        <v>2.2799999999999998</v>
      </c>
      <c r="M714">
        <v>1.9</v>
      </c>
      <c r="N714">
        <v>0.14000000000000001</v>
      </c>
      <c r="O714">
        <v>7.03</v>
      </c>
      <c r="P714">
        <f t="shared" si="33"/>
        <v>99.418838000000008</v>
      </c>
      <c r="Q714" s="1" t="s">
        <v>11</v>
      </c>
      <c r="R714" s="3" t="s">
        <v>1</v>
      </c>
      <c r="S714" s="1" t="s">
        <v>12</v>
      </c>
      <c r="T714" s="4"/>
      <c r="U714" s="4">
        <v>48.7</v>
      </c>
      <c r="V714" s="4">
        <v>0.98</v>
      </c>
      <c r="W714" s="4">
        <v>13.11</v>
      </c>
      <c r="X714" s="4">
        <v>16.97</v>
      </c>
      <c r="Y714" s="4">
        <v>11.37</v>
      </c>
      <c r="Z714" s="4">
        <v>0.1</v>
      </c>
      <c r="AA714" s="4">
        <v>3.79</v>
      </c>
      <c r="AB714" s="4">
        <v>7.0000000000000007E-2</v>
      </c>
      <c r="AC714" s="4">
        <v>1.29</v>
      </c>
      <c r="AD714" s="4">
        <v>3.47</v>
      </c>
      <c r="AE714">
        <f t="shared" si="34"/>
        <v>99.85</v>
      </c>
      <c r="AF714">
        <f t="shared" si="35"/>
        <v>0.73557751162276563</v>
      </c>
    </row>
    <row r="715" spans="1:32" x14ac:dyDescent="0.2">
      <c r="A715">
        <v>5</v>
      </c>
      <c r="B715" s="8" t="s">
        <v>216</v>
      </c>
      <c r="C715" t="s">
        <v>126</v>
      </c>
      <c r="D715" t="s">
        <v>225</v>
      </c>
      <c r="E715">
        <v>7371</v>
      </c>
      <c r="F715">
        <v>67.67</v>
      </c>
      <c r="G715">
        <v>0.8</v>
      </c>
      <c r="H715">
        <v>14.66</v>
      </c>
      <c r="I715">
        <v>4.22</v>
      </c>
      <c r="J715">
        <v>0.51</v>
      </c>
      <c r="K715">
        <v>0.12</v>
      </c>
      <c r="L715">
        <v>2.4900000000000002</v>
      </c>
      <c r="M715">
        <v>1.78</v>
      </c>
      <c r="N715">
        <v>0.16</v>
      </c>
      <c r="O715">
        <v>5.97</v>
      </c>
      <c r="P715">
        <f t="shared" si="33"/>
        <v>98.38</v>
      </c>
      <c r="Q715" s="1" t="s">
        <v>11</v>
      </c>
      <c r="R715" s="3" t="s">
        <v>1</v>
      </c>
      <c r="S715" s="1" t="s">
        <v>12</v>
      </c>
      <c r="T715" s="4"/>
      <c r="U715" s="4">
        <v>48.7</v>
      </c>
      <c r="V715" s="4">
        <v>0.98</v>
      </c>
      <c r="W715" s="4">
        <v>13.11</v>
      </c>
      <c r="X715" s="4">
        <v>16.97</v>
      </c>
      <c r="Y715" s="4">
        <v>11.37</v>
      </c>
      <c r="Z715" s="4">
        <v>0.1</v>
      </c>
      <c r="AA715" s="4">
        <v>3.79</v>
      </c>
      <c r="AB715" s="4">
        <v>7.0000000000000007E-2</v>
      </c>
      <c r="AC715" s="4">
        <v>1.29</v>
      </c>
      <c r="AD715" s="4">
        <v>3.47</v>
      </c>
      <c r="AE715">
        <f t="shared" si="34"/>
        <v>99.85</v>
      </c>
      <c r="AF715">
        <f t="shared" si="35"/>
        <v>0.74287443878323156</v>
      </c>
    </row>
    <row r="716" spans="1:32" x14ac:dyDescent="0.2">
      <c r="A716">
        <v>5</v>
      </c>
      <c r="B716" s="8" t="s">
        <v>216</v>
      </c>
      <c r="C716" t="s">
        <v>126</v>
      </c>
      <c r="D716" t="s">
        <v>225</v>
      </c>
      <c r="E716">
        <v>7370</v>
      </c>
      <c r="F716">
        <v>70.900000000000006</v>
      </c>
      <c r="G716">
        <v>0.7</v>
      </c>
      <c r="H716">
        <v>14.34</v>
      </c>
      <c r="I716">
        <v>3.59</v>
      </c>
      <c r="J716">
        <v>0.35</v>
      </c>
      <c r="K716">
        <v>0.1</v>
      </c>
      <c r="L716">
        <v>1.74</v>
      </c>
      <c r="M716">
        <v>1.79</v>
      </c>
      <c r="N716">
        <v>0.19</v>
      </c>
      <c r="O716">
        <v>6.05</v>
      </c>
      <c r="P716">
        <f t="shared" si="33"/>
        <v>99.75</v>
      </c>
      <c r="Q716" s="1" t="s">
        <v>11</v>
      </c>
      <c r="R716" s="3" t="s">
        <v>1</v>
      </c>
      <c r="S716" s="1" t="s">
        <v>12</v>
      </c>
      <c r="T716" s="4"/>
      <c r="U716" s="4">
        <v>48.7</v>
      </c>
      <c r="V716" s="4">
        <v>0.98</v>
      </c>
      <c r="W716" s="4">
        <v>13.11</v>
      </c>
      <c r="X716" s="4">
        <v>16.97</v>
      </c>
      <c r="Y716" s="4">
        <v>11.37</v>
      </c>
      <c r="Z716" s="4">
        <v>0.1</v>
      </c>
      <c r="AA716" s="4">
        <v>3.79</v>
      </c>
      <c r="AB716" s="4">
        <v>7.0000000000000007E-2</v>
      </c>
      <c r="AC716" s="4">
        <v>1.29</v>
      </c>
      <c r="AD716" s="4">
        <v>3.47</v>
      </c>
      <c r="AE716">
        <f t="shared" si="34"/>
        <v>99.85</v>
      </c>
      <c r="AF716">
        <f t="shared" si="35"/>
        <v>0.72164328657314636</v>
      </c>
    </row>
    <row r="717" spans="1:32" x14ac:dyDescent="0.2">
      <c r="A717">
        <v>5</v>
      </c>
      <c r="B717" s="8" t="s">
        <v>216</v>
      </c>
      <c r="C717" t="s">
        <v>126</v>
      </c>
      <c r="D717" t="s">
        <v>225</v>
      </c>
      <c r="E717">
        <v>7367</v>
      </c>
      <c r="F717">
        <v>69.44</v>
      </c>
      <c r="G717">
        <v>0.56000000000000005</v>
      </c>
      <c r="H717">
        <v>14.87</v>
      </c>
      <c r="I717">
        <v>3.7968739999999999</v>
      </c>
      <c r="J717">
        <v>0.61</v>
      </c>
      <c r="K717">
        <v>0.14000000000000001</v>
      </c>
      <c r="L717">
        <v>1.93</v>
      </c>
      <c r="M717">
        <v>1.87</v>
      </c>
      <c r="N717">
        <v>0.15</v>
      </c>
      <c r="O717">
        <v>6.33</v>
      </c>
      <c r="P717">
        <f t="shared" si="33"/>
        <v>99.696874000000022</v>
      </c>
      <c r="Q717" s="1" t="s">
        <v>11</v>
      </c>
      <c r="R717" s="3" t="s">
        <v>1</v>
      </c>
      <c r="S717" s="1" t="s">
        <v>12</v>
      </c>
      <c r="T717" s="4"/>
      <c r="U717" s="4">
        <v>48.7</v>
      </c>
      <c r="V717" s="4">
        <v>0.98</v>
      </c>
      <c r="W717" s="4">
        <v>13.11</v>
      </c>
      <c r="X717" s="4">
        <v>16.97</v>
      </c>
      <c r="Y717" s="4">
        <v>11.37</v>
      </c>
      <c r="Z717" s="4">
        <v>0.1</v>
      </c>
      <c r="AA717" s="4">
        <v>3.79</v>
      </c>
      <c r="AB717" s="4">
        <v>7.0000000000000007E-2</v>
      </c>
      <c r="AC717" s="4">
        <v>1.29</v>
      </c>
      <c r="AD717" s="4">
        <v>3.47</v>
      </c>
      <c r="AE717">
        <f t="shared" si="34"/>
        <v>99.85</v>
      </c>
      <c r="AF717">
        <f t="shared" si="35"/>
        <v>0.72661498069872055</v>
      </c>
    </row>
    <row r="718" spans="1:32" x14ac:dyDescent="0.2">
      <c r="A718">
        <v>5</v>
      </c>
      <c r="B718" s="8" t="s">
        <v>104</v>
      </c>
      <c r="C718" t="s">
        <v>126</v>
      </c>
      <c r="D718" t="s">
        <v>227</v>
      </c>
      <c r="E718" t="s">
        <v>228</v>
      </c>
      <c r="F718">
        <v>55.13</v>
      </c>
      <c r="G718">
        <v>2.06</v>
      </c>
      <c r="H718">
        <v>15.91</v>
      </c>
      <c r="I718">
        <v>9.6548540000000003</v>
      </c>
      <c r="J718">
        <v>3.56</v>
      </c>
      <c r="K718">
        <v>0.18</v>
      </c>
      <c r="M718">
        <v>0.77</v>
      </c>
      <c r="N718">
        <v>0.31</v>
      </c>
      <c r="O718">
        <v>5.17</v>
      </c>
      <c r="P718">
        <f t="shared" si="33"/>
        <v>92.744854000000018</v>
      </c>
      <c r="Q718" s="1" t="s">
        <v>11</v>
      </c>
      <c r="R718" s="3" t="s">
        <v>1</v>
      </c>
      <c r="S718" s="1" t="s">
        <v>12</v>
      </c>
      <c r="T718" s="4"/>
      <c r="U718" s="4">
        <v>48.7</v>
      </c>
      <c r="V718" s="4">
        <v>0.98</v>
      </c>
      <c r="W718" s="4">
        <v>13.11</v>
      </c>
      <c r="X718" s="4">
        <v>16.97</v>
      </c>
      <c r="Y718" s="4">
        <v>11.37</v>
      </c>
      <c r="Z718" s="4">
        <v>0.1</v>
      </c>
      <c r="AA718" s="4">
        <v>3.79</v>
      </c>
      <c r="AB718" s="4">
        <v>7.0000000000000007E-2</v>
      </c>
      <c r="AC718" s="4">
        <v>1.29</v>
      </c>
      <c r="AD718" s="4">
        <v>3.47</v>
      </c>
      <c r="AE718">
        <f t="shared" si="34"/>
        <v>99.85</v>
      </c>
      <c r="AF718">
        <f t="shared" si="35"/>
        <v>0.83029065771404253</v>
      </c>
    </row>
    <row r="719" spans="1:32" x14ac:dyDescent="0.2">
      <c r="A719">
        <v>5</v>
      </c>
      <c r="B719" s="8" t="s">
        <v>104</v>
      </c>
      <c r="C719" t="s">
        <v>126</v>
      </c>
      <c r="D719" t="s">
        <v>227</v>
      </c>
      <c r="E719" t="s">
        <v>229</v>
      </c>
      <c r="F719">
        <v>55.59</v>
      </c>
      <c r="G719">
        <v>1.99</v>
      </c>
      <c r="H719">
        <v>16.2</v>
      </c>
      <c r="I719">
        <v>9.2499439999999993</v>
      </c>
      <c r="J719">
        <v>3.44</v>
      </c>
      <c r="K719">
        <v>0.17</v>
      </c>
      <c r="L719">
        <v>7.09</v>
      </c>
      <c r="M719">
        <v>0.77</v>
      </c>
      <c r="N719">
        <v>0.32</v>
      </c>
      <c r="O719">
        <v>5.23</v>
      </c>
      <c r="P719">
        <f t="shared" si="33"/>
        <v>100.049944</v>
      </c>
      <c r="Q719" s="1" t="s">
        <v>11</v>
      </c>
      <c r="R719" s="3" t="s">
        <v>1</v>
      </c>
      <c r="S719" s="1" t="s">
        <v>12</v>
      </c>
      <c r="T719" s="4"/>
      <c r="U719" s="4">
        <v>48.7</v>
      </c>
      <c r="V719" s="4">
        <v>0.98</v>
      </c>
      <c r="W719" s="4">
        <v>13.11</v>
      </c>
      <c r="X719" s="4">
        <v>16.97</v>
      </c>
      <c r="Y719" s="4">
        <v>11.37</v>
      </c>
      <c r="Z719" s="4">
        <v>0.1</v>
      </c>
      <c r="AA719" s="4">
        <v>3.79</v>
      </c>
      <c r="AB719" s="4">
        <v>7.0000000000000007E-2</v>
      </c>
      <c r="AC719" s="4">
        <v>1.29</v>
      </c>
      <c r="AD719" s="4">
        <v>3.47</v>
      </c>
      <c r="AE719">
        <f t="shared" si="34"/>
        <v>99.85</v>
      </c>
      <c r="AF719">
        <f t="shared" si="35"/>
        <v>0.83271603117607684</v>
      </c>
    </row>
    <row r="720" spans="1:32" x14ac:dyDescent="0.2">
      <c r="A720">
        <v>5</v>
      </c>
      <c r="B720" s="8" t="s">
        <v>104</v>
      </c>
      <c r="C720" t="s">
        <v>126</v>
      </c>
      <c r="D720" t="s">
        <v>227</v>
      </c>
      <c r="E720" t="s">
        <v>230</v>
      </c>
      <c r="F720">
        <v>58.69</v>
      </c>
      <c r="G720">
        <v>1.69</v>
      </c>
      <c r="H720">
        <v>15.97</v>
      </c>
      <c r="I720">
        <v>7.6842919999999992</v>
      </c>
      <c r="J720">
        <v>2.48</v>
      </c>
      <c r="K720">
        <v>0.17</v>
      </c>
      <c r="L720">
        <v>5.39</v>
      </c>
      <c r="M720">
        <v>1.05</v>
      </c>
      <c r="N720">
        <v>0.43</v>
      </c>
      <c r="O720">
        <v>5.86</v>
      </c>
      <c r="P720">
        <f t="shared" si="33"/>
        <v>99.414292000000003</v>
      </c>
      <c r="Q720" s="1" t="s">
        <v>11</v>
      </c>
      <c r="R720" s="3" t="s">
        <v>1</v>
      </c>
      <c r="S720" s="1" t="s">
        <v>12</v>
      </c>
      <c r="T720" s="4"/>
      <c r="U720" s="4">
        <v>48.7</v>
      </c>
      <c r="V720" s="4">
        <v>0.98</v>
      </c>
      <c r="W720" s="4">
        <v>13.11</v>
      </c>
      <c r="X720" s="4">
        <v>16.97</v>
      </c>
      <c r="Y720" s="4">
        <v>11.37</v>
      </c>
      <c r="Z720" s="4">
        <v>0.1</v>
      </c>
      <c r="AA720" s="4">
        <v>3.79</v>
      </c>
      <c r="AB720" s="4">
        <v>7.0000000000000007E-2</v>
      </c>
      <c r="AC720" s="4">
        <v>1.29</v>
      </c>
      <c r="AD720" s="4">
        <v>3.47</v>
      </c>
      <c r="AE720">
        <f t="shared" si="34"/>
        <v>99.85</v>
      </c>
      <c r="AF720">
        <f t="shared" si="35"/>
        <v>0.81112668194460058</v>
      </c>
    </row>
    <row r="721" spans="1:32" x14ac:dyDescent="0.2">
      <c r="A721">
        <v>5</v>
      </c>
      <c r="B721" s="8" t="s">
        <v>104</v>
      </c>
      <c r="C721" t="s">
        <v>126</v>
      </c>
      <c r="D721" t="s">
        <v>227</v>
      </c>
      <c r="E721" t="s">
        <v>231</v>
      </c>
      <c r="F721">
        <v>54.85</v>
      </c>
      <c r="G721">
        <v>2.04</v>
      </c>
      <c r="H721">
        <v>15.93</v>
      </c>
      <c r="I721">
        <v>9.5468779999999995</v>
      </c>
      <c r="J721">
        <v>3.61</v>
      </c>
      <c r="K721">
        <v>0.18</v>
      </c>
      <c r="L721">
        <v>7.27</v>
      </c>
      <c r="M721">
        <v>0.78</v>
      </c>
      <c r="N721">
        <v>0.3</v>
      </c>
      <c r="O721">
        <v>5.23</v>
      </c>
      <c r="P721">
        <f t="shared" si="33"/>
        <v>99.73687799999999</v>
      </c>
      <c r="Q721" s="1" t="s">
        <v>11</v>
      </c>
      <c r="R721" s="3" t="s">
        <v>1</v>
      </c>
      <c r="S721" s="1" t="s">
        <v>12</v>
      </c>
      <c r="T721" s="4"/>
      <c r="U721" s="4">
        <v>48.7</v>
      </c>
      <c r="V721" s="4">
        <v>0.98</v>
      </c>
      <c r="W721" s="4">
        <v>13.11</v>
      </c>
      <c r="X721" s="4">
        <v>16.97</v>
      </c>
      <c r="Y721" s="4">
        <v>11.37</v>
      </c>
      <c r="Z721" s="4">
        <v>0.1</v>
      </c>
      <c r="AA721" s="4">
        <v>3.79</v>
      </c>
      <c r="AB721" s="4">
        <v>7.0000000000000007E-2</v>
      </c>
      <c r="AC721" s="4">
        <v>1.29</v>
      </c>
      <c r="AD721" s="4">
        <v>3.47</v>
      </c>
      <c r="AE721">
        <f t="shared" si="34"/>
        <v>99.85</v>
      </c>
      <c r="AF721">
        <f t="shared" si="35"/>
        <v>0.83850079562845814</v>
      </c>
    </row>
    <row r="722" spans="1:32" x14ac:dyDescent="0.2">
      <c r="A722">
        <v>5</v>
      </c>
      <c r="B722" s="8" t="s">
        <v>104</v>
      </c>
      <c r="C722" t="s">
        <v>126</v>
      </c>
      <c r="D722" t="s">
        <v>232</v>
      </c>
      <c r="E722" t="s">
        <v>233</v>
      </c>
      <c r="F722">
        <v>50.17</v>
      </c>
      <c r="G722">
        <v>1.61</v>
      </c>
      <c r="H722">
        <v>17.73</v>
      </c>
      <c r="I722">
        <v>8.4761160000000011</v>
      </c>
      <c r="J722">
        <v>6.47</v>
      </c>
      <c r="K722">
        <v>0.15</v>
      </c>
      <c r="L722">
        <v>10.26</v>
      </c>
      <c r="M722">
        <v>0.44</v>
      </c>
      <c r="N722">
        <v>0.25</v>
      </c>
      <c r="O722">
        <v>3.73</v>
      </c>
      <c r="P722">
        <f t="shared" si="33"/>
        <v>99.286116000000021</v>
      </c>
      <c r="Q722" s="1" t="s">
        <v>11</v>
      </c>
      <c r="R722" s="3" t="s">
        <v>1</v>
      </c>
      <c r="S722" s="1" t="s">
        <v>12</v>
      </c>
      <c r="T722" s="4"/>
      <c r="U722" s="4">
        <v>48.7</v>
      </c>
      <c r="V722" s="4">
        <v>0.98</v>
      </c>
      <c r="W722" s="4">
        <v>13.11</v>
      </c>
      <c r="X722" s="4">
        <v>16.97</v>
      </c>
      <c r="Y722" s="4">
        <v>11.37</v>
      </c>
      <c r="Z722" s="4">
        <v>0.1</v>
      </c>
      <c r="AA722" s="4">
        <v>3.79</v>
      </c>
      <c r="AB722" s="4">
        <v>7.0000000000000007E-2</v>
      </c>
      <c r="AC722" s="4">
        <v>1.29</v>
      </c>
      <c r="AD722" s="4">
        <v>3.47</v>
      </c>
      <c r="AE722">
        <f t="shared" si="34"/>
        <v>99.85</v>
      </c>
      <c r="AF722">
        <f t="shared" si="35"/>
        <v>0.85786664634957532</v>
      </c>
    </row>
    <row r="723" spans="1:32" x14ac:dyDescent="0.2">
      <c r="A723">
        <v>5</v>
      </c>
      <c r="B723" s="8" t="s">
        <v>104</v>
      </c>
      <c r="C723" t="s">
        <v>126</v>
      </c>
      <c r="D723" t="s">
        <v>232</v>
      </c>
      <c r="E723" t="s">
        <v>234</v>
      </c>
      <c r="F723">
        <v>54.9</v>
      </c>
      <c r="G723">
        <v>1.95</v>
      </c>
      <c r="H723">
        <v>16.18</v>
      </c>
      <c r="I723">
        <v>9.0339919999999996</v>
      </c>
      <c r="J723">
        <v>3.54</v>
      </c>
      <c r="K723">
        <v>0.18</v>
      </c>
      <c r="L723">
        <v>7.06</v>
      </c>
      <c r="M723">
        <v>0.79</v>
      </c>
      <c r="N723">
        <v>0.34</v>
      </c>
      <c r="O723">
        <v>5.2</v>
      </c>
      <c r="P723">
        <f t="shared" si="33"/>
        <v>99.173992000000027</v>
      </c>
      <c r="Q723" s="1" t="s">
        <v>11</v>
      </c>
      <c r="R723" s="3" t="s">
        <v>1</v>
      </c>
      <c r="S723" s="1" t="s">
        <v>12</v>
      </c>
      <c r="T723" s="4"/>
      <c r="U723" s="4">
        <v>48.7</v>
      </c>
      <c r="V723" s="4">
        <v>0.98</v>
      </c>
      <c r="W723" s="4">
        <v>13.11</v>
      </c>
      <c r="X723" s="4">
        <v>16.97</v>
      </c>
      <c r="Y723" s="4">
        <v>11.37</v>
      </c>
      <c r="Z723" s="4">
        <v>0.1</v>
      </c>
      <c r="AA723" s="4">
        <v>3.79</v>
      </c>
      <c r="AB723" s="4">
        <v>7.0000000000000007E-2</v>
      </c>
      <c r="AC723" s="4">
        <v>1.29</v>
      </c>
      <c r="AD723" s="4">
        <v>3.47</v>
      </c>
      <c r="AE723">
        <f t="shared" si="34"/>
        <v>99.85</v>
      </c>
      <c r="AF723">
        <f t="shared" si="35"/>
        <v>0.83541678733888536</v>
      </c>
    </row>
    <row r="724" spans="1:32" x14ac:dyDescent="0.2">
      <c r="A724">
        <v>5</v>
      </c>
      <c r="B724" s="8" t="s">
        <v>104</v>
      </c>
      <c r="C724" t="s">
        <v>126</v>
      </c>
      <c r="D724" t="s">
        <v>232</v>
      </c>
      <c r="E724" t="s">
        <v>235</v>
      </c>
      <c r="F724">
        <v>53.39</v>
      </c>
      <c r="G724">
        <v>2.2599999999999998</v>
      </c>
      <c r="H724">
        <v>16.059999999999999</v>
      </c>
      <c r="I724">
        <v>9.8708060000000017</v>
      </c>
      <c r="J724">
        <v>3.82</v>
      </c>
      <c r="K724">
        <v>0.19</v>
      </c>
      <c r="L724">
        <v>7.44</v>
      </c>
      <c r="M724">
        <v>0.69</v>
      </c>
      <c r="N724">
        <v>0.36</v>
      </c>
      <c r="O724">
        <v>5.19</v>
      </c>
      <c r="P724">
        <f t="shared" si="33"/>
        <v>99.270805999999979</v>
      </c>
      <c r="Q724" s="1" t="s">
        <v>11</v>
      </c>
      <c r="R724" s="3" t="s">
        <v>1</v>
      </c>
      <c r="S724" s="1" t="s">
        <v>12</v>
      </c>
      <c r="T724" s="4"/>
      <c r="U724" s="4">
        <v>48.7</v>
      </c>
      <c r="V724" s="4">
        <v>0.98</v>
      </c>
      <c r="W724" s="4">
        <v>13.11</v>
      </c>
      <c r="X724" s="4">
        <v>16.97</v>
      </c>
      <c r="Y724" s="4">
        <v>11.37</v>
      </c>
      <c r="Z724" s="4">
        <v>0.1</v>
      </c>
      <c r="AA724" s="4">
        <v>3.79</v>
      </c>
      <c r="AB724" s="4">
        <v>7.0000000000000007E-2</v>
      </c>
      <c r="AC724" s="4">
        <v>1.29</v>
      </c>
      <c r="AD724" s="4">
        <v>3.47</v>
      </c>
      <c r="AE724">
        <f t="shared" si="34"/>
        <v>99.85</v>
      </c>
      <c r="AF724">
        <f t="shared" si="35"/>
        <v>0.84642893621071424</v>
      </c>
    </row>
    <row r="725" spans="1:32" x14ac:dyDescent="0.2">
      <c r="A725">
        <v>5</v>
      </c>
      <c r="B725" s="8" t="s">
        <v>104</v>
      </c>
      <c r="C725" t="s">
        <v>126</v>
      </c>
      <c r="D725" t="s">
        <v>232</v>
      </c>
      <c r="E725" t="s">
        <v>236</v>
      </c>
      <c r="F725">
        <v>50.34</v>
      </c>
      <c r="G725">
        <v>1.65</v>
      </c>
      <c r="H725">
        <v>17.54</v>
      </c>
      <c r="I725">
        <v>8.467118000000001</v>
      </c>
      <c r="J725">
        <v>6.3</v>
      </c>
      <c r="K725">
        <v>0.15</v>
      </c>
      <c r="L725">
        <v>10.119999999999999</v>
      </c>
      <c r="M725">
        <v>0.46</v>
      </c>
      <c r="N725">
        <v>0.27</v>
      </c>
      <c r="O725">
        <v>3.92</v>
      </c>
      <c r="P725">
        <f t="shared" si="33"/>
        <v>99.217117999999999</v>
      </c>
      <c r="Q725" s="1" t="s">
        <v>11</v>
      </c>
      <c r="R725" s="3" t="s">
        <v>1</v>
      </c>
      <c r="S725" s="1" t="s">
        <v>12</v>
      </c>
      <c r="T725" s="4"/>
      <c r="U725" s="4">
        <v>48.7</v>
      </c>
      <c r="V725" s="4">
        <v>0.98</v>
      </c>
      <c r="W725" s="4">
        <v>13.11</v>
      </c>
      <c r="X725" s="4">
        <v>16.97</v>
      </c>
      <c r="Y725" s="4">
        <v>11.37</v>
      </c>
      <c r="Z725" s="4">
        <v>0.1</v>
      </c>
      <c r="AA725" s="4">
        <v>3.79</v>
      </c>
      <c r="AB725" s="4">
        <v>7.0000000000000007E-2</v>
      </c>
      <c r="AC725" s="4">
        <v>1.29</v>
      </c>
      <c r="AD725" s="4">
        <v>3.47</v>
      </c>
      <c r="AE725">
        <f t="shared" si="34"/>
        <v>99.85</v>
      </c>
      <c r="AF725">
        <f t="shared" si="35"/>
        <v>0.85656655761701439</v>
      </c>
    </row>
    <row r="726" spans="1:32" x14ac:dyDescent="0.2">
      <c r="A726">
        <v>5</v>
      </c>
      <c r="B726" s="8" t="s">
        <v>104</v>
      </c>
      <c r="C726" t="s">
        <v>126</v>
      </c>
      <c r="D726" t="s">
        <v>232</v>
      </c>
      <c r="E726" t="s">
        <v>237</v>
      </c>
      <c r="F726">
        <v>52.82</v>
      </c>
      <c r="G726">
        <v>1.99</v>
      </c>
      <c r="H726">
        <v>16.739999999999998</v>
      </c>
      <c r="I726">
        <v>9.5198840000000011</v>
      </c>
      <c r="J726">
        <v>4.4800000000000004</v>
      </c>
      <c r="K726">
        <v>0.17</v>
      </c>
      <c r="L726">
        <v>8.6300000000000008</v>
      </c>
      <c r="M726">
        <v>0.6</v>
      </c>
      <c r="N726">
        <v>0.32</v>
      </c>
      <c r="O726">
        <v>4.7300000000000004</v>
      </c>
      <c r="P726">
        <f t="shared" si="33"/>
        <v>99.999883999999994</v>
      </c>
      <c r="Q726" s="1" t="s">
        <v>11</v>
      </c>
      <c r="R726" s="3" t="s">
        <v>1</v>
      </c>
      <c r="S726" s="1" t="s">
        <v>12</v>
      </c>
      <c r="T726" s="4"/>
      <c r="U726" s="4">
        <v>48.7</v>
      </c>
      <c r="V726" s="4">
        <v>0.98</v>
      </c>
      <c r="W726" s="4">
        <v>13.11</v>
      </c>
      <c r="X726" s="4">
        <v>16.97</v>
      </c>
      <c r="Y726" s="4">
        <v>11.37</v>
      </c>
      <c r="Z726" s="4">
        <v>0.1</v>
      </c>
      <c r="AA726" s="4">
        <v>3.79</v>
      </c>
      <c r="AB726" s="4">
        <v>7.0000000000000007E-2</v>
      </c>
      <c r="AC726" s="4">
        <v>1.29</v>
      </c>
      <c r="AD726" s="4">
        <v>3.47</v>
      </c>
      <c r="AE726">
        <f t="shared" si="34"/>
        <v>99.85</v>
      </c>
      <c r="AF726">
        <f t="shared" si="35"/>
        <v>0.84603385609170534</v>
      </c>
    </row>
    <row r="727" spans="1:32" x14ac:dyDescent="0.2">
      <c r="A727">
        <v>5</v>
      </c>
      <c r="B727" s="8" t="s">
        <v>104</v>
      </c>
      <c r="C727" t="s">
        <v>126</v>
      </c>
      <c r="D727" t="s">
        <v>232</v>
      </c>
      <c r="E727" t="s">
        <v>238</v>
      </c>
      <c r="F727">
        <v>55.33</v>
      </c>
      <c r="G727">
        <v>2.33</v>
      </c>
      <c r="H727">
        <v>15.43</v>
      </c>
      <c r="I727">
        <v>9.8078200000000013</v>
      </c>
      <c r="J727">
        <v>3.33</v>
      </c>
      <c r="K727">
        <v>0.17</v>
      </c>
      <c r="L727">
        <v>6.85</v>
      </c>
      <c r="M727">
        <v>0.84</v>
      </c>
      <c r="N727">
        <v>0.43</v>
      </c>
      <c r="O727">
        <v>5.24</v>
      </c>
      <c r="P727">
        <f t="shared" ref="P727:P790" si="36">SUM(F727:O727)</f>
        <v>99.757820000000009</v>
      </c>
      <c r="Q727" s="1" t="s">
        <v>11</v>
      </c>
      <c r="R727" s="3" t="s">
        <v>1</v>
      </c>
      <c r="S727" s="1" t="s">
        <v>12</v>
      </c>
      <c r="T727" s="4"/>
      <c r="U727" s="4">
        <v>48.7</v>
      </c>
      <c r="V727" s="4">
        <v>0.98</v>
      </c>
      <c r="W727" s="4">
        <v>13.11</v>
      </c>
      <c r="X727" s="4">
        <v>16.97</v>
      </c>
      <c r="Y727" s="4">
        <v>11.37</v>
      </c>
      <c r="Z727" s="4">
        <v>0.1</v>
      </c>
      <c r="AA727" s="4">
        <v>3.79</v>
      </c>
      <c r="AB727" s="4">
        <v>7.0000000000000007E-2</v>
      </c>
      <c r="AC727" s="4">
        <v>1.29</v>
      </c>
      <c r="AD727" s="4">
        <v>3.47</v>
      </c>
      <c r="AE727">
        <f t="shared" ref="AE727:AE790" si="37">SUM(U727:AD727)</f>
        <v>99.85</v>
      </c>
      <c r="AF727">
        <f t="shared" ref="AF727:AF790" si="38">1-(SUM(ABS(F727-U727),ABS(G727-V727),ABS(H727-W727),ABS(I727-X727),ABS(J727-Y727),ABS(K727-Z727),ABS(L727-AA727),ABS(M727-AB727),ABS(N727-AC727),ABS(O727-AD727)))/(SUM(P727,AE727))</f>
        <v>0.83952442344192735</v>
      </c>
    </row>
    <row r="728" spans="1:32" x14ac:dyDescent="0.2">
      <c r="A728">
        <v>5</v>
      </c>
      <c r="B728" s="8" t="s">
        <v>104</v>
      </c>
      <c r="C728" t="s">
        <v>126</v>
      </c>
      <c r="D728" t="s">
        <v>239</v>
      </c>
      <c r="E728" t="s">
        <v>240</v>
      </c>
      <c r="F728">
        <v>54.57</v>
      </c>
      <c r="G728">
        <v>2.17</v>
      </c>
      <c r="H728">
        <v>15.92</v>
      </c>
      <c r="I728">
        <v>9.6728500000000004</v>
      </c>
      <c r="J728">
        <v>3.83</v>
      </c>
      <c r="K728">
        <v>0.18</v>
      </c>
      <c r="L728">
        <v>7.43</v>
      </c>
      <c r="M728">
        <v>0.71</v>
      </c>
      <c r="N728">
        <v>0.37</v>
      </c>
      <c r="O728">
        <v>5.0199999999999996</v>
      </c>
      <c r="P728">
        <f t="shared" si="36"/>
        <v>99.87285</v>
      </c>
      <c r="Q728" s="1" t="s">
        <v>11</v>
      </c>
      <c r="R728" s="3" t="s">
        <v>1</v>
      </c>
      <c r="S728" s="1" t="s">
        <v>12</v>
      </c>
      <c r="T728" s="4"/>
      <c r="U728" s="4">
        <v>48.7</v>
      </c>
      <c r="V728" s="4">
        <v>0.98</v>
      </c>
      <c r="W728" s="4">
        <v>13.11</v>
      </c>
      <c r="X728" s="4">
        <v>16.97</v>
      </c>
      <c r="Y728" s="4">
        <v>11.37</v>
      </c>
      <c r="Z728" s="4">
        <v>0.1</v>
      </c>
      <c r="AA728" s="4">
        <v>3.79</v>
      </c>
      <c r="AB728" s="4">
        <v>7.0000000000000007E-2</v>
      </c>
      <c r="AC728" s="4">
        <v>1.29</v>
      </c>
      <c r="AD728" s="4">
        <v>3.47</v>
      </c>
      <c r="AE728">
        <f t="shared" si="37"/>
        <v>99.85</v>
      </c>
      <c r="AF728">
        <f t="shared" si="38"/>
        <v>0.84209543374731533</v>
      </c>
    </row>
    <row r="729" spans="1:32" x14ac:dyDescent="0.2">
      <c r="A729">
        <v>5</v>
      </c>
      <c r="B729" s="8" t="s">
        <v>104</v>
      </c>
      <c r="C729" t="s">
        <v>126</v>
      </c>
      <c r="D729" t="s">
        <v>239</v>
      </c>
      <c r="E729" t="s">
        <v>241</v>
      </c>
      <c r="F729">
        <v>52.83</v>
      </c>
      <c r="G729">
        <v>1.82</v>
      </c>
      <c r="H729">
        <v>16.559999999999999</v>
      </c>
      <c r="I729">
        <v>8.9980000000000011</v>
      </c>
      <c r="J729">
        <v>4.95</v>
      </c>
      <c r="K729">
        <v>0.17</v>
      </c>
      <c r="L729">
        <v>8.83</v>
      </c>
      <c r="M729">
        <v>0.54</v>
      </c>
      <c r="N729">
        <v>0.28000000000000003</v>
      </c>
      <c r="O729">
        <v>4.4400000000000004</v>
      </c>
      <c r="P729">
        <f t="shared" si="36"/>
        <v>99.418000000000006</v>
      </c>
      <c r="Q729" s="1" t="s">
        <v>11</v>
      </c>
      <c r="R729" s="3" t="s">
        <v>1</v>
      </c>
      <c r="S729" s="1" t="s">
        <v>12</v>
      </c>
      <c r="T729" s="4"/>
      <c r="U729" s="4">
        <v>48.7</v>
      </c>
      <c r="V729" s="4">
        <v>0.98</v>
      </c>
      <c r="W729" s="4">
        <v>13.11</v>
      </c>
      <c r="X729" s="4">
        <v>16.97</v>
      </c>
      <c r="Y729" s="4">
        <v>11.37</v>
      </c>
      <c r="Z729" s="4">
        <v>0.1</v>
      </c>
      <c r="AA729" s="4">
        <v>3.79</v>
      </c>
      <c r="AB729" s="4">
        <v>7.0000000000000007E-2</v>
      </c>
      <c r="AC729" s="4">
        <v>1.29</v>
      </c>
      <c r="AD729" s="4">
        <v>3.47</v>
      </c>
      <c r="AE729">
        <f t="shared" si="37"/>
        <v>99.85</v>
      </c>
      <c r="AF729">
        <f t="shared" si="38"/>
        <v>0.84758215067145759</v>
      </c>
    </row>
    <row r="730" spans="1:32" x14ac:dyDescent="0.2">
      <c r="A730">
        <v>5</v>
      </c>
      <c r="B730" s="8" t="s">
        <v>104</v>
      </c>
      <c r="C730" t="s">
        <v>126</v>
      </c>
      <c r="D730" t="s">
        <v>239</v>
      </c>
      <c r="E730" t="s">
        <v>242</v>
      </c>
      <c r="F730">
        <v>52</v>
      </c>
      <c r="G730">
        <v>1.62</v>
      </c>
      <c r="H730">
        <v>16.59</v>
      </c>
      <c r="I730">
        <v>8.467118000000001</v>
      </c>
      <c r="J730">
        <v>4.6399999999999997</v>
      </c>
      <c r="K730">
        <v>0.16</v>
      </c>
      <c r="L730">
        <v>8.5299999999999994</v>
      </c>
      <c r="M730">
        <v>0.54</v>
      </c>
      <c r="N730">
        <v>0.3</v>
      </c>
      <c r="O730">
        <v>4.41</v>
      </c>
      <c r="P730">
        <f t="shared" si="36"/>
        <v>97.257117999999991</v>
      </c>
      <c r="Q730" s="1" t="s">
        <v>11</v>
      </c>
      <c r="R730" s="3" t="s">
        <v>1</v>
      </c>
      <c r="S730" s="1" t="s">
        <v>12</v>
      </c>
      <c r="T730" s="4"/>
      <c r="U730" s="4">
        <v>48.7</v>
      </c>
      <c r="V730" s="4">
        <v>0.98</v>
      </c>
      <c r="W730" s="4">
        <v>13.11</v>
      </c>
      <c r="X730" s="4">
        <v>16.97</v>
      </c>
      <c r="Y730" s="4">
        <v>11.37</v>
      </c>
      <c r="Z730" s="4">
        <v>0.1</v>
      </c>
      <c r="AA730" s="4">
        <v>3.79</v>
      </c>
      <c r="AB730" s="4">
        <v>7.0000000000000007E-2</v>
      </c>
      <c r="AC730" s="4">
        <v>1.29</v>
      </c>
      <c r="AD730" s="4">
        <v>3.47</v>
      </c>
      <c r="AE730">
        <f t="shared" si="37"/>
        <v>99.85</v>
      </c>
      <c r="AF730">
        <f t="shared" si="38"/>
        <v>0.84854488106309789</v>
      </c>
    </row>
    <row r="731" spans="1:32" x14ac:dyDescent="0.2">
      <c r="A731">
        <v>5</v>
      </c>
      <c r="B731" s="8" t="s">
        <v>104</v>
      </c>
      <c r="C731" t="s">
        <v>126</v>
      </c>
      <c r="D731" t="s">
        <v>239</v>
      </c>
      <c r="E731" t="s">
        <v>243</v>
      </c>
      <c r="F731">
        <v>53.33</v>
      </c>
      <c r="G731">
        <v>1.6</v>
      </c>
      <c r="H731">
        <v>17.190000000000001</v>
      </c>
      <c r="I731">
        <v>8.3771380000000004</v>
      </c>
      <c r="J731">
        <v>4.46</v>
      </c>
      <c r="K731">
        <v>0.15</v>
      </c>
      <c r="L731">
        <v>8.81</v>
      </c>
      <c r="M731">
        <v>0.5</v>
      </c>
      <c r="N731">
        <v>0.24</v>
      </c>
      <c r="O731">
        <v>4.57</v>
      </c>
      <c r="P731">
        <f t="shared" si="36"/>
        <v>99.227137999999997</v>
      </c>
      <c r="Q731" s="1" t="s">
        <v>11</v>
      </c>
      <c r="R731" s="3" t="s">
        <v>1</v>
      </c>
      <c r="S731" s="1" t="s">
        <v>12</v>
      </c>
      <c r="T731" s="4"/>
      <c r="U731" s="4">
        <v>48.7</v>
      </c>
      <c r="V731" s="4">
        <v>0.98</v>
      </c>
      <c r="W731" s="4">
        <v>13.11</v>
      </c>
      <c r="X731" s="4">
        <v>16.97</v>
      </c>
      <c r="Y731" s="4">
        <v>11.37</v>
      </c>
      <c r="Z731" s="4">
        <v>0.1</v>
      </c>
      <c r="AA731" s="4">
        <v>3.79</v>
      </c>
      <c r="AB731" s="4">
        <v>7.0000000000000007E-2</v>
      </c>
      <c r="AC731" s="4">
        <v>1.29</v>
      </c>
      <c r="AD731" s="4">
        <v>3.47</v>
      </c>
      <c r="AE731">
        <f t="shared" si="37"/>
        <v>99.85</v>
      </c>
      <c r="AF731">
        <f t="shared" si="38"/>
        <v>0.83683278589227061</v>
      </c>
    </row>
    <row r="732" spans="1:32" x14ac:dyDescent="0.2">
      <c r="A732">
        <v>5</v>
      </c>
      <c r="B732" s="8" t="s">
        <v>104</v>
      </c>
      <c r="C732" t="s">
        <v>126</v>
      </c>
      <c r="D732" t="s">
        <v>239</v>
      </c>
      <c r="E732" t="s">
        <v>244</v>
      </c>
      <c r="F732">
        <v>50.77</v>
      </c>
      <c r="G732">
        <v>2.3199999999999998</v>
      </c>
      <c r="H732">
        <v>15.31</v>
      </c>
      <c r="I732">
        <v>10.563652000000001</v>
      </c>
      <c r="J732">
        <v>4.41</v>
      </c>
      <c r="K732">
        <v>0.19</v>
      </c>
      <c r="L732">
        <v>8.19</v>
      </c>
      <c r="M732">
        <v>0.64</v>
      </c>
      <c r="N732">
        <v>0.35</v>
      </c>
      <c r="O732">
        <v>4.8099999999999996</v>
      </c>
      <c r="P732">
        <f t="shared" si="36"/>
        <v>97.553652</v>
      </c>
      <c r="Q732" s="1" t="s">
        <v>11</v>
      </c>
      <c r="R732" s="3" t="s">
        <v>1</v>
      </c>
      <c r="S732" s="1" t="s">
        <v>12</v>
      </c>
      <c r="T732" s="4"/>
      <c r="U732" s="4">
        <v>48.7</v>
      </c>
      <c r="V732" s="4">
        <v>0.98</v>
      </c>
      <c r="W732" s="4">
        <v>13.11</v>
      </c>
      <c r="X732" s="4">
        <v>16.97</v>
      </c>
      <c r="Y732" s="4">
        <v>11.37</v>
      </c>
      <c r="Z732" s="4">
        <v>0.1</v>
      </c>
      <c r="AA732" s="4">
        <v>3.79</v>
      </c>
      <c r="AB732" s="4">
        <v>7.0000000000000007E-2</v>
      </c>
      <c r="AC732" s="4">
        <v>1.29</v>
      </c>
      <c r="AD732" s="4">
        <v>3.47</v>
      </c>
      <c r="AE732">
        <f t="shared" si="37"/>
        <v>99.85</v>
      </c>
      <c r="AF732">
        <f t="shared" si="38"/>
        <v>0.86668763351956635</v>
      </c>
    </row>
    <row r="733" spans="1:32" x14ac:dyDescent="0.2">
      <c r="A733">
        <v>5</v>
      </c>
      <c r="B733" s="8" t="s">
        <v>104</v>
      </c>
      <c r="C733" t="s">
        <v>126</v>
      </c>
      <c r="D733" t="s">
        <v>245</v>
      </c>
      <c r="E733" t="s">
        <v>246</v>
      </c>
      <c r="F733">
        <v>59.59</v>
      </c>
      <c r="G733">
        <v>1.6</v>
      </c>
      <c r="H733">
        <v>16.07</v>
      </c>
      <c r="I733">
        <v>7.4413460000000002</v>
      </c>
      <c r="J733">
        <v>2.34</v>
      </c>
      <c r="K733">
        <v>0.17</v>
      </c>
      <c r="L733">
        <v>5.13</v>
      </c>
      <c r="M733">
        <v>1.07</v>
      </c>
      <c r="N733">
        <v>0.44</v>
      </c>
      <c r="O733">
        <v>6.02</v>
      </c>
      <c r="P733">
        <f t="shared" si="36"/>
        <v>99.871345999999988</v>
      </c>
      <c r="Q733" s="1" t="s">
        <v>11</v>
      </c>
      <c r="R733" s="3" t="s">
        <v>1</v>
      </c>
      <c r="S733" s="1" t="s">
        <v>12</v>
      </c>
      <c r="T733" s="4"/>
      <c r="U733" s="4">
        <v>48.7</v>
      </c>
      <c r="V733" s="4">
        <v>0.98</v>
      </c>
      <c r="W733" s="4">
        <v>13.11</v>
      </c>
      <c r="X733" s="4">
        <v>16.97</v>
      </c>
      <c r="Y733" s="4">
        <v>11.37</v>
      </c>
      <c r="Z733" s="4">
        <v>0.1</v>
      </c>
      <c r="AA733" s="4">
        <v>3.79</v>
      </c>
      <c r="AB733" s="4">
        <v>7.0000000000000007E-2</v>
      </c>
      <c r="AC733" s="4">
        <v>1.29</v>
      </c>
      <c r="AD733" s="4">
        <v>3.47</v>
      </c>
      <c r="AE733">
        <f t="shared" si="37"/>
        <v>99.85</v>
      </c>
      <c r="AF733">
        <f t="shared" si="38"/>
        <v>0.80553578884852894</v>
      </c>
    </row>
    <row r="734" spans="1:32" x14ac:dyDescent="0.2">
      <c r="A734">
        <v>5</v>
      </c>
      <c r="B734" s="8" t="s">
        <v>104</v>
      </c>
      <c r="C734" t="s">
        <v>126</v>
      </c>
      <c r="D734" t="s">
        <v>245</v>
      </c>
      <c r="E734" t="s">
        <v>247</v>
      </c>
      <c r="F734">
        <v>58.75</v>
      </c>
      <c r="G734">
        <v>1.76</v>
      </c>
      <c r="H734">
        <v>16.010000000000002</v>
      </c>
      <c r="I734">
        <v>7.8552540000000004</v>
      </c>
      <c r="J734">
        <v>2.4700000000000002</v>
      </c>
      <c r="K734">
        <v>0.17</v>
      </c>
      <c r="L734">
        <v>5.44</v>
      </c>
      <c r="M734">
        <v>1.02</v>
      </c>
      <c r="N734">
        <v>0.42</v>
      </c>
      <c r="O734">
        <v>5.98</v>
      </c>
      <c r="P734">
        <f t="shared" si="36"/>
        <v>99.875253999999998</v>
      </c>
      <c r="Q734" s="1" t="s">
        <v>11</v>
      </c>
      <c r="R734" s="3" t="s">
        <v>1</v>
      </c>
      <c r="S734" s="1" t="s">
        <v>12</v>
      </c>
      <c r="T734" s="4"/>
      <c r="U734" s="4">
        <v>48.7</v>
      </c>
      <c r="V734" s="4">
        <v>0.98</v>
      </c>
      <c r="W734" s="4">
        <v>13.11</v>
      </c>
      <c r="X734" s="4">
        <v>16.97</v>
      </c>
      <c r="Y734" s="4">
        <v>11.37</v>
      </c>
      <c r="Z734" s="4">
        <v>0.1</v>
      </c>
      <c r="AA734" s="4">
        <v>3.79</v>
      </c>
      <c r="AB734" s="4">
        <v>7.0000000000000007E-2</v>
      </c>
      <c r="AC734" s="4">
        <v>1.29</v>
      </c>
      <c r="AD734" s="4">
        <v>3.47</v>
      </c>
      <c r="AE734">
        <f t="shared" si="37"/>
        <v>99.85</v>
      </c>
      <c r="AF734">
        <f t="shared" si="38"/>
        <v>0.81076631400854304</v>
      </c>
    </row>
    <row r="735" spans="1:32" x14ac:dyDescent="0.2">
      <c r="A735">
        <v>5</v>
      </c>
      <c r="B735" s="8" t="s">
        <v>104</v>
      </c>
      <c r="C735" t="s">
        <v>126</v>
      </c>
      <c r="D735" t="s">
        <v>245</v>
      </c>
      <c r="E735" t="s">
        <v>248</v>
      </c>
      <c r="F735">
        <v>57.85</v>
      </c>
      <c r="G735">
        <v>1.89</v>
      </c>
      <c r="H735">
        <v>16.13</v>
      </c>
      <c r="I735">
        <v>8.1521880000000007</v>
      </c>
      <c r="J735">
        <v>2.67</v>
      </c>
      <c r="K735">
        <v>0.17</v>
      </c>
      <c r="L735">
        <v>5.73</v>
      </c>
      <c r="M735">
        <v>0.97</v>
      </c>
      <c r="N735">
        <v>0.36</v>
      </c>
      <c r="O735">
        <v>5.86</v>
      </c>
      <c r="P735">
        <f t="shared" si="36"/>
        <v>99.782188000000005</v>
      </c>
      <c r="Q735" s="1" t="s">
        <v>11</v>
      </c>
      <c r="R735" s="3" t="s">
        <v>1</v>
      </c>
      <c r="S735" s="1" t="s">
        <v>12</v>
      </c>
      <c r="T735" s="4"/>
      <c r="U735" s="4">
        <v>48.7</v>
      </c>
      <c r="V735" s="4">
        <v>0.98</v>
      </c>
      <c r="W735" s="4">
        <v>13.11</v>
      </c>
      <c r="X735" s="4">
        <v>16.97</v>
      </c>
      <c r="Y735" s="4">
        <v>11.37</v>
      </c>
      <c r="Z735" s="4">
        <v>0.1</v>
      </c>
      <c r="AA735" s="4">
        <v>3.79</v>
      </c>
      <c r="AB735" s="4">
        <v>7.0000000000000007E-2</v>
      </c>
      <c r="AC735" s="4">
        <v>1.29</v>
      </c>
      <c r="AD735" s="4">
        <v>3.47</v>
      </c>
      <c r="AE735">
        <f t="shared" si="37"/>
        <v>99.85</v>
      </c>
      <c r="AF735">
        <f t="shared" si="38"/>
        <v>0.81552167328847791</v>
      </c>
    </row>
    <row r="736" spans="1:32" x14ac:dyDescent="0.2">
      <c r="A736">
        <v>5</v>
      </c>
      <c r="B736" s="8" t="s">
        <v>104</v>
      </c>
      <c r="C736" t="s">
        <v>126</v>
      </c>
      <c r="D736" t="s">
        <v>245</v>
      </c>
      <c r="E736" t="s">
        <v>249</v>
      </c>
      <c r="F736">
        <v>57.7</v>
      </c>
      <c r="G736">
        <v>1.92</v>
      </c>
      <c r="H736">
        <v>16.09</v>
      </c>
      <c r="I736">
        <v>7.801266</v>
      </c>
      <c r="J736">
        <v>2.68</v>
      </c>
      <c r="K736">
        <v>0.16</v>
      </c>
      <c r="L736">
        <v>5.68</v>
      </c>
      <c r="M736">
        <v>0.93</v>
      </c>
      <c r="N736">
        <v>0.37</v>
      </c>
      <c r="O736">
        <v>5.66</v>
      </c>
      <c r="P736">
        <f t="shared" si="36"/>
        <v>98.991266000000024</v>
      </c>
      <c r="Q736" s="1" t="s">
        <v>11</v>
      </c>
      <c r="R736" s="3" t="s">
        <v>1</v>
      </c>
      <c r="S736" s="1" t="s">
        <v>12</v>
      </c>
      <c r="T736" s="4"/>
      <c r="U736" s="4">
        <v>48.7</v>
      </c>
      <c r="V736" s="4">
        <v>0.98</v>
      </c>
      <c r="W736" s="4">
        <v>13.11</v>
      </c>
      <c r="X736" s="4">
        <v>16.97</v>
      </c>
      <c r="Y736" s="4">
        <v>11.37</v>
      </c>
      <c r="Z736" s="4">
        <v>0.1</v>
      </c>
      <c r="AA736" s="4">
        <v>3.79</v>
      </c>
      <c r="AB736" s="4">
        <v>7.0000000000000007E-2</v>
      </c>
      <c r="AC736" s="4">
        <v>1.29</v>
      </c>
      <c r="AD736" s="4">
        <v>3.47</v>
      </c>
      <c r="AE736">
        <f t="shared" si="37"/>
        <v>99.85</v>
      </c>
      <c r="AF736">
        <f t="shared" si="38"/>
        <v>0.81543703307541815</v>
      </c>
    </row>
    <row r="737" spans="1:32" x14ac:dyDescent="0.2">
      <c r="A737">
        <v>5</v>
      </c>
      <c r="B737" s="8" t="s">
        <v>104</v>
      </c>
      <c r="C737" t="s">
        <v>126</v>
      </c>
      <c r="D737" t="s">
        <v>245</v>
      </c>
      <c r="E737" t="s">
        <v>250</v>
      </c>
      <c r="F737">
        <v>61.13</v>
      </c>
      <c r="G737">
        <v>1.36</v>
      </c>
      <c r="H737">
        <v>16.02</v>
      </c>
      <c r="I737">
        <v>6.8834700000000009</v>
      </c>
      <c r="J737">
        <v>1.91</v>
      </c>
      <c r="K737">
        <v>0.17</v>
      </c>
      <c r="L737">
        <v>4.4400000000000004</v>
      </c>
      <c r="M737">
        <v>1.19</v>
      </c>
      <c r="N737">
        <v>0.47</v>
      </c>
      <c r="O737">
        <v>6.38</v>
      </c>
      <c r="P737">
        <f t="shared" si="36"/>
        <v>99.953469999999996</v>
      </c>
      <c r="Q737" s="1" t="s">
        <v>11</v>
      </c>
      <c r="R737" s="3" t="s">
        <v>1</v>
      </c>
      <c r="S737" s="1" t="s">
        <v>12</v>
      </c>
      <c r="T737" s="4"/>
      <c r="U737" s="4">
        <v>48.7</v>
      </c>
      <c r="V737" s="4">
        <v>0.98</v>
      </c>
      <c r="W737" s="4">
        <v>13.11</v>
      </c>
      <c r="X737" s="4">
        <v>16.97</v>
      </c>
      <c r="Y737" s="4">
        <v>11.37</v>
      </c>
      <c r="Z737" s="4">
        <v>0.1</v>
      </c>
      <c r="AA737" s="4">
        <v>3.79</v>
      </c>
      <c r="AB737" s="4">
        <v>7.0000000000000007E-2</v>
      </c>
      <c r="AC737" s="4">
        <v>1.29</v>
      </c>
      <c r="AD737" s="4">
        <v>3.47</v>
      </c>
      <c r="AE737">
        <f t="shared" si="37"/>
        <v>99.85</v>
      </c>
      <c r="AF737">
        <f t="shared" si="38"/>
        <v>0.79561651256607313</v>
      </c>
    </row>
    <row r="738" spans="1:32" x14ac:dyDescent="0.2">
      <c r="A738">
        <v>5</v>
      </c>
      <c r="B738" s="8" t="s">
        <v>104</v>
      </c>
      <c r="C738" t="s">
        <v>126</v>
      </c>
      <c r="D738" t="s">
        <v>245</v>
      </c>
      <c r="E738" t="s">
        <v>251</v>
      </c>
      <c r="F738">
        <v>56.17</v>
      </c>
      <c r="G738">
        <v>2.04</v>
      </c>
      <c r="H738">
        <v>15.84</v>
      </c>
      <c r="I738">
        <v>9.0609860000000015</v>
      </c>
      <c r="J738">
        <v>3.23</v>
      </c>
      <c r="K738">
        <v>0.17</v>
      </c>
      <c r="L738">
        <v>6.61</v>
      </c>
      <c r="M738">
        <v>0.84</v>
      </c>
      <c r="N738">
        <v>0.35</v>
      </c>
      <c r="O738">
        <v>5.47</v>
      </c>
      <c r="P738">
        <f t="shared" si="36"/>
        <v>99.780985999999999</v>
      </c>
      <c r="Q738" s="1" t="s">
        <v>11</v>
      </c>
      <c r="R738" s="3" t="s">
        <v>1</v>
      </c>
      <c r="S738" s="1" t="s">
        <v>12</v>
      </c>
      <c r="T738" s="4"/>
      <c r="U738" s="4">
        <v>48.7</v>
      </c>
      <c r="V738" s="4">
        <v>0.98</v>
      </c>
      <c r="W738" s="4">
        <v>13.11</v>
      </c>
      <c r="X738" s="4">
        <v>16.97</v>
      </c>
      <c r="Y738" s="4">
        <v>11.37</v>
      </c>
      <c r="Z738" s="4">
        <v>0.1</v>
      </c>
      <c r="AA738" s="4">
        <v>3.79</v>
      </c>
      <c r="AB738" s="4">
        <v>7.0000000000000007E-2</v>
      </c>
      <c r="AC738" s="4">
        <v>1.29</v>
      </c>
      <c r="AD738" s="4">
        <v>3.47</v>
      </c>
      <c r="AE738">
        <f t="shared" si="37"/>
        <v>99.85</v>
      </c>
      <c r="AF738">
        <f t="shared" si="38"/>
        <v>0.83014152923133888</v>
      </c>
    </row>
    <row r="739" spans="1:32" x14ac:dyDescent="0.2">
      <c r="A739">
        <v>5</v>
      </c>
      <c r="B739" s="8" t="s">
        <v>104</v>
      </c>
      <c r="C739" t="s">
        <v>126</v>
      </c>
      <c r="D739" t="s">
        <v>245</v>
      </c>
      <c r="E739" t="s">
        <v>252</v>
      </c>
      <c r="F739">
        <v>57.55</v>
      </c>
      <c r="G739">
        <v>1.91</v>
      </c>
      <c r="H739">
        <v>16.079999999999998</v>
      </c>
      <c r="I739">
        <v>8.1881800000000009</v>
      </c>
      <c r="J739">
        <v>2.74</v>
      </c>
      <c r="K739">
        <v>0.17</v>
      </c>
      <c r="L739">
        <v>5.78</v>
      </c>
      <c r="M739">
        <v>0.94</v>
      </c>
      <c r="N739">
        <v>0.36</v>
      </c>
      <c r="O739">
        <v>5.75</v>
      </c>
      <c r="P739">
        <f t="shared" si="36"/>
        <v>99.46817999999999</v>
      </c>
      <c r="Q739" s="1" t="s">
        <v>11</v>
      </c>
      <c r="R739" s="3" t="s">
        <v>1</v>
      </c>
      <c r="S739" s="1" t="s">
        <v>12</v>
      </c>
      <c r="T739" s="4"/>
      <c r="U739" s="4">
        <v>48.7</v>
      </c>
      <c r="V739" s="4">
        <v>0.98</v>
      </c>
      <c r="W739" s="4">
        <v>13.11</v>
      </c>
      <c r="X739" s="4">
        <v>16.97</v>
      </c>
      <c r="Y739" s="4">
        <v>11.37</v>
      </c>
      <c r="Z739" s="4">
        <v>0.1</v>
      </c>
      <c r="AA739" s="4">
        <v>3.79</v>
      </c>
      <c r="AB739" s="4">
        <v>7.0000000000000007E-2</v>
      </c>
      <c r="AC739" s="4">
        <v>1.29</v>
      </c>
      <c r="AD739" s="4">
        <v>3.47</v>
      </c>
      <c r="AE739">
        <f t="shared" si="37"/>
        <v>99.85</v>
      </c>
      <c r="AF739">
        <f t="shared" si="38"/>
        <v>0.81787000061911064</v>
      </c>
    </row>
    <row r="740" spans="1:32" x14ac:dyDescent="0.2">
      <c r="A740">
        <v>5</v>
      </c>
      <c r="B740" s="8" t="s">
        <v>104</v>
      </c>
      <c r="C740" t="s">
        <v>126</v>
      </c>
      <c r="D740" t="s">
        <v>253</v>
      </c>
      <c r="E740" t="s">
        <v>254</v>
      </c>
      <c r="F740">
        <v>52.85</v>
      </c>
      <c r="G740">
        <v>1.79</v>
      </c>
      <c r="H740">
        <v>16.670000000000002</v>
      </c>
      <c r="I740">
        <v>8.9080200000000005</v>
      </c>
      <c r="J740">
        <v>3.54</v>
      </c>
      <c r="K740">
        <v>0.16</v>
      </c>
      <c r="L740">
        <v>9.26</v>
      </c>
      <c r="M740">
        <v>0.5</v>
      </c>
      <c r="N740">
        <v>0.27</v>
      </c>
      <c r="O740">
        <v>4.41</v>
      </c>
      <c r="P740">
        <f t="shared" si="36"/>
        <v>98.358019999999996</v>
      </c>
      <c r="Q740" s="1" t="s">
        <v>11</v>
      </c>
      <c r="R740" s="3" t="s">
        <v>1</v>
      </c>
      <c r="S740" s="1" t="s">
        <v>12</v>
      </c>
      <c r="T740" s="4"/>
      <c r="U740" s="4">
        <v>48.7</v>
      </c>
      <c r="V740" s="4">
        <v>0.98</v>
      </c>
      <c r="W740" s="4">
        <v>13.11</v>
      </c>
      <c r="X740" s="4">
        <v>16.97</v>
      </c>
      <c r="Y740" s="4">
        <v>11.37</v>
      </c>
      <c r="Z740" s="4">
        <v>0.1</v>
      </c>
      <c r="AA740" s="4">
        <v>3.79</v>
      </c>
      <c r="AB740" s="4">
        <v>7.0000000000000007E-2</v>
      </c>
      <c r="AC740" s="4">
        <v>1.29</v>
      </c>
      <c r="AD740" s="4">
        <v>3.47</v>
      </c>
      <c r="AE740">
        <f t="shared" si="37"/>
        <v>99.85</v>
      </c>
      <c r="AF740">
        <f t="shared" si="38"/>
        <v>0.83687854810314943</v>
      </c>
    </row>
    <row r="741" spans="1:32" x14ac:dyDescent="0.2">
      <c r="A741">
        <v>5</v>
      </c>
      <c r="B741" s="8" t="s">
        <v>104</v>
      </c>
      <c r="C741" t="s">
        <v>126</v>
      </c>
      <c r="D741" t="s">
        <v>253</v>
      </c>
      <c r="E741" t="s">
        <v>255</v>
      </c>
      <c r="F741">
        <v>52.53</v>
      </c>
      <c r="G741">
        <v>1.8</v>
      </c>
      <c r="H741">
        <v>16.48</v>
      </c>
      <c r="I741">
        <v>8.9620080000000009</v>
      </c>
      <c r="J741">
        <v>4.88</v>
      </c>
      <c r="K741">
        <v>0.16</v>
      </c>
      <c r="L741">
        <v>9.08</v>
      </c>
      <c r="M741">
        <v>0.53</v>
      </c>
      <c r="N741">
        <v>0.27</v>
      </c>
      <c r="O741">
        <v>4.49</v>
      </c>
      <c r="P741">
        <f t="shared" si="36"/>
        <v>99.182007999999982</v>
      </c>
      <c r="Q741" s="1" t="s">
        <v>11</v>
      </c>
      <c r="R741" s="3" t="s">
        <v>1</v>
      </c>
      <c r="S741" s="1" t="s">
        <v>12</v>
      </c>
      <c r="T741" s="4"/>
      <c r="U741" s="4">
        <v>48.7</v>
      </c>
      <c r="V741" s="4">
        <v>0.98</v>
      </c>
      <c r="W741" s="4">
        <v>13.11</v>
      </c>
      <c r="X741" s="4">
        <v>16.97</v>
      </c>
      <c r="Y741" s="4">
        <v>11.37</v>
      </c>
      <c r="Z741" s="4">
        <v>0.1</v>
      </c>
      <c r="AA741" s="4">
        <v>3.79</v>
      </c>
      <c r="AB741" s="4">
        <v>7.0000000000000007E-2</v>
      </c>
      <c r="AC741" s="4">
        <v>1.29</v>
      </c>
      <c r="AD741" s="4">
        <v>3.47</v>
      </c>
      <c r="AE741">
        <f t="shared" si="37"/>
        <v>99.85</v>
      </c>
      <c r="AF741">
        <f t="shared" si="38"/>
        <v>0.84742156648492439</v>
      </c>
    </row>
    <row r="742" spans="1:32" x14ac:dyDescent="0.2">
      <c r="A742">
        <v>5</v>
      </c>
      <c r="B742" s="8" t="s">
        <v>104</v>
      </c>
      <c r="C742" t="s">
        <v>126</v>
      </c>
      <c r="D742" t="s">
        <v>253</v>
      </c>
      <c r="E742" t="s">
        <v>256</v>
      </c>
      <c r="F742">
        <v>53.75</v>
      </c>
      <c r="G742">
        <v>2.48</v>
      </c>
      <c r="H742">
        <v>15.39</v>
      </c>
      <c r="I742">
        <v>10.149744</v>
      </c>
      <c r="J742">
        <v>5.05</v>
      </c>
      <c r="K742">
        <v>0.19</v>
      </c>
      <c r="L742">
        <v>7.18</v>
      </c>
      <c r="M742">
        <v>0.68</v>
      </c>
      <c r="N742">
        <v>0.45</v>
      </c>
      <c r="O742">
        <v>5.5</v>
      </c>
      <c r="P742">
        <f t="shared" si="36"/>
        <v>100.819744</v>
      </c>
      <c r="Q742" s="1" t="s">
        <v>11</v>
      </c>
      <c r="R742" s="3" t="s">
        <v>1</v>
      </c>
      <c r="S742" s="1" t="s">
        <v>12</v>
      </c>
      <c r="T742" s="4"/>
      <c r="U742" s="4">
        <v>48.7</v>
      </c>
      <c r="V742" s="4">
        <v>0.98</v>
      </c>
      <c r="W742" s="4">
        <v>13.11</v>
      </c>
      <c r="X742" s="4">
        <v>16.97</v>
      </c>
      <c r="Y742" s="4">
        <v>11.37</v>
      </c>
      <c r="Z742" s="4">
        <v>0.1</v>
      </c>
      <c r="AA742" s="4">
        <v>3.79</v>
      </c>
      <c r="AB742" s="4">
        <v>7.0000000000000007E-2</v>
      </c>
      <c r="AC742" s="4">
        <v>1.29</v>
      </c>
      <c r="AD742" s="4">
        <v>3.47</v>
      </c>
      <c r="AE742">
        <f t="shared" si="37"/>
        <v>99.85</v>
      </c>
      <c r="AF742">
        <f t="shared" si="38"/>
        <v>0.85583149993952257</v>
      </c>
    </row>
    <row r="743" spans="1:32" x14ac:dyDescent="0.2">
      <c r="A743">
        <v>5</v>
      </c>
      <c r="B743" s="8" t="s">
        <v>104</v>
      </c>
      <c r="C743" t="s">
        <v>126</v>
      </c>
      <c r="D743" t="s">
        <v>217</v>
      </c>
      <c r="E743" t="s">
        <v>257</v>
      </c>
      <c r="F743">
        <v>55.75</v>
      </c>
      <c r="G743">
        <v>1.86</v>
      </c>
      <c r="H743">
        <v>15.83</v>
      </c>
      <c r="I743">
        <v>8.8270380000000017</v>
      </c>
      <c r="J743">
        <v>3.33</v>
      </c>
      <c r="K743">
        <v>0.17</v>
      </c>
      <c r="L743">
        <v>6.76</v>
      </c>
      <c r="M743">
        <v>0.87</v>
      </c>
      <c r="N743">
        <v>0.33</v>
      </c>
      <c r="O743">
        <v>5.37</v>
      </c>
      <c r="P743">
        <f t="shared" si="36"/>
        <v>99.097038000000012</v>
      </c>
      <c r="Q743" s="1" t="s">
        <v>11</v>
      </c>
      <c r="R743" s="3" t="s">
        <v>1</v>
      </c>
      <c r="S743" s="1" t="s">
        <v>12</v>
      </c>
      <c r="T743" s="4"/>
      <c r="U743" s="4">
        <v>48.7</v>
      </c>
      <c r="V743" s="4">
        <v>0.98</v>
      </c>
      <c r="W743" s="4">
        <v>13.11</v>
      </c>
      <c r="X743" s="4">
        <v>16.97</v>
      </c>
      <c r="Y743" s="4">
        <v>11.37</v>
      </c>
      <c r="Z743" s="4">
        <v>0.1</v>
      </c>
      <c r="AA743" s="4">
        <v>3.79</v>
      </c>
      <c r="AB743" s="4">
        <v>7.0000000000000007E-2</v>
      </c>
      <c r="AC743" s="4">
        <v>1.29</v>
      </c>
      <c r="AD743" s="4">
        <v>3.47</v>
      </c>
      <c r="AE743">
        <f t="shared" si="37"/>
        <v>99.85</v>
      </c>
      <c r="AF743">
        <f t="shared" si="38"/>
        <v>0.83144779466382412</v>
      </c>
    </row>
    <row r="744" spans="1:32" x14ac:dyDescent="0.2">
      <c r="A744">
        <v>5</v>
      </c>
      <c r="B744" s="8" t="s">
        <v>104</v>
      </c>
      <c r="C744" t="s">
        <v>126</v>
      </c>
      <c r="D744" t="s">
        <v>217</v>
      </c>
      <c r="E744" t="s">
        <v>258</v>
      </c>
      <c r="F744">
        <v>56.23</v>
      </c>
      <c r="G744">
        <v>1.93</v>
      </c>
      <c r="H744">
        <v>15.95</v>
      </c>
      <c r="I744">
        <v>8.9620080000000009</v>
      </c>
      <c r="J744">
        <v>3.3</v>
      </c>
      <c r="K744">
        <v>0.17</v>
      </c>
      <c r="L744">
        <v>6.66</v>
      </c>
      <c r="M744">
        <v>0.87</v>
      </c>
      <c r="N744">
        <v>0.34</v>
      </c>
      <c r="O744">
        <v>5.37</v>
      </c>
      <c r="P744">
        <f t="shared" si="36"/>
        <v>99.782008000000005</v>
      </c>
      <c r="Q744" s="1" t="s">
        <v>11</v>
      </c>
      <c r="R744" s="3" t="s">
        <v>1</v>
      </c>
      <c r="S744" s="1" t="s">
        <v>12</v>
      </c>
      <c r="T744" s="4"/>
      <c r="U744" s="4">
        <v>48.7</v>
      </c>
      <c r="V744" s="4">
        <v>0.98</v>
      </c>
      <c r="W744" s="4">
        <v>13.11</v>
      </c>
      <c r="X744" s="4">
        <v>16.97</v>
      </c>
      <c r="Y744" s="4">
        <v>11.37</v>
      </c>
      <c r="Z744" s="4">
        <v>0.1</v>
      </c>
      <c r="AA744" s="4">
        <v>3.79</v>
      </c>
      <c r="AB744" s="4">
        <v>7.0000000000000007E-2</v>
      </c>
      <c r="AC744" s="4">
        <v>1.29</v>
      </c>
      <c r="AD744" s="4">
        <v>3.47</v>
      </c>
      <c r="AE744">
        <f t="shared" si="37"/>
        <v>99.85</v>
      </c>
      <c r="AF744">
        <f t="shared" si="38"/>
        <v>0.82974678088696074</v>
      </c>
    </row>
    <row r="745" spans="1:32" x14ac:dyDescent="0.2">
      <c r="A745">
        <v>5</v>
      </c>
      <c r="B745" s="8" t="s">
        <v>104</v>
      </c>
      <c r="C745" t="s">
        <v>126</v>
      </c>
      <c r="D745" t="s">
        <v>217</v>
      </c>
      <c r="E745" t="s">
        <v>259</v>
      </c>
      <c r="F745">
        <v>56.13</v>
      </c>
      <c r="G745">
        <v>1.93</v>
      </c>
      <c r="H745">
        <v>15.75</v>
      </c>
      <c r="I745">
        <v>8.9170180000000006</v>
      </c>
      <c r="J745">
        <v>3.22</v>
      </c>
      <c r="K745">
        <v>0.17</v>
      </c>
      <c r="L745">
        <v>6.5</v>
      </c>
      <c r="M745">
        <v>0.93</v>
      </c>
      <c r="N745">
        <v>0.33</v>
      </c>
      <c r="O745">
        <v>5.52</v>
      </c>
      <c r="P745">
        <f t="shared" si="36"/>
        <v>99.397018000000003</v>
      </c>
      <c r="Q745" s="1" t="s">
        <v>11</v>
      </c>
      <c r="R745" s="3" t="s">
        <v>1</v>
      </c>
      <c r="S745" s="1" t="s">
        <v>12</v>
      </c>
      <c r="T745" s="4"/>
      <c r="U745" s="4">
        <v>48.7</v>
      </c>
      <c r="V745" s="4">
        <v>0.98</v>
      </c>
      <c r="W745" s="4">
        <v>13.11</v>
      </c>
      <c r="X745" s="4">
        <v>16.97</v>
      </c>
      <c r="Y745" s="4">
        <v>11.37</v>
      </c>
      <c r="Z745" s="4">
        <v>0.1</v>
      </c>
      <c r="AA745" s="4">
        <v>3.79</v>
      </c>
      <c r="AB745" s="4">
        <v>7.0000000000000007E-2</v>
      </c>
      <c r="AC745" s="4">
        <v>1.29</v>
      </c>
      <c r="AD745" s="4">
        <v>3.47</v>
      </c>
      <c r="AE745">
        <f t="shared" si="37"/>
        <v>99.85</v>
      </c>
      <c r="AF745">
        <f t="shared" si="38"/>
        <v>0.82999503661329577</v>
      </c>
    </row>
    <row r="746" spans="1:32" x14ac:dyDescent="0.2">
      <c r="A746">
        <v>5</v>
      </c>
      <c r="B746" s="8" t="s">
        <v>104</v>
      </c>
      <c r="C746" t="s">
        <v>126</v>
      </c>
      <c r="D746" t="s">
        <v>217</v>
      </c>
      <c r="E746" t="s">
        <v>260</v>
      </c>
      <c r="F746">
        <v>55.82</v>
      </c>
      <c r="G746">
        <v>1.91</v>
      </c>
      <c r="H746">
        <v>15.66</v>
      </c>
      <c r="I746">
        <v>8.953009999999999</v>
      </c>
      <c r="J746">
        <v>3.25</v>
      </c>
      <c r="K746">
        <v>0.17</v>
      </c>
      <c r="L746">
        <v>6.43</v>
      </c>
      <c r="M746">
        <v>0.94</v>
      </c>
      <c r="N746">
        <v>0.33</v>
      </c>
      <c r="O746">
        <v>5.36</v>
      </c>
      <c r="P746">
        <f t="shared" si="36"/>
        <v>98.823009999999982</v>
      </c>
      <c r="Q746" s="1" t="s">
        <v>11</v>
      </c>
      <c r="R746" s="3" t="s">
        <v>1</v>
      </c>
      <c r="S746" s="1" t="s">
        <v>12</v>
      </c>
      <c r="T746" s="4"/>
      <c r="U746" s="4">
        <v>48.7</v>
      </c>
      <c r="V746" s="4">
        <v>0.98</v>
      </c>
      <c r="W746" s="4">
        <v>13.11</v>
      </c>
      <c r="X746" s="4">
        <v>16.97</v>
      </c>
      <c r="Y746" s="4">
        <v>11.37</v>
      </c>
      <c r="Z746" s="4">
        <v>0.1</v>
      </c>
      <c r="AA746" s="4">
        <v>3.79</v>
      </c>
      <c r="AB746" s="4">
        <v>7.0000000000000007E-2</v>
      </c>
      <c r="AC746" s="4">
        <v>1.29</v>
      </c>
      <c r="AD746" s="4">
        <v>3.47</v>
      </c>
      <c r="AE746">
        <f t="shared" si="37"/>
        <v>99.85</v>
      </c>
      <c r="AF746">
        <f t="shared" si="38"/>
        <v>0.83305739415736446</v>
      </c>
    </row>
    <row r="747" spans="1:32" x14ac:dyDescent="0.2">
      <c r="A747">
        <v>5</v>
      </c>
      <c r="B747" s="8" t="s">
        <v>104</v>
      </c>
      <c r="C747" t="s">
        <v>126</v>
      </c>
      <c r="D747" t="s">
        <v>261</v>
      </c>
      <c r="E747" t="s">
        <v>262</v>
      </c>
      <c r="F747">
        <v>61.61</v>
      </c>
      <c r="G747">
        <v>1.27</v>
      </c>
      <c r="H747">
        <v>15.49</v>
      </c>
      <c r="I747">
        <v>6.9914459999999998</v>
      </c>
      <c r="J747">
        <v>1.71</v>
      </c>
      <c r="K747">
        <v>0.18</v>
      </c>
      <c r="L747">
        <v>4.13</v>
      </c>
      <c r="M747">
        <v>1.35</v>
      </c>
      <c r="N747">
        <v>0.41</v>
      </c>
      <c r="O747">
        <v>6.37</v>
      </c>
      <c r="P747">
        <f t="shared" si="36"/>
        <v>99.511445999999992</v>
      </c>
      <c r="Q747" s="1" t="s">
        <v>11</v>
      </c>
      <c r="R747" s="3" t="s">
        <v>1</v>
      </c>
      <c r="S747" s="1" t="s">
        <v>12</v>
      </c>
      <c r="T747" s="4"/>
      <c r="U747" s="4">
        <v>48.7</v>
      </c>
      <c r="V747" s="4">
        <v>0.98</v>
      </c>
      <c r="W747" s="4">
        <v>13.11</v>
      </c>
      <c r="X747" s="4">
        <v>16.97</v>
      </c>
      <c r="Y747" s="4">
        <v>11.37</v>
      </c>
      <c r="Z747" s="4">
        <v>0.1</v>
      </c>
      <c r="AA747" s="4">
        <v>3.79</v>
      </c>
      <c r="AB747" s="4">
        <v>7.0000000000000007E-2</v>
      </c>
      <c r="AC747" s="4">
        <v>1.29</v>
      </c>
      <c r="AD747" s="4">
        <v>3.47</v>
      </c>
      <c r="AE747">
        <f t="shared" si="37"/>
        <v>99.85</v>
      </c>
      <c r="AF747">
        <f t="shared" si="38"/>
        <v>0.79585544338397307</v>
      </c>
    </row>
    <row r="748" spans="1:32" x14ac:dyDescent="0.2">
      <c r="A748">
        <v>5</v>
      </c>
      <c r="B748" s="8" t="s">
        <v>104</v>
      </c>
      <c r="C748" t="s">
        <v>126</v>
      </c>
      <c r="D748" t="s">
        <v>261</v>
      </c>
      <c r="E748" t="s">
        <v>263</v>
      </c>
      <c r="F748">
        <v>53</v>
      </c>
      <c r="H748">
        <v>16</v>
      </c>
      <c r="I748">
        <v>9.8978000000000002</v>
      </c>
      <c r="J748">
        <v>4.3</v>
      </c>
      <c r="K748">
        <v>0.2</v>
      </c>
      <c r="L748">
        <v>8.3000000000000007</v>
      </c>
      <c r="M748">
        <v>0.6</v>
      </c>
      <c r="N748">
        <v>0.3</v>
      </c>
      <c r="O748">
        <v>4.8</v>
      </c>
      <c r="P748">
        <f t="shared" si="36"/>
        <v>97.397799999999989</v>
      </c>
      <c r="Q748" s="1" t="s">
        <v>11</v>
      </c>
      <c r="R748" s="3" t="s">
        <v>1</v>
      </c>
      <c r="S748" s="1" t="s">
        <v>12</v>
      </c>
      <c r="T748" s="4"/>
      <c r="U748" s="4">
        <v>48.7</v>
      </c>
      <c r="V748" s="4">
        <v>0.98</v>
      </c>
      <c r="W748" s="4">
        <v>13.11</v>
      </c>
      <c r="X748" s="4">
        <v>16.97</v>
      </c>
      <c r="Y748" s="4">
        <v>11.37</v>
      </c>
      <c r="Z748" s="4">
        <v>0.1</v>
      </c>
      <c r="AA748" s="4">
        <v>3.79</v>
      </c>
      <c r="AB748" s="4">
        <v>7.0000000000000007E-2</v>
      </c>
      <c r="AC748" s="4">
        <v>1.29</v>
      </c>
      <c r="AD748" s="4">
        <v>3.47</v>
      </c>
      <c r="AE748">
        <f t="shared" si="37"/>
        <v>99.85</v>
      </c>
      <c r="AF748">
        <f t="shared" si="38"/>
        <v>0.84906194137526503</v>
      </c>
    </row>
    <row r="749" spans="1:32" x14ac:dyDescent="0.2">
      <c r="A749">
        <v>5</v>
      </c>
      <c r="B749" s="8" t="s">
        <v>104</v>
      </c>
      <c r="C749" t="s">
        <v>126</v>
      </c>
      <c r="D749" t="s">
        <v>261</v>
      </c>
      <c r="E749" t="s">
        <v>264</v>
      </c>
      <c r="F749">
        <v>53.71</v>
      </c>
      <c r="G749">
        <v>2.34</v>
      </c>
      <c r="H749">
        <v>15.28</v>
      </c>
      <c r="I749">
        <v>10.43768</v>
      </c>
      <c r="J749">
        <v>3.68</v>
      </c>
      <c r="K749">
        <v>0.19</v>
      </c>
      <c r="L749">
        <v>7.37</v>
      </c>
      <c r="M749">
        <v>0.67</v>
      </c>
      <c r="N749">
        <v>0.41</v>
      </c>
      <c r="O749">
        <v>5.18</v>
      </c>
      <c r="P749">
        <f t="shared" si="36"/>
        <v>99.267680000000013</v>
      </c>
      <c r="Q749" s="1" t="s">
        <v>11</v>
      </c>
      <c r="R749" s="3" t="s">
        <v>1</v>
      </c>
      <c r="S749" s="1" t="s">
        <v>12</v>
      </c>
      <c r="T749" s="4"/>
      <c r="U749" s="4">
        <v>48.7</v>
      </c>
      <c r="V749" s="4">
        <v>0.98</v>
      </c>
      <c r="W749" s="4">
        <v>13.11</v>
      </c>
      <c r="X749" s="4">
        <v>16.97</v>
      </c>
      <c r="Y749" s="4">
        <v>11.37</v>
      </c>
      <c r="Z749" s="4">
        <v>0.1</v>
      </c>
      <c r="AA749" s="4">
        <v>3.79</v>
      </c>
      <c r="AB749" s="4">
        <v>7.0000000000000007E-2</v>
      </c>
      <c r="AC749" s="4">
        <v>1.29</v>
      </c>
      <c r="AD749" s="4">
        <v>3.47</v>
      </c>
      <c r="AE749">
        <f t="shared" si="37"/>
        <v>99.85</v>
      </c>
      <c r="AF749">
        <f t="shared" si="38"/>
        <v>0.85123209551256318</v>
      </c>
    </row>
    <row r="750" spans="1:32" x14ac:dyDescent="0.2">
      <c r="A750">
        <v>5</v>
      </c>
      <c r="B750" s="8" t="s">
        <v>104</v>
      </c>
      <c r="C750" t="s">
        <v>126</v>
      </c>
      <c r="D750" t="s">
        <v>224</v>
      </c>
      <c r="E750" t="s">
        <v>265</v>
      </c>
      <c r="F750">
        <v>57.9</v>
      </c>
      <c r="G750">
        <v>1.83</v>
      </c>
      <c r="H750">
        <v>15.77</v>
      </c>
      <c r="I750">
        <v>8.2691619999999997</v>
      </c>
      <c r="J750">
        <v>2.65</v>
      </c>
      <c r="K750">
        <v>0.17</v>
      </c>
      <c r="L750">
        <v>5.54</v>
      </c>
      <c r="M750">
        <v>1.03</v>
      </c>
      <c r="N750">
        <v>0.38</v>
      </c>
      <c r="O750">
        <v>5.78</v>
      </c>
      <c r="P750">
        <f t="shared" si="36"/>
        <v>99.319162000000006</v>
      </c>
      <c r="Q750" s="1" t="s">
        <v>11</v>
      </c>
      <c r="R750" s="3" t="s">
        <v>1</v>
      </c>
      <c r="S750" s="1" t="s">
        <v>12</v>
      </c>
      <c r="T750" s="4"/>
      <c r="U750" s="4">
        <v>48.7</v>
      </c>
      <c r="V750" s="4">
        <v>0.98</v>
      </c>
      <c r="W750" s="4">
        <v>13.11</v>
      </c>
      <c r="X750" s="4">
        <v>16.97</v>
      </c>
      <c r="Y750" s="4">
        <v>11.37</v>
      </c>
      <c r="Z750" s="4">
        <v>0.1</v>
      </c>
      <c r="AA750" s="4">
        <v>3.79</v>
      </c>
      <c r="AB750" s="4">
        <v>7.0000000000000007E-2</v>
      </c>
      <c r="AC750" s="4">
        <v>1.29</v>
      </c>
      <c r="AD750" s="4">
        <v>3.47</v>
      </c>
      <c r="AE750">
        <f t="shared" si="37"/>
        <v>99.85</v>
      </c>
      <c r="AF750">
        <f t="shared" si="38"/>
        <v>0.8185922075627351</v>
      </c>
    </row>
    <row r="751" spans="1:32" x14ac:dyDescent="0.2">
      <c r="A751">
        <v>5</v>
      </c>
      <c r="B751" s="8" t="s">
        <v>104</v>
      </c>
      <c r="C751" t="s">
        <v>126</v>
      </c>
      <c r="D751" t="s">
        <v>224</v>
      </c>
      <c r="E751" t="s">
        <v>266</v>
      </c>
      <c r="F751">
        <v>57.29</v>
      </c>
      <c r="G751">
        <v>1.91</v>
      </c>
      <c r="H751">
        <v>15.99</v>
      </c>
      <c r="I751">
        <v>8.5121080000000013</v>
      </c>
      <c r="J751">
        <v>2.83</v>
      </c>
      <c r="K751">
        <v>0.17</v>
      </c>
      <c r="L751">
        <v>5.97</v>
      </c>
      <c r="M751">
        <v>0.92</v>
      </c>
      <c r="N751">
        <v>0.34</v>
      </c>
      <c r="O751">
        <v>5.45</v>
      </c>
      <c r="P751">
        <f t="shared" si="36"/>
        <v>99.382108000000002</v>
      </c>
      <c r="Q751" s="1" t="s">
        <v>11</v>
      </c>
      <c r="R751" s="3" t="s">
        <v>1</v>
      </c>
      <c r="S751" s="1" t="s">
        <v>12</v>
      </c>
      <c r="T751" s="4"/>
      <c r="U751" s="4">
        <v>48.7</v>
      </c>
      <c r="V751" s="4">
        <v>0.98</v>
      </c>
      <c r="W751" s="4">
        <v>13.11</v>
      </c>
      <c r="X751" s="4">
        <v>16.97</v>
      </c>
      <c r="Y751" s="4">
        <v>11.37</v>
      </c>
      <c r="Z751" s="4">
        <v>0.1</v>
      </c>
      <c r="AA751" s="4">
        <v>3.79</v>
      </c>
      <c r="AB751" s="4">
        <v>7.0000000000000007E-2</v>
      </c>
      <c r="AC751" s="4">
        <v>1.29</v>
      </c>
      <c r="AD751" s="4">
        <v>3.47</v>
      </c>
      <c r="AE751">
        <f t="shared" si="37"/>
        <v>99.85</v>
      </c>
      <c r="AF751">
        <f t="shared" si="38"/>
        <v>0.8221777987712704</v>
      </c>
    </row>
    <row r="752" spans="1:32" x14ac:dyDescent="0.2">
      <c r="A752">
        <v>5</v>
      </c>
      <c r="B752" s="8" t="s">
        <v>104</v>
      </c>
      <c r="C752" t="s">
        <v>126</v>
      </c>
      <c r="D752" t="s">
        <v>225</v>
      </c>
      <c r="E752" t="s">
        <v>267</v>
      </c>
      <c r="F752">
        <v>55.98</v>
      </c>
      <c r="G752">
        <v>1.86</v>
      </c>
      <c r="H752">
        <v>15.83</v>
      </c>
      <c r="I752">
        <v>8.7460560000000012</v>
      </c>
      <c r="J752">
        <v>3.25</v>
      </c>
      <c r="K752">
        <v>0.17</v>
      </c>
      <c r="L752">
        <v>6.6</v>
      </c>
      <c r="M752">
        <v>0.91</v>
      </c>
      <c r="N752">
        <v>0.33</v>
      </c>
      <c r="O752">
        <v>5.46</v>
      </c>
      <c r="P752">
        <f t="shared" si="36"/>
        <v>99.136055999999982</v>
      </c>
      <c r="Q752" s="1" t="s">
        <v>11</v>
      </c>
      <c r="R752" s="3" t="s">
        <v>1</v>
      </c>
      <c r="S752" s="1" t="s">
        <v>12</v>
      </c>
      <c r="T752" s="4"/>
      <c r="U752" s="4">
        <v>48.7</v>
      </c>
      <c r="V752" s="4">
        <v>0.98</v>
      </c>
      <c r="W752" s="4">
        <v>13.11</v>
      </c>
      <c r="X752" s="4">
        <v>16.97</v>
      </c>
      <c r="Y752" s="4">
        <v>11.37</v>
      </c>
      <c r="Z752" s="4">
        <v>0.1</v>
      </c>
      <c r="AA752" s="4">
        <v>3.79</v>
      </c>
      <c r="AB752" s="4">
        <v>7.0000000000000007E-2</v>
      </c>
      <c r="AC752" s="4">
        <v>1.29</v>
      </c>
      <c r="AD752" s="4">
        <v>3.47</v>
      </c>
      <c r="AE752">
        <f t="shared" si="37"/>
        <v>99.85</v>
      </c>
      <c r="AF752">
        <f t="shared" si="38"/>
        <v>0.82966673805525348</v>
      </c>
    </row>
    <row r="753" spans="1:32" x14ac:dyDescent="0.2">
      <c r="A753">
        <v>5</v>
      </c>
      <c r="B753" s="8" t="s">
        <v>104</v>
      </c>
      <c r="C753" t="s">
        <v>126</v>
      </c>
      <c r="D753" t="s">
        <v>225</v>
      </c>
      <c r="E753" t="s">
        <v>268</v>
      </c>
      <c r="F753">
        <v>52.18</v>
      </c>
      <c r="G753">
        <v>1.83</v>
      </c>
      <c r="H753">
        <v>16.510000000000002</v>
      </c>
      <c r="I753">
        <v>9.096978</v>
      </c>
      <c r="J753">
        <v>5.2</v>
      </c>
      <c r="K753">
        <v>0.16</v>
      </c>
      <c r="L753">
        <v>9.35</v>
      </c>
      <c r="M753">
        <v>0.48</v>
      </c>
      <c r="N753">
        <v>0.28000000000000003</v>
      </c>
      <c r="O753">
        <v>4.49</v>
      </c>
      <c r="P753">
        <f t="shared" si="36"/>
        <v>99.576977999999983</v>
      </c>
      <c r="Q753" s="1" t="s">
        <v>11</v>
      </c>
      <c r="R753" s="3" t="s">
        <v>1</v>
      </c>
      <c r="S753" s="1" t="s">
        <v>12</v>
      </c>
      <c r="T753" s="4"/>
      <c r="U753" s="4">
        <v>48.7</v>
      </c>
      <c r="V753" s="4">
        <v>0.98</v>
      </c>
      <c r="W753" s="4">
        <v>13.11</v>
      </c>
      <c r="X753" s="4">
        <v>16.97</v>
      </c>
      <c r="Y753" s="4">
        <v>11.37</v>
      </c>
      <c r="Z753" s="4">
        <v>0.1</v>
      </c>
      <c r="AA753" s="4">
        <v>3.79</v>
      </c>
      <c r="AB753" s="4">
        <v>7.0000000000000007E-2</v>
      </c>
      <c r="AC753" s="4">
        <v>1.29</v>
      </c>
      <c r="AD753" s="4">
        <v>3.47</v>
      </c>
      <c r="AE753">
        <f t="shared" si="37"/>
        <v>99.85</v>
      </c>
      <c r="AF753">
        <f t="shared" si="38"/>
        <v>0.85040628755854686</v>
      </c>
    </row>
    <row r="754" spans="1:32" x14ac:dyDescent="0.2">
      <c r="A754">
        <v>5</v>
      </c>
      <c r="B754" s="8" t="s">
        <v>104</v>
      </c>
      <c r="C754" t="s">
        <v>126</v>
      </c>
      <c r="D754" t="s">
        <v>225</v>
      </c>
      <c r="E754" t="s">
        <v>269</v>
      </c>
      <c r="F754">
        <v>53</v>
      </c>
      <c r="G754">
        <v>2.2999999999999998</v>
      </c>
      <c r="H754">
        <v>15</v>
      </c>
      <c r="I754">
        <v>10.797600000000001</v>
      </c>
      <c r="J754">
        <v>4.0999999999999996</v>
      </c>
      <c r="K754">
        <v>0.2</v>
      </c>
      <c r="L754">
        <v>7.8</v>
      </c>
      <c r="M754">
        <v>0.6</v>
      </c>
      <c r="N754">
        <v>0.4</v>
      </c>
      <c r="O754">
        <v>5.0999999999999996</v>
      </c>
      <c r="P754">
        <f t="shared" si="36"/>
        <v>99.297599999999989</v>
      </c>
      <c r="Q754" s="1" t="s">
        <v>11</v>
      </c>
      <c r="R754" s="3" t="s">
        <v>1</v>
      </c>
      <c r="S754" s="1" t="s">
        <v>12</v>
      </c>
      <c r="T754" s="4"/>
      <c r="U754" s="4">
        <v>48.7</v>
      </c>
      <c r="V754" s="4">
        <v>0.98</v>
      </c>
      <c r="W754" s="4">
        <v>13.11</v>
      </c>
      <c r="X754" s="4">
        <v>16.97</v>
      </c>
      <c r="Y754" s="4">
        <v>11.37</v>
      </c>
      <c r="Z754" s="4">
        <v>0.1</v>
      </c>
      <c r="AA754" s="4">
        <v>3.79</v>
      </c>
      <c r="AB754" s="4">
        <v>7.0000000000000007E-2</v>
      </c>
      <c r="AC754" s="4">
        <v>1.29</v>
      </c>
      <c r="AD754" s="4">
        <v>3.47</v>
      </c>
      <c r="AE754">
        <f t="shared" si="37"/>
        <v>99.85</v>
      </c>
      <c r="AF754">
        <f t="shared" si="38"/>
        <v>0.85883636056874402</v>
      </c>
    </row>
    <row r="755" spans="1:32" x14ac:dyDescent="0.2">
      <c r="A755">
        <v>5</v>
      </c>
      <c r="B755" s="8" t="s">
        <v>104</v>
      </c>
      <c r="C755" t="s">
        <v>126</v>
      </c>
      <c r="D755" t="s">
        <v>225</v>
      </c>
      <c r="E755" t="s">
        <v>270</v>
      </c>
      <c r="F755">
        <v>54.8</v>
      </c>
      <c r="G755">
        <v>1.99</v>
      </c>
      <c r="H755">
        <v>16.04</v>
      </c>
      <c r="I755">
        <v>9.2319480000000009</v>
      </c>
      <c r="J755">
        <v>3.91</v>
      </c>
      <c r="K755">
        <v>0.17</v>
      </c>
      <c r="L755">
        <v>7.64</v>
      </c>
      <c r="M755">
        <v>0.74</v>
      </c>
      <c r="N755">
        <v>0.35</v>
      </c>
      <c r="O755">
        <v>4.9000000000000004</v>
      </c>
      <c r="P755">
        <f t="shared" si="36"/>
        <v>99.771947999999995</v>
      </c>
      <c r="Q755" s="1" t="s">
        <v>11</v>
      </c>
      <c r="R755" s="3" t="s">
        <v>1</v>
      </c>
      <c r="S755" s="1" t="s">
        <v>12</v>
      </c>
      <c r="T755" s="4"/>
      <c r="U755" s="4">
        <v>48.7</v>
      </c>
      <c r="V755" s="4">
        <v>0.98</v>
      </c>
      <c r="W755" s="4">
        <v>13.11</v>
      </c>
      <c r="X755" s="4">
        <v>16.97</v>
      </c>
      <c r="Y755" s="4">
        <v>11.37</v>
      </c>
      <c r="Z755" s="4">
        <v>0.1</v>
      </c>
      <c r="AA755" s="4">
        <v>3.79</v>
      </c>
      <c r="AB755" s="4">
        <v>7.0000000000000007E-2</v>
      </c>
      <c r="AC755" s="4">
        <v>1.29</v>
      </c>
      <c r="AD755" s="4">
        <v>3.47</v>
      </c>
      <c r="AE755">
        <f t="shared" si="37"/>
        <v>99.85</v>
      </c>
      <c r="AF755">
        <f t="shared" si="38"/>
        <v>0.83870485023019614</v>
      </c>
    </row>
    <row r="756" spans="1:32" x14ac:dyDescent="0.2">
      <c r="A756">
        <v>5</v>
      </c>
      <c r="B756" s="8" t="s">
        <v>104</v>
      </c>
      <c r="C756" t="s">
        <v>126</v>
      </c>
      <c r="D756" t="s">
        <v>225</v>
      </c>
      <c r="E756" t="s">
        <v>271</v>
      </c>
      <c r="F756">
        <v>54.31</v>
      </c>
      <c r="G756">
        <v>1.95</v>
      </c>
      <c r="H756">
        <v>15.97</v>
      </c>
      <c r="I756">
        <v>9.0879799999999999</v>
      </c>
      <c r="J756">
        <v>3.98</v>
      </c>
      <c r="K756">
        <v>0.17</v>
      </c>
      <c r="L756">
        <v>7.71</v>
      </c>
      <c r="M756">
        <v>0.73</v>
      </c>
      <c r="N756">
        <v>0.34</v>
      </c>
      <c r="O756">
        <v>4.8099999999999996</v>
      </c>
      <c r="P756">
        <f t="shared" si="36"/>
        <v>99.057980000000015</v>
      </c>
      <c r="Q756" s="1" t="s">
        <v>11</v>
      </c>
      <c r="R756" s="3" t="s">
        <v>1</v>
      </c>
      <c r="S756" s="1" t="s">
        <v>12</v>
      </c>
      <c r="T756" s="4"/>
      <c r="U756" s="4">
        <v>48.7</v>
      </c>
      <c r="V756" s="4">
        <v>0.98</v>
      </c>
      <c r="W756" s="4">
        <v>13.11</v>
      </c>
      <c r="X756" s="4">
        <v>16.97</v>
      </c>
      <c r="Y756" s="4">
        <v>11.37</v>
      </c>
      <c r="Z756" s="4">
        <v>0.1</v>
      </c>
      <c r="AA756" s="4">
        <v>3.79</v>
      </c>
      <c r="AB756" s="4">
        <v>7.0000000000000007E-2</v>
      </c>
      <c r="AC756" s="4">
        <v>1.29</v>
      </c>
      <c r="AD756" s="4">
        <v>3.47</v>
      </c>
      <c r="AE756">
        <f t="shared" si="37"/>
        <v>99.85</v>
      </c>
      <c r="AF756">
        <f t="shared" si="38"/>
        <v>0.84087103996531454</v>
      </c>
    </row>
    <row r="757" spans="1:32" x14ac:dyDescent="0.2">
      <c r="A757">
        <v>5</v>
      </c>
      <c r="B757" s="8" t="s">
        <v>116</v>
      </c>
      <c r="C757" t="s">
        <v>126</v>
      </c>
      <c r="D757" t="s">
        <v>105</v>
      </c>
      <c r="E757" t="s">
        <v>272</v>
      </c>
      <c r="F757">
        <v>53.842293605421133</v>
      </c>
      <c r="G757">
        <v>1.9028515210561081</v>
      </c>
      <c r="H757">
        <v>16.787331086100885</v>
      </c>
      <c r="I757">
        <v>9.2977699937813618</v>
      </c>
      <c r="J757">
        <v>4.590117485673284</v>
      </c>
      <c r="K757">
        <v>0.17563125590721723</v>
      </c>
      <c r="L757">
        <v>8.5014147798033353</v>
      </c>
      <c r="M757">
        <v>0.61417064949149569</v>
      </c>
      <c r="N757">
        <v>0.33402263393397136</v>
      </c>
      <c r="O757">
        <v>3.9543969888312094</v>
      </c>
      <c r="P757">
        <f t="shared" si="36"/>
        <v>100.00000000000001</v>
      </c>
      <c r="Q757" s="1" t="s">
        <v>11</v>
      </c>
      <c r="R757" s="3" t="s">
        <v>1</v>
      </c>
      <c r="S757" s="1" t="s">
        <v>12</v>
      </c>
      <c r="T757" s="4"/>
      <c r="U757" s="4">
        <v>48.7</v>
      </c>
      <c r="V757" s="4">
        <v>0.98</v>
      </c>
      <c r="W757" s="4">
        <v>13.11</v>
      </c>
      <c r="X757" s="4">
        <v>16.97</v>
      </c>
      <c r="Y757" s="4">
        <v>11.37</v>
      </c>
      <c r="Z757" s="4">
        <v>0.1</v>
      </c>
      <c r="AA757" s="4">
        <v>3.79</v>
      </c>
      <c r="AB757" s="4">
        <v>7.0000000000000007E-2</v>
      </c>
      <c r="AC757" s="4">
        <v>1.29</v>
      </c>
      <c r="AD757" s="4">
        <v>3.47</v>
      </c>
      <c r="AE757">
        <f t="shared" si="37"/>
        <v>99.85</v>
      </c>
      <c r="AF757">
        <f t="shared" si="38"/>
        <v>0.84505289080198764</v>
      </c>
    </row>
    <row r="758" spans="1:32" x14ac:dyDescent="0.2">
      <c r="A758">
        <v>5</v>
      </c>
      <c r="B758" s="8" t="s">
        <v>116</v>
      </c>
      <c r="C758" t="s">
        <v>126</v>
      </c>
      <c r="D758" t="s">
        <v>105</v>
      </c>
      <c r="E758" t="s">
        <v>273</v>
      </c>
      <c r="F758">
        <v>53.580996220660118</v>
      </c>
      <c r="G758">
        <v>1.8612914614555922</v>
      </c>
      <c r="H758">
        <v>16.744061318956284</v>
      </c>
      <c r="I758">
        <v>9.0689444178615979</v>
      </c>
      <c r="J758">
        <v>4.8071659915713205</v>
      </c>
      <c r="K758">
        <v>0.16419982712782938</v>
      </c>
      <c r="L758">
        <v>8.7393197464746031</v>
      </c>
      <c r="M758">
        <v>0.78859127502181203</v>
      </c>
      <c r="N758">
        <v>0.32407860617334744</v>
      </c>
      <c r="O758">
        <v>3.9213511346975038</v>
      </c>
      <c r="P758">
        <f t="shared" si="36"/>
        <v>100.00000000000001</v>
      </c>
      <c r="Q758" s="1" t="s">
        <v>11</v>
      </c>
      <c r="R758" s="3" t="s">
        <v>1</v>
      </c>
      <c r="S758" s="1" t="s">
        <v>12</v>
      </c>
      <c r="T758" s="4"/>
      <c r="U758" s="4">
        <v>48.7</v>
      </c>
      <c r="V758" s="4">
        <v>0.98</v>
      </c>
      <c r="W758" s="4">
        <v>13.11</v>
      </c>
      <c r="X758" s="4">
        <v>16.97</v>
      </c>
      <c r="Y758" s="4">
        <v>11.37</v>
      </c>
      <c r="Z758" s="4">
        <v>0.1</v>
      </c>
      <c r="AA758" s="4">
        <v>3.79</v>
      </c>
      <c r="AB758" s="4">
        <v>7.0000000000000007E-2</v>
      </c>
      <c r="AC758" s="4">
        <v>1.29</v>
      </c>
      <c r="AD758" s="4">
        <v>3.47</v>
      </c>
      <c r="AE758">
        <f t="shared" si="37"/>
        <v>99.85</v>
      </c>
      <c r="AF758">
        <f t="shared" si="38"/>
        <v>0.84483551679365787</v>
      </c>
    </row>
    <row r="759" spans="1:32" x14ac:dyDescent="0.2">
      <c r="A759">
        <v>5</v>
      </c>
      <c r="B759" s="8" t="s">
        <v>116</v>
      </c>
      <c r="C759" t="s">
        <v>126</v>
      </c>
      <c r="D759" t="s">
        <v>105</v>
      </c>
      <c r="E759" t="s">
        <v>274</v>
      </c>
      <c r="F759">
        <v>53.549876877921918</v>
      </c>
      <c r="G759">
        <v>1.8728243995892255</v>
      </c>
      <c r="H759">
        <v>16.6728383501084</v>
      </c>
      <c r="I759">
        <v>9.1980823939965575</v>
      </c>
      <c r="J759">
        <v>4.7011937642928592</v>
      </c>
      <c r="K759">
        <v>0.16399513131254162</v>
      </c>
      <c r="L759">
        <v>8.6480099245480293</v>
      </c>
      <c r="M759">
        <v>0.60131548147931935</v>
      </c>
      <c r="N759">
        <v>0.32799026262508324</v>
      </c>
      <c r="O759">
        <v>4.2638734141260821</v>
      </c>
      <c r="P759">
        <f t="shared" si="36"/>
        <v>100.00000000000001</v>
      </c>
      <c r="Q759" s="1" t="s">
        <v>11</v>
      </c>
      <c r="R759" s="3" t="s">
        <v>1</v>
      </c>
      <c r="S759" s="1" t="s">
        <v>12</v>
      </c>
      <c r="T759" s="4"/>
      <c r="U759" s="4">
        <v>48.7</v>
      </c>
      <c r="V759" s="4">
        <v>0.98</v>
      </c>
      <c r="W759" s="4">
        <v>13.11</v>
      </c>
      <c r="X759" s="4">
        <v>16.97</v>
      </c>
      <c r="Y759" s="4">
        <v>11.37</v>
      </c>
      <c r="Z759" s="4">
        <v>0.1</v>
      </c>
      <c r="AA759" s="4">
        <v>3.79</v>
      </c>
      <c r="AB759" s="4">
        <v>7.0000000000000007E-2</v>
      </c>
      <c r="AC759" s="4">
        <v>1.29</v>
      </c>
      <c r="AD759" s="4">
        <v>3.47</v>
      </c>
      <c r="AE759">
        <f t="shared" si="37"/>
        <v>99.85</v>
      </c>
      <c r="AF759">
        <f t="shared" si="38"/>
        <v>0.84510649407970473</v>
      </c>
    </row>
    <row r="760" spans="1:32" x14ac:dyDescent="0.2">
      <c r="A760">
        <v>5</v>
      </c>
      <c r="B760" s="8" t="s">
        <v>116</v>
      </c>
      <c r="C760" t="s">
        <v>126</v>
      </c>
      <c r="D760" t="s">
        <v>105</v>
      </c>
      <c r="E760" t="s">
        <v>275</v>
      </c>
      <c r="F760">
        <v>53.328937536547919</v>
      </c>
      <c r="G760">
        <v>1.864043881485818</v>
      </c>
      <c r="H760">
        <v>16.655005762282226</v>
      </c>
      <c r="I760">
        <v>9.2009000245782211</v>
      </c>
      <c r="J760">
        <v>4.9378645867173985</v>
      </c>
      <c r="K760">
        <v>0.16665292980171223</v>
      </c>
      <c r="L760">
        <v>9.0321773065372408</v>
      </c>
      <c r="M760">
        <v>0.57608420178369657</v>
      </c>
      <c r="N760">
        <v>0.31890375455883202</v>
      </c>
      <c r="O760">
        <v>3.9194300157069351</v>
      </c>
      <c r="P760">
        <f t="shared" si="36"/>
        <v>100</v>
      </c>
      <c r="Q760" s="1" t="s">
        <v>11</v>
      </c>
      <c r="R760" s="3" t="s">
        <v>1</v>
      </c>
      <c r="S760" s="1" t="s">
        <v>12</v>
      </c>
      <c r="T760" s="4"/>
      <c r="U760" s="4">
        <v>48.7</v>
      </c>
      <c r="V760" s="4">
        <v>0.98</v>
      </c>
      <c r="W760" s="4">
        <v>13.11</v>
      </c>
      <c r="X760" s="4">
        <v>16.97</v>
      </c>
      <c r="Y760" s="4">
        <v>11.37</v>
      </c>
      <c r="Z760" s="4">
        <v>0.1</v>
      </c>
      <c r="AA760" s="4">
        <v>3.79</v>
      </c>
      <c r="AB760" s="4">
        <v>7.0000000000000007E-2</v>
      </c>
      <c r="AC760" s="4">
        <v>1.29</v>
      </c>
      <c r="AD760" s="4">
        <v>3.47</v>
      </c>
      <c r="AE760">
        <f t="shared" si="37"/>
        <v>99.85</v>
      </c>
      <c r="AF760">
        <f t="shared" si="38"/>
        <v>0.84741224284067507</v>
      </c>
    </row>
    <row r="761" spans="1:32" x14ac:dyDescent="0.2">
      <c r="A761">
        <v>5</v>
      </c>
      <c r="B761" s="8" t="s">
        <v>116</v>
      </c>
      <c r="C761" t="s">
        <v>126</v>
      </c>
      <c r="D761" t="s">
        <v>105</v>
      </c>
      <c r="E761" t="s">
        <v>276</v>
      </c>
      <c r="F761">
        <v>54.254706424021158</v>
      </c>
      <c r="G761">
        <v>1.8942799006738649</v>
      </c>
      <c r="H761">
        <v>17.001625590964622</v>
      </c>
      <c r="I761">
        <v>9.2534144531528018</v>
      </c>
      <c r="J761">
        <v>4.2749437021540295</v>
      </c>
      <c r="K761">
        <v>0.16903476373313125</v>
      </c>
      <c r="L761">
        <v>8.6589420905874981</v>
      </c>
      <c r="M761">
        <v>0.71976092944430092</v>
      </c>
      <c r="N761">
        <v>0.26173124707065487</v>
      </c>
      <c r="O761">
        <v>3.5115608981979527</v>
      </c>
      <c r="P761">
        <f t="shared" si="36"/>
        <v>100.00000000000004</v>
      </c>
      <c r="Q761" s="1" t="s">
        <v>11</v>
      </c>
      <c r="R761" s="3" t="s">
        <v>1</v>
      </c>
      <c r="S761" s="1" t="s">
        <v>12</v>
      </c>
      <c r="T761" s="4"/>
      <c r="U761" s="4">
        <v>48.7</v>
      </c>
      <c r="V761" s="4">
        <v>0.98</v>
      </c>
      <c r="W761" s="4">
        <v>13.11</v>
      </c>
      <c r="X761" s="4">
        <v>16.97</v>
      </c>
      <c r="Y761" s="4">
        <v>11.37</v>
      </c>
      <c r="Z761" s="4">
        <v>0.1</v>
      </c>
      <c r="AA761" s="4">
        <v>3.79</v>
      </c>
      <c r="AB761" s="4">
        <v>7.0000000000000007E-2</v>
      </c>
      <c r="AC761" s="4">
        <v>1.29</v>
      </c>
      <c r="AD761" s="4">
        <v>3.47</v>
      </c>
      <c r="AE761">
        <f t="shared" si="37"/>
        <v>99.85</v>
      </c>
      <c r="AF761">
        <f t="shared" si="38"/>
        <v>0.84073144260572907</v>
      </c>
    </row>
    <row r="762" spans="1:32" x14ac:dyDescent="0.2">
      <c r="A762">
        <v>5</v>
      </c>
      <c r="B762" s="8" t="s">
        <v>116</v>
      </c>
      <c r="C762" t="s">
        <v>126</v>
      </c>
      <c r="D762" t="s">
        <v>105</v>
      </c>
      <c r="E762" t="s">
        <v>277</v>
      </c>
      <c r="F762">
        <v>53.810478075345955</v>
      </c>
      <c r="G762">
        <v>1.8065381172032404</v>
      </c>
      <c r="H762">
        <v>16.948981211962984</v>
      </c>
      <c r="I762">
        <v>9.1504159767145747</v>
      </c>
      <c r="J762">
        <v>4.2524689388098755</v>
      </c>
      <c r="K762">
        <v>0.16745999401041273</v>
      </c>
      <c r="L762">
        <v>8.7079196885414607</v>
      </c>
      <c r="M762">
        <v>0.55819998003470916</v>
      </c>
      <c r="N762">
        <v>0.29432362583648292</v>
      </c>
      <c r="O762">
        <v>4.3032143915403029</v>
      </c>
      <c r="P762">
        <f t="shared" si="36"/>
        <v>100</v>
      </c>
      <c r="Q762" s="1" t="s">
        <v>11</v>
      </c>
      <c r="R762" s="3" t="s">
        <v>1</v>
      </c>
      <c r="S762" s="1" t="s">
        <v>12</v>
      </c>
      <c r="T762" s="4"/>
      <c r="U762" s="4">
        <v>48.7</v>
      </c>
      <c r="V762" s="4">
        <v>0.98</v>
      </c>
      <c r="W762" s="4">
        <v>13.11</v>
      </c>
      <c r="X762" s="4">
        <v>16.97</v>
      </c>
      <c r="Y762" s="4">
        <v>11.37</v>
      </c>
      <c r="Z762" s="4">
        <v>0.1</v>
      </c>
      <c r="AA762" s="4">
        <v>3.79</v>
      </c>
      <c r="AB762" s="4">
        <v>7.0000000000000007E-2</v>
      </c>
      <c r="AC762" s="4">
        <v>1.29</v>
      </c>
      <c r="AD762" s="4">
        <v>3.47</v>
      </c>
      <c r="AE762">
        <f t="shared" si="37"/>
        <v>99.85</v>
      </c>
      <c r="AF762">
        <f t="shared" si="38"/>
        <v>0.83980193686625904</v>
      </c>
    </row>
    <row r="763" spans="1:32" x14ac:dyDescent="0.2">
      <c r="A763">
        <v>5</v>
      </c>
      <c r="B763" s="8" t="s">
        <v>116</v>
      </c>
      <c r="C763" t="s">
        <v>126</v>
      </c>
      <c r="D763" t="s">
        <v>105</v>
      </c>
      <c r="E763" t="s">
        <v>278</v>
      </c>
      <c r="F763">
        <v>52.540831293125201</v>
      </c>
      <c r="G763">
        <v>1.8572973784980078</v>
      </c>
      <c r="H763">
        <v>16.666119747891056</v>
      </c>
      <c r="I763">
        <v>9.470757940867399</v>
      </c>
      <c r="J763">
        <v>5.0741709122538374</v>
      </c>
      <c r="K763">
        <v>0.17021634907348332</v>
      </c>
      <c r="L763">
        <v>9.3726723856918017</v>
      </c>
      <c r="M763">
        <v>0.5171129592105822</v>
      </c>
      <c r="N763">
        <v>0.30164922620617302</v>
      </c>
      <c r="O763">
        <v>4.029171807182454</v>
      </c>
      <c r="P763">
        <f t="shared" si="36"/>
        <v>99.999999999999986</v>
      </c>
      <c r="Q763" s="1" t="s">
        <v>11</v>
      </c>
      <c r="R763" s="3" t="s">
        <v>1</v>
      </c>
      <c r="S763" s="1" t="s">
        <v>12</v>
      </c>
      <c r="T763" s="4"/>
      <c r="U763" s="4">
        <v>48.7</v>
      </c>
      <c r="V763" s="4">
        <v>0.98</v>
      </c>
      <c r="W763" s="4">
        <v>13.11</v>
      </c>
      <c r="X763" s="4">
        <v>16.97</v>
      </c>
      <c r="Y763" s="4">
        <v>11.37</v>
      </c>
      <c r="Z763" s="4">
        <v>0.1</v>
      </c>
      <c r="AA763" s="4">
        <v>3.79</v>
      </c>
      <c r="AB763" s="4">
        <v>7.0000000000000007E-2</v>
      </c>
      <c r="AC763" s="4">
        <v>1.29</v>
      </c>
      <c r="AD763" s="4">
        <v>3.47</v>
      </c>
      <c r="AE763">
        <f t="shared" si="37"/>
        <v>99.85</v>
      </c>
      <c r="AF763">
        <f t="shared" si="38"/>
        <v>0.85130425898751483</v>
      </c>
    </row>
    <row r="764" spans="1:32" x14ac:dyDescent="0.2">
      <c r="A764">
        <v>5</v>
      </c>
      <c r="B764" s="8" t="s">
        <v>116</v>
      </c>
      <c r="C764" t="s">
        <v>126</v>
      </c>
      <c r="D764" t="s">
        <v>105</v>
      </c>
      <c r="E764" t="s">
        <v>279</v>
      </c>
      <c r="F764">
        <v>53.12178489836559</v>
      </c>
      <c r="G764">
        <v>2.6031472629774486</v>
      </c>
      <c r="H764">
        <v>15.493021507590262</v>
      </c>
      <c r="I764">
        <v>10.839708979723303</v>
      </c>
      <c r="J764">
        <v>4.0155993849460252</v>
      </c>
      <c r="K764">
        <v>0.19178982137055647</v>
      </c>
      <c r="L764">
        <v>8.0711549826775855</v>
      </c>
      <c r="M764">
        <v>0.55938697899745637</v>
      </c>
      <c r="N764">
        <v>0.43951834064085854</v>
      </c>
      <c r="O764">
        <v>4.6648878427109306</v>
      </c>
      <c r="P764">
        <f t="shared" si="36"/>
        <v>100.00000000000001</v>
      </c>
      <c r="Q764" s="1" t="s">
        <v>11</v>
      </c>
      <c r="R764" s="3" t="s">
        <v>1</v>
      </c>
      <c r="S764" s="1" t="s">
        <v>12</v>
      </c>
      <c r="T764" s="4"/>
      <c r="U764" s="4">
        <v>48.7</v>
      </c>
      <c r="V764" s="4">
        <v>0.98</v>
      </c>
      <c r="W764" s="4">
        <v>13.11</v>
      </c>
      <c r="X764" s="4">
        <v>16.97</v>
      </c>
      <c r="Y764" s="4">
        <v>11.37</v>
      </c>
      <c r="Z764" s="4">
        <v>0.1</v>
      </c>
      <c r="AA764" s="4">
        <v>3.79</v>
      </c>
      <c r="AB764" s="4">
        <v>7.0000000000000007E-2</v>
      </c>
      <c r="AC764" s="4">
        <v>1.29</v>
      </c>
      <c r="AD764" s="4">
        <v>3.47</v>
      </c>
      <c r="AE764">
        <f t="shared" si="37"/>
        <v>99.85</v>
      </c>
      <c r="AF764">
        <f t="shared" si="38"/>
        <v>0.85579010963532831</v>
      </c>
    </row>
    <row r="765" spans="1:32" x14ac:dyDescent="0.2">
      <c r="A765">
        <v>5</v>
      </c>
      <c r="B765" s="8" t="s">
        <v>116</v>
      </c>
      <c r="C765" t="s">
        <v>126</v>
      </c>
      <c r="D765" t="s">
        <v>105</v>
      </c>
      <c r="E765" t="s">
        <v>280</v>
      </c>
      <c r="F765">
        <v>68.67155265121923</v>
      </c>
      <c r="G765">
        <v>0.76131180409040544</v>
      </c>
      <c r="H765">
        <v>14.724834490404481</v>
      </c>
      <c r="I765">
        <v>4.3458788513884148</v>
      </c>
      <c r="J765">
        <v>0.73675335879716652</v>
      </c>
      <c r="K765">
        <v>0.14837394031331824</v>
      </c>
      <c r="L765">
        <v>2.046537107769907</v>
      </c>
      <c r="M765">
        <v>1.8316507114540668</v>
      </c>
      <c r="N765">
        <v>0.18418833969929163</v>
      </c>
      <c r="O765">
        <v>6.5489187448637036</v>
      </c>
      <c r="P765">
        <f t="shared" si="36"/>
        <v>99.999999999999986</v>
      </c>
      <c r="Q765" s="1" t="s">
        <v>11</v>
      </c>
      <c r="R765" s="3" t="s">
        <v>1</v>
      </c>
      <c r="S765" s="1" t="s">
        <v>12</v>
      </c>
      <c r="T765" s="4"/>
      <c r="U765" s="4">
        <v>48.7</v>
      </c>
      <c r="V765" s="4">
        <v>0.98</v>
      </c>
      <c r="W765" s="4">
        <v>13.11</v>
      </c>
      <c r="X765" s="4">
        <v>16.97</v>
      </c>
      <c r="Y765" s="4">
        <v>11.37</v>
      </c>
      <c r="Z765" s="4">
        <v>0.1</v>
      </c>
      <c r="AA765" s="4">
        <v>3.79</v>
      </c>
      <c r="AB765" s="4">
        <v>7.0000000000000007E-2</v>
      </c>
      <c r="AC765" s="4">
        <v>1.29</v>
      </c>
      <c r="AD765" s="4">
        <v>3.47</v>
      </c>
      <c r="AE765">
        <f t="shared" si="37"/>
        <v>99.85</v>
      </c>
      <c r="AF765">
        <f t="shared" si="38"/>
        <v>0.73579854352509577</v>
      </c>
    </row>
    <row r="766" spans="1:32" x14ac:dyDescent="0.2">
      <c r="A766">
        <v>5</v>
      </c>
      <c r="B766" s="8" t="s">
        <v>116</v>
      </c>
      <c r="C766" t="s">
        <v>126</v>
      </c>
      <c r="D766" t="s">
        <v>105</v>
      </c>
      <c r="E766" t="s">
        <v>281</v>
      </c>
      <c r="F766">
        <v>53.694971545591173</v>
      </c>
      <c r="G766">
        <v>1.8290932242627185</v>
      </c>
      <c r="H766">
        <v>16.10849146367735</v>
      </c>
      <c r="I766">
        <v>8.8940674192677065</v>
      </c>
      <c r="J766">
        <v>6.882194202402653</v>
      </c>
      <c r="K766">
        <v>0.17782850791443097</v>
      </c>
      <c r="L766">
        <v>4.0300096923465203</v>
      </c>
      <c r="M766">
        <v>1.6050754935133704</v>
      </c>
      <c r="N766">
        <v>0.28868264271823213</v>
      </c>
      <c r="O766">
        <v>6.4895858083058577</v>
      </c>
      <c r="P766">
        <f t="shared" si="36"/>
        <v>100.00000000000001</v>
      </c>
      <c r="Q766" s="1" t="s">
        <v>11</v>
      </c>
      <c r="R766" s="3" t="s">
        <v>1</v>
      </c>
      <c r="S766" s="1" t="s">
        <v>12</v>
      </c>
      <c r="T766" s="4"/>
      <c r="U766" s="4">
        <v>48.7</v>
      </c>
      <c r="V766" s="4">
        <v>0.98</v>
      </c>
      <c r="W766" s="4">
        <v>13.11</v>
      </c>
      <c r="X766" s="4">
        <v>16.97</v>
      </c>
      <c r="Y766" s="4">
        <v>11.37</v>
      </c>
      <c r="Z766" s="4">
        <v>0.1</v>
      </c>
      <c r="AA766" s="4">
        <v>3.79</v>
      </c>
      <c r="AB766" s="4">
        <v>7.0000000000000007E-2</v>
      </c>
      <c r="AC766" s="4">
        <v>1.29</v>
      </c>
      <c r="AD766" s="4">
        <v>3.47</v>
      </c>
      <c r="AE766">
        <f t="shared" si="37"/>
        <v>99.85</v>
      </c>
      <c r="AF766">
        <f t="shared" si="38"/>
        <v>0.86349706544296811</v>
      </c>
    </row>
    <row r="767" spans="1:32" x14ac:dyDescent="0.2">
      <c r="A767">
        <v>5</v>
      </c>
      <c r="B767" s="8" t="s">
        <v>116</v>
      </c>
      <c r="C767" t="s">
        <v>126</v>
      </c>
      <c r="D767" t="s">
        <v>105</v>
      </c>
      <c r="E767" t="s">
        <v>282</v>
      </c>
      <c r="F767">
        <v>68.086060053710369</v>
      </c>
      <c r="G767">
        <v>0.75443852929672417</v>
      </c>
      <c r="H767">
        <v>15.103899700826794</v>
      </c>
      <c r="I767">
        <v>4.1747077912319313</v>
      </c>
      <c r="J767">
        <v>0.64046586377462544</v>
      </c>
      <c r="K767">
        <v>0.14574380679595808</v>
      </c>
      <c r="L767">
        <v>1.8054077104828024</v>
      </c>
      <c r="M767">
        <v>1.8003646721853641</v>
      </c>
      <c r="N767">
        <v>0.18659241700520582</v>
      </c>
      <c r="O767">
        <v>7.3023194546902177</v>
      </c>
      <c r="P767">
        <f t="shared" si="36"/>
        <v>99.999999999999986</v>
      </c>
      <c r="Q767" s="1" t="s">
        <v>11</v>
      </c>
      <c r="R767" s="3" t="s">
        <v>1</v>
      </c>
      <c r="S767" s="1" t="s">
        <v>12</v>
      </c>
      <c r="T767" s="4"/>
      <c r="U767" s="4">
        <v>48.7</v>
      </c>
      <c r="V767" s="4">
        <v>0.98</v>
      </c>
      <c r="W767" s="4">
        <v>13.11</v>
      </c>
      <c r="X767" s="4">
        <v>16.97</v>
      </c>
      <c r="Y767" s="4">
        <v>11.37</v>
      </c>
      <c r="Z767" s="4">
        <v>0.1</v>
      </c>
      <c r="AA767" s="4">
        <v>3.79</v>
      </c>
      <c r="AB767" s="4">
        <v>7.0000000000000007E-2</v>
      </c>
      <c r="AC767" s="4">
        <v>1.29</v>
      </c>
      <c r="AD767" s="4">
        <v>3.47</v>
      </c>
      <c r="AE767">
        <f t="shared" si="37"/>
        <v>99.85</v>
      </c>
      <c r="AF767">
        <f t="shared" si="38"/>
        <v>0.73066412120881952</v>
      </c>
    </row>
    <row r="768" spans="1:32" x14ac:dyDescent="0.2">
      <c r="A768">
        <v>5</v>
      </c>
      <c r="B768" s="8" t="s">
        <v>116</v>
      </c>
      <c r="C768" t="s">
        <v>126</v>
      </c>
      <c r="D768" t="s">
        <v>105</v>
      </c>
      <c r="E768" t="s">
        <v>283</v>
      </c>
      <c r="F768">
        <v>50.572017795007454</v>
      </c>
      <c r="G768">
        <v>1.6499384253818663</v>
      </c>
      <c r="H768">
        <v>17.603357652796799</v>
      </c>
      <c r="I768">
        <v>8.6602518050918516</v>
      </c>
      <c r="J768">
        <v>6.2324316433220135</v>
      </c>
      <c r="K768">
        <v>0.15756711239960647</v>
      </c>
      <c r="L768">
        <v>10.558000142954521</v>
      </c>
      <c r="M768">
        <v>0.46166160320903804</v>
      </c>
      <c r="N768">
        <v>0.27097528884008754</v>
      </c>
      <c r="O768">
        <v>3.8337985309967939</v>
      </c>
      <c r="P768">
        <f t="shared" si="36"/>
        <v>100.00000000000003</v>
      </c>
      <c r="Q768" s="1" t="s">
        <v>11</v>
      </c>
      <c r="R768" s="3" t="s">
        <v>1</v>
      </c>
      <c r="S768" s="1" t="s">
        <v>12</v>
      </c>
      <c r="T768" s="4"/>
      <c r="U768" s="4">
        <v>48.7</v>
      </c>
      <c r="V768" s="4">
        <v>0.98</v>
      </c>
      <c r="W768" s="4">
        <v>13.11</v>
      </c>
      <c r="X768" s="4">
        <v>16.97</v>
      </c>
      <c r="Y768" s="4">
        <v>11.37</v>
      </c>
      <c r="Z768" s="4">
        <v>0.1</v>
      </c>
      <c r="AA768" s="4">
        <v>3.79</v>
      </c>
      <c r="AB768" s="4">
        <v>7.0000000000000007E-2</v>
      </c>
      <c r="AC768" s="4">
        <v>1.29</v>
      </c>
      <c r="AD768" s="4">
        <v>3.47</v>
      </c>
      <c r="AE768">
        <f t="shared" si="37"/>
        <v>99.85</v>
      </c>
      <c r="AF768">
        <f t="shared" si="38"/>
        <v>0.85447744545663196</v>
      </c>
    </row>
    <row r="769" spans="1:32" x14ac:dyDescent="0.2">
      <c r="A769">
        <v>5</v>
      </c>
      <c r="B769" s="8" t="s">
        <v>116</v>
      </c>
      <c r="C769" t="s">
        <v>126</v>
      </c>
      <c r="D769" t="s">
        <v>105</v>
      </c>
      <c r="E769" t="s">
        <v>93</v>
      </c>
      <c r="F769">
        <v>52.330868942040645</v>
      </c>
      <c r="G769">
        <v>1.720969777049985</v>
      </c>
      <c r="H769">
        <v>16.767039295850861</v>
      </c>
      <c r="I769">
        <v>8.7626901007615956</v>
      </c>
      <c r="J769">
        <v>5.3874775329231035</v>
      </c>
      <c r="K769">
        <v>0.16410753206499232</v>
      </c>
      <c r="L769">
        <v>10.029993242656438</v>
      </c>
      <c r="M769">
        <v>0.49664121545984519</v>
      </c>
      <c r="N769">
        <v>0.30230334854077534</v>
      </c>
      <c r="O769">
        <v>4.0379090126517854</v>
      </c>
      <c r="P769">
        <f t="shared" si="36"/>
        <v>100</v>
      </c>
      <c r="Q769" s="1" t="s">
        <v>11</v>
      </c>
      <c r="R769" s="3" t="s">
        <v>1</v>
      </c>
      <c r="S769" s="1" t="s">
        <v>12</v>
      </c>
      <c r="T769" s="4"/>
      <c r="U769" s="4">
        <v>48.7</v>
      </c>
      <c r="V769" s="4">
        <v>0.98</v>
      </c>
      <c r="W769" s="4">
        <v>13.11</v>
      </c>
      <c r="X769" s="4">
        <v>16.97</v>
      </c>
      <c r="Y769" s="4">
        <v>11.37</v>
      </c>
      <c r="Z769" s="4">
        <v>0.1</v>
      </c>
      <c r="AA769" s="4">
        <v>3.79</v>
      </c>
      <c r="AB769" s="4">
        <v>7.0000000000000007E-2</v>
      </c>
      <c r="AC769" s="4">
        <v>1.29</v>
      </c>
      <c r="AD769" s="4">
        <v>3.47</v>
      </c>
      <c r="AE769">
        <f t="shared" si="37"/>
        <v>99.85</v>
      </c>
      <c r="AF769">
        <f t="shared" si="38"/>
        <v>0.84736022999475069</v>
      </c>
    </row>
    <row r="770" spans="1:32" x14ac:dyDescent="0.2">
      <c r="A770">
        <v>5</v>
      </c>
      <c r="B770" s="8" t="s">
        <v>116</v>
      </c>
      <c r="C770" t="s">
        <v>126</v>
      </c>
      <c r="D770" t="s">
        <v>105</v>
      </c>
      <c r="E770" t="s">
        <v>96</v>
      </c>
      <c r="F770">
        <v>55.695145003134151</v>
      </c>
      <c r="G770">
        <v>1.8690533681176</v>
      </c>
      <c r="H770">
        <v>16.085864861153652</v>
      </c>
      <c r="I770">
        <v>8.9352838287264209</v>
      </c>
      <c r="J770">
        <v>3.4898492393268201</v>
      </c>
      <c r="K770">
        <v>0.29099034473687191</v>
      </c>
      <c r="L770">
        <v>7.2544096432653724</v>
      </c>
      <c r="M770">
        <v>0.94622734477374426</v>
      </c>
      <c r="N770">
        <v>0.35610706523743058</v>
      </c>
      <c r="O770">
        <v>5.0770693015279393</v>
      </c>
      <c r="P770">
        <f t="shared" si="36"/>
        <v>100</v>
      </c>
      <c r="Q770" s="1" t="s">
        <v>11</v>
      </c>
      <c r="R770" s="3" t="s">
        <v>1</v>
      </c>
      <c r="S770" s="1" t="s">
        <v>12</v>
      </c>
      <c r="T770" s="4"/>
      <c r="U770" s="4">
        <v>48.7</v>
      </c>
      <c r="V770" s="4">
        <v>0.98</v>
      </c>
      <c r="W770" s="4">
        <v>13.11</v>
      </c>
      <c r="X770" s="4">
        <v>16.97</v>
      </c>
      <c r="Y770" s="4">
        <v>11.37</v>
      </c>
      <c r="Z770" s="4">
        <v>0.1</v>
      </c>
      <c r="AA770" s="4">
        <v>3.79</v>
      </c>
      <c r="AB770" s="4">
        <v>7.0000000000000007E-2</v>
      </c>
      <c r="AC770" s="4">
        <v>1.29</v>
      </c>
      <c r="AD770" s="4">
        <v>3.47</v>
      </c>
      <c r="AE770">
        <f t="shared" si="37"/>
        <v>99.85</v>
      </c>
      <c r="AF770">
        <f t="shared" si="38"/>
        <v>0.83063537786630648</v>
      </c>
    </row>
    <row r="771" spans="1:32" x14ac:dyDescent="0.2">
      <c r="A771">
        <v>5</v>
      </c>
      <c r="B771" s="8" t="s">
        <v>116</v>
      </c>
      <c r="C771" t="s">
        <v>126</v>
      </c>
      <c r="D771" t="s">
        <v>105</v>
      </c>
      <c r="E771" t="s">
        <v>284</v>
      </c>
      <c r="F771">
        <v>53.714528013912741</v>
      </c>
      <c r="G771">
        <v>1.8048163310182612</v>
      </c>
      <c r="H771">
        <v>16.430687528555357</v>
      </c>
      <c r="I771">
        <v>8.8890224273254308</v>
      </c>
      <c r="J771">
        <v>4.8831389103557044</v>
      </c>
      <c r="K771">
        <v>0.16072385931359445</v>
      </c>
      <c r="L771">
        <v>9.1110977572674567</v>
      </c>
      <c r="M771">
        <v>0.54257099003952269</v>
      </c>
      <c r="N771">
        <v>0.29687846624804071</v>
      </c>
      <c r="O771">
        <v>4.1665357159638825</v>
      </c>
      <c r="P771">
        <f t="shared" si="36"/>
        <v>99.999999999999986</v>
      </c>
      <c r="Q771" s="1" t="s">
        <v>11</v>
      </c>
      <c r="R771" s="3" t="s">
        <v>1</v>
      </c>
      <c r="S771" s="1" t="s">
        <v>12</v>
      </c>
      <c r="T771" s="4"/>
      <c r="U771" s="4">
        <v>48.7</v>
      </c>
      <c r="V771" s="4">
        <v>0.98</v>
      </c>
      <c r="W771" s="4">
        <v>13.11</v>
      </c>
      <c r="X771" s="4">
        <v>16.97</v>
      </c>
      <c r="Y771" s="4">
        <v>11.37</v>
      </c>
      <c r="Z771" s="4">
        <v>0.1</v>
      </c>
      <c r="AA771" s="4">
        <v>3.79</v>
      </c>
      <c r="AB771" s="4">
        <v>7.0000000000000007E-2</v>
      </c>
      <c r="AC771" s="4">
        <v>1.29</v>
      </c>
      <c r="AD771" s="4">
        <v>3.47</v>
      </c>
      <c r="AE771">
        <f t="shared" si="37"/>
        <v>99.85</v>
      </c>
      <c r="AF771">
        <f t="shared" si="38"/>
        <v>0.84352304031953151</v>
      </c>
    </row>
    <row r="772" spans="1:32" x14ac:dyDescent="0.2">
      <c r="A772">
        <v>5</v>
      </c>
      <c r="B772" s="8" t="s">
        <v>116</v>
      </c>
      <c r="C772" t="s">
        <v>126</v>
      </c>
      <c r="D772" t="s">
        <v>105</v>
      </c>
      <c r="E772" t="s">
        <v>98</v>
      </c>
      <c r="F772">
        <v>55.847491538019312</v>
      </c>
      <c r="G772">
        <v>2.07439258122763</v>
      </c>
      <c r="H772">
        <v>15.720553521990386</v>
      </c>
      <c r="I772">
        <v>9.5983115385020294</v>
      </c>
      <c r="J772">
        <v>3.6124250932135769</v>
      </c>
      <c r="K772">
        <v>0.17811957523324562</v>
      </c>
      <c r="L772">
        <v>7.3549375166536812</v>
      </c>
      <c r="M772">
        <v>0.77051726364943329</v>
      </c>
      <c r="N772">
        <v>0.35023511984065148</v>
      </c>
      <c r="O772">
        <v>4.4930162516700722</v>
      </c>
      <c r="P772">
        <f t="shared" si="36"/>
        <v>100</v>
      </c>
      <c r="Q772" s="1" t="s">
        <v>11</v>
      </c>
      <c r="R772" s="3" t="s">
        <v>1</v>
      </c>
      <c r="S772" s="1" t="s">
        <v>12</v>
      </c>
      <c r="T772" s="4"/>
      <c r="U772" s="4">
        <v>48.7</v>
      </c>
      <c r="V772" s="4">
        <v>0.98</v>
      </c>
      <c r="W772" s="4">
        <v>13.11</v>
      </c>
      <c r="X772" s="4">
        <v>16.97</v>
      </c>
      <c r="Y772" s="4">
        <v>11.37</v>
      </c>
      <c r="Z772" s="4">
        <v>0.1</v>
      </c>
      <c r="AA772" s="4">
        <v>3.79</v>
      </c>
      <c r="AB772" s="4">
        <v>7.0000000000000007E-2</v>
      </c>
      <c r="AC772" s="4">
        <v>1.29</v>
      </c>
      <c r="AD772" s="4">
        <v>3.47</v>
      </c>
      <c r="AE772">
        <f t="shared" si="37"/>
        <v>99.85</v>
      </c>
      <c r="AF772">
        <f t="shared" si="38"/>
        <v>0.83843854642538151</v>
      </c>
    </row>
    <row r="773" spans="1:32" x14ac:dyDescent="0.2">
      <c r="A773">
        <v>5</v>
      </c>
      <c r="B773" s="8" t="s">
        <v>122</v>
      </c>
      <c r="C773" t="s">
        <v>126</v>
      </c>
      <c r="D773" t="s">
        <v>285</v>
      </c>
      <c r="E773" t="s">
        <v>286</v>
      </c>
      <c r="F773">
        <v>76.3</v>
      </c>
      <c r="G773">
        <v>3.61</v>
      </c>
      <c r="H773">
        <v>3.49</v>
      </c>
      <c r="I773">
        <v>5.71373</v>
      </c>
      <c r="J773">
        <v>1.7</v>
      </c>
      <c r="K773">
        <v>0.17</v>
      </c>
      <c r="L773">
        <v>4.3600000000000003</v>
      </c>
      <c r="M773">
        <v>1.31</v>
      </c>
      <c r="N773">
        <v>0.48</v>
      </c>
      <c r="O773">
        <v>1.85</v>
      </c>
      <c r="P773">
        <f t="shared" si="36"/>
        <v>98.983729999999994</v>
      </c>
      <c r="Q773" s="1" t="s">
        <v>11</v>
      </c>
      <c r="R773" s="3" t="s">
        <v>1</v>
      </c>
      <c r="S773" s="1" t="s">
        <v>12</v>
      </c>
      <c r="T773" s="4"/>
      <c r="U773" s="4">
        <v>48.7</v>
      </c>
      <c r="V773" s="4">
        <v>0.98</v>
      </c>
      <c r="W773" s="4">
        <v>13.11</v>
      </c>
      <c r="X773" s="4">
        <v>16.97</v>
      </c>
      <c r="Y773" s="4">
        <v>11.37</v>
      </c>
      <c r="Z773" s="4">
        <v>0.1</v>
      </c>
      <c r="AA773" s="4">
        <v>3.79</v>
      </c>
      <c r="AB773" s="4">
        <v>7.0000000000000007E-2</v>
      </c>
      <c r="AC773" s="4">
        <v>1.29</v>
      </c>
      <c r="AD773" s="4">
        <v>3.47</v>
      </c>
      <c r="AE773">
        <f t="shared" si="37"/>
        <v>99.85</v>
      </c>
      <c r="AF773">
        <f t="shared" si="38"/>
        <v>0.67265981481109871</v>
      </c>
    </row>
    <row r="774" spans="1:32" x14ac:dyDescent="0.2">
      <c r="A774">
        <v>5</v>
      </c>
      <c r="B774" s="8" t="s">
        <v>122</v>
      </c>
      <c r="C774" t="s">
        <v>126</v>
      </c>
      <c r="D774" t="s">
        <v>285</v>
      </c>
      <c r="E774" t="s">
        <v>287</v>
      </c>
      <c r="F774">
        <v>62.59</v>
      </c>
      <c r="G774">
        <v>7.21</v>
      </c>
      <c r="H774">
        <v>3.81</v>
      </c>
      <c r="I774">
        <v>7.8462560000000012</v>
      </c>
      <c r="J774">
        <v>4.28</v>
      </c>
      <c r="K774">
        <v>0.16</v>
      </c>
      <c r="L774">
        <v>8.4</v>
      </c>
      <c r="M774">
        <v>0.61</v>
      </c>
      <c r="N774">
        <v>0.49</v>
      </c>
      <c r="O774">
        <v>2.0299999999999998</v>
      </c>
      <c r="P774">
        <f t="shared" si="36"/>
        <v>97.426255999999995</v>
      </c>
      <c r="Q774" s="1" t="s">
        <v>11</v>
      </c>
      <c r="R774" s="3" t="s">
        <v>1</v>
      </c>
      <c r="S774" s="1" t="s">
        <v>12</v>
      </c>
      <c r="T774" s="4"/>
      <c r="U774" s="4">
        <v>48.7</v>
      </c>
      <c r="V774" s="4">
        <v>0.98</v>
      </c>
      <c r="W774" s="4">
        <v>13.11</v>
      </c>
      <c r="X774" s="4">
        <v>16.97</v>
      </c>
      <c r="Y774" s="4">
        <v>11.37</v>
      </c>
      <c r="Z774" s="4">
        <v>0.1</v>
      </c>
      <c r="AA774" s="4">
        <v>3.79</v>
      </c>
      <c r="AB774" s="4">
        <v>7.0000000000000007E-2</v>
      </c>
      <c r="AC774" s="4">
        <v>1.29</v>
      </c>
      <c r="AD774" s="4">
        <v>3.47</v>
      </c>
      <c r="AE774">
        <f t="shared" si="37"/>
        <v>99.85</v>
      </c>
      <c r="AF774">
        <f t="shared" si="38"/>
        <v>0.73091671001704328</v>
      </c>
    </row>
    <row r="775" spans="1:32" x14ac:dyDescent="0.2">
      <c r="A775">
        <v>5</v>
      </c>
      <c r="B775" s="8" t="s">
        <v>122</v>
      </c>
      <c r="C775" t="s">
        <v>126</v>
      </c>
      <c r="D775">
        <v>1970</v>
      </c>
      <c r="E775" t="s">
        <v>288</v>
      </c>
      <c r="F775">
        <v>71.34</v>
      </c>
      <c r="G775">
        <v>2.2000000000000002</v>
      </c>
      <c r="H775">
        <v>4.97</v>
      </c>
      <c r="I775">
        <v>6.3075980000000005</v>
      </c>
      <c r="J775">
        <v>3.3</v>
      </c>
      <c r="K775">
        <v>0.15</v>
      </c>
      <c r="L775">
        <v>6.21</v>
      </c>
      <c r="M775">
        <v>0.73</v>
      </c>
      <c r="N775">
        <v>0.47</v>
      </c>
      <c r="O775">
        <v>2.69</v>
      </c>
      <c r="P775">
        <f t="shared" si="36"/>
        <v>98.367598000000001</v>
      </c>
      <c r="Q775" s="1" t="s">
        <v>11</v>
      </c>
      <c r="R775" s="3" t="s">
        <v>1</v>
      </c>
      <c r="S775" s="1" t="s">
        <v>12</v>
      </c>
      <c r="T775" s="4"/>
      <c r="U775" s="4">
        <v>48.7</v>
      </c>
      <c r="V775" s="4">
        <v>0.98</v>
      </c>
      <c r="W775" s="4">
        <v>13.11</v>
      </c>
      <c r="X775" s="4">
        <v>16.97</v>
      </c>
      <c r="Y775" s="4">
        <v>11.37</v>
      </c>
      <c r="Z775" s="4">
        <v>0.1</v>
      </c>
      <c r="AA775" s="4">
        <v>3.79</v>
      </c>
      <c r="AB775" s="4">
        <v>7.0000000000000007E-2</v>
      </c>
      <c r="AC775" s="4">
        <v>1.29</v>
      </c>
      <c r="AD775" s="4">
        <v>3.47</v>
      </c>
      <c r="AE775">
        <f t="shared" si="37"/>
        <v>99.85</v>
      </c>
      <c r="AF775">
        <f t="shared" si="38"/>
        <v>0.72019435933231324</v>
      </c>
    </row>
    <row r="776" spans="1:32" x14ac:dyDescent="0.2">
      <c r="A776">
        <v>5</v>
      </c>
      <c r="B776" s="8" t="s">
        <v>289</v>
      </c>
      <c r="C776" t="s">
        <v>126</v>
      </c>
      <c r="D776" t="s">
        <v>220</v>
      </c>
      <c r="E776" t="s">
        <v>290</v>
      </c>
      <c r="F776">
        <v>54.32</v>
      </c>
      <c r="G776">
        <v>2.0499999999999998</v>
      </c>
      <c r="H776">
        <v>16.48</v>
      </c>
      <c r="I776">
        <v>9.5583179999999999</v>
      </c>
      <c r="J776">
        <v>4.01</v>
      </c>
      <c r="K776">
        <v>0.18</v>
      </c>
      <c r="L776">
        <v>6.99</v>
      </c>
      <c r="M776">
        <v>0.67</v>
      </c>
      <c r="N776">
        <v>0.21</v>
      </c>
      <c r="O776">
        <v>5.2</v>
      </c>
      <c r="P776">
        <f t="shared" si="36"/>
        <v>99.668317999999999</v>
      </c>
      <c r="Q776" s="1" t="s">
        <v>11</v>
      </c>
      <c r="R776" s="3" t="s">
        <v>1</v>
      </c>
      <c r="S776" s="1" t="s">
        <v>12</v>
      </c>
      <c r="T776" s="4"/>
      <c r="U776" s="4">
        <v>48.7</v>
      </c>
      <c r="V776" s="4">
        <v>0.98</v>
      </c>
      <c r="W776" s="4">
        <v>13.11</v>
      </c>
      <c r="X776" s="4">
        <v>16.97</v>
      </c>
      <c r="Y776" s="4">
        <v>11.37</v>
      </c>
      <c r="Z776" s="4">
        <v>0.1</v>
      </c>
      <c r="AA776" s="4">
        <v>3.79</v>
      </c>
      <c r="AB776" s="4">
        <v>7.0000000000000007E-2</v>
      </c>
      <c r="AC776" s="4">
        <v>1.29</v>
      </c>
      <c r="AD776" s="4">
        <v>3.47</v>
      </c>
      <c r="AE776">
        <f t="shared" si="37"/>
        <v>99.85</v>
      </c>
      <c r="AF776">
        <f t="shared" si="38"/>
        <v>0.84201108792426771</v>
      </c>
    </row>
    <row r="777" spans="1:32" x14ac:dyDescent="0.2">
      <c r="A777">
        <v>5</v>
      </c>
      <c r="B777" s="8" t="s">
        <v>289</v>
      </c>
      <c r="C777" t="s">
        <v>126</v>
      </c>
      <c r="D777" t="s">
        <v>220</v>
      </c>
      <c r="E777" t="s">
        <v>291</v>
      </c>
      <c r="F777">
        <v>52.52</v>
      </c>
      <c r="G777">
        <v>1.69</v>
      </c>
      <c r="H777">
        <v>17.46</v>
      </c>
      <c r="I777">
        <v>9.3967139999999993</v>
      </c>
      <c r="J777">
        <v>4.46</v>
      </c>
      <c r="K777">
        <v>0.16</v>
      </c>
      <c r="L777">
        <v>8.64</v>
      </c>
      <c r="M777">
        <v>0.48</v>
      </c>
      <c r="N777">
        <v>0.26</v>
      </c>
      <c r="O777">
        <v>4.78</v>
      </c>
      <c r="P777">
        <f t="shared" si="36"/>
        <v>99.846714000000006</v>
      </c>
      <c r="Q777" s="1" t="s">
        <v>11</v>
      </c>
      <c r="R777" s="3" t="s">
        <v>1</v>
      </c>
      <c r="S777" s="1" t="s">
        <v>12</v>
      </c>
      <c r="T777" s="4"/>
      <c r="U777" s="4">
        <v>48.7</v>
      </c>
      <c r="V777" s="4">
        <v>0.98</v>
      </c>
      <c r="W777" s="4">
        <v>13.11</v>
      </c>
      <c r="X777" s="4">
        <v>16.97</v>
      </c>
      <c r="Y777" s="4">
        <v>11.37</v>
      </c>
      <c r="Z777" s="4">
        <v>0.1</v>
      </c>
      <c r="AA777" s="4">
        <v>3.79</v>
      </c>
      <c r="AB777" s="4">
        <v>7.0000000000000007E-2</v>
      </c>
      <c r="AC777" s="4">
        <v>1.29</v>
      </c>
      <c r="AD777" s="4">
        <v>3.47</v>
      </c>
      <c r="AE777">
        <f t="shared" si="37"/>
        <v>99.85</v>
      </c>
      <c r="AF777">
        <f t="shared" si="38"/>
        <v>0.84464798955079445</v>
      </c>
    </row>
    <row r="778" spans="1:32" x14ac:dyDescent="0.2">
      <c r="A778">
        <v>5</v>
      </c>
      <c r="B778" s="8" t="s">
        <v>289</v>
      </c>
      <c r="C778" t="s">
        <v>126</v>
      </c>
      <c r="D778" t="s">
        <v>220</v>
      </c>
      <c r="E778" t="s">
        <v>292</v>
      </c>
      <c r="F778">
        <v>53.02</v>
      </c>
      <c r="G778">
        <v>1.94</v>
      </c>
      <c r="H778">
        <v>16.170000000000002</v>
      </c>
      <c r="I778">
        <v>9.0214040000000004</v>
      </c>
      <c r="J778">
        <v>6.91</v>
      </c>
      <c r="K778">
        <v>0.17</v>
      </c>
      <c r="L778">
        <v>6.55</v>
      </c>
      <c r="M778">
        <v>0.65</v>
      </c>
      <c r="N778">
        <v>0.2</v>
      </c>
      <c r="O778">
        <v>5.08</v>
      </c>
      <c r="P778">
        <f t="shared" si="36"/>
        <v>99.711404000000002</v>
      </c>
      <c r="Q778" s="1" t="s">
        <v>11</v>
      </c>
      <c r="R778" s="3" t="s">
        <v>1</v>
      </c>
      <c r="S778" s="1" t="s">
        <v>12</v>
      </c>
      <c r="T778" s="4"/>
      <c r="U778" s="4">
        <v>48.7</v>
      </c>
      <c r="V778" s="4">
        <v>0.98</v>
      </c>
      <c r="W778" s="4">
        <v>13.11</v>
      </c>
      <c r="X778" s="4">
        <v>16.97</v>
      </c>
      <c r="Y778" s="4">
        <v>11.37</v>
      </c>
      <c r="Z778" s="4">
        <v>0.1</v>
      </c>
      <c r="AA778" s="4">
        <v>3.79</v>
      </c>
      <c r="AB778" s="4">
        <v>7.0000000000000007E-2</v>
      </c>
      <c r="AC778" s="4">
        <v>1.29</v>
      </c>
      <c r="AD778" s="4">
        <v>3.47</v>
      </c>
      <c r="AE778">
        <f t="shared" si="37"/>
        <v>99.85</v>
      </c>
      <c r="AF778">
        <f t="shared" si="38"/>
        <v>0.86541187092470051</v>
      </c>
    </row>
    <row r="779" spans="1:32" x14ac:dyDescent="0.2">
      <c r="A779">
        <v>5</v>
      </c>
      <c r="B779" s="8" t="s">
        <v>289</v>
      </c>
      <c r="C779" t="s">
        <v>126</v>
      </c>
      <c r="D779" t="s">
        <v>220</v>
      </c>
      <c r="E779" t="s">
        <v>293</v>
      </c>
      <c r="F779">
        <v>51.26</v>
      </c>
      <c r="G779">
        <v>2.34</v>
      </c>
      <c r="H779">
        <v>16.46</v>
      </c>
      <c r="I779">
        <v>9.70425</v>
      </c>
      <c r="J779">
        <v>6.05</v>
      </c>
      <c r="K779">
        <v>0.19</v>
      </c>
      <c r="L779">
        <v>7.92</v>
      </c>
      <c r="M779">
        <v>0.48</v>
      </c>
      <c r="N779">
        <v>0.24</v>
      </c>
      <c r="O779">
        <v>4.9800000000000004</v>
      </c>
      <c r="P779">
        <f t="shared" si="36"/>
        <v>99.624250000000004</v>
      </c>
      <c r="Q779" s="1" t="s">
        <v>11</v>
      </c>
      <c r="R779" s="3" t="s">
        <v>1</v>
      </c>
      <c r="S779" s="1" t="s">
        <v>12</v>
      </c>
      <c r="T779" s="4"/>
      <c r="U779" s="4">
        <v>48.7</v>
      </c>
      <c r="V779" s="4">
        <v>0.98</v>
      </c>
      <c r="W779" s="4">
        <v>13.11</v>
      </c>
      <c r="X779" s="4">
        <v>16.97</v>
      </c>
      <c r="Y779" s="4">
        <v>11.37</v>
      </c>
      <c r="Z779" s="4">
        <v>0.1</v>
      </c>
      <c r="AA779" s="4">
        <v>3.79</v>
      </c>
      <c r="AB779" s="4">
        <v>7.0000000000000007E-2</v>
      </c>
      <c r="AC779" s="4">
        <v>1.29</v>
      </c>
      <c r="AD779" s="4">
        <v>3.47</v>
      </c>
      <c r="AE779">
        <f t="shared" si="37"/>
        <v>99.85</v>
      </c>
      <c r="AF779">
        <f t="shared" si="38"/>
        <v>0.86441483048563916</v>
      </c>
    </row>
    <row r="780" spans="1:32" x14ac:dyDescent="0.2">
      <c r="A780">
        <v>5</v>
      </c>
      <c r="B780" s="8" t="s">
        <v>289</v>
      </c>
      <c r="C780" t="s">
        <v>126</v>
      </c>
      <c r="D780" t="s">
        <v>220</v>
      </c>
      <c r="E780" t="s">
        <v>294</v>
      </c>
      <c r="F780">
        <v>51.74</v>
      </c>
      <c r="G780">
        <v>1.68</v>
      </c>
      <c r="H780">
        <v>17.399999999999999</v>
      </c>
      <c r="I780">
        <v>8.3315039999999989</v>
      </c>
      <c r="J780">
        <v>6.72</v>
      </c>
      <c r="K780">
        <v>0.16</v>
      </c>
      <c r="L780">
        <v>8.4</v>
      </c>
      <c r="M780">
        <v>0.46</v>
      </c>
      <c r="N780">
        <v>0.19</v>
      </c>
      <c r="O780">
        <v>4.67</v>
      </c>
      <c r="P780">
        <f t="shared" si="36"/>
        <v>99.751503999999983</v>
      </c>
      <c r="Q780" s="1" t="s">
        <v>11</v>
      </c>
      <c r="R780" s="3" t="s">
        <v>1</v>
      </c>
      <c r="S780" s="1" t="s">
        <v>12</v>
      </c>
      <c r="T780" s="4"/>
      <c r="U780" s="4">
        <v>48.7</v>
      </c>
      <c r="V780" s="4">
        <v>0.98</v>
      </c>
      <c r="W780" s="4">
        <v>13.11</v>
      </c>
      <c r="X780" s="4">
        <v>16.97</v>
      </c>
      <c r="Y780" s="4">
        <v>11.37</v>
      </c>
      <c r="Z780" s="4">
        <v>0.1</v>
      </c>
      <c r="AA780" s="4">
        <v>3.79</v>
      </c>
      <c r="AB780" s="4">
        <v>7.0000000000000007E-2</v>
      </c>
      <c r="AC780" s="4">
        <v>1.29</v>
      </c>
      <c r="AD780" s="4">
        <v>3.47</v>
      </c>
      <c r="AE780">
        <f t="shared" si="37"/>
        <v>99.85</v>
      </c>
      <c r="AF780">
        <f t="shared" si="38"/>
        <v>0.85632124295015333</v>
      </c>
    </row>
    <row r="781" spans="1:32" x14ac:dyDescent="0.2">
      <c r="A781">
        <v>5</v>
      </c>
      <c r="B781" s="8" t="s">
        <v>289</v>
      </c>
      <c r="C781" t="s">
        <v>126</v>
      </c>
      <c r="D781" t="s">
        <v>220</v>
      </c>
      <c r="E781" t="s">
        <v>295</v>
      </c>
      <c r="F781">
        <v>54.32</v>
      </c>
      <c r="G781">
        <v>2.23</v>
      </c>
      <c r="H781">
        <v>16.02</v>
      </c>
      <c r="I781">
        <v>9.4601620000000004</v>
      </c>
      <c r="J781">
        <v>4.4400000000000004</v>
      </c>
      <c r="K781">
        <v>0.18</v>
      </c>
      <c r="L781">
        <v>6.56</v>
      </c>
      <c r="M781">
        <v>0.7</v>
      </c>
      <c r="N781">
        <v>0.3</v>
      </c>
      <c r="O781">
        <v>5.37</v>
      </c>
      <c r="P781">
        <f t="shared" si="36"/>
        <v>99.580162000000001</v>
      </c>
      <c r="Q781" s="1" t="s">
        <v>11</v>
      </c>
      <c r="R781" s="3" t="s">
        <v>1</v>
      </c>
      <c r="S781" s="1" t="s">
        <v>12</v>
      </c>
      <c r="T781" s="4"/>
      <c r="U781" s="4">
        <v>48.7</v>
      </c>
      <c r="V781" s="4">
        <v>0.98</v>
      </c>
      <c r="W781" s="4">
        <v>13.11</v>
      </c>
      <c r="X781" s="4">
        <v>16.97</v>
      </c>
      <c r="Y781" s="4">
        <v>11.37</v>
      </c>
      <c r="Z781" s="4">
        <v>0.1</v>
      </c>
      <c r="AA781" s="4">
        <v>3.79</v>
      </c>
      <c r="AB781" s="4">
        <v>7.0000000000000007E-2</v>
      </c>
      <c r="AC781" s="4">
        <v>1.29</v>
      </c>
      <c r="AD781" s="4">
        <v>3.47</v>
      </c>
      <c r="AE781">
        <f t="shared" si="37"/>
        <v>99.85</v>
      </c>
      <c r="AF781">
        <f t="shared" si="38"/>
        <v>0.84661378352588412</v>
      </c>
    </row>
    <row r="782" spans="1:32" x14ac:dyDescent="0.2">
      <c r="A782">
        <v>5</v>
      </c>
      <c r="B782" s="8" t="s">
        <v>289</v>
      </c>
      <c r="C782" t="s">
        <v>126</v>
      </c>
      <c r="D782" t="s">
        <v>222</v>
      </c>
      <c r="E782" t="s">
        <v>296</v>
      </c>
      <c r="F782">
        <v>58.49</v>
      </c>
      <c r="G782">
        <v>1.85</v>
      </c>
      <c r="H782">
        <v>16.079999999999998</v>
      </c>
      <c r="I782">
        <v>8.2305820000000001</v>
      </c>
      <c r="J782">
        <v>2.2400000000000002</v>
      </c>
      <c r="K782">
        <v>0.18</v>
      </c>
      <c r="L782">
        <v>5.48</v>
      </c>
      <c r="M782">
        <v>0.92</v>
      </c>
      <c r="N782">
        <v>0.3</v>
      </c>
      <c r="O782">
        <v>6.01</v>
      </c>
      <c r="P782">
        <f t="shared" si="36"/>
        <v>99.78058200000001</v>
      </c>
      <c r="Q782" s="1" t="s">
        <v>11</v>
      </c>
      <c r="R782" s="3" t="s">
        <v>1</v>
      </c>
      <c r="S782" s="1" t="s">
        <v>12</v>
      </c>
      <c r="T782" s="4"/>
      <c r="U782" s="4">
        <v>48.7</v>
      </c>
      <c r="V782" s="4">
        <v>0.98</v>
      </c>
      <c r="W782" s="4">
        <v>13.11</v>
      </c>
      <c r="X782" s="4">
        <v>16.97</v>
      </c>
      <c r="Y782" s="4">
        <v>11.37</v>
      </c>
      <c r="Z782" s="4">
        <v>0.1</v>
      </c>
      <c r="AA782" s="4">
        <v>3.79</v>
      </c>
      <c r="AB782" s="4">
        <v>7.0000000000000007E-2</v>
      </c>
      <c r="AC782" s="4">
        <v>1.29</v>
      </c>
      <c r="AD782" s="4">
        <v>3.47</v>
      </c>
      <c r="AE782">
        <f t="shared" si="37"/>
        <v>99.85</v>
      </c>
      <c r="AF782">
        <f t="shared" si="38"/>
        <v>0.81140455724363914</v>
      </c>
    </row>
    <row r="783" spans="1:32" x14ac:dyDescent="0.2">
      <c r="A783">
        <v>5</v>
      </c>
      <c r="B783" s="8" t="s">
        <v>289</v>
      </c>
      <c r="C783" t="s">
        <v>126</v>
      </c>
      <c r="D783" t="s">
        <v>222</v>
      </c>
      <c r="E783" t="s">
        <v>297</v>
      </c>
      <c r="F783">
        <v>59.15</v>
      </c>
      <c r="G783">
        <v>1.7</v>
      </c>
      <c r="H783">
        <v>15.83</v>
      </c>
      <c r="I783">
        <v>8.1664139999999996</v>
      </c>
      <c r="J783">
        <v>2.04</v>
      </c>
      <c r="K783">
        <v>0.19</v>
      </c>
      <c r="L783">
        <v>4.92</v>
      </c>
      <c r="M783">
        <v>0.99</v>
      </c>
      <c r="N783">
        <v>0.32</v>
      </c>
      <c r="O783">
        <v>6.39</v>
      </c>
      <c r="P783">
        <f t="shared" si="36"/>
        <v>99.696414000000004</v>
      </c>
      <c r="Q783" s="1" t="s">
        <v>11</v>
      </c>
      <c r="R783" s="3" t="s">
        <v>1</v>
      </c>
      <c r="S783" s="1" t="s">
        <v>12</v>
      </c>
      <c r="T783" s="4"/>
      <c r="U783" s="4">
        <v>48.7</v>
      </c>
      <c r="V783" s="4">
        <v>0.98</v>
      </c>
      <c r="W783" s="4">
        <v>13.11</v>
      </c>
      <c r="X783" s="4">
        <v>16.97</v>
      </c>
      <c r="Y783" s="4">
        <v>11.37</v>
      </c>
      <c r="Z783" s="4">
        <v>0.1</v>
      </c>
      <c r="AA783" s="4">
        <v>3.79</v>
      </c>
      <c r="AB783" s="4">
        <v>7.0000000000000007E-2</v>
      </c>
      <c r="AC783" s="4">
        <v>1.29</v>
      </c>
      <c r="AD783" s="4">
        <v>3.47</v>
      </c>
      <c r="AE783">
        <f t="shared" si="37"/>
        <v>99.85</v>
      </c>
      <c r="AF783">
        <f t="shared" si="38"/>
        <v>0.80929957478464132</v>
      </c>
    </row>
    <row r="784" spans="1:32" x14ac:dyDescent="0.2">
      <c r="A784">
        <v>5</v>
      </c>
      <c r="B784" s="8" t="s">
        <v>289</v>
      </c>
      <c r="C784" t="s">
        <v>126</v>
      </c>
      <c r="D784" t="s">
        <v>298</v>
      </c>
      <c r="E784" t="s">
        <v>299</v>
      </c>
      <c r="F784">
        <v>53.25</v>
      </c>
      <c r="G784">
        <v>1.55</v>
      </c>
      <c r="H784">
        <v>17.28</v>
      </c>
      <c r="I784">
        <v>8.3640499999999989</v>
      </c>
      <c r="J784">
        <v>4.9400000000000004</v>
      </c>
      <c r="K784">
        <v>0.16</v>
      </c>
      <c r="L784">
        <v>8.7899999999999991</v>
      </c>
      <c r="M784">
        <v>0.5</v>
      </c>
      <c r="N784">
        <v>0.18</v>
      </c>
      <c r="O784">
        <v>4.51</v>
      </c>
      <c r="P784">
        <f t="shared" si="36"/>
        <v>99.524050000000003</v>
      </c>
      <c r="Q784" s="1" t="s">
        <v>11</v>
      </c>
      <c r="R784" s="3" t="s">
        <v>1</v>
      </c>
      <c r="S784" s="1" t="s">
        <v>12</v>
      </c>
      <c r="T784" s="4"/>
      <c r="U784" s="4">
        <v>48.7</v>
      </c>
      <c r="V784" s="4">
        <v>0.98</v>
      </c>
      <c r="W784" s="4">
        <v>13.11</v>
      </c>
      <c r="X784" s="4">
        <v>16.97</v>
      </c>
      <c r="Y784" s="4">
        <v>11.37</v>
      </c>
      <c r="Z784" s="4">
        <v>0.1</v>
      </c>
      <c r="AA784" s="4">
        <v>3.79</v>
      </c>
      <c r="AB784" s="4">
        <v>7.0000000000000007E-2</v>
      </c>
      <c r="AC784" s="4">
        <v>1.29</v>
      </c>
      <c r="AD784" s="4">
        <v>3.47</v>
      </c>
      <c r="AE784">
        <f t="shared" si="37"/>
        <v>99.85</v>
      </c>
      <c r="AF784">
        <f t="shared" si="38"/>
        <v>0.83966845233870713</v>
      </c>
    </row>
    <row r="785" spans="1:32" x14ac:dyDescent="0.2">
      <c r="A785">
        <v>5</v>
      </c>
      <c r="B785" s="8" t="s">
        <v>289</v>
      </c>
      <c r="C785" t="s">
        <v>126</v>
      </c>
      <c r="D785" t="s">
        <v>298</v>
      </c>
      <c r="E785" t="s">
        <v>300</v>
      </c>
      <c r="F785">
        <v>53.51</v>
      </c>
      <c r="G785">
        <v>1.6</v>
      </c>
      <c r="H785">
        <v>17.41</v>
      </c>
      <c r="I785">
        <v>8.229099999999999</v>
      </c>
      <c r="J785">
        <v>4.72</v>
      </c>
      <c r="K785">
        <v>0.16</v>
      </c>
      <c r="L785">
        <v>8.61</v>
      </c>
      <c r="M785">
        <v>0.49</v>
      </c>
      <c r="N785">
        <v>0.19</v>
      </c>
      <c r="O785">
        <v>4.63</v>
      </c>
      <c r="P785">
        <f t="shared" si="36"/>
        <v>99.549099999999981</v>
      </c>
      <c r="Q785" s="1" t="s">
        <v>11</v>
      </c>
      <c r="R785" s="3" t="s">
        <v>1</v>
      </c>
      <c r="S785" s="1" t="s">
        <v>12</v>
      </c>
      <c r="T785" s="4"/>
      <c r="U785" s="4">
        <v>48.7</v>
      </c>
      <c r="V785" s="4">
        <v>0.98</v>
      </c>
      <c r="W785" s="4">
        <v>13.11</v>
      </c>
      <c r="X785" s="4">
        <v>16.97</v>
      </c>
      <c r="Y785" s="4">
        <v>11.37</v>
      </c>
      <c r="Z785" s="4">
        <v>0.1</v>
      </c>
      <c r="AA785" s="4">
        <v>3.79</v>
      </c>
      <c r="AB785" s="4">
        <v>7.0000000000000007E-2</v>
      </c>
      <c r="AC785" s="4">
        <v>1.29</v>
      </c>
      <c r="AD785" s="4">
        <v>3.47</v>
      </c>
      <c r="AE785">
        <f t="shared" si="37"/>
        <v>99.85</v>
      </c>
      <c r="AF785">
        <f t="shared" si="38"/>
        <v>0.83610307167885911</v>
      </c>
    </row>
    <row r="786" spans="1:32" x14ac:dyDescent="0.2">
      <c r="A786">
        <v>5</v>
      </c>
      <c r="B786" s="8" t="s">
        <v>289</v>
      </c>
      <c r="C786" t="s">
        <v>126</v>
      </c>
      <c r="D786" t="s">
        <v>301</v>
      </c>
      <c r="E786" t="s">
        <v>302</v>
      </c>
      <c r="F786">
        <v>55.91</v>
      </c>
      <c r="G786">
        <v>2.1800000000000002</v>
      </c>
      <c r="H786">
        <v>16.41</v>
      </c>
      <c r="I786">
        <v>9.6155720000000002</v>
      </c>
      <c r="J786">
        <v>2.39</v>
      </c>
      <c r="K786">
        <v>0.28000000000000003</v>
      </c>
      <c r="L786">
        <v>6.68</v>
      </c>
      <c r="M786">
        <v>0.76</v>
      </c>
      <c r="N786">
        <v>0.24</v>
      </c>
      <c r="O786">
        <v>5.32</v>
      </c>
      <c r="P786">
        <f t="shared" si="36"/>
        <v>99.785572000000002</v>
      </c>
      <c r="Q786" s="1" t="s">
        <v>11</v>
      </c>
      <c r="R786" s="3" t="s">
        <v>1</v>
      </c>
      <c r="S786" s="1" t="s">
        <v>12</v>
      </c>
      <c r="T786" s="4"/>
      <c r="U786" s="4">
        <v>48.7</v>
      </c>
      <c r="V786" s="4">
        <v>0.98</v>
      </c>
      <c r="W786" s="4">
        <v>13.11</v>
      </c>
      <c r="X786" s="4">
        <v>16.97</v>
      </c>
      <c r="Y786" s="4">
        <v>11.37</v>
      </c>
      <c r="Z786" s="4">
        <v>0.1</v>
      </c>
      <c r="AA786" s="4">
        <v>3.79</v>
      </c>
      <c r="AB786" s="4">
        <v>7.0000000000000007E-2</v>
      </c>
      <c r="AC786" s="4">
        <v>1.29</v>
      </c>
      <c r="AD786" s="4">
        <v>3.47</v>
      </c>
      <c r="AE786">
        <f t="shared" si="37"/>
        <v>99.85</v>
      </c>
      <c r="AF786">
        <f t="shared" si="38"/>
        <v>0.82616110118892039</v>
      </c>
    </row>
    <row r="787" spans="1:32" x14ac:dyDescent="0.2">
      <c r="A787">
        <v>5</v>
      </c>
      <c r="B787" s="8" t="s">
        <v>289</v>
      </c>
      <c r="C787" t="s">
        <v>126</v>
      </c>
      <c r="D787" t="s">
        <v>301</v>
      </c>
      <c r="E787" t="s">
        <v>303</v>
      </c>
      <c r="F787">
        <v>58.68</v>
      </c>
      <c r="G787">
        <v>1.76</v>
      </c>
      <c r="H787">
        <v>16.2</v>
      </c>
      <c r="I787">
        <v>7.8154520000000005</v>
      </c>
      <c r="J787">
        <v>2.93</v>
      </c>
      <c r="K787">
        <v>0.18</v>
      </c>
      <c r="L787">
        <v>5.03</v>
      </c>
      <c r="M787">
        <v>0.92</v>
      </c>
      <c r="N787">
        <v>0.28999999999999998</v>
      </c>
      <c r="O787">
        <v>5.93</v>
      </c>
      <c r="P787">
        <f t="shared" si="36"/>
        <v>99.735452000000038</v>
      </c>
      <c r="Q787" s="1" t="s">
        <v>11</v>
      </c>
      <c r="R787" s="3" t="s">
        <v>1</v>
      </c>
      <c r="S787" s="1" t="s">
        <v>12</v>
      </c>
      <c r="T787" s="4"/>
      <c r="U787" s="4">
        <v>48.7</v>
      </c>
      <c r="V787" s="4">
        <v>0.98</v>
      </c>
      <c r="W787" s="4">
        <v>13.11</v>
      </c>
      <c r="X787" s="4">
        <v>16.97</v>
      </c>
      <c r="Y787" s="4">
        <v>11.37</v>
      </c>
      <c r="Z787" s="4">
        <v>0.1</v>
      </c>
      <c r="AA787" s="4">
        <v>3.79</v>
      </c>
      <c r="AB787" s="4">
        <v>7.0000000000000007E-2</v>
      </c>
      <c r="AC787" s="4">
        <v>1.29</v>
      </c>
      <c r="AD787" s="4">
        <v>3.47</v>
      </c>
      <c r="AE787">
        <f t="shared" si="37"/>
        <v>99.85</v>
      </c>
      <c r="AF787">
        <f t="shared" si="38"/>
        <v>0.81424223244487792</v>
      </c>
    </row>
    <row r="788" spans="1:32" x14ac:dyDescent="0.2">
      <c r="A788">
        <v>5</v>
      </c>
      <c r="B788" s="8" t="s">
        <v>289</v>
      </c>
      <c r="C788" t="s">
        <v>126</v>
      </c>
      <c r="D788" t="s">
        <v>301</v>
      </c>
      <c r="E788" t="s">
        <v>304</v>
      </c>
      <c r="F788">
        <v>57.47</v>
      </c>
      <c r="G788">
        <v>2.04</v>
      </c>
      <c r="H788">
        <v>16.190000000000001</v>
      </c>
      <c r="I788">
        <v>8.937456000000001</v>
      </c>
      <c r="J788">
        <v>2.35</v>
      </c>
      <c r="K788">
        <v>0.24</v>
      </c>
      <c r="L788">
        <v>5.89</v>
      </c>
      <c r="M788">
        <v>0.87</v>
      </c>
      <c r="N788">
        <v>0.28999999999999998</v>
      </c>
      <c r="O788">
        <v>5.43</v>
      </c>
      <c r="P788">
        <f t="shared" si="36"/>
        <v>99.707456000000008</v>
      </c>
      <c r="Q788" s="1" t="s">
        <v>11</v>
      </c>
      <c r="R788" s="3" t="s">
        <v>1</v>
      </c>
      <c r="S788" s="1" t="s">
        <v>12</v>
      </c>
      <c r="T788" s="4"/>
      <c r="U788" s="4">
        <v>48.7</v>
      </c>
      <c r="V788" s="4">
        <v>0.98</v>
      </c>
      <c r="W788" s="4">
        <v>13.11</v>
      </c>
      <c r="X788" s="4">
        <v>16.97</v>
      </c>
      <c r="Y788" s="4">
        <v>11.37</v>
      </c>
      <c r="Z788" s="4">
        <v>0.1</v>
      </c>
      <c r="AA788" s="4">
        <v>3.79</v>
      </c>
      <c r="AB788" s="4">
        <v>7.0000000000000007E-2</v>
      </c>
      <c r="AC788" s="4">
        <v>1.29</v>
      </c>
      <c r="AD788" s="4">
        <v>3.47</v>
      </c>
      <c r="AE788">
        <f t="shared" si="37"/>
        <v>99.85</v>
      </c>
      <c r="AF788">
        <f t="shared" si="38"/>
        <v>0.81978852245941647</v>
      </c>
    </row>
    <row r="789" spans="1:32" x14ac:dyDescent="0.2">
      <c r="A789">
        <v>6</v>
      </c>
      <c r="B789" t="s">
        <v>61</v>
      </c>
      <c r="C789" t="s">
        <v>305</v>
      </c>
      <c r="D789" t="s">
        <v>72</v>
      </c>
      <c r="E789" t="s">
        <v>306</v>
      </c>
      <c r="F789">
        <v>50.7</v>
      </c>
      <c r="G789">
        <v>0.83</v>
      </c>
      <c r="H789">
        <v>18</v>
      </c>
      <c r="I789">
        <v>7.95</v>
      </c>
      <c r="J789">
        <v>5.97</v>
      </c>
      <c r="K789">
        <v>0.15</v>
      </c>
      <c r="L789">
        <v>10.7</v>
      </c>
      <c r="M789">
        <v>0.46</v>
      </c>
      <c r="N789">
        <v>0.1</v>
      </c>
      <c r="O789">
        <v>2.0299999999999998</v>
      </c>
      <c r="P789">
        <f t="shared" si="36"/>
        <v>96.89</v>
      </c>
      <c r="Q789" s="1" t="s">
        <v>3</v>
      </c>
      <c r="R789" s="4" t="s">
        <v>1</v>
      </c>
      <c r="S789" s="4" t="s">
        <v>4</v>
      </c>
      <c r="T789" s="4"/>
      <c r="U789" s="4">
        <v>46.65</v>
      </c>
      <c r="V789" s="4">
        <v>0.49</v>
      </c>
      <c r="W789" s="4">
        <v>11.1</v>
      </c>
      <c r="X789" s="4">
        <v>19.190000000000001</v>
      </c>
      <c r="Y789" s="4">
        <v>11.06</v>
      </c>
      <c r="Z789" s="4">
        <v>0.42</v>
      </c>
      <c r="AA789" s="4">
        <v>7.91</v>
      </c>
      <c r="AB789" s="4">
        <v>7.0000000000000007E-2</v>
      </c>
      <c r="AC789" s="4">
        <v>0.53</v>
      </c>
      <c r="AD789" s="4">
        <v>2.4500000000000002</v>
      </c>
      <c r="AE789">
        <f t="shared" si="37"/>
        <v>99.87</v>
      </c>
      <c r="AF789">
        <f t="shared" si="38"/>
        <v>0.83777190485871111</v>
      </c>
    </row>
    <row r="790" spans="1:32" x14ac:dyDescent="0.2">
      <c r="A790">
        <v>6</v>
      </c>
      <c r="B790" t="s">
        <v>61</v>
      </c>
      <c r="C790" t="s">
        <v>305</v>
      </c>
      <c r="D790" t="s">
        <v>72</v>
      </c>
      <c r="E790" t="s">
        <v>307</v>
      </c>
      <c r="F790">
        <v>50.5</v>
      </c>
      <c r="G790">
        <v>0.82</v>
      </c>
      <c r="H790">
        <v>18.2</v>
      </c>
      <c r="I790">
        <v>7.33</v>
      </c>
      <c r="J790">
        <v>6.35</v>
      </c>
      <c r="K790">
        <v>0.15</v>
      </c>
      <c r="L790">
        <v>10.8</v>
      </c>
      <c r="M790">
        <v>0.41</v>
      </c>
      <c r="N790">
        <v>0.09</v>
      </c>
      <c r="O790">
        <v>2.04</v>
      </c>
      <c r="P790">
        <f t="shared" si="36"/>
        <v>96.69</v>
      </c>
      <c r="Q790" s="1" t="s">
        <v>3</v>
      </c>
      <c r="R790" s="4" t="s">
        <v>1</v>
      </c>
      <c r="S790" s="4" t="s">
        <v>4</v>
      </c>
      <c r="T790" s="4"/>
      <c r="U790" s="4">
        <v>46.65</v>
      </c>
      <c r="V790" s="4">
        <v>0.49</v>
      </c>
      <c r="W790" s="4">
        <v>11.1</v>
      </c>
      <c r="X790" s="4">
        <v>19.190000000000001</v>
      </c>
      <c r="Y790" s="4">
        <v>11.06</v>
      </c>
      <c r="Z790" s="4">
        <v>0.42</v>
      </c>
      <c r="AA790" s="4">
        <v>7.91</v>
      </c>
      <c r="AB790" s="4">
        <v>7.0000000000000007E-2</v>
      </c>
      <c r="AC790" s="4">
        <v>0.53</v>
      </c>
      <c r="AD790" s="4">
        <v>2.4500000000000002</v>
      </c>
      <c r="AE790">
        <f t="shared" si="37"/>
        <v>99.87</v>
      </c>
      <c r="AF790">
        <f t="shared" si="38"/>
        <v>0.83618233618233617</v>
      </c>
    </row>
    <row r="791" spans="1:32" x14ac:dyDescent="0.2">
      <c r="A791">
        <v>6</v>
      </c>
      <c r="B791" t="s">
        <v>61</v>
      </c>
      <c r="C791" t="s">
        <v>305</v>
      </c>
      <c r="D791" t="s">
        <v>72</v>
      </c>
      <c r="E791" t="s">
        <v>308</v>
      </c>
      <c r="F791">
        <v>51</v>
      </c>
      <c r="G791">
        <v>0.84</v>
      </c>
      <c r="H791">
        <v>18.100000000000001</v>
      </c>
      <c r="I791">
        <v>8.0399999999999991</v>
      </c>
      <c r="J791">
        <v>6.13</v>
      </c>
      <c r="K791">
        <v>0.15</v>
      </c>
      <c r="L791">
        <v>10.7</v>
      </c>
      <c r="M791">
        <v>0.45</v>
      </c>
      <c r="N791">
        <v>0.1</v>
      </c>
      <c r="O791">
        <v>2.14</v>
      </c>
      <c r="P791">
        <f t="shared" ref="P791:P854" si="39">SUM(F791:O791)</f>
        <v>97.649999999999991</v>
      </c>
      <c r="Q791" s="1" t="s">
        <v>3</v>
      </c>
      <c r="R791" s="4" t="s">
        <v>1</v>
      </c>
      <c r="S791" s="4" t="s">
        <v>4</v>
      </c>
      <c r="T791" s="4"/>
      <c r="U791" s="4">
        <v>46.65</v>
      </c>
      <c r="V791" s="4">
        <v>0.49</v>
      </c>
      <c r="W791" s="4">
        <v>11.1</v>
      </c>
      <c r="X791" s="4">
        <v>19.190000000000001</v>
      </c>
      <c r="Y791" s="4">
        <v>11.06</v>
      </c>
      <c r="Z791" s="4">
        <v>0.42</v>
      </c>
      <c r="AA791" s="4">
        <v>7.91</v>
      </c>
      <c r="AB791" s="4">
        <v>7.0000000000000007E-2</v>
      </c>
      <c r="AC791" s="4">
        <v>0.53</v>
      </c>
      <c r="AD791" s="4">
        <v>2.4500000000000002</v>
      </c>
      <c r="AE791">
        <f t="shared" ref="AE791:AE854" si="40">SUM(U791:AD791)</f>
        <v>99.87</v>
      </c>
      <c r="AF791">
        <f t="shared" ref="AF791:AF854" si="41">1-(SUM(ABS(F791-U791),ABS(G791-V791),ABS(H791-W791),ABS(I791-X791),ABS(J791-Y791),ABS(K791-Z791),ABS(L791-AA791),ABS(M791-AB791),ABS(N791-AC791),ABS(O791-AD791)))/(SUM(P791,AE791))</f>
        <v>0.83819360064803561</v>
      </c>
    </row>
    <row r="792" spans="1:32" x14ac:dyDescent="0.2">
      <c r="A792">
        <v>6</v>
      </c>
      <c r="B792" t="s">
        <v>61</v>
      </c>
      <c r="C792" t="s">
        <v>305</v>
      </c>
      <c r="D792" t="s">
        <v>72</v>
      </c>
      <c r="E792" t="s">
        <v>309</v>
      </c>
      <c r="F792">
        <v>50.8</v>
      </c>
      <c r="G792">
        <v>0.84</v>
      </c>
      <c r="H792">
        <v>18.100000000000001</v>
      </c>
      <c r="I792">
        <v>8.07</v>
      </c>
      <c r="J792">
        <v>6.25</v>
      </c>
      <c r="K792">
        <v>0.15</v>
      </c>
      <c r="L792">
        <v>10.7</v>
      </c>
      <c r="M792">
        <v>0.44</v>
      </c>
      <c r="N792">
        <v>0.1</v>
      </c>
      <c r="O792">
        <v>2.12</v>
      </c>
      <c r="P792">
        <f t="shared" si="39"/>
        <v>97.570000000000007</v>
      </c>
      <c r="Q792" s="1" t="s">
        <v>3</v>
      </c>
      <c r="R792" s="4" t="s">
        <v>1</v>
      </c>
      <c r="S792" s="4" t="s">
        <v>4</v>
      </c>
      <c r="T792" s="4"/>
      <c r="U792" s="4">
        <v>46.65</v>
      </c>
      <c r="V792" s="4">
        <v>0.49</v>
      </c>
      <c r="W792" s="4">
        <v>11.1</v>
      </c>
      <c r="X792" s="4">
        <v>19.190000000000001</v>
      </c>
      <c r="Y792" s="4">
        <v>11.06</v>
      </c>
      <c r="Z792" s="4">
        <v>0.42</v>
      </c>
      <c r="AA792" s="4">
        <v>7.91</v>
      </c>
      <c r="AB792" s="4">
        <v>7.0000000000000007E-2</v>
      </c>
      <c r="AC792" s="4">
        <v>0.53</v>
      </c>
      <c r="AD792" s="4">
        <v>2.4500000000000002</v>
      </c>
      <c r="AE792">
        <f t="shared" si="40"/>
        <v>99.87</v>
      </c>
      <c r="AF792">
        <f t="shared" si="41"/>
        <v>0.8398500810372771</v>
      </c>
    </row>
    <row r="793" spans="1:32" x14ac:dyDescent="0.2">
      <c r="A793">
        <v>6</v>
      </c>
      <c r="B793" t="s">
        <v>61</v>
      </c>
      <c r="C793" t="s">
        <v>305</v>
      </c>
      <c r="D793" t="s">
        <v>72</v>
      </c>
      <c r="E793" t="s">
        <v>310</v>
      </c>
      <c r="F793">
        <v>50.6</v>
      </c>
      <c r="G793">
        <v>0.83</v>
      </c>
      <c r="H793">
        <v>18.5</v>
      </c>
      <c r="I793">
        <v>7.86</v>
      </c>
      <c r="J793">
        <v>6.24</v>
      </c>
      <c r="K793">
        <v>0.15</v>
      </c>
      <c r="L793">
        <v>10.6</v>
      </c>
      <c r="M793">
        <v>0.41</v>
      </c>
      <c r="N793">
        <v>0.1</v>
      </c>
      <c r="O793">
        <v>2.14</v>
      </c>
      <c r="P793">
        <f t="shared" si="39"/>
        <v>97.429999999999993</v>
      </c>
      <c r="Q793" s="1" t="s">
        <v>3</v>
      </c>
      <c r="R793" s="4" t="s">
        <v>1</v>
      </c>
      <c r="S793" s="4" t="s">
        <v>4</v>
      </c>
      <c r="T793" s="4"/>
      <c r="U793" s="4">
        <v>46.65</v>
      </c>
      <c r="V793" s="4">
        <v>0.49</v>
      </c>
      <c r="W793" s="4">
        <v>11.1</v>
      </c>
      <c r="X793" s="4">
        <v>19.190000000000001</v>
      </c>
      <c r="Y793" s="4">
        <v>11.06</v>
      </c>
      <c r="Z793" s="4">
        <v>0.42</v>
      </c>
      <c r="AA793" s="4">
        <v>7.91</v>
      </c>
      <c r="AB793" s="4">
        <v>7.0000000000000007E-2</v>
      </c>
      <c r="AC793" s="4">
        <v>0.53</v>
      </c>
      <c r="AD793" s="4">
        <v>2.4500000000000002</v>
      </c>
      <c r="AE793">
        <f t="shared" si="40"/>
        <v>99.87</v>
      </c>
      <c r="AF793">
        <f t="shared" si="41"/>
        <v>0.83841865179929043</v>
      </c>
    </row>
    <row r="794" spans="1:32" x14ac:dyDescent="0.2">
      <c r="A794">
        <v>6</v>
      </c>
      <c r="B794" t="s">
        <v>61</v>
      </c>
      <c r="C794" t="s">
        <v>305</v>
      </c>
      <c r="D794" t="s">
        <v>72</v>
      </c>
      <c r="E794" t="s">
        <v>311</v>
      </c>
      <c r="F794">
        <v>51.1</v>
      </c>
      <c r="G794">
        <v>0.85</v>
      </c>
      <c r="H794">
        <v>18.100000000000001</v>
      </c>
      <c r="I794">
        <v>8.06</v>
      </c>
      <c r="J794">
        <v>5.39</v>
      </c>
      <c r="K794">
        <v>0.15</v>
      </c>
      <c r="L794">
        <v>10.7</v>
      </c>
      <c r="M794">
        <v>0.53</v>
      </c>
      <c r="N794">
        <v>0.09</v>
      </c>
      <c r="O794">
        <v>2.2400000000000002</v>
      </c>
      <c r="P794">
        <f t="shared" si="39"/>
        <v>97.210000000000022</v>
      </c>
      <c r="Q794" s="1" t="s">
        <v>3</v>
      </c>
      <c r="R794" s="4" t="s">
        <v>1</v>
      </c>
      <c r="S794" s="4" t="s">
        <v>4</v>
      </c>
      <c r="T794" s="4"/>
      <c r="U794" s="4">
        <v>46.65</v>
      </c>
      <c r="V794" s="4">
        <v>0.49</v>
      </c>
      <c r="W794" s="4">
        <v>11.1</v>
      </c>
      <c r="X794" s="4">
        <v>19.190000000000001</v>
      </c>
      <c r="Y794" s="4">
        <v>11.06</v>
      </c>
      <c r="Z794" s="4">
        <v>0.42</v>
      </c>
      <c r="AA794" s="4">
        <v>7.91</v>
      </c>
      <c r="AB794" s="4">
        <v>7.0000000000000007E-2</v>
      </c>
      <c r="AC794" s="4">
        <v>0.53</v>
      </c>
      <c r="AD794" s="4">
        <v>2.4500000000000002</v>
      </c>
      <c r="AE794">
        <f t="shared" si="40"/>
        <v>99.87</v>
      </c>
      <c r="AF794">
        <f t="shared" si="41"/>
        <v>0.83367160543941554</v>
      </c>
    </row>
    <row r="795" spans="1:32" x14ac:dyDescent="0.2">
      <c r="A795">
        <v>6</v>
      </c>
      <c r="B795" t="s">
        <v>61</v>
      </c>
      <c r="C795" t="s">
        <v>305</v>
      </c>
      <c r="D795" t="s">
        <v>72</v>
      </c>
      <c r="E795" t="s">
        <v>312</v>
      </c>
      <c r="F795">
        <v>50.9</v>
      </c>
      <c r="G795">
        <v>0.81</v>
      </c>
      <c r="H795">
        <v>18.3</v>
      </c>
      <c r="I795">
        <v>8.0500000000000007</v>
      </c>
      <c r="J795">
        <v>6.22</v>
      </c>
      <c r="K795">
        <v>0.15</v>
      </c>
      <c r="L795">
        <v>10.9</v>
      </c>
      <c r="M795">
        <v>0.42</v>
      </c>
      <c r="N795">
        <v>0.09</v>
      </c>
      <c r="O795">
        <v>2.16</v>
      </c>
      <c r="P795">
        <f t="shared" si="39"/>
        <v>98.000000000000014</v>
      </c>
      <c r="Q795" s="1" t="s">
        <v>3</v>
      </c>
      <c r="R795" s="4" t="s">
        <v>1</v>
      </c>
      <c r="S795" s="4" t="s">
        <v>4</v>
      </c>
      <c r="T795" s="4"/>
      <c r="U795" s="4">
        <v>46.65</v>
      </c>
      <c r="V795" s="4">
        <v>0.49</v>
      </c>
      <c r="W795" s="4">
        <v>11.1</v>
      </c>
      <c r="X795" s="4">
        <v>19.190000000000001</v>
      </c>
      <c r="Y795" s="4">
        <v>11.06</v>
      </c>
      <c r="Z795" s="4">
        <v>0.42</v>
      </c>
      <c r="AA795" s="4">
        <v>7.91</v>
      </c>
      <c r="AB795" s="4">
        <v>7.0000000000000007E-2</v>
      </c>
      <c r="AC795" s="4">
        <v>0.53</v>
      </c>
      <c r="AD795" s="4">
        <v>2.4500000000000002</v>
      </c>
      <c r="AE795">
        <f t="shared" si="40"/>
        <v>99.87</v>
      </c>
      <c r="AF795">
        <f t="shared" si="41"/>
        <v>0.83782281295800265</v>
      </c>
    </row>
    <row r="796" spans="1:32" x14ac:dyDescent="0.2">
      <c r="A796">
        <v>6</v>
      </c>
      <c r="B796" t="s">
        <v>61</v>
      </c>
      <c r="C796" t="s">
        <v>305</v>
      </c>
      <c r="D796" t="s">
        <v>313</v>
      </c>
      <c r="E796" t="s">
        <v>314</v>
      </c>
      <c r="F796">
        <v>51.8</v>
      </c>
      <c r="G796">
        <v>0.86</v>
      </c>
      <c r="H796">
        <v>18.5</v>
      </c>
      <c r="I796">
        <v>8.17</v>
      </c>
      <c r="J796">
        <v>5.89</v>
      </c>
      <c r="K796">
        <v>0.16</v>
      </c>
      <c r="L796">
        <v>10.8</v>
      </c>
      <c r="M796">
        <v>0.48</v>
      </c>
      <c r="N796">
        <v>0.1</v>
      </c>
      <c r="O796">
        <v>2.14</v>
      </c>
      <c r="P796">
        <f t="shared" si="39"/>
        <v>98.899999999999991</v>
      </c>
      <c r="Q796" s="1" t="s">
        <v>3</v>
      </c>
      <c r="R796" s="4" t="s">
        <v>1</v>
      </c>
      <c r="S796" s="4" t="s">
        <v>4</v>
      </c>
      <c r="T796" s="4"/>
      <c r="U796" s="4">
        <v>46.65</v>
      </c>
      <c r="V796" s="4">
        <v>0.49</v>
      </c>
      <c r="W796" s="4">
        <v>11.1</v>
      </c>
      <c r="X796" s="4">
        <v>19.190000000000001</v>
      </c>
      <c r="Y796" s="4">
        <v>11.06</v>
      </c>
      <c r="Z796" s="4">
        <v>0.42</v>
      </c>
      <c r="AA796" s="4">
        <v>7.91</v>
      </c>
      <c r="AB796" s="4">
        <v>7.0000000000000007E-2</v>
      </c>
      <c r="AC796" s="4">
        <v>0.53</v>
      </c>
      <c r="AD796" s="4">
        <v>2.4500000000000002</v>
      </c>
      <c r="AE796">
        <f t="shared" si="40"/>
        <v>99.87</v>
      </c>
      <c r="AF796">
        <f t="shared" si="41"/>
        <v>0.8319162851536952</v>
      </c>
    </row>
    <row r="797" spans="1:32" x14ac:dyDescent="0.2">
      <c r="A797">
        <v>6</v>
      </c>
      <c r="B797" t="s">
        <v>61</v>
      </c>
      <c r="C797" t="s">
        <v>305</v>
      </c>
      <c r="D797" t="s">
        <v>72</v>
      </c>
      <c r="E797" t="s">
        <v>315</v>
      </c>
      <c r="F797">
        <v>51.2</v>
      </c>
      <c r="G797">
        <v>0.85</v>
      </c>
      <c r="H797">
        <v>18.3</v>
      </c>
      <c r="I797">
        <v>8.1</v>
      </c>
      <c r="J797">
        <v>6.13</v>
      </c>
      <c r="K797">
        <v>0.15</v>
      </c>
      <c r="L797">
        <v>10.8</v>
      </c>
      <c r="M797">
        <v>0.42</v>
      </c>
      <c r="N797">
        <v>0.1</v>
      </c>
      <c r="O797">
        <v>2.15</v>
      </c>
      <c r="P797">
        <f t="shared" si="39"/>
        <v>98.2</v>
      </c>
      <c r="Q797" s="1" t="s">
        <v>3</v>
      </c>
      <c r="R797" s="4" t="s">
        <v>1</v>
      </c>
      <c r="S797" s="4" t="s">
        <v>4</v>
      </c>
      <c r="T797" s="4"/>
      <c r="U797" s="4">
        <v>46.65</v>
      </c>
      <c r="V797" s="4">
        <v>0.49</v>
      </c>
      <c r="W797" s="4">
        <v>11.1</v>
      </c>
      <c r="X797" s="4">
        <v>19.190000000000001</v>
      </c>
      <c r="Y797" s="4">
        <v>11.06</v>
      </c>
      <c r="Z797" s="4">
        <v>0.42</v>
      </c>
      <c r="AA797" s="4">
        <v>7.91</v>
      </c>
      <c r="AB797" s="4">
        <v>7.0000000000000007E-2</v>
      </c>
      <c r="AC797" s="4">
        <v>0.53</v>
      </c>
      <c r="AD797" s="4">
        <v>2.4500000000000002</v>
      </c>
      <c r="AE797">
        <f t="shared" si="40"/>
        <v>99.87</v>
      </c>
      <c r="AF797">
        <f t="shared" si="41"/>
        <v>0.83657292876255862</v>
      </c>
    </row>
    <row r="798" spans="1:32" x14ac:dyDescent="0.2">
      <c r="A798">
        <v>6</v>
      </c>
      <c r="B798" t="s">
        <v>61</v>
      </c>
      <c r="C798" t="s">
        <v>305</v>
      </c>
      <c r="D798" t="s">
        <v>72</v>
      </c>
      <c r="E798" t="s">
        <v>316</v>
      </c>
      <c r="F798">
        <v>51</v>
      </c>
      <c r="G798">
        <v>0.85</v>
      </c>
      <c r="H798">
        <v>18.100000000000001</v>
      </c>
      <c r="I798">
        <v>8.0399999999999991</v>
      </c>
      <c r="J798">
        <v>6.1</v>
      </c>
      <c r="K798">
        <v>0.15</v>
      </c>
      <c r="L798">
        <v>10.8</v>
      </c>
      <c r="M798">
        <v>0.41</v>
      </c>
      <c r="N798">
        <v>0.1</v>
      </c>
      <c r="O798">
        <v>2.15</v>
      </c>
      <c r="P798">
        <f t="shared" si="39"/>
        <v>97.7</v>
      </c>
      <c r="Q798" s="1" t="s">
        <v>3</v>
      </c>
      <c r="R798" s="4" t="s">
        <v>1</v>
      </c>
      <c r="S798" s="4" t="s">
        <v>4</v>
      </c>
      <c r="T798" s="4"/>
      <c r="U798" s="4">
        <v>46.65</v>
      </c>
      <c r="V798" s="4">
        <v>0.49</v>
      </c>
      <c r="W798" s="4">
        <v>11.1</v>
      </c>
      <c r="X798" s="4">
        <v>19.190000000000001</v>
      </c>
      <c r="Y798" s="4">
        <v>11.06</v>
      </c>
      <c r="Z798" s="4">
        <v>0.42</v>
      </c>
      <c r="AA798" s="4">
        <v>7.91</v>
      </c>
      <c r="AB798" s="4">
        <v>7.0000000000000007E-2</v>
      </c>
      <c r="AC798" s="4">
        <v>0.53</v>
      </c>
      <c r="AD798" s="4">
        <v>2.4500000000000002</v>
      </c>
      <c r="AE798">
        <f t="shared" si="40"/>
        <v>99.87</v>
      </c>
      <c r="AF798">
        <f t="shared" si="41"/>
        <v>0.83777901503264662</v>
      </c>
    </row>
    <row r="799" spans="1:32" x14ac:dyDescent="0.2">
      <c r="A799">
        <v>6</v>
      </c>
      <c r="B799" t="s">
        <v>61</v>
      </c>
      <c r="C799" t="s">
        <v>305</v>
      </c>
      <c r="D799" t="s">
        <v>72</v>
      </c>
      <c r="E799" t="s">
        <v>317</v>
      </c>
      <c r="F799">
        <v>49</v>
      </c>
      <c r="G799">
        <v>0.81</v>
      </c>
      <c r="H799">
        <v>18.7</v>
      </c>
      <c r="I799">
        <v>7.45</v>
      </c>
      <c r="J799">
        <v>6.12</v>
      </c>
      <c r="K799">
        <v>0.15</v>
      </c>
      <c r="L799">
        <v>10.6</v>
      </c>
      <c r="M799">
        <v>0.37</v>
      </c>
      <c r="N799">
        <v>0.08</v>
      </c>
      <c r="O799">
        <v>2.06</v>
      </c>
      <c r="P799">
        <f t="shared" si="39"/>
        <v>95.340000000000018</v>
      </c>
      <c r="Q799" s="1" t="s">
        <v>3</v>
      </c>
      <c r="R799" s="4" t="s">
        <v>1</v>
      </c>
      <c r="S799" s="4" t="s">
        <v>4</v>
      </c>
      <c r="T799" s="4"/>
      <c r="U799" s="4">
        <v>46.65</v>
      </c>
      <c r="V799" s="4">
        <v>0.49</v>
      </c>
      <c r="W799" s="4">
        <v>11.1</v>
      </c>
      <c r="X799" s="4">
        <v>19.190000000000001</v>
      </c>
      <c r="Y799" s="4">
        <v>11.06</v>
      </c>
      <c r="Z799" s="4">
        <v>0.42</v>
      </c>
      <c r="AA799" s="4">
        <v>7.91</v>
      </c>
      <c r="AB799" s="4">
        <v>7.0000000000000007E-2</v>
      </c>
      <c r="AC799" s="4">
        <v>0.53</v>
      </c>
      <c r="AD799" s="4">
        <v>2.4500000000000002</v>
      </c>
      <c r="AE799">
        <f t="shared" si="40"/>
        <v>99.87</v>
      </c>
      <c r="AF799">
        <f t="shared" si="41"/>
        <v>0.8409405255878285</v>
      </c>
    </row>
    <row r="800" spans="1:32" x14ac:dyDescent="0.2">
      <c r="A800">
        <v>6</v>
      </c>
      <c r="B800" t="s">
        <v>61</v>
      </c>
      <c r="C800" t="s">
        <v>305</v>
      </c>
      <c r="D800" t="s">
        <v>72</v>
      </c>
      <c r="E800" t="s">
        <v>318</v>
      </c>
      <c r="F800">
        <v>50</v>
      </c>
      <c r="G800">
        <v>0.9</v>
      </c>
      <c r="H800">
        <v>18.399999999999999</v>
      </c>
      <c r="I800">
        <v>8.35</v>
      </c>
      <c r="J800">
        <v>5.93</v>
      </c>
      <c r="K800">
        <v>0.15</v>
      </c>
      <c r="L800">
        <v>10.8</v>
      </c>
      <c r="M800">
        <v>0.46</v>
      </c>
      <c r="N800">
        <v>0.1</v>
      </c>
      <c r="O800">
        <v>2.0699999999999998</v>
      </c>
      <c r="P800">
        <f t="shared" si="39"/>
        <v>97.159999999999968</v>
      </c>
      <c r="Q800" s="1" t="s">
        <v>3</v>
      </c>
      <c r="R800" s="4" t="s">
        <v>1</v>
      </c>
      <c r="S800" s="4" t="s">
        <v>4</v>
      </c>
      <c r="T800" s="4"/>
      <c r="U800" s="4">
        <v>46.65</v>
      </c>
      <c r="V800" s="4">
        <v>0.49</v>
      </c>
      <c r="W800" s="4">
        <v>11.1</v>
      </c>
      <c r="X800" s="4">
        <v>19.190000000000001</v>
      </c>
      <c r="Y800" s="4">
        <v>11.06</v>
      </c>
      <c r="Z800" s="4">
        <v>0.42</v>
      </c>
      <c r="AA800" s="4">
        <v>7.91</v>
      </c>
      <c r="AB800" s="4">
        <v>7.0000000000000007E-2</v>
      </c>
      <c r="AC800" s="4">
        <v>0.53</v>
      </c>
      <c r="AD800" s="4">
        <v>2.4500000000000002</v>
      </c>
      <c r="AE800">
        <f t="shared" si="40"/>
        <v>99.87</v>
      </c>
      <c r="AF800">
        <f t="shared" si="41"/>
        <v>0.84068415977262345</v>
      </c>
    </row>
    <row r="801" spans="1:32" x14ac:dyDescent="0.2">
      <c r="A801">
        <v>6</v>
      </c>
      <c r="B801" t="s">
        <v>61</v>
      </c>
      <c r="C801" t="s">
        <v>305</v>
      </c>
      <c r="D801" t="s">
        <v>72</v>
      </c>
      <c r="E801" t="s">
        <v>319</v>
      </c>
      <c r="F801">
        <v>50.6</v>
      </c>
      <c r="G801">
        <v>0.82</v>
      </c>
      <c r="H801">
        <v>18.100000000000001</v>
      </c>
      <c r="I801">
        <v>7.95</v>
      </c>
      <c r="J801">
        <v>6.27</v>
      </c>
      <c r="K801">
        <v>0.15</v>
      </c>
      <c r="L801">
        <v>11.1</v>
      </c>
      <c r="M801">
        <v>0.42</v>
      </c>
      <c r="N801">
        <v>0.09</v>
      </c>
      <c r="O801">
        <v>1.98</v>
      </c>
      <c r="P801">
        <f t="shared" si="39"/>
        <v>97.480000000000018</v>
      </c>
      <c r="Q801" s="1" t="s">
        <v>3</v>
      </c>
      <c r="R801" s="4" t="s">
        <v>1</v>
      </c>
      <c r="S801" s="4" t="s">
        <v>4</v>
      </c>
      <c r="T801" s="4"/>
      <c r="U801" s="4">
        <v>46.65</v>
      </c>
      <c r="V801" s="4">
        <v>0.49</v>
      </c>
      <c r="W801" s="4">
        <v>11.1</v>
      </c>
      <c r="X801" s="4">
        <v>19.190000000000001</v>
      </c>
      <c r="Y801" s="4">
        <v>11.06</v>
      </c>
      <c r="Z801" s="4">
        <v>0.42</v>
      </c>
      <c r="AA801" s="4">
        <v>7.91</v>
      </c>
      <c r="AB801" s="4">
        <v>7.0000000000000007E-2</v>
      </c>
      <c r="AC801" s="4">
        <v>0.53</v>
      </c>
      <c r="AD801" s="4">
        <v>2.4500000000000002</v>
      </c>
      <c r="AE801">
        <f t="shared" si="40"/>
        <v>99.87</v>
      </c>
      <c r="AF801">
        <f t="shared" si="41"/>
        <v>0.83769951862173797</v>
      </c>
    </row>
    <row r="802" spans="1:32" x14ac:dyDescent="0.2">
      <c r="A802">
        <v>6</v>
      </c>
      <c r="B802" t="s">
        <v>61</v>
      </c>
      <c r="C802" t="s">
        <v>305</v>
      </c>
      <c r="D802" t="s">
        <v>72</v>
      </c>
      <c r="E802" t="s">
        <v>319</v>
      </c>
      <c r="F802">
        <v>50.6</v>
      </c>
      <c r="G802">
        <v>0.82</v>
      </c>
      <c r="H802">
        <v>18.100000000000001</v>
      </c>
      <c r="I802">
        <v>7.95</v>
      </c>
      <c r="J802">
        <v>6.27</v>
      </c>
      <c r="K802">
        <v>0.15</v>
      </c>
      <c r="L802">
        <v>11.1</v>
      </c>
      <c r="M802">
        <v>0.42</v>
      </c>
      <c r="N802">
        <v>0.09</v>
      </c>
      <c r="O802">
        <v>1.98</v>
      </c>
      <c r="P802">
        <f t="shared" si="39"/>
        <v>97.480000000000018</v>
      </c>
      <c r="Q802" s="1" t="s">
        <v>7</v>
      </c>
      <c r="R802" s="4" t="s">
        <v>1</v>
      </c>
      <c r="S802" s="24" t="s">
        <v>8</v>
      </c>
      <c r="T802" s="25"/>
      <c r="U802" s="26">
        <v>44.15</v>
      </c>
      <c r="V802" s="26">
        <v>0.76000000000000012</v>
      </c>
      <c r="W802" s="26">
        <v>7.169999999999999</v>
      </c>
      <c r="X802" s="26">
        <v>22.103333333333335</v>
      </c>
      <c r="Y802" s="26">
        <v>16.290000000000003</v>
      </c>
      <c r="Z802" s="26">
        <v>0.38999999999999996</v>
      </c>
      <c r="AA802" s="26">
        <v>4.8499999999999996</v>
      </c>
      <c r="AB802" s="26">
        <v>0.46666666666666662</v>
      </c>
      <c r="AC802" s="26">
        <v>1.57</v>
      </c>
      <c r="AD802" s="2">
        <v>2.6066666666666669</v>
      </c>
      <c r="AE802">
        <f t="shared" si="40"/>
        <v>100.35666666666667</v>
      </c>
      <c r="AF802">
        <f t="shared" si="41"/>
        <v>0.74596889690148438</v>
      </c>
    </row>
    <row r="803" spans="1:32" x14ac:dyDescent="0.2">
      <c r="A803">
        <v>6</v>
      </c>
      <c r="B803" t="s">
        <v>61</v>
      </c>
      <c r="C803" t="s">
        <v>305</v>
      </c>
      <c r="D803" t="s">
        <v>72</v>
      </c>
      <c r="E803" t="s">
        <v>318</v>
      </c>
      <c r="F803">
        <v>50</v>
      </c>
      <c r="G803">
        <v>0.9</v>
      </c>
      <c r="H803">
        <v>18.399999999999999</v>
      </c>
      <c r="I803">
        <v>8.35</v>
      </c>
      <c r="J803">
        <v>5.93</v>
      </c>
      <c r="K803">
        <v>0.15</v>
      </c>
      <c r="L803">
        <v>10.8</v>
      </c>
      <c r="M803">
        <v>0.46</v>
      </c>
      <c r="N803">
        <v>0.1</v>
      </c>
      <c r="O803">
        <v>2.0699999999999998</v>
      </c>
      <c r="P803">
        <f t="shared" si="39"/>
        <v>97.159999999999968</v>
      </c>
      <c r="Q803" s="1" t="s">
        <v>7</v>
      </c>
      <c r="R803" s="4" t="s">
        <v>1</v>
      </c>
      <c r="S803" s="24" t="s">
        <v>8</v>
      </c>
      <c r="T803" s="25"/>
      <c r="U803" s="26">
        <v>44.15</v>
      </c>
      <c r="V803" s="26">
        <v>0.76000000000000012</v>
      </c>
      <c r="W803" s="26">
        <v>7.169999999999999</v>
      </c>
      <c r="X803" s="26">
        <v>22.103333333333335</v>
      </c>
      <c r="Y803" s="26">
        <v>16.290000000000003</v>
      </c>
      <c r="Z803" s="26">
        <v>0.38999999999999996</v>
      </c>
      <c r="AA803" s="26">
        <v>4.8499999999999996</v>
      </c>
      <c r="AB803" s="26">
        <v>0.46666666666666662</v>
      </c>
      <c r="AC803" s="26">
        <v>1.57</v>
      </c>
      <c r="AD803" s="2">
        <v>2.6066666666666669</v>
      </c>
      <c r="AE803">
        <f t="shared" si="40"/>
        <v>100.35666666666667</v>
      </c>
      <c r="AF803">
        <f t="shared" si="41"/>
        <v>0.74920259893679853</v>
      </c>
    </row>
    <row r="804" spans="1:32" x14ac:dyDescent="0.2">
      <c r="A804">
        <v>6</v>
      </c>
      <c r="B804" t="s">
        <v>61</v>
      </c>
      <c r="C804" t="s">
        <v>305</v>
      </c>
      <c r="D804" t="s">
        <v>72</v>
      </c>
      <c r="E804" t="s">
        <v>317</v>
      </c>
      <c r="F804">
        <v>49</v>
      </c>
      <c r="G804">
        <v>0.81</v>
      </c>
      <c r="H804">
        <v>18.7</v>
      </c>
      <c r="I804">
        <v>7.45</v>
      </c>
      <c r="J804">
        <v>6.12</v>
      </c>
      <c r="K804">
        <v>0.15</v>
      </c>
      <c r="L804">
        <v>10.6</v>
      </c>
      <c r="M804">
        <v>0.37</v>
      </c>
      <c r="N804">
        <v>0.08</v>
      </c>
      <c r="O804">
        <v>2.06</v>
      </c>
      <c r="P804">
        <f t="shared" si="39"/>
        <v>95.340000000000018</v>
      </c>
      <c r="Q804" s="1" t="s">
        <v>7</v>
      </c>
      <c r="R804" s="4" t="s">
        <v>1</v>
      </c>
      <c r="S804" s="24" t="s">
        <v>8</v>
      </c>
      <c r="T804" s="25"/>
      <c r="U804" s="26">
        <v>44.15</v>
      </c>
      <c r="V804" s="26">
        <v>0.76000000000000012</v>
      </c>
      <c r="W804" s="26">
        <v>7.169999999999999</v>
      </c>
      <c r="X804" s="26">
        <v>22.103333333333335</v>
      </c>
      <c r="Y804" s="26">
        <v>16.290000000000003</v>
      </c>
      <c r="Z804" s="26">
        <v>0.38999999999999996</v>
      </c>
      <c r="AA804" s="26">
        <v>4.8499999999999996</v>
      </c>
      <c r="AB804" s="26">
        <v>0.46666666666666662</v>
      </c>
      <c r="AC804" s="26">
        <v>1.57</v>
      </c>
      <c r="AD804" s="2">
        <v>2.6066666666666669</v>
      </c>
      <c r="AE804">
        <f t="shared" si="40"/>
        <v>100.35666666666667</v>
      </c>
      <c r="AF804">
        <f t="shared" si="41"/>
        <v>0.74768774804544447</v>
      </c>
    </row>
    <row r="805" spans="1:32" x14ac:dyDescent="0.2">
      <c r="A805">
        <v>6</v>
      </c>
      <c r="B805" t="s">
        <v>61</v>
      </c>
      <c r="C805" t="s">
        <v>305</v>
      </c>
      <c r="D805" t="s">
        <v>72</v>
      </c>
      <c r="E805" t="s">
        <v>316</v>
      </c>
      <c r="F805">
        <v>51</v>
      </c>
      <c r="G805">
        <v>0.85</v>
      </c>
      <c r="H805">
        <v>18.100000000000001</v>
      </c>
      <c r="I805">
        <v>8.0399999999999991</v>
      </c>
      <c r="J805">
        <v>6.1</v>
      </c>
      <c r="K805">
        <v>0.15</v>
      </c>
      <c r="L805">
        <v>10.8</v>
      </c>
      <c r="M805">
        <v>0.41</v>
      </c>
      <c r="N805">
        <v>0.1</v>
      </c>
      <c r="O805">
        <v>2.15</v>
      </c>
      <c r="P805">
        <f t="shared" si="39"/>
        <v>97.7</v>
      </c>
      <c r="Q805" s="1" t="s">
        <v>7</v>
      </c>
      <c r="R805" s="4" t="s">
        <v>1</v>
      </c>
      <c r="S805" s="24" t="s">
        <v>8</v>
      </c>
      <c r="T805" s="25"/>
      <c r="U805" s="26">
        <v>44.15</v>
      </c>
      <c r="V805" s="26">
        <v>0.76000000000000012</v>
      </c>
      <c r="W805" s="26">
        <v>7.169999999999999</v>
      </c>
      <c r="X805" s="26">
        <v>22.103333333333335</v>
      </c>
      <c r="Y805" s="26">
        <v>16.290000000000003</v>
      </c>
      <c r="Z805" s="26">
        <v>0.38999999999999996</v>
      </c>
      <c r="AA805" s="26">
        <v>4.8499999999999996</v>
      </c>
      <c r="AB805" s="26">
        <v>0.46666666666666662</v>
      </c>
      <c r="AC805" s="26">
        <v>1.57</v>
      </c>
      <c r="AD805" s="2">
        <v>2.6066666666666669</v>
      </c>
      <c r="AE805">
        <f t="shared" si="40"/>
        <v>100.35666666666667</v>
      </c>
      <c r="AF805">
        <f t="shared" si="41"/>
        <v>0.74604911052392409</v>
      </c>
    </row>
    <row r="806" spans="1:32" x14ac:dyDescent="0.2">
      <c r="A806">
        <v>6</v>
      </c>
      <c r="B806" t="s">
        <v>61</v>
      </c>
      <c r="C806" t="s">
        <v>305</v>
      </c>
      <c r="D806" t="s">
        <v>72</v>
      </c>
      <c r="E806" t="s">
        <v>315</v>
      </c>
      <c r="F806">
        <v>51.2</v>
      </c>
      <c r="G806">
        <v>0.85</v>
      </c>
      <c r="H806">
        <v>18.3</v>
      </c>
      <c r="I806">
        <v>8.1</v>
      </c>
      <c r="J806">
        <v>6.13</v>
      </c>
      <c r="K806">
        <v>0.15</v>
      </c>
      <c r="L806">
        <v>10.8</v>
      </c>
      <c r="M806">
        <v>0.42</v>
      </c>
      <c r="N806">
        <v>0.1</v>
      </c>
      <c r="O806">
        <v>2.15</v>
      </c>
      <c r="P806">
        <f t="shared" si="39"/>
        <v>98.2</v>
      </c>
      <c r="Q806" s="1" t="s">
        <v>7</v>
      </c>
      <c r="R806" s="4" t="s">
        <v>1</v>
      </c>
      <c r="S806" s="24" t="s">
        <v>8</v>
      </c>
      <c r="T806" s="25"/>
      <c r="U806" s="26">
        <v>44.15</v>
      </c>
      <c r="V806" s="26">
        <v>0.76000000000000012</v>
      </c>
      <c r="W806" s="26">
        <v>7.169999999999999</v>
      </c>
      <c r="X806" s="26">
        <v>22.103333333333335</v>
      </c>
      <c r="Y806" s="26">
        <v>16.290000000000003</v>
      </c>
      <c r="Z806" s="26">
        <v>0.38999999999999996</v>
      </c>
      <c r="AA806" s="26">
        <v>4.8499999999999996</v>
      </c>
      <c r="AB806" s="26">
        <v>0.46666666666666662</v>
      </c>
      <c r="AC806" s="26">
        <v>1.57</v>
      </c>
      <c r="AD806" s="2">
        <v>2.6066666666666669</v>
      </c>
      <c r="AE806">
        <f t="shared" si="40"/>
        <v>100.35666666666667</v>
      </c>
      <c r="AF806">
        <f t="shared" si="41"/>
        <v>0.74517769906156084</v>
      </c>
    </row>
    <row r="807" spans="1:32" x14ac:dyDescent="0.2">
      <c r="A807">
        <v>6</v>
      </c>
      <c r="B807" t="s">
        <v>61</v>
      </c>
      <c r="C807" t="s">
        <v>305</v>
      </c>
      <c r="D807" t="s">
        <v>313</v>
      </c>
      <c r="E807" t="s">
        <v>314</v>
      </c>
      <c r="F807">
        <v>51.8</v>
      </c>
      <c r="G807">
        <v>0.86</v>
      </c>
      <c r="H807">
        <v>18.5</v>
      </c>
      <c r="I807">
        <v>8.17</v>
      </c>
      <c r="J807">
        <v>5.89</v>
      </c>
      <c r="K807">
        <v>0.16</v>
      </c>
      <c r="L807">
        <v>10.8</v>
      </c>
      <c r="M807">
        <v>0.48</v>
      </c>
      <c r="N807">
        <v>0.1</v>
      </c>
      <c r="O807">
        <v>2.14</v>
      </c>
      <c r="P807">
        <f t="shared" si="39"/>
        <v>98.899999999999991</v>
      </c>
      <c r="Q807" s="1" t="s">
        <v>7</v>
      </c>
      <c r="R807" s="4" t="s">
        <v>1</v>
      </c>
      <c r="S807" s="24" t="s">
        <v>8</v>
      </c>
      <c r="T807" s="25"/>
      <c r="U807" s="26">
        <v>44.15</v>
      </c>
      <c r="V807" s="26">
        <v>0.76000000000000012</v>
      </c>
      <c r="W807" s="26">
        <v>7.169999999999999</v>
      </c>
      <c r="X807" s="26">
        <v>22.103333333333335</v>
      </c>
      <c r="Y807" s="26">
        <v>16.290000000000003</v>
      </c>
      <c r="Z807" s="26">
        <v>0.38999999999999996</v>
      </c>
      <c r="AA807" s="26">
        <v>4.8499999999999996</v>
      </c>
      <c r="AB807" s="26">
        <v>0.46666666666666662</v>
      </c>
      <c r="AC807" s="26">
        <v>1.57</v>
      </c>
      <c r="AD807" s="2">
        <v>2.6066666666666669</v>
      </c>
      <c r="AE807">
        <f t="shared" si="40"/>
        <v>100.35666666666667</v>
      </c>
      <c r="AF807">
        <f t="shared" si="41"/>
        <v>0.74132191311039364</v>
      </c>
    </row>
    <row r="808" spans="1:32" x14ac:dyDescent="0.2">
      <c r="A808">
        <v>6</v>
      </c>
      <c r="B808" t="s">
        <v>61</v>
      </c>
      <c r="C808" t="s">
        <v>305</v>
      </c>
      <c r="D808" t="s">
        <v>72</v>
      </c>
      <c r="E808" t="s">
        <v>312</v>
      </c>
      <c r="F808">
        <v>50.9</v>
      </c>
      <c r="G808">
        <v>0.81</v>
      </c>
      <c r="H808">
        <v>18.3</v>
      </c>
      <c r="I808">
        <v>8.0500000000000007</v>
      </c>
      <c r="J808">
        <v>6.22</v>
      </c>
      <c r="K808">
        <v>0.15</v>
      </c>
      <c r="L808">
        <v>10.9</v>
      </c>
      <c r="M808">
        <v>0.42</v>
      </c>
      <c r="N808">
        <v>0.09</v>
      </c>
      <c r="O808">
        <v>2.16</v>
      </c>
      <c r="P808">
        <f t="shared" si="39"/>
        <v>98.000000000000014</v>
      </c>
      <c r="Q808" s="1" t="s">
        <v>7</v>
      </c>
      <c r="R808" s="4" t="s">
        <v>1</v>
      </c>
      <c r="S808" s="24" t="s">
        <v>8</v>
      </c>
      <c r="T808" s="25"/>
      <c r="U808" s="26">
        <v>44.15</v>
      </c>
      <c r="V808" s="26">
        <v>0.76000000000000012</v>
      </c>
      <c r="W808" s="26">
        <v>7.169999999999999</v>
      </c>
      <c r="X808" s="26">
        <v>22.103333333333335</v>
      </c>
      <c r="Y808" s="26">
        <v>16.290000000000003</v>
      </c>
      <c r="Z808" s="26">
        <v>0.38999999999999996</v>
      </c>
      <c r="AA808" s="26">
        <v>4.8499999999999996</v>
      </c>
      <c r="AB808" s="26">
        <v>0.46666666666666662</v>
      </c>
      <c r="AC808" s="26">
        <v>1.57</v>
      </c>
      <c r="AD808" s="2">
        <v>2.6066666666666669</v>
      </c>
      <c r="AE808">
        <f t="shared" si="40"/>
        <v>100.35666666666667</v>
      </c>
      <c r="AF808">
        <f t="shared" si="41"/>
        <v>0.74633236425966687</v>
      </c>
    </row>
    <row r="809" spans="1:32" x14ac:dyDescent="0.2">
      <c r="A809">
        <v>6</v>
      </c>
      <c r="B809" t="s">
        <v>61</v>
      </c>
      <c r="C809" t="s">
        <v>305</v>
      </c>
      <c r="D809" t="s">
        <v>72</v>
      </c>
      <c r="E809" t="s">
        <v>311</v>
      </c>
      <c r="F809">
        <v>51.1</v>
      </c>
      <c r="G809">
        <v>0.85</v>
      </c>
      <c r="H809">
        <v>18.100000000000001</v>
      </c>
      <c r="I809">
        <v>8.06</v>
      </c>
      <c r="J809">
        <v>5.39</v>
      </c>
      <c r="K809">
        <v>0.15</v>
      </c>
      <c r="L809">
        <v>10.7</v>
      </c>
      <c r="M809">
        <v>0.53</v>
      </c>
      <c r="N809">
        <v>0.09</v>
      </c>
      <c r="O809">
        <v>2.2400000000000002</v>
      </c>
      <c r="P809">
        <f t="shared" si="39"/>
        <v>97.210000000000022</v>
      </c>
      <c r="Q809" s="1" t="s">
        <v>7</v>
      </c>
      <c r="R809" s="4" t="s">
        <v>1</v>
      </c>
      <c r="S809" s="24" t="s">
        <v>8</v>
      </c>
      <c r="T809" s="25"/>
      <c r="U809" s="26">
        <v>44.15</v>
      </c>
      <c r="V809" s="26">
        <v>0.76000000000000012</v>
      </c>
      <c r="W809" s="26">
        <v>7.169999999999999</v>
      </c>
      <c r="X809" s="26">
        <v>22.103333333333335</v>
      </c>
      <c r="Y809" s="26">
        <v>16.290000000000003</v>
      </c>
      <c r="Z809" s="26">
        <v>0.38999999999999996</v>
      </c>
      <c r="AA809" s="26">
        <v>4.8499999999999996</v>
      </c>
      <c r="AB809" s="26">
        <v>0.46666666666666662</v>
      </c>
      <c r="AC809" s="26">
        <v>1.57</v>
      </c>
      <c r="AD809" s="2">
        <v>2.6066666666666669</v>
      </c>
      <c r="AE809">
        <f t="shared" si="40"/>
        <v>100.35666666666667</v>
      </c>
      <c r="AF809">
        <f t="shared" si="41"/>
        <v>0.74229795849502278</v>
      </c>
    </row>
    <row r="810" spans="1:32" x14ac:dyDescent="0.2">
      <c r="A810">
        <v>6</v>
      </c>
      <c r="B810" t="s">
        <v>61</v>
      </c>
      <c r="C810" t="s">
        <v>305</v>
      </c>
      <c r="D810" t="s">
        <v>72</v>
      </c>
      <c r="E810" t="s">
        <v>310</v>
      </c>
      <c r="F810">
        <v>50.6</v>
      </c>
      <c r="G810">
        <v>0.83</v>
      </c>
      <c r="H810">
        <v>18.5</v>
      </c>
      <c r="I810">
        <v>7.86</v>
      </c>
      <c r="J810">
        <v>6.24</v>
      </c>
      <c r="K810">
        <v>0.15</v>
      </c>
      <c r="L810">
        <v>10.6</v>
      </c>
      <c r="M810">
        <v>0.41</v>
      </c>
      <c r="N810">
        <v>0.1</v>
      </c>
      <c r="O810">
        <v>2.14</v>
      </c>
      <c r="P810">
        <f t="shared" si="39"/>
        <v>97.429999999999993</v>
      </c>
      <c r="Q810" s="1" t="s">
        <v>7</v>
      </c>
      <c r="R810" s="4" t="s">
        <v>1</v>
      </c>
      <c r="S810" s="24" t="s">
        <v>8</v>
      </c>
      <c r="T810" s="25"/>
      <c r="U810" s="26">
        <v>44.15</v>
      </c>
      <c r="V810" s="26">
        <v>0.76000000000000012</v>
      </c>
      <c r="W810" s="26">
        <v>7.169999999999999</v>
      </c>
      <c r="X810" s="26">
        <v>22.103333333333335</v>
      </c>
      <c r="Y810" s="26">
        <v>16.290000000000003</v>
      </c>
      <c r="Z810" s="26">
        <v>0.38999999999999996</v>
      </c>
      <c r="AA810" s="26">
        <v>4.8499999999999996</v>
      </c>
      <c r="AB810" s="26">
        <v>0.46666666666666662</v>
      </c>
      <c r="AC810" s="26">
        <v>1.57</v>
      </c>
      <c r="AD810" s="2">
        <v>2.6066666666666669</v>
      </c>
      <c r="AE810">
        <f t="shared" si="40"/>
        <v>100.35666666666667</v>
      </c>
      <c r="AF810">
        <f t="shared" si="41"/>
        <v>0.74656195227180788</v>
      </c>
    </row>
    <row r="811" spans="1:32" x14ac:dyDescent="0.2">
      <c r="A811">
        <v>6</v>
      </c>
      <c r="B811" t="s">
        <v>61</v>
      </c>
      <c r="C811" t="s">
        <v>305</v>
      </c>
      <c r="D811" t="s">
        <v>72</v>
      </c>
      <c r="E811" t="s">
        <v>309</v>
      </c>
      <c r="F811">
        <v>50.8</v>
      </c>
      <c r="G811">
        <v>0.84</v>
      </c>
      <c r="H811">
        <v>18.100000000000001</v>
      </c>
      <c r="I811">
        <v>8.07</v>
      </c>
      <c r="J811">
        <v>6.25</v>
      </c>
      <c r="K811">
        <v>0.15</v>
      </c>
      <c r="L811">
        <v>10.7</v>
      </c>
      <c r="M811">
        <v>0.44</v>
      </c>
      <c r="N811">
        <v>0.1</v>
      </c>
      <c r="O811">
        <v>2.12</v>
      </c>
      <c r="P811">
        <f t="shared" si="39"/>
        <v>97.570000000000007</v>
      </c>
      <c r="Q811" s="1" t="s">
        <v>7</v>
      </c>
      <c r="R811" s="4" t="s">
        <v>1</v>
      </c>
      <c r="S811" s="24" t="s">
        <v>8</v>
      </c>
      <c r="T811" s="25"/>
      <c r="U811" s="26">
        <v>44.15</v>
      </c>
      <c r="V811" s="26">
        <v>0.76000000000000012</v>
      </c>
      <c r="W811" s="26">
        <v>7.169999999999999</v>
      </c>
      <c r="X811" s="26">
        <v>22.103333333333335</v>
      </c>
      <c r="Y811" s="26">
        <v>16.290000000000003</v>
      </c>
      <c r="Z811" s="26">
        <v>0.38999999999999996</v>
      </c>
      <c r="AA811" s="26">
        <v>4.8499999999999996</v>
      </c>
      <c r="AB811" s="26">
        <v>0.46666666666666662</v>
      </c>
      <c r="AC811" s="26">
        <v>1.57</v>
      </c>
      <c r="AD811" s="2">
        <v>2.6066666666666669</v>
      </c>
      <c r="AE811">
        <f t="shared" si="40"/>
        <v>100.35666666666667</v>
      </c>
      <c r="AF811">
        <f t="shared" si="41"/>
        <v>0.74835797770217927</v>
      </c>
    </row>
    <row r="812" spans="1:32" x14ac:dyDescent="0.2">
      <c r="A812">
        <v>6</v>
      </c>
      <c r="B812" t="s">
        <v>61</v>
      </c>
      <c r="C812" t="s">
        <v>305</v>
      </c>
      <c r="D812" t="s">
        <v>72</v>
      </c>
      <c r="E812" t="s">
        <v>308</v>
      </c>
      <c r="F812">
        <v>51</v>
      </c>
      <c r="G812">
        <v>0.84</v>
      </c>
      <c r="H812">
        <v>18.100000000000001</v>
      </c>
      <c r="I812">
        <v>8.0399999999999991</v>
      </c>
      <c r="J812">
        <v>6.13</v>
      </c>
      <c r="K812">
        <v>0.15</v>
      </c>
      <c r="L812">
        <v>10.7</v>
      </c>
      <c r="M812">
        <v>0.45</v>
      </c>
      <c r="N812">
        <v>0.1</v>
      </c>
      <c r="O812">
        <v>2.14</v>
      </c>
      <c r="P812">
        <f t="shared" si="39"/>
        <v>97.649999999999991</v>
      </c>
      <c r="Q812" s="1" t="s">
        <v>7</v>
      </c>
      <c r="R812" s="4" t="s">
        <v>1</v>
      </c>
      <c r="S812" s="24" t="s">
        <v>8</v>
      </c>
      <c r="T812" s="25"/>
      <c r="U812" s="26">
        <v>44.15</v>
      </c>
      <c r="V812" s="26">
        <v>0.76000000000000012</v>
      </c>
      <c r="W812" s="26">
        <v>7.169999999999999</v>
      </c>
      <c r="X812" s="26">
        <v>22.103333333333335</v>
      </c>
      <c r="Y812" s="26">
        <v>16.290000000000003</v>
      </c>
      <c r="Z812" s="26">
        <v>0.38999999999999996</v>
      </c>
      <c r="AA812" s="26">
        <v>4.8499999999999996</v>
      </c>
      <c r="AB812" s="26">
        <v>0.46666666666666662</v>
      </c>
      <c r="AC812" s="26">
        <v>1.57</v>
      </c>
      <c r="AD812" s="2">
        <v>2.6066666666666669</v>
      </c>
      <c r="AE812">
        <f t="shared" si="40"/>
        <v>100.35666666666667</v>
      </c>
      <c r="AF812">
        <f t="shared" si="41"/>
        <v>0.7468435406215278</v>
      </c>
    </row>
    <row r="813" spans="1:32" x14ac:dyDescent="0.2">
      <c r="A813">
        <v>6</v>
      </c>
      <c r="B813" t="s">
        <v>61</v>
      </c>
      <c r="C813" t="s">
        <v>305</v>
      </c>
      <c r="D813" t="s">
        <v>72</v>
      </c>
      <c r="E813" t="s">
        <v>307</v>
      </c>
      <c r="F813">
        <v>50.5</v>
      </c>
      <c r="G813">
        <v>0.82</v>
      </c>
      <c r="H813">
        <v>18.2</v>
      </c>
      <c r="I813">
        <v>7.33</v>
      </c>
      <c r="J813">
        <v>6.35</v>
      </c>
      <c r="K813">
        <v>0.15</v>
      </c>
      <c r="L813">
        <v>10.8</v>
      </c>
      <c r="M813">
        <v>0.41</v>
      </c>
      <c r="N813">
        <v>0.09</v>
      </c>
      <c r="O813">
        <v>2.04</v>
      </c>
      <c r="P813">
        <f t="shared" si="39"/>
        <v>96.69</v>
      </c>
      <c r="Q813" s="1" t="s">
        <v>7</v>
      </c>
      <c r="R813" s="4" t="s">
        <v>1</v>
      </c>
      <c r="S813" s="24" t="s">
        <v>8</v>
      </c>
      <c r="T813" s="25"/>
      <c r="U813" s="26">
        <v>44.15</v>
      </c>
      <c r="V813" s="26">
        <v>0.76000000000000012</v>
      </c>
      <c r="W813" s="26">
        <v>7.169999999999999</v>
      </c>
      <c r="X813" s="26">
        <v>22.103333333333335</v>
      </c>
      <c r="Y813" s="26">
        <v>16.290000000000003</v>
      </c>
      <c r="Z813" s="26">
        <v>0.38999999999999996</v>
      </c>
      <c r="AA813" s="26">
        <v>4.8499999999999996</v>
      </c>
      <c r="AB813" s="26">
        <v>0.46666666666666662</v>
      </c>
      <c r="AC813" s="26">
        <v>1.57</v>
      </c>
      <c r="AD813" s="2">
        <v>2.6066666666666669</v>
      </c>
      <c r="AE813">
        <f t="shared" si="40"/>
        <v>100.35666666666667</v>
      </c>
      <c r="AF813">
        <f t="shared" si="41"/>
        <v>0.74398619616334538</v>
      </c>
    </row>
    <row r="814" spans="1:32" x14ac:dyDescent="0.2">
      <c r="A814">
        <v>6</v>
      </c>
      <c r="B814" t="s">
        <v>61</v>
      </c>
      <c r="C814" t="s">
        <v>305</v>
      </c>
      <c r="D814" t="s">
        <v>72</v>
      </c>
      <c r="E814" t="s">
        <v>306</v>
      </c>
      <c r="F814">
        <v>50.5</v>
      </c>
      <c r="G814">
        <v>0.83</v>
      </c>
      <c r="H814">
        <v>18</v>
      </c>
      <c r="I814">
        <v>7.95</v>
      </c>
      <c r="J814">
        <v>5.97</v>
      </c>
      <c r="K814">
        <v>0.15</v>
      </c>
      <c r="L814">
        <v>10.7</v>
      </c>
      <c r="M814">
        <v>0.46</v>
      </c>
      <c r="N814">
        <v>0.1</v>
      </c>
      <c r="O814">
        <v>2.0299999999999998</v>
      </c>
      <c r="P814">
        <f t="shared" si="39"/>
        <v>96.69</v>
      </c>
      <c r="Q814" s="1" t="s">
        <v>7</v>
      </c>
      <c r="R814" s="4" t="s">
        <v>1</v>
      </c>
      <c r="S814" s="24" t="s">
        <v>8</v>
      </c>
      <c r="T814" s="25"/>
      <c r="U814" s="26">
        <v>44.15</v>
      </c>
      <c r="V814" s="26">
        <v>0.76000000000000012</v>
      </c>
      <c r="W814" s="26">
        <v>7.169999999999999</v>
      </c>
      <c r="X814" s="26">
        <v>22.103333333333335</v>
      </c>
      <c r="Y814" s="26">
        <v>16.290000000000003</v>
      </c>
      <c r="Z814" s="26">
        <v>0.38999999999999996</v>
      </c>
      <c r="AA814" s="26">
        <v>4.8499999999999996</v>
      </c>
      <c r="AB814" s="26">
        <v>0.46666666666666662</v>
      </c>
      <c r="AC814" s="26">
        <v>1.57</v>
      </c>
      <c r="AD814" s="2">
        <v>2.6066666666666669</v>
      </c>
      <c r="AE814">
        <f t="shared" si="40"/>
        <v>100.35666666666667</v>
      </c>
      <c r="AF814">
        <f t="shared" si="41"/>
        <v>0.74692966133234084</v>
      </c>
    </row>
    <row r="815" spans="1:32" x14ac:dyDescent="0.2">
      <c r="A815">
        <v>6</v>
      </c>
      <c r="B815" t="s">
        <v>61</v>
      </c>
      <c r="C815" t="s">
        <v>305</v>
      </c>
      <c r="D815" t="s">
        <v>72</v>
      </c>
      <c r="E815" t="s">
        <v>306</v>
      </c>
      <c r="F815">
        <v>50.7</v>
      </c>
      <c r="G815">
        <v>0.83</v>
      </c>
      <c r="H815">
        <v>18</v>
      </c>
      <c r="I815">
        <v>7.95</v>
      </c>
      <c r="J815">
        <v>5.97</v>
      </c>
      <c r="K815">
        <v>0.15</v>
      </c>
      <c r="L815">
        <v>10.7</v>
      </c>
      <c r="M815">
        <v>0.46</v>
      </c>
      <c r="N815">
        <v>0.1</v>
      </c>
      <c r="O815">
        <v>2.0299999999999998</v>
      </c>
      <c r="P815">
        <f t="shared" si="39"/>
        <v>96.89</v>
      </c>
      <c r="Q815" s="1" t="s">
        <v>3</v>
      </c>
      <c r="R815" s="4" t="s">
        <v>1</v>
      </c>
      <c r="S815" s="4" t="s">
        <v>6</v>
      </c>
      <c r="T815" s="4"/>
      <c r="U815" s="4">
        <v>50.52</v>
      </c>
      <c r="V815" s="4">
        <v>0.95</v>
      </c>
      <c r="W815" s="4">
        <v>13.52</v>
      </c>
      <c r="X815" s="4">
        <v>13.27</v>
      </c>
      <c r="Y815" s="4">
        <v>8.48</v>
      </c>
      <c r="Z815" s="4">
        <v>0.24</v>
      </c>
      <c r="AA815" s="4">
        <v>6.16</v>
      </c>
      <c r="AB815" s="4">
        <v>1.0900000000000001</v>
      </c>
      <c r="AC815" s="4">
        <v>1.42</v>
      </c>
      <c r="AD815" s="4">
        <v>4.24</v>
      </c>
      <c r="AE815">
        <f t="shared" si="40"/>
        <v>99.89</v>
      </c>
      <c r="AF815">
        <f t="shared" si="41"/>
        <v>0.89124911068197987</v>
      </c>
    </row>
    <row r="816" spans="1:32" x14ac:dyDescent="0.2">
      <c r="A816">
        <v>6</v>
      </c>
      <c r="B816" t="s">
        <v>61</v>
      </c>
      <c r="C816" t="s">
        <v>305</v>
      </c>
      <c r="D816" t="s">
        <v>72</v>
      </c>
      <c r="E816" t="s">
        <v>307</v>
      </c>
      <c r="F816">
        <v>50.5</v>
      </c>
      <c r="G816">
        <v>0.82</v>
      </c>
      <c r="H816">
        <v>18.2</v>
      </c>
      <c r="I816">
        <v>7.33</v>
      </c>
      <c r="J816">
        <v>6.35</v>
      </c>
      <c r="K816">
        <v>0.15</v>
      </c>
      <c r="L816">
        <v>10.8</v>
      </c>
      <c r="M816">
        <v>0.41</v>
      </c>
      <c r="N816">
        <v>0.09</v>
      </c>
      <c r="O816">
        <v>2.04</v>
      </c>
      <c r="P816">
        <f t="shared" si="39"/>
        <v>96.69</v>
      </c>
      <c r="Q816" s="1" t="s">
        <v>3</v>
      </c>
      <c r="R816" s="4" t="s">
        <v>1</v>
      </c>
      <c r="S816" s="4" t="s">
        <v>6</v>
      </c>
      <c r="T816" s="4"/>
      <c r="U816" s="4">
        <v>50.52</v>
      </c>
      <c r="V816" s="4">
        <v>0.95</v>
      </c>
      <c r="W816" s="4">
        <v>13.52</v>
      </c>
      <c r="X816" s="4">
        <v>13.27</v>
      </c>
      <c r="Y816" s="4">
        <v>8.48</v>
      </c>
      <c r="Z816" s="4">
        <v>0.24</v>
      </c>
      <c r="AA816" s="4">
        <v>6.16</v>
      </c>
      <c r="AB816" s="4">
        <v>1.0900000000000001</v>
      </c>
      <c r="AC816" s="4">
        <v>1.42</v>
      </c>
      <c r="AD816" s="4">
        <v>4.24</v>
      </c>
      <c r="AE816">
        <f t="shared" si="40"/>
        <v>99.89</v>
      </c>
      <c r="AF816">
        <f t="shared" si="41"/>
        <v>0.8889001933055245</v>
      </c>
    </row>
    <row r="817" spans="1:32" x14ac:dyDescent="0.2">
      <c r="A817">
        <v>6</v>
      </c>
      <c r="B817" t="s">
        <v>61</v>
      </c>
      <c r="C817" t="s">
        <v>305</v>
      </c>
      <c r="D817" t="s">
        <v>72</v>
      </c>
      <c r="E817" t="s">
        <v>308</v>
      </c>
      <c r="F817">
        <v>51</v>
      </c>
      <c r="G817">
        <v>0.84</v>
      </c>
      <c r="H817">
        <v>18.100000000000001</v>
      </c>
      <c r="I817">
        <v>8.0399999999999991</v>
      </c>
      <c r="J817">
        <v>6.13</v>
      </c>
      <c r="K817">
        <v>0.15</v>
      </c>
      <c r="L817">
        <v>10.7</v>
      </c>
      <c r="M817">
        <v>0.45</v>
      </c>
      <c r="N817">
        <v>0.1</v>
      </c>
      <c r="O817">
        <v>2.14</v>
      </c>
      <c r="P817">
        <f t="shared" si="39"/>
        <v>97.649999999999991</v>
      </c>
      <c r="Q817" s="1" t="s">
        <v>3</v>
      </c>
      <c r="R817" s="4" t="s">
        <v>1</v>
      </c>
      <c r="S817" s="4" t="s">
        <v>6</v>
      </c>
      <c r="T817" s="4"/>
      <c r="U817" s="4">
        <v>50.52</v>
      </c>
      <c r="V817" s="4">
        <v>0.95</v>
      </c>
      <c r="W817" s="4">
        <v>13.52</v>
      </c>
      <c r="X817" s="4">
        <v>13.27</v>
      </c>
      <c r="Y817" s="4">
        <v>8.48</v>
      </c>
      <c r="Z817" s="4">
        <v>0.24</v>
      </c>
      <c r="AA817" s="4">
        <v>6.16</v>
      </c>
      <c r="AB817" s="4">
        <v>1.0900000000000001</v>
      </c>
      <c r="AC817" s="4">
        <v>1.42</v>
      </c>
      <c r="AD817" s="4">
        <v>4.24</v>
      </c>
      <c r="AE817">
        <f t="shared" si="40"/>
        <v>99.89</v>
      </c>
      <c r="AF817">
        <f t="shared" si="41"/>
        <v>0.89146501974283687</v>
      </c>
    </row>
    <row r="818" spans="1:32" x14ac:dyDescent="0.2">
      <c r="A818">
        <v>6</v>
      </c>
      <c r="B818" t="s">
        <v>61</v>
      </c>
      <c r="C818" t="s">
        <v>305</v>
      </c>
      <c r="D818" t="s">
        <v>72</v>
      </c>
      <c r="E818" t="s">
        <v>309</v>
      </c>
      <c r="F818">
        <v>50.8</v>
      </c>
      <c r="G818">
        <v>0.84</v>
      </c>
      <c r="H818">
        <v>18.100000000000001</v>
      </c>
      <c r="I818">
        <v>8.07</v>
      </c>
      <c r="J818">
        <v>6.25</v>
      </c>
      <c r="K818">
        <v>0.15</v>
      </c>
      <c r="L818">
        <v>10.7</v>
      </c>
      <c r="M818">
        <v>0.44</v>
      </c>
      <c r="N818">
        <v>0.1</v>
      </c>
      <c r="O818">
        <v>2.12</v>
      </c>
      <c r="P818">
        <f t="shared" si="39"/>
        <v>97.570000000000007</v>
      </c>
      <c r="Q818" s="1" t="s">
        <v>3</v>
      </c>
      <c r="R818" s="4" t="s">
        <v>1</v>
      </c>
      <c r="S818" s="4" t="s">
        <v>6</v>
      </c>
      <c r="T818" s="4"/>
      <c r="U818" s="4">
        <v>50.52</v>
      </c>
      <c r="V818" s="4">
        <v>0.95</v>
      </c>
      <c r="W818" s="4">
        <v>13.52</v>
      </c>
      <c r="X818" s="4">
        <v>13.27</v>
      </c>
      <c r="Y818" s="4">
        <v>8.48</v>
      </c>
      <c r="Z818" s="4">
        <v>0.24</v>
      </c>
      <c r="AA818" s="4">
        <v>6.16</v>
      </c>
      <c r="AB818" s="4">
        <v>1.0900000000000001</v>
      </c>
      <c r="AC818" s="4">
        <v>1.42</v>
      </c>
      <c r="AD818" s="4">
        <v>4.24</v>
      </c>
      <c r="AE818">
        <f t="shared" si="40"/>
        <v>99.89</v>
      </c>
      <c r="AF818">
        <f t="shared" si="41"/>
        <v>0.89304162868429049</v>
      </c>
    </row>
    <row r="819" spans="1:32" x14ac:dyDescent="0.2">
      <c r="A819">
        <v>6</v>
      </c>
      <c r="B819" t="s">
        <v>61</v>
      </c>
      <c r="C819" t="s">
        <v>305</v>
      </c>
      <c r="D819" t="s">
        <v>72</v>
      </c>
      <c r="E819" t="s">
        <v>310</v>
      </c>
      <c r="F819">
        <v>50.6</v>
      </c>
      <c r="G819">
        <v>0.83</v>
      </c>
      <c r="H819">
        <v>18.5</v>
      </c>
      <c r="I819">
        <v>7.86</v>
      </c>
      <c r="J819">
        <v>6.24</v>
      </c>
      <c r="K819">
        <v>0.15</v>
      </c>
      <c r="L819">
        <v>10.6</v>
      </c>
      <c r="M819">
        <v>0.41</v>
      </c>
      <c r="N819">
        <v>0.1</v>
      </c>
      <c r="O819">
        <v>2.14</v>
      </c>
      <c r="P819">
        <f t="shared" si="39"/>
        <v>97.429999999999993</v>
      </c>
      <c r="Q819" s="1" t="s">
        <v>3</v>
      </c>
      <c r="R819" s="4" t="s">
        <v>1</v>
      </c>
      <c r="S819" s="4" t="s">
        <v>6</v>
      </c>
      <c r="T819" s="4"/>
      <c r="U819" s="4">
        <v>50.52</v>
      </c>
      <c r="V819" s="4">
        <v>0.95</v>
      </c>
      <c r="W819" s="4">
        <v>13.52</v>
      </c>
      <c r="X819" s="4">
        <v>13.27</v>
      </c>
      <c r="Y819" s="4">
        <v>8.48</v>
      </c>
      <c r="Z819" s="4">
        <v>0.24</v>
      </c>
      <c r="AA819" s="4">
        <v>6.16</v>
      </c>
      <c r="AB819" s="4">
        <v>1.0900000000000001</v>
      </c>
      <c r="AC819" s="4">
        <v>1.42</v>
      </c>
      <c r="AD819" s="4">
        <v>4.24</v>
      </c>
      <c r="AE819">
        <f t="shared" si="40"/>
        <v>99.89</v>
      </c>
      <c r="AF819">
        <f t="shared" si="41"/>
        <v>0.89124265153050886</v>
      </c>
    </row>
    <row r="820" spans="1:32" x14ac:dyDescent="0.2">
      <c r="A820">
        <v>6</v>
      </c>
      <c r="B820" t="s">
        <v>61</v>
      </c>
      <c r="C820" t="s">
        <v>305</v>
      </c>
      <c r="D820" t="s">
        <v>72</v>
      </c>
      <c r="E820" t="s">
        <v>311</v>
      </c>
      <c r="F820">
        <v>51.1</v>
      </c>
      <c r="G820">
        <v>0.85</v>
      </c>
      <c r="H820">
        <v>18.100000000000001</v>
      </c>
      <c r="I820">
        <v>8.06</v>
      </c>
      <c r="J820">
        <v>5.39</v>
      </c>
      <c r="K820">
        <v>0.15</v>
      </c>
      <c r="L820">
        <v>10.7</v>
      </c>
      <c r="M820">
        <v>0.53</v>
      </c>
      <c r="N820">
        <v>0.09</v>
      </c>
      <c r="O820">
        <v>2.2400000000000002</v>
      </c>
      <c r="P820">
        <f t="shared" si="39"/>
        <v>97.210000000000022</v>
      </c>
      <c r="Q820" s="1" t="s">
        <v>3</v>
      </c>
      <c r="R820" s="4" t="s">
        <v>1</v>
      </c>
      <c r="S820" s="4" t="s">
        <v>6</v>
      </c>
      <c r="T820" s="4"/>
      <c r="U820" s="4">
        <v>50.52</v>
      </c>
      <c r="V820" s="4">
        <v>0.95</v>
      </c>
      <c r="W820" s="4">
        <v>13.52</v>
      </c>
      <c r="X820" s="4">
        <v>13.27</v>
      </c>
      <c r="Y820" s="4">
        <v>8.48</v>
      </c>
      <c r="Z820" s="4">
        <v>0.24</v>
      </c>
      <c r="AA820" s="4">
        <v>6.16</v>
      </c>
      <c r="AB820" s="4">
        <v>1.0900000000000001</v>
      </c>
      <c r="AC820" s="4">
        <v>1.42</v>
      </c>
      <c r="AD820" s="4">
        <v>4.24</v>
      </c>
      <c r="AE820">
        <f t="shared" si="40"/>
        <v>99.89</v>
      </c>
      <c r="AF820">
        <f t="shared" si="41"/>
        <v>0.8879756468797565</v>
      </c>
    </row>
    <row r="821" spans="1:32" x14ac:dyDescent="0.2">
      <c r="A821">
        <v>6</v>
      </c>
      <c r="B821" t="s">
        <v>61</v>
      </c>
      <c r="C821" t="s">
        <v>305</v>
      </c>
      <c r="D821" t="s">
        <v>72</v>
      </c>
      <c r="E821" t="s">
        <v>312</v>
      </c>
      <c r="F821">
        <v>50.9</v>
      </c>
      <c r="G821">
        <v>0.81</v>
      </c>
      <c r="H821">
        <v>18.3</v>
      </c>
      <c r="I821">
        <v>8.0500000000000007</v>
      </c>
      <c r="J821">
        <v>6.22</v>
      </c>
      <c r="K821">
        <v>0.15</v>
      </c>
      <c r="L821">
        <v>10.9</v>
      </c>
      <c r="M821">
        <v>0.42</v>
      </c>
      <c r="N821">
        <v>0.09</v>
      </c>
      <c r="O821">
        <v>2.16</v>
      </c>
      <c r="P821">
        <f t="shared" si="39"/>
        <v>98.000000000000014</v>
      </c>
      <c r="Q821" s="1" t="s">
        <v>3</v>
      </c>
      <c r="R821" s="4" t="s">
        <v>1</v>
      </c>
      <c r="S821" s="4" t="s">
        <v>6</v>
      </c>
      <c r="T821" s="4"/>
      <c r="U821" s="4">
        <v>50.52</v>
      </c>
      <c r="V821" s="4">
        <v>0.95</v>
      </c>
      <c r="W821" s="4">
        <v>13.52</v>
      </c>
      <c r="X821" s="4">
        <v>13.27</v>
      </c>
      <c r="Y821" s="4">
        <v>8.48</v>
      </c>
      <c r="Z821" s="4">
        <v>0.24</v>
      </c>
      <c r="AA821" s="4">
        <v>6.16</v>
      </c>
      <c r="AB821" s="4">
        <v>1.0900000000000001</v>
      </c>
      <c r="AC821" s="4">
        <v>1.42</v>
      </c>
      <c r="AD821" s="4">
        <v>4.24</v>
      </c>
      <c r="AE821">
        <f t="shared" si="40"/>
        <v>99.89</v>
      </c>
      <c r="AF821">
        <f t="shared" si="41"/>
        <v>0.89039365303956741</v>
      </c>
    </row>
    <row r="822" spans="1:32" x14ac:dyDescent="0.2">
      <c r="A822">
        <v>6</v>
      </c>
      <c r="B822" t="s">
        <v>61</v>
      </c>
      <c r="C822" t="s">
        <v>305</v>
      </c>
      <c r="D822" t="s">
        <v>313</v>
      </c>
      <c r="E822" t="s">
        <v>314</v>
      </c>
      <c r="F822">
        <v>51.8</v>
      </c>
      <c r="G822">
        <v>0.86</v>
      </c>
      <c r="H822">
        <v>18.5</v>
      </c>
      <c r="I822">
        <v>8.17</v>
      </c>
      <c r="J822">
        <v>5.89</v>
      </c>
      <c r="K822">
        <v>0.16</v>
      </c>
      <c r="L822">
        <v>10.8</v>
      </c>
      <c r="M822">
        <v>0.48</v>
      </c>
      <c r="N822">
        <v>0.1</v>
      </c>
      <c r="O822">
        <v>2.14</v>
      </c>
      <c r="P822">
        <f t="shared" si="39"/>
        <v>98.899999999999991</v>
      </c>
      <c r="Q822" s="1" t="s">
        <v>3</v>
      </c>
      <c r="R822" s="4" t="s">
        <v>1</v>
      </c>
      <c r="S822" s="4" t="s">
        <v>6</v>
      </c>
      <c r="T822" s="4"/>
      <c r="U822" s="4">
        <v>50.52</v>
      </c>
      <c r="V822" s="4">
        <v>0.95</v>
      </c>
      <c r="W822" s="4">
        <v>13.52</v>
      </c>
      <c r="X822" s="4">
        <v>13.27</v>
      </c>
      <c r="Y822" s="4">
        <v>8.48</v>
      </c>
      <c r="Z822" s="4">
        <v>0.24</v>
      </c>
      <c r="AA822" s="4">
        <v>6.16</v>
      </c>
      <c r="AB822" s="4">
        <v>1.0900000000000001</v>
      </c>
      <c r="AC822" s="4">
        <v>1.42</v>
      </c>
      <c r="AD822" s="4">
        <v>4.24</v>
      </c>
      <c r="AE822">
        <f t="shared" si="40"/>
        <v>99.89</v>
      </c>
      <c r="AF822">
        <f t="shared" si="41"/>
        <v>0.88535640625786005</v>
      </c>
    </row>
    <row r="823" spans="1:32" x14ac:dyDescent="0.2">
      <c r="A823">
        <v>6</v>
      </c>
      <c r="B823" t="s">
        <v>61</v>
      </c>
      <c r="C823" t="s">
        <v>305</v>
      </c>
      <c r="D823" t="s">
        <v>72</v>
      </c>
      <c r="E823" t="s">
        <v>315</v>
      </c>
      <c r="F823">
        <v>51.2</v>
      </c>
      <c r="G823">
        <v>0.85</v>
      </c>
      <c r="H823">
        <v>18.3</v>
      </c>
      <c r="I823">
        <v>8.1</v>
      </c>
      <c r="J823">
        <v>6.13</v>
      </c>
      <c r="K823">
        <v>0.15</v>
      </c>
      <c r="L823">
        <v>10.8</v>
      </c>
      <c r="M823">
        <v>0.42</v>
      </c>
      <c r="N823">
        <v>0.1</v>
      </c>
      <c r="O823">
        <v>2.15</v>
      </c>
      <c r="P823">
        <f t="shared" si="39"/>
        <v>98.2</v>
      </c>
      <c r="Q823" s="1" t="s">
        <v>3</v>
      </c>
      <c r="R823" s="4" t="s">
        <v>1</v>
      </c>
      <c r="S823" s="4" t="s">
        <v>6</v>
      </c>
      <c r="T823" s="4"/>
      <c r="U823" s="4">
        <v>50.52</v>
      </c>
      <c r="V823" s="4">
        <v>0.95</v>
      </c>
      <c r="W823" s="4">
        <v>13.52</v>
      </c>
      <c r="X823" s="4">
        <v>13.27</v>
      </c>
      <c r="Y823" s="4">
        <v>8.48</v>
      </c>
      <c r="Z823" s="4">
        <v>0.24</v>
      </c>
      <c r="AA823" s="4">
        <v>6.16</v>
      </c>
      <c r="AB823" s="4">
        <v>1.0900000000000001</v>
      </c>
      <c r="AC823" s="4">
        <v>1.42</v>
      </c>
      <c r="AD823" s="4">
        <v>4.24</v>
      </c>
      <c r="AE823">
        <f t="shared" si="40"/>
        <v>99.89</v>
      </c>
      <c r="AF823">
        <f t="shared" si="41"/>
        <v>0.88949467413801808</v>
      </c>
    </row>
    <row r="824" spans="1:32" x14ac:dyDescent="0.2">
      <c r="A824">
        <v>6</v>
      </c>
      <c r="B824" t="s">
        <v>61</v>
      </c>
      <c r="C824" t="s">
        <v>305</v>
      </c>
      <c r="D824" t="s">
        <v>72</v>
      </c>
      <c r="E824" t="s">
        <v>316</v>
      </c>
      <c r="F824">
        <v>51</v>
      </c>
      <c r="G824">
        <v>0.85</v>
      </c>
      <c r="H824">
        <v>18.100000000000001</v>
      </c>
      <c r="I824">
        <v>8.0399999999999991</v>
      </c>
      <c r="J824">
        <v>6.1</v>
      </c>
      <c r="K824">
        <v>0.15</v>
      </c>
      <c r="L824">
        <v>10.8</v>
      </c>
      <c r="M824">
        <v>0.41</v>
      </c>
      <c r="N824">
        <v>0.1</v>
      </c>
      <c r="O824">
        <v>2.15</v>
      </c>
      <c r="P824">
        <f t="shared" si="39"/>
        <v>97.7</v>
      </c>
      <c r="Q824" s="1" t="s">
        <v>3</v>
      </c>
      <c r="R824" s="4" t="s">
        <v>1</v>
      </c>
      <c r="S824" s="4" t="s">
        <v>6</v>
      </c>
      <c r="T824" s="4"/>
      <c r="U824" s="4">
        <v>50.52</v>
      </c>
      <c r="V824" s="4">
        <v>0.95</v>
      </c>
      <c r="W824" s="4">
        <v>13.52</v>
      </c>
      <c r="X824" s="4">
        <v>13.27</v>
      </c>
      <c r="Y824" s="4">
        <v>8.48</v>
      </c>
      <c r="Z824" s="4">
        <v>0.24</v>
      </c>
      <c r="AA824" s="4">
        <v>6.16</v>
      </c>
      <c r="AB824" s="4">
        <v>1.0900000000000001</v>
      </c>
      <c r="AC824" s="4">
        <v>1.42</v>
      </c>
      <c r="AD824" s="4">
        <v>4.24</v>
      </c>
      <c r="AE824">
        <f t="shared" si="40"/>
        <v>99.89</v>
      </c>
      <c r="AF824">
        <f t="shared" si="41"/>
        <v>0.89073333670732324</v>
      </c>
    </row>
    <row r="825" spans="1:32" x14ac:dyDescent="0.2">
      <c r="A825">
        <v>6</v>
      </c>
      <c r="B825" t="s">
        <v>61</v>
      </c>
      <c r="C825" t="s">
        <v>305</v>
      </c>
      <c r="D825" t="s">
        <v>72</v>
      </c>
      <c r="E825" t="s">
        <v>317</v>
      </c>
      <c r="F825">
        <v>49</v>
      </c>
      <c r="G825">
        <v>0.81</v>
      </c>
      <c r="H825">
        <v>18.7</v>
      </c>
      <c r="I825">
        <v>7.45</v>
      </c>
      <c r="J825">
        <v>6.12</v>
      </c>
      <c r="K825">
        <v>0.15</v>
      </c>
      <c r="L825">
        <v>10.6</v>
      </c>
      <c r="M825">
        <v>0.37</v>
      </c>
      <c r="N825">
        <v>0.08</v>
      </c>
      <c r="O825">
        <v>2.06</v>
      </c>
      <c r="P825">
        <f t="shared" si="39"/>
        <v>95.340000000000018</v>
      </c>
      <c r="Q825" s="1" t="s">
        <v>3</v>
      </c>
      <c r="R825" s="4" t="s">
        <v>1</v>
      </c>
      <c r="S825" s="4" t="s">
        <v>6</v>
      </c>
      <c r="T825" s="4"/>
      <c r="U825" s="4">
        <v>50.52</v>
      </c>
      <c r="V825" s="4">
        <v>0.95</v>
      </c>
      <c r="W825" s="4">
        <v>13.52</v>
      </c>
      <c r="X825" s="4">
        <v>13.27</v>
      </c>
      <c r="Y825" s="4">
        <v>8.48</v>
      </c>
      <c r="Z825" s="4">
        <v>0.24</v>
      </c>
      <c r="AA825" s="4">
        <v>6.16</v>
      </c>
      <c r="AB825" s="4">
        <v>1.0900000000000001</v>
      </c>
      <c r="AC825" s="4">
        <v>1.42</v>
      </c>
      <c r="AD825" s="4">
        <v>4.24</v>
      </c>
      <c r="AE825">
        <f t="shared" si="40"/>
        <v>99.89</v>
      </c>
      <c r="AF825">
        <f t="shared" si="41"/>
        <v>0.87814372791066941</v>
      </c>
    </row>
    <row r="826" spans="1:32" x14ac:dyDescent="0.2">
      <c r="A826">
        <v>6</v>
      </c>
      <c r="B826" t="s">
        <v>61</v>
      </c>
      <c r="C826" t="s">
        <v>305</v>
      </c>
      <c r="D826" t="s">
        <v>72</v>
      </c>
      <c r="E826" t="s">
        <v>318</v>
      </c>
      <c r="F826">
        <v>50</v>
      </c>
      <c r="G826">
        <v>0.9</v>
      </c>
      <c r="H826">
        <v>18.399999999999999</v>
      </c>
      <c r="I826">
        <v>8.35</v>
      </c>
      <c r="J826">
        <v>5.93</v>
      </c>
      <c r="K826">
        <v>0.15</v>
      </c>
      <c r="L826">
        <v>10.8</v>
      </c>
      <c r="M826">
        <v>0.46</v>
      </c>
      <c r="N826">
        <v>0.1</v>
      </c>
      <c r="O826">
        <v>2.0699999999999998</v>
      </c>
      <c r="P826">
        <f t="shared" si="39"/>
        <v>97.159999999999968</v>
      </c>
      <c r="Q826" s="1" t="s">
        <v>3</v>
      </c>
      <c r="R826" s="4" t="s">
        <v>1</v>
      </c>
      <c r="S826" s="4" t="s">
        <v>6</v>
      </c>
      <c r="T826" s="4"/>
      <c r="U826" s="4">
        <v>50.52</v>
      </c>
      <c r="V826" s="4">
        <v>0.95</v>
      </c>
      <c r="W826" s="4">
        <v>13.52</v>
      </c>
      <c r="X826" s="4">
        <v>13.27</v>
      </c>
      <c r="Y826" s="4">
        <v>8.48</v>
      </c>
      <c r="Z826" s="4">
        <v>0.24</v>
      </c>
      <c r="AA826" s="4">
        <v>6.16</v>
      </c>
      <c r="AB826" s="4">
        <v>1.0900000000000001</v>
      </c>
      <c r="AC826" s="4">
        <v>1.42</v>
      </c>
      <c r="AD826" s="4">
        <v>4.24</v>
      </c>
      <c r="AE826">
        <f t="shared" si="40"/>
        <v>99.89</v>
      </c>
      <c r="AF826">
        <f t="shared" si="41"/>
        <v>0.88952042628774419</v>
      </c>
    </row>
    <row r="827" spans="1:32" x14ac:dyDescent="0.2">
      <c r="A827">
        <v>6</v>
      </c>
      <c r="B827" t="s">
        <v>61</v>
      </c>
      <c r="C827" t="s">
        <v>305</v>
      </c>
      <c r="D827" t="s">
        <v>72</v>
      </c>
      <c r="E827" t="s">
        <v>319</v>
      </c>
      <c r="F827">
        <v>50.6</v>
      </c>
      <c r="G827">
        <v>0.82</v>
      </c>
      <c r="H827">
        <v>18.100000000000001</v>
      </c>
      <c r="I827">
        <v>7.95</v>
      </c>
      <c r="J827">
        <v>6.27</v>
      </c>
      <c r="K827">
        <v>0.15</v>
      </c>
      <c r="L827">
        <v>11.1</v>
      </c>
      <c r="M827">
        <v>0.42</v>
      </c>
      <c r="N827">
        <v>0.09</v>
      </c>
      <c r="O827">
        <v>1.98</v>
      </c>
      <c r="P827">
        <f t="shared" si="39"/>
        <v>97.480000000000018</v>
      </c>
      <c r="Q827" s="1" t="s">
        <v>3</v>
      </c>
      <c r="R827" s="4" t="s">
        <v>1</v>
      </c>
      <c r="S827" s="4" t="s">
        <v>6</v>
      </c>
      <c r="T827" s="4"/>
      <c r="U827" s="4">
        <v>50.52</v>
      </c>
      <c r="V827" s="4">
        <v>0.95</v>
      </c>
      <c r="W827" s="4">
        <v>13.52</v>
      </c>
      <c r="X827" s="4">
        <v>13.27</v>
      </c>
      <c r="Y827" s="4">
        <v>8.48</v>
      </c>
      <c r="Z827" s="4">
        <v>0.24</v>
      </c>
      <c r="AA827" s="4">
        <v>6.16</v>
      </c>
      <c r="AB827" s="4">
        <v>1.0900000000000001</v>
      </c>
      <c r="AC827" s="4">
        <v>1.42</v>
      </c>
      <c r="AD827" s="4">
        <v>4.24</v>
      </c>
      <c r="AE827">
        <f t="shared" si="40"/>
        <v>99.89</v>
      </c>
      <c r="AF827">
        <f t="shared" si="41"/>
        <v>0.89051020925165925</v>
      </c>
    </row>
    <row r="828" spans="1:32" x14ac:dyDescent="0.2">
      <c r="A828">
        <v>6</v>
      </c>
      <c r="B828" t="s">
        <v>61</v>
      </c>
      <c r="C828" t="s">
        <v>305</v>
      </c>
      <c r="D828" t="s">
        <v>72</v>
      </c>
      <c r="E828" t="s">
        <v>306</v>
      </c>
      <c r="F828">
        <v>50.7</v>
      </c>
      <c r="G828">
        <v>0.83</v>
      </c>
      <c r="H828">
        <v>18</v>
      </c>
      <c r="I828">
        <v>7.95</v>
      </c>
      <c r="J828">
        <v>5.97</v>
      </c>
      <c r="K828">
        <v>0.15</v>
      </c>
      <c r="L828">
        <v>10.7</v>
      </c>
      <c r="M828">
        <v>0.46</v>
      </c>
      <c r="N828">
        <v>0.1</v>
      </c>
      <c r="O828">
        <v>2.0299999999999998</v>
      </c>
      <c r="P828">
        <f t="shared" si="39"/>
        <v>96.89</v>
      </c>
      <c r="Q828" s="2" t="s">
        <v>0</v>
      </c>
      <c r="R828" s="2" t="s">
        <v>1</v>
      </c>
      <c r="S828" s="2" t="s">
        <v>2</v>
      </c>
      <c r="T828" s="2"/>
      <c r="U828" s="2">
        <v>46.8</v>
      </c>
      <c r="V828" s="2">
        <v>1.1499999999999999</v>
      </c>
      <c r="W828" s="2">
        <v>10.49</v>
      </c>
      <c r="X828" s="2">
        <v>18.71</v>
      </c>
      <c r="Y828" s="2">
        <v>10.64</v>
      </c>
      <c r="Z828" s="2">
        <v>0.35</v>
      </c>
      <c r="AA828" s="2">
        <v>6.85</v>
      </c>
      <c r="AB828" s="2">
        <v>0.46</v>
      </c>
      <c r="AC828" s="2">
        <v>1.78</v>
      </c>
      <c r="AD828" s="2">
        <v>3.37</v>
      </c>
      <c r="AE828">
        <f t="shared" si="40"/>
        <v>100.6</v>
      </c>
      <c r="AF828">
        <f t="shared" si="41"/>
        <v>0.82667476834270082</v>
      </c>
    </row>
    <row r="829" spans="1:32" x14ac:dyDescent="0.2">
      <c r="A829">
        <v>6</v>
      </c>
      <c r="B829" t="s">
        <v>61</v>
      </c>
      <c r="C829" t="s">
        <v>305</v>
      </c>
      <c r="D829" t="s">
        <v>72</v>
      </c>
      <c r="E829" t="s">
        <v>307</v>
      </c>
      <c r="F829">
        <v>50.5</v>
      </c>
      <c r="G829">
        <v>0.82</v>
      </c>
      <c r="H829">
        <v>18.2</v>
      </c>
      <c r="I829">
        <v>7.33</v>
      </c>
      <c r="J829">
        <v>6.35</v>
      </c>
      <c r="K829">
        <v>0.15</v>
      </c>
      <c r="L829">
        <v>10.8</v>
      </c>
      <c r="M829">
        <v>0.41</v>
      </c>
      <c r="N829">
        <v>0.09</v>
      </c>
      <c r="O829">
        <v>2.04</v>
      </c>
      <c r="P829">
        <f t="shared" si="39"/>
        <v>96.69</v>
      </c>
      <c r="Q829" s="2" t="s">
        <v>0</v>
      </c>
      <c r="R829" s="2" t="s">
        <v>1</v>
      </c>
      <c r="S829" s="2" t="s">
        <v>2</v>
      </c>
      <c r="T829" s="2"/>
      <c r="U829" s="2">
        <v>46.8</v>
      </c>
      <c r="V829" s="2">
        <v>1.1499999999999999</v>
      </c>
      <c r="W829" s="2">
        <v>10.49</v>
      </c>
      <c r="X829" s="2">
        <v>18.71</v>
      </c>
      <c r="Y829" s="2">
        <v>10.64</v>
      </c>
      <c r="Z829" s="2">
        <v>0.35</v>
      </c>
      <c r="AA829" s="2">
        <v>6.85</v>
      </c>
      <c r="AB829" s="2">
        <v>0.46</v>
      </c>
      <c r="AC829" s="2">
        <v>1.78</v>
      </c>
      <c r="AD829" s="2">
        <v>3.37</v>
      </c>
      <c r="AE829">
        <f t="shared" si="40"/>
        <v>100.6</v>
      </c>
      <c r="AF829">
        <f t="shared" si="41"/>
        <v>0.82447159004511117</v>
      </c>
    </row>
    <row r="830" spans="1:32" x14ac:dyDescent="0.2">
      <c r="A830">
        <v>6</v>
      </c>
      <c r="B830" t="s">
        <v>61</v>
      </c>
      <c r="C830" t="s">
        <v>305</v>
      </c>
      <c r="D830" t="s">
        <v>72</v>
      </c>
      <c r="E830" t="s">
        <v>308</v>
      </c>
      <c r="F830">
        <v>51</v>
      </c>
      <c r="G830">
        <v>0.84</v>
      </c>
      <c r="H830">
        <v>18.100000000000001</v>
      </c>
      <c r="I830">
        <v>8.0399999999999991</v>
      </c>
      <c r="J830">
        <v>6.13</v>
      </c>
      <c r="K830">
        <v>0.15</v>
      </c>
      <c r="L830">
        <v>10.7</v>
      </c>
      <c r="M830">
        <v>0.45</v>
      </c>
      <c r="N830">
        <v>0.1</v>
      </c>
      <c r="O830">
        <v>2.14</v>
      </c>
      <c r="P830">
        <f t="shared" si="39"/>
        <v>97.649999999999991</v>
      </c>
      <c r="Q830" s="2" t="s">
        <v>0</v>
      </c>
      <c r="R830" s="2" t="s">
        <v>1</v>
      </c>
      <c r="S830" s="2" t="s">
        <v>2</v>
      </c>
      <c r="T830" s="2"/>
      <c r="U830" s="2">
        <v>46.8</v>
      </c>
      <c r="V830" s="2">
        <v>1.1499999999999999</v>
      </c>
      <c r="W830" s="2">
        <v>10.49</v>
      </c>
      <c r="X830" s="2">
        <v>18.71</v>
      </c>
      <c r="Y830" s="2">
        <v>10.64</v>
      </c>
      <c r="Z830" s="2">
        <v>0.35</v>
      </c>
      <c r="AA830" s="2">
        <v>6.85</v>
      </c>
      <c r="AB830" s="2">
        <v>0.46</v>
      </c>
      <c r="AC830" s="2">
        <v>1.78</v>
      </c>
      <c r="AD830" s="2">
        <v>3.37</v>
      </c>
      <c r="AE830">
        <f t="shared" si="40"/>
        <v>100.6</v>
      </c>
      <c r="AF830">
        <f t="shared" si="41"/>
        <v>0.82713745271122319</v>
      </c>
    </row>
    <row r="831" spans="1:32" x14ac:dyDescent="0.2">
      <c r="A831">
        <v>6</v>
      </c>
      <c r="B831" t="s">
        <v>61</v>
      </c>
      <c r="C831" t="s">
        <v>305</v>
      </c>
      <c r="D831" t="s">
        <v>72</v>
      </c>
      <c r="E831" t="s">
        <v>309</v>
      </c>
      <c r="F831">
        <v>50.8</v>
      </c>
      <c r="G831">
        <v>0.84</v>
      </c>
      <c r="H831">
        <v>18.100000000000001</v>
      </c>
      <c r="I831">
        <v>8.07</v>
      </c>
      <c r="J831">
        <v>6.25</v>
      </c>
      <c r="K831">
        <v>0.15</v>
      </c>
      <c r="L831">
        <v>10.7</v>
      </c>
      <c r="M831">
        <v>0.44</v>
      </c>
      <c r="N831">
        <v>0.1</v>
      </c>
      <c r="O831">
        <v>2.12</v>
      </c>
      <c r="P831">
        <f t="shared" si="39"/>
        <v>97.570000000000007</v>
      </c>
      <c r="Q831" s="2" t="s">
        <v>0</v>
      </c>
      <c r="R831" s="2" t="s">
        <v>1</v>
      </c>
      <c r="S831" s="2" t="s">
        <v>2</v>
      </c>
      <c r="T831" s="2"/>
      <c r="U831" s="2">
        <v>46.8</v>
      </c>
      <c r="V831" s="2">
        <v>1.1499999999999999</v>
      </c>
      <c r="W831" s="2">
        <v>10.49</v>
      </c>
      <c r="X831" s="2">
        <v>18.71</v>
      </c>
      <c r="Y831" s="2">
        <v>10.64</v>
      </c>
      <c r="Z831" s="2">
        <v>0.35</v>
      </c>
      <c r="AA831" s="2">
        <v>6.85</v>
      </c>
      <c r="AB831" s="2">
        <v>0.46</v>
      </c>
      <c r="AC831" s="2">
        <v>1.78</v>
      </c>
      <c r="AD831" s="2">
        <v>3.37</v>
      </c>
      <c r="AE831">
        <f t="shared" si="40"/>
        <v>100.6</v>
      </c>
      <c r="AF831">
        <f t="shared" si="41"/>
        <v>0.8286824443659484</v>
      </c>
    </row>
    <row r="832" spans="1:32" x14ac:dyDescent="0.2">
      <c r="A832">
        <v>6</v>
      </c>
      <c r="B832" t="s">
        <v>61</v>
      </c>
      <c r="C832" t="s">
        <v>305</v>
      </c>
      <c r="D832" t="s">
        <v>72</v>
      </c>
      <c r="E832" t="s">
        <v>310</v>
      </c>
      <c r="F832">
        <v>50.6</v>
      </c>
      <c r="G832">
        <v>0.83</v>
      </c>
      <c r="H832">
        <v>18.5</v>
      </c>
      <c r="I832">
        <v>7.86</v>
      </c>
      <c r="J832">
        <v>6.24</v>
      </c>
      <c r="K832">
        <v>0.15</v>
      </c>
      <c r="L832">
        <v>10.6</v>
      </c>
      <c r="M832">
        <v>0.41</v>
      </c>
      <c r="N832">
        <v>0.1</v>
      </c>
      <c r="O832">
        <v>2.14</v>
      </c>
      <c r="P832">
        <f t="shared" si="39"/>
        <v>97.429999999999993</v>
      </c>
      <c r="Q832" s="2" t="s">
        <v>0</v>
      </c>
      <c r="R832" s="2" t="s">
        <v>1</v>
      </c>
      <c r="S832" s="2" t="s">
        <v>2</v>
      </c>
      <c r="T832" s="2"/>
      <c r="U832" s="2">
        <v>46.8</v>
      </c>
      <c r="V832" s="2">
        <v>1.1499999999999999</v>
      </c>
      <c r="W832" s="2">
        <v>10.49</v>
      </c>
      <c r="X832" s="2">
        <v>18.71</v>
      </c>
      <c r="Y832" s="2">
        <v>10.64</v>
      </c>
      <c r="Z832" s="2">
        <v>0.35</v>
      </c>
      <c r="AA832" s="2">
        <v>6.85</v>
      </c>
      <c r="AB832" s="2">
        <v>0.46</v>
      </c>
      <c r="AC832" s="2">
        <v>1.78</v>
      </c>
      <c r="AD832" s="2">
        <v>3.37</v>
      </c>
      <c r="AE832">
        <f t="shared" si="40"/>
        <v>100.6</v>
      </c>
      <c r="AF832">
        <f t="shared" si="41"/>
        <v>0.82684441751249804</v>
      </c>
    </row>
    <row r="833" spans="1:32" x14ac:dyDescent="0.2">
      <c r="A833">
        <v>6</v>
      </c>
      <c r="B833" t="s">
        <v>61</v>
      </c>
      <c r="C833" t="s">
        <v>305</v>
      </c>
      <c r="D833" t="s">
        <v>72</v>
      </c>
      <c r="E833" t="s">
        <v>311</v>
      </c>
      <c r="F833">
        <v>51.1</v>
      </c>
      <c r="G833">
        <v>0.85</v>
      </c>
      <c r="H833">
        <v>18.100000000000001</v>
      </c>
      <c r="I833">
        <v>8.06</v>
      </c>
      <c r="J833">
        <v>5.39</v>
      </c>
      <c r="K833">
        <v>0.15</v>
      </c>
      <c r="L833">
        <v>10.7</v>
      </c>
      <c r="M833">
        <v>0.53</v>
      </c>
      <c r="N833">
        <v>0.09</v>
      </c>
      <c r="O833">
        <v>2.2400000000000002</v>
      </c>
      <c r="P833">
        <f t="shared" si="39"/>
        <v>97.210000000000022</v>
      </c>
      <c r="Q833" s="2" t="s">
        <v>0</v>
      </c>
      <c r="R833" s="2" t="s">
        <v>1</v>
      </c>
      <c r="S833" s="2" t="s">
        <v>2</v>
      </c>
      <c r="T833" s="2"/>
      <c r="U833" s="2">
        <v>46.8</v>
      </c>
      <c r="V833" s="2">
        <v>1.1499999999999999</v>
      </c>
      <c r="W833" s="2">
        <v>10.49</v>
      </c>
      <c r="X833" s="2">
        <v>18.71</v>
      </c>
      <c r="Y833" s="2">
        <v>10.64</v>
      </c>
      <c r="Z833" s="2">
        <v>0.35</v>
      </c>
      <c r="AA833" s="2">
        <v>6.85</v>
      </c>
      <c r="AB833" s="2">
        <v>0.46</v>
      </c>
      <c r="AC833" s="2">
        <v>1.78</v>
      </c>
      <c r="AD833" s="2">
        <v>3.37</v>
      </c>
      <c r="AE833">
        <f t="shared" si="40"/>
        <v>100.6</v>
      </c>
      <c r="AF833">
        <f t="shared" si="41"/>
        <v>0.8228097669480815</v>
      </c>
    </row>
    <row r="834" spans="1:32" x14ac:dyDescent="0.2">
      <c r="A834">
        <v>6</v>
      </c>
      <c r="B834" t="s">
        <v>61</v>
      </c>
      <c r="C834" t="s">
        <v>305</v>
      </c>
      <c r="D834" t="s">
        <v>72</v>
      </c>
      <c r="E834" t="s">
        <v>312</v>
      </c>
      <c r="F834">
        <v>50.9</v>
      </c>
      <c r="G834">
        <v>0.81</v>
      </c>
      <c r="H834">
        <v>18.3</v>
      </c>
      <c r="I834">
        <v>8.0500000000000007</v>
      </c>
      <c r="J834">
        <v>6.22</v>
      </c>
      <c r="K834">
        <v>0.15</v>
      </c>
      <c r="L834">
        <v>10.9</v>
      </c>
      <c r="M834">
        <v>0.42</v>
      </c>
      <c r="N834">
        <v>0.09</v>
      </c>
      <c r="O834">
        <v>2.16</v>
      </c>
      <c r="P834">
        <f t="shared" si="39"/>
        <v>98.000000000000014</v>
      </c>
      <c r="Q834" s="2" t="s">
        <v>0</v>
      </c>
      <c r="R834" s="2" t="s">
        <v>1</v>
      </c>
      <c r="S834" s="2" t="s">
        <v>2</v>
      </c>
      <c r="T834" s="2"/>
      <c r="U834" s="2">
        <v>46.8</v>
      </c>
      <c r="V834" s="2">
        <v>1.1499999999999999</v>
      </c>
      <c r="W834" s="2">
        <v>10.49</v>
      </c>
      <c r="X834" s="2">
        <v>18.71</v>
      </c>
      <c r="Y834" s="2">
        <v>10.64</v>
      </c>
      <c r="Z834" s="2">
        <v>0.35</v>
      </c>
      <c r="AA834" s="2">
        <v>6.85</v>
      </c>
      <c r="AB834" s="2">
        <v>0.46</v>
      </c>
      <c r="AC834" s="2">
        <v>1.78</v>
      </c>
      <c r="AD834" s="2">
        <v>3.37</v>
      </c>
      <c r="AE834">
        <f t="shared" si="40"/>
        <v>100.6</v>
      </c>
      <c r="AF834">
        <f t="shared" si="41"/>
        <v>0.82618328298086607</v>
      </c>
    </row>
    <row r="835" spans="1:32" x14ac:dyDescent="0.2">
      <c r="A835">
        <v>6</v>
      </c>
      <c r="B835" t="s">
        <v>61</v>
      </c>
      <c r="C835" t="s">
        <v>305</v>
      </c>
      <c r="D835" t="s">
        <v>313</v>
      </c>
      <c r="E835" t="s">
        <v>314</v>
      </c>
      <c r="F835">
        <v>51.8</v>
      </c>
      <c r="G835">
        <v>0.86</v>
      </c>
      <c r="H835">
        <v>18.5</v>
      </c>
      <c r="I835">
        <v>8.17</v>
      </c>
      <c r="J835">
        <v>5.89</v>
      </c>
      <c r="K835">
        <v>0.16</v>
      </c>
      <c r="L835">
        <v>10.8</v>
      </c>
      <c r="M835">
        <v>0.48</v>
      </c>
      <c r="N835">
        <v>0.1</v>
      </c>
      <c r="O835">
        <v>2.14</v>
      </c>
      <c r="P835">
        <f t="shared" si="39"/>
        <v>98.899999999999991</v>
      </c>
      <c r="Q835" s="2" t="s">
        <v>0</v>
      </c>
      <c r="R835" s="2" t="s">
        <v>1</v>
      </c>
      <c r="S835" s="2" t="s">
        <v>2</v>
      </c>
      <c r="T835" s="2"/>
      <c r="U835" s="2">
        <v>46.8</v>
      </c>
      <c r="V835" s="2">
        <v>1.1499999999999999</v>
      </c>
      <c r="W835" s="2">
        <v>10.49</v>
      </c>
      <c r="X835" s="2">
        <v>18.71</v>
      </c>
      <c r="Y835" s="2">
        <v>10.64</v>
      </c>
      <c r="Z835" s="2">
        <v>0.35</v>
      </c>
      <c r="AA835" s="2">
        <v>6.85</v>
      </c>
      <c r="AB835" s="2">
        <v>0.46</v>
      </c>
      <c r="AC835" s="2">
        <v>1.78</v>
      </c>
      <c r="AD835" s="2">
        <v>3.37</v>
      </c>
      <c r="AE835">
        <f t="shared" si="40"/>
        <v>100.6</v>
      </c>
      <c r="AF835">
        <f t="shared" si="41"/>
        <v>0.82125313283208023</v>
      </c>
    </row>
    <row r="836" spans="1:32" x14ac:dyDescent="0.2">
      <c r="A836">
        <v>6</v>
      </c>
      <c r="B836" t="s">
        <v>61</v>
      </c>
      <c r="C836" t="s">
        <v>305</v>
      </c>
      <c r="D836" t="s">
        <v>72</v>
      </c>
      <c r="E836" t="s">
        <v>315</v>
      </c>
      <c r="F836">
        <v>51.2</v>
      </c>
      <c r="G836">
        <v>0.85</v>
      </c>
      <c r="H836">
        <v>18.3</v>
      </c>
      <c r="I836">
        <v>8.1</v>
      </c>
      <c r="J836">
        <v>6.13</v>
      </c>
      <c r="K836">
        <v>0.15</v>
      </c>
      <c r="L836">
        <v>10.8</v>
      </c>
      <c r="M836">
        <v>0.42</v>
      </c>
      <c r="N836">
        <v>0.1</v>
      </c>
      <c r="O836">
        <v>2.15</v>
      </c>
      <c r="P836">
        <f t="shared" si="39"/>
        <v>98.2</v>
      </c>
      <c r="Q836" s="2" t="s">
        <v>0</v>
      </c>
      <c r="R836" s="2" t="s">
        <v>1</v>
      </c>
      <c r="S836" s="2" t="s">
        <v>2</v>
      </c>
      <c r="T836" s="2"/>
      <c r="U836" s="2">
        <v>46.8</v>
      </c>
      <c r="V836" s="2">
        <v>1.1499999999999999</v>
      </c>
      <c r="W836" s="2">
        <v>10.49</v>
      </c>
      <c r="X836" s="2">
        <v>18.71</v>
      </c>
      <c r="Y836" s="2">
        <v>10.64</v>
      </c>
      <c r="Z836" s="2">
        <v>0.35</v>
      </c>
      <c r="AA836" s="2">
        <v>6.85</v>
      </c>
      <c r="AB836" s="2">
        <v>0.46</v>
      </c>
      <c r="AC836" s="2">
        <v>1.78</v>
      </c>
      <c r="AD836" s="2">
        <v>3.37</v>
      </c>
      <c r="AE836">
        <f t="shared" si="40"/>
        <v>100.6</v>
      </c>
      <c r="AF836">
        <f t="shared" si="41"/>
        <v>0.82535211267605635</v>
      </c>
    </row>
    <row r="837" spans="1:32" x14ac:dyDescent="0.2">
      <c r="A837">
        <v>6</v>
      </c>
      <c r="B837" t="s">
        <v>61</v>
      </c>
      <c r="C837" t="s">
        <v>305</v>
      </c>
      <c r="D837" t="s">
        <v>72</v>
      </c>
      <c r="E837" t="s">
        <v>316</v>
      </c>
      <c r="F837">
        <v>51</v>
      </c>
      <c r="G837">
        <v>0.85</v>
      </c>
      <c r="H837">
        <v>18.100000000000001</v>
      </c>
      <c r="I837">
        <v>8.0399999999999991</v>
      </c>
      <c r="J837">
        <v>6.1</v>
      </c>
      <c r="K837">
        <v>0.15</v>
      </c>
      <c r="L837">
        <v>10.8</v>
      </c>
      <c r="M837">
        <v>0.41</v>
      </c>
      <c r="N837">
        <v>0.1</v>
      </c>
      <c r="O837">
        <v>2.15</v>
      </c>
      <c r="P837">
        <f t="shared" si="39"/>
        <v>97.7</v>
      </c>
      <c r="Q837" s="2" t="s">
        <v>0</v>
      </c>
      <c r="R837" s="2" t="s">
        <v>1</v>
      </c>
      <c r="S837" s="2" t="s">
        <v>2</v>
      </c>
      <c r="T837" s="2"/>
      <c r="U837" s="2">
        <v>46.8</v>
      </c>
      <c r="V837" s="2">
        <v>1.1499999999999999</v>
      </c>
      <c r="W837" s="2">
        <v>10.49</v>
      </c>
      <c r="X837" s="2">
        <v>18.71</v>
      </c>
      <c r="Y837" s="2">
        <v>10.64</v>
      </c>
      <c r="Z837" s="2">
        <v>0.35</v>
      </c>
      <c r="AA837" s="2">
        <v>6.85</v>
      </c>
      <c r="AB837" s="2">
        <v>0.46</v>
      </c>
      <c r="AC837" s="2">
        <v>1.78</v>
      </c>
      <c r="AD837" s="2">
        <v>3.37</v>
      </c>
      <c r="AE837">
        <f t="shared" si="40"/>
        <v>100.6</v>
      </c>
      <c r="AF837">
        <f t="shared" si="41"/>
        <v>0.82642460917801308</v>
      </c>
    </row>
    <row r="838" spans="1:32" x14ac:dyDescent="0.2">
      <c r="A838">
        <v>6</v>
      </c>
      <c r="B838" t="s">
        <v>61</v>
      </c>
      <c r="C838" t="s">
        <v>305</v>
      </c>
      <c r="D838" t="s">
        <v>72</v>
      </c>
      <c r="E838" t="s">
        <v>317</v>
      </c>
      <c r="F838">
        <v>49</v>
      </c>
      <c r="G838">
        <v>0.81</v>
      </c>
      <c r="H838">
        <v>18.7</v>
      </c>
      <c r="I838">
        <v>7.45</v>
      </c>
      <c r="J838">
        <v>6.12</v>
      </c>
      <c r="K838">
        <v>0.15</v>
      </c>
      <c r="L838">
        <v>10.6</v>
      </c>
      <c r="M838">
        <v>0.37</v>
      </c>
      <c r="N838">
        <v>0.08</v>
      </c>
      <c r="O838">
        <v>2.06</v>
      </c>
      <c r="P838">
        <f t="shared" si="39"/>
        <v>95.340000000000018</v>
      </c>
      <c r="Q838" s="2" t="s">
        <v>0</v>
      </c>
      <c r="R838" s="2" t="s">
        <v>1</v>
      </c>
      <c r="S838" s="2" t="s">
        <v>2</v>
      </c>
      <c r="T838" s="2"/>
      <c r="U838" s="2">
        <v>46.8</v>
      </c>
      <c r="V838" s="2">
        <v>1.1499999999999999</v>
      </c>
      <c r="W838" s="2">
        <v>10.49</v>
      </c>
      <c r="X838" s="2">
        <v>18.71</v>
      </c>
      <c r="Y838" s="2">
        <v>10.64</v>
      </c>
      <c r="Z838" s="2">
        <v>0.35</v>
      </c>
      <c r="AA838" s="2">
        <v>6.85</v>
      </c>
      <c r="AB838" s="2">
        <v>0.46</v>
      </c>
      <c r="AC838" s="2">
        <v>1.78</v>
      </c>
      <c r="AD838" s="2">
        <v>3.37</v>
      </c>
      <c r="AE838">
        <f t="shared" si="40"/>
        <v>100.6</v>
      </c>
      <c r="AF838">
        <f t="shared" si="41"/>
        <v>0.82862100643053993</v>
      </c>
    </row>
    <row r="839" spans="1:32" x14ac:dyDescent="0.2">
      <c r="A839">
        <v>6</v>
      </c>
      <c r="B839" t="s">
        <v>61</v>
      </c>
      <c r="C839" t="s">
        <v>305</v>
      </c>
      <c r="D839" t="s">
        <v>72</v>
      </c>
      <c r="E839" t="s">
        <v>318</v>
      </c>
      <c r="F839">
        <v>50</v>
      </c>
      <c r="G839">
        <v>0.9</v>
      </c>
      <c r="H839">
        <v>18.399999999999999</v>
      </c>
      <c r="I839">
        <v>8.35</v>
      </c>
      <c r="J839">
        <v>5.93</v>
      </c>
      <c r="K839">
        <v>0.15</v>
      </c>
      <c r="L839">
        <v>10.8</v>
      </c>
      <c r="M839">
        <v>0.46</v>
      </c>
      <c r="N839">
        <v>0.1</v>
      </c>
      <c r="O839">
        <v>2.0699999999999998</v>
      </c>
      <c r="P839">
        <f t="shared" si="39"/>
        <v>97.159999999999968</v>
      </c>
      <c r="Q839" s="2" t="s">
        <v>0</v>
      </c>
      <c r="R839" s="2" t="s">
        <v>1</v>
      </c>
      <c r="S839" s="2" t="s">
        <v>2</v>
      </c>
      <c r="T839" s="2"/>
      <c r="U839" s="2">
        <v>46.8</v>
      </c>
      <c r="V839" s="2">
        <v>1.1499999999999999</v>
      </c>
      <c r="W839" s="2">
        <v>10.49</v>
      </c>
      <c r="X839" s="2">
        <v>18.71</v>
      </c>
      <c r="Y839" s="2">
        <v>10.64</v>
      </c>
      <c r="Z839" s="2">
        <v>0.35</v>
      </c>
      <c r="AA839" s="2">
        <v>6.85</v>
      </c>
      <c r="AB839" s="2">
        <v>0.46</v>
      </c>
      <c r="AC839" s="2">
        <v>1.78</v>
      </c>
      <c r="AD839" s="2">
        <v>3.37</v>
      </c>
      <c r="AE839">
        <f t="shared" si="40"/>
        <v>100.6</v>
      </c>
      <c r="AF839">
        <f t="shared" si="41"/>
        <v>0.83029935275080902</v>
      </c>
    </row>
    <row r="840" spans="1:32" x14ac:dyDescent="0.2">
      <c r="A840">
        <v>6</v>
      </c>
      <c r="B840" t="s">
        <v>61</v>
      </c>
      <c r="C840" t="s">
        <v>305</v>
      </c>
      <c r="D840" t="s">
        <v>72</v>
      </c>
      <c r="E840" t="s">
        <v>319</v>
      </c>
      <c r="F840">
        <v>50.6</v>
      </c>
      <c r="G840">
        <v>0.82</v>
      </c>
      <c r="H840">
        <v>18.100000000000001</v>
      </c>
      <c r="I840">
        <v>7.95</v>
      </c>
      <c r="J840">
        <v>6.27</v>
      </c>
      <c r="K840">
        <v>0.15</v>
      </c>
      <c r="L840">
        <v>11.1</v>
      </c>
      <c r="M840">
        <v>0.42</v>
      </c>
      <c r="N840">
        <v>0.09</v>
      </c>
      <c r="O840">
        <v>1.98</v>
      </c>
      <c r="P840">
        <f t="shared" si="39"/>
        <v>97.480000000000018</v>
      </c>
      <c r="Q840" s="2" t="s">
        <v>0</v>
      </c>
      <c r="R840" s="2" t="s">
        <v>1</v>
      </c>
      <c r="S840" s="2" t="s">
        <v>2</v>
      </c>
      <c r="T840" s="2"/>
      <c r="U840" s="2">
        <v>46.8</v>
      </c>
      <c r="V840" s="2">
        <v>1.1499999999999999</v>
      </c>
      <c r="W840" s="2">
        <v>10.49</v>
      </c>
      <c r="X840" s="2">
        <v>18.71</v>
      </c>
      <c r="Y840" s="2">
        <v>10.64</v>
      </c>
      <c r="Z840" s="2">
        <v>0.35</v>
      </c>
      <c r="AA840" s="2">
        <v>6.85</v>
      </c>
      <c r="AB840" s="2">
        <v>0.46</v>
      </c>
      <c r="AC840" s="2">
        <v>1.78</v>
      </c>
      <c r="AD840" s="2">
        <v>3.37</v>
      </c>
      <c r="AE840">
        <f t="shared" si="40"/>
        <v>100.6</v>
      </c>
      <c r="AF840">
        <f t="shared" si="41"/>
        <v>0.82613085621970916</v>
      </c>
    </row>
    <row r="841" spans="1:32" x14ac:dyDescent="0.2">
      <c r="A841">
        <v>6</v>
      </c>
      <c r="B841" t="s">
        <v>61</v>
      </c>
      <c r="C841" t="s">
        <v>305</v>
      </c>
      <c r="D841" t="s">
        <v>72</v>
      </c>
      <c r="E841" t="s">
        <v>319</v>
      </c>
      <c r="F841">
        <v>50.6</v>
      </c>
      <c r="G841">
        <v>0.82</v>
      </c>
      <c r="H841">
        <v>18.100000000000001</v>
      </c>
      <c r="I841">
        <v>7.95</v>
      </c>
      <c r="J841">
        <v>6.27</v>
      </c>
      <c r="K841">
        <v>0.15</v>
      </c>
      <c r="L841">
        <v>11.1</v>
      </c>
      <c r="M841">
        <v>0.42</v>
      </c>
      <c r="N841">
        <v>0.09</v>
      </c>
      <c r="O841">
        <v>1.98</v>
      </c>
      <c r="P841">
        <f t="shared" si="39"/>
        <v>97.480000000000018</v>
      </c>
      <c r="Q841" s="1" t="s">
        <v>7</v>
      </c>
      <c r="R841" s="4" t="s">
        <v>1</v>
      </c>
      <c r="S841" s="24" t="s">
        <v>9</v>
      </c>
      <c r="T841" s="2"/>
      <c r="U841" s="26">
        <v>48.92</v>
      </c>
      <c r="V841" s="26">
        <v>1.085</v>
      </c>
      <c r="W841" s="26">
        <v>8.6050000000000004</v>
      </c>
      <c r="X841" s="26">
        <v>21.175000000000001</v>
      </c>
      <c r="Y841" s="26">
        <v>9.82</v>
      </c>
      <c r="Z841" s="26">
        <v>0.38</v>
      </c>
      <c r="AA841" s="26">
        <v>5.98</v>
      </c>
      <c r="AB841" s="26">
        <v>0.62</v>
      </c>
      <c r="AC841" s="26">
        <v>0.97</v>
      </c>
      <c r="AD841" s="26">
        <v>3.1349999999999998</v>
      </c>
      <c r="AE841">
        <f t="shared" si="40"/>
        <v>100.69</v>
      </c>
      <c r="AF841">
        <f t="shared" si="41"/>
        <v>0.81934702528132408</v>
      </c>
    </row>
    <row r="842" spans="1:32" x14ac:dyDescent="0.2">
      <c r="A842">
        <v>6</v>
      </c>
      <c r="B842" t="s">
        <v>61</v>
      </c>
      <c r="C842" t="s">
        <v>305</v>
      </c>
      <c r="D842" t="s">
        <v>72</v>
      </c>
      <c r="E842" t="s">
        <v>318</v>
      </c>
      <c r="F842">
        <v>50</v>
      </c>
      <c r="G842">
        <v>0.9</v>
      </c>
      <c r="H842">
        <v>18.399999999999999</v>
      </c>
      <c r="I842">
        <v>8.35</v>
      </c>
      <c r="J842">
        <v>5.93</v>
      </c>
      <c r="K842">
        <v>0.15</v>
      </c>
      <c r="L842">
        <v>10.8</v>
      </c>
      <c r="M842">
        <v>0.46</v>
      </c>
      <c r="N842">
        <v>0.1</v>
      </c>
      <c r="O842">
        <v>2.0699999999999998</v>
      </c>
      <c r="P842">
        <f t="shared" si="39"/>
        <v>97.159999999999968</v>
      </c>
      <c r="Q842" s="1" t="s">
        <v>7</v>
      </c>
      <c r="R842" s="4" t="s">
        <v>1</v>
      </c>
      <c r="S842" s="24" t="s">
        <v>9</v>
      </c>
      <c r="T842" s="2"/>
      <c r="U842" s="26">
        <v>48.92</v>
      </c>
      <c r="V842" s="26">
        <v>1.085</v>
      </c>
      <c r="W842" s="26">
        <v>8.6050000000000004</v>
      </c>
      <c r="X842" s="26">
        <v>21.175000000000001</v>
      </c>
      <c r="Y842" s="26">
        <v>9.82</v>
      </c>
      <c r="Z842" s="26">
        <v>0.38</v>
      </c>
      <c r="AA842" s="26">
        <v>5.98</v>
      </c>
      <c r="AB842" s="26">
        <v>0.62</v>
      </c>
      <c r="AC842" s="26">
        <v>0.97</v>
      </c>
      <c r="AD842" s="26">
        <v>3.1349999999999998</v>
      </c>
      <c r="AE842">
        <f t="shared" si="40"/>
        <v>100.69</v>
      </c>
      <c r="AF842">
        <f t="shared" si="41"/>
        <v>0.82350265352539798</v>
      </c>
    </row>
    <row r="843" spans="1:32" x14ac:dyDescent="0.2">
      <c r="A843">
        <v>6</v>
      </c>
      <c r="B843" t="s">
        <v>61</v>
      </c>
      <c r="C843" t="s">
        <v>305</v>
      </c>
      <c r="D843" t="s">
        <v>72</v>
      </c>
      <c r="E843" t="s">
        <v>317</v>
      </c>
      <c r="F843">
        <v>49</v>
      </c>
      <c r="G843">
        <v>0.81</v>
      </c>
      <c r="H843">
        <v>18.7</v>
      </c>
      <c r="I843">
        <v>7.45</v>
      </c>
      <c r="J843">
        <v>6.12</v>
      </c>
      <c r="K843">
        <v>0.15</v>
      </c>
      <c r="L843">
        <v>10.6</v>
      </c>
      <c r="M843">
        <v>0.37</v>
      </c>
      <c r="N843">
        <v>0.08</v>
      </c>
      <c r="O843">
        <v>2.06</v>
      </c>
      <c r="P843">
        <f t="shared" si="39"/>
        <v>95.340000000000018</v>
      </c>
      <c r="Q843" s="1" t="s">
        <v>7</v>
      </c>
      <c r="R843" s="4" t="s">
        <v>1</v>
      </c>
      <c r="S843" s="24" t="s">
        <v>9</v>
      </c>
      <c r="T843" s="2"/>
      <c r="U843" s="26">
        <v>48.92</v>
      </c>
      <c r="V843" s="26">
        <v>1.085</v>
      </c>
      <c r="W843" s="26">
        <v>8.6050000000000004</v>
      </c>
      <c r="X843" s="26">
        <v>21.175000000000001</v>
      </c>
      <c r="Y843" s="26">
        <v>9.82</v>
      </c>
      <c r="Z843" s="26">
        <v>0.38</v>
      </c>
      <c r="AA843" s="26">
        <v>5.98</v>
      </c>
      <c r="AB843" s="26">
        <v>0.62</v>
      </c>
      <c r="AC843" s="26">
        <v>0.97</v>
      </c>
      <c r="AD843" s="26">
        <v>3.1349999999999998</v>
      </c>
      <c r="AE843">
        <f t="shared" si="40"/>
        <v>100.69</v>
      </c>
      <c r="AF843">
        <f t="shared" si="41"/>
        <v>0.82176197520787642</v>
      </c>
    </row>
    <row r="844" spans="1:32" x14ac:dyDescent="0.2">
      <c r="A844">
        <v>6</v>
      </c>
      <c r="B844" t="s">
        <v>61</v>
      </c>
      <c r="C844" t="s">
        <v>305</v>
      </c>
      <c r="D844" t="s">
        <v>72</v>
      </c>
      <c r="E844" t="s">
        <v>316</v>
      </c>
      <c r="F844">
        <v>51</v>
      </c>
      <c r="G844">
        <v>0.85</v>
      </c>
      <c r="H844">
        <v>18.100000000000001</v>
      </c>
      <c r="I844">
        <v>8.0399999999999991</v>
      </c>
      <c r="J844">
        <v>6.1</v>
      </c>
      <c r="K844">
        <v>0.15</v>
      </c>
      <c r="L844">
        <v>10.8</v>
      </c>
      <c r="M844">
        <v>0.41</v>
      </c>
      <c r="N844">
        <v>0.1</v>
      </c>
      <c r="O844">
        <v>2.15</v>
      </c>
      <c r="P844">
        <f t="shared" si="39"/>
        <v>97.7</v>
      </c>
      <c r="Q844" s="1" t="s">
        <v>7</v>
      </c>
      <c r="R844" s="4" t="s">
        <v>1</v>
      </c>
      <c r="S844" s="24" t="s">
        <v>9</v>
      </c>
      <c r="T844" s="2"/>
      <c r="U844" s="26">
        <v>48.92</v>
      </c>
      <c r="V844" s="26">
        <v>1.085</v>
      </c>
      <c r="W844" s="26">
        <v>8.6050000000000004</v>
      </c>
      <c r="X844" s="26">
        <v>21.175000000000001</v>
      </c>
      <c r="Y844" s="26">
        <v>9.82</v>
      </c>
      <c r="Z844" s="26">
        <v>0.38</v>
      </c>
      <c r="AA844" s="26">
        <v>5.98</v>
      </c>
      <c r="AB844" s="26">
        <v>0.62</v>
      </c>
      <c r="AC844" s="26">
        <v>0.97</v>
      </c>
      <c r="AD844" s="26">
        <v>3.1349999999999998</v>
      </c>
      <c r="AE844">
        <f t="shared" si="40"/>
        <v>100.69</v>
      </c>
      <c r="AF844">
        <f t="shared" si="41"/>
        <v>0.81964816775039062</v>
      </c>
    </row>
    <row r="845" spans="1:32" x14ac:dyDescent="0.2">
      <c r="A845">
        <v>6</v>
      </c>
      <c r="B845" t="s">
        <v>61</v>
      </c>
      <c r="C845" t="s">
        <v>305</v>
      </c>
      <c r="D845" t="s">
        <v>72</v>
      </c>
      <c r="E845" t="s">
        <v>315</v>
      </c>
      <c r="F845">
        <v>51.2</v>
      </c>
      <c r="G845">
        <v>0.85</v>
      </c>
      <c r="H845">
        <v>18.3</v>
      </c>
      <c r="I845">
        <v>8.1</v>
      </c>
      <c r="J845">
        <v>6.13</v>
      </c>
      <c r="K845">
        <v>0.15</v>
      </c>
      <c r="L845">
        <v>10.8</v>
      </c>
      <c r="M845">
        <v>0.42</v>
      </c>
      <c r="N845">
        <v>0.1</v>
      </c>
      <c r="O845">
        <v>2.15</v>
      </c>
      <c r="P845">
        <f t="shared" si="39"/>
        <v>98.2</v>
      </c>
      <c r="Q845" s="1" t="s">
        <v>7</v>
      </c>
      <c r="R845" s="4" t="s">
        <v>1</v>
      </c>
      <c r="S845" s="24" t="s">
        <v>9</v>
      </c>
      <c r="T845" s="2"/>
      <c r="U845" s="26">
        <v>48.92</v>
      </c>
      <c r="V845" s="26">
        <v>1.085</v>
      </c>
      <c r="W845" s="26">
        <v>8.6050000000000004</v>
      </c>
      <c r="X845" s="26">
        <v>21.175000000000001</v>
      </c>
      <c r="Y845" s="26">
        <v>9.82</v>
      </c>
      <c r="Z845" s="26">
        <v>0.38</v>
      </c>
      <c r="AA845" s="26">
        <v>5.98</v>
      </c>
      <c r="AB845" s="26">
        <v>0.62</v>
      </c>
      <c r="AC845" s="26">
        <v>0.97</v>
      </c>
      <c r="AD845" s="26">
        <v>3.1349999999999998</v>
      </c>
      <c r="AE845">
        <f t="shared" si="40"/>
        <v>100.69</v>
      </c>
      <c r="AF845">
        <f t="shared" si="41"/>
        <v>0.81859319221680327</v>
      </c>
    </row>
    <row r="846" spans="1:32" x14ac:dyDescent="0.2">
      <c r="A846">
        <v>6</v>
      </c>
      <c r="B846" t="s">
        <v>61</v>
      </c>
      <c r="C846" t="s">
        <v>305</v>
      </c>
      <c r="D846" t="s">
        <v>313</v>
      </c>
      <c r="E846" t="s">
        <v>314</v>
      </c>
      <c r="F846">
        <v>51.8</v>
      </c>
      <c r="G846">
        <v>0.86</v>
      </c>
      <c r="H846">
        <v>18.5</v>
      </c>
      <c r="I846">
        <v>8.17</v>
      </c>
      <c r="J846">
        <v>5.89</v>
      </c>
      <c r="K846">
        <v>0.16</v>
      </c>
      <c r="L846">
        <v>10.8</v>
      </c>
      <c r="M846">
        <v>0.48</v>
      </c>
      <c r="N846">
        <v>0.1</v>
      </c>
      <c r="O846">
        <v>2.14</v>
      </c>
      <c r="P846">
        <f t="shared" si="39"/>
        <v>98.899999999999991</v>
      </c>
      <c r="Q846" s="1" t="s">
        <v>7</v>
      </c>
      <c r="R846" s="4" t="s">
        <v>1</v>
      </c>
      <c r="S846" s="24" t="s">
        <v>9</v>
      </c>
      <c r="T846" s="2"/>
      <c r="U846" s="26">
        <v>48.92</v>
      </c>
      <c r="V846" s="26">
        <v>1.085</v>
      </c>
      <c r="W846" s="26">
        <v>8.6050000000000004</v>
      </c>
      <c r="X846" s="26">
        <v>21.175000000000001</v>
      </c>
      <c r="Y846" s="26">
        <v>9.82</v>
      </c>
      <c r="Z846" s="26">
        <v>0.38</v>
      </c>
      <c r="AA846" s="26">
        <v>5.98</v>
      </c>
      <c r="AB846" s="26">
        <v>0.62</v>
      </c>
      <c r="AC846" s="26">
        <v>0.97</v>
      </c>
      <c r="AD846" s="26">
        <v>3.1349999999999998</v>
      </c>
      <c r="AE846">
        <f t="shared" si="40"/>
        <v>100.69</v>
      </c>
      <c r="AF846">
        <f t="shared" si="41"/>
        <v>0.81472017636154115</v>
      </c>
    </row>
    <row r="847" spans="1:32" x14ac:dyDescent="0.2">
      <c r="A847">
        <v>6</v>
      </c>
      <c r="B847" t="s">
        <v>61</v>
      </c>
      <c r="C847" t="s">
        <v>305</v>
      </c>
      <c r="D847" t="s">
        <v>72</v>
      </c>
      <c r="E847" t="s">
        <v>312</v>
      </c>
      <c r="F847">
        <v>50.9</v>
      </c>
      <c r="G847">
        <v>0.81</v>
      </c>
      <c r="H847">
        <v>18.3</v>
      </c>
      <c r="I847">
        <v>8.0500000000000007</v>
      </c>
      <c r="J847">
        <v>6.22</v>
      </c>
      <c r="K847">
        <v>0.15</v>
      </c>
      <c r="L847">
        <v>10.9</v>
      </c>
      <c r="M847">
        <v>0.42</v>
      </c>
      <c r="N847">
        <v>0.09</v>
      </c>
      <c r="O847">
        <v>2.16</v>
      </c>
      <c r="P847">
        <f t="shared" si="39"/>
        <v>98.000000000000014</v>
      </c>
      <c r="Q847" s="1" t="s">
        <v>7</v>
      </c>
      <c r="R847" s="4" t="s">
        <v>1</v>
      </c>
      <c r="S847" s="24" t="s">
        <v>9</v>
      </c>
      <c r="T847" s="2"/>
      <c r="U847" s="26">
        <v>48.92</v>
      </c>
      <c r="V847" s="26">
        <v>1.085</v>
      </c>
      <c r="W847" s="26">
        <v>8.6050000000000004</v>
      </c>
      <c r="X847" s="26">
        <v>21.175000000000001</v>
      </c>
      <c r="Y847" s="26">
        <v>9.82</v>
      </c>
      <c r="Z847" s="26">
        <v>0.38</v>
      </c>
      <c r="AA847" s="26">
        <v>5.98</v>
      </c>
      <c r="AB847" s="26">
        <v>0.62</v>
      </c>
      <c r="AC847" s="26">
        <v>0.97</v>
      </c>
      <c r="AD847" s="26">
        <v>3.1349999999999998</v>
      </c>
      <c r="AE847">
        <f t="shared" si="40"/>
        <v>100.69</v>
      </c>
      <c r="AF847">
        <f t="shared" si="41"/>
        <v>0.81941718254567419</v>
      </c>
    </row>
    <row r="848" spans="1:32" x14ac:dyDescent="0.2">
      <c r="A848">
        <v>6</v>
      </c>
      <c r="B848" t="s">
        <v>61</v>
      </c>
      <c r="C848" t="s">
        <v>305</v>
      </c>
      <c r="D848" t="s">
        <v>72</v>
      </c>
      <c r="E848" t="s">
        <v>311</v>
      </c>
      <c r="F848">
        <v>51.1</v>
      </c>
      <c r="G848">
        <v>0.85</v>
      </c>
      <c r="H848">
        <v>18.100000000000001</v>
      </c>
      <c r="I848">
        <v>8.06</v>
      </c>
      <c r="J848">
        <v>5.39</v>
      </c>
      <c r="K848">
        <v>0.15</v>
      </c>
      <c r="L848">
        <v>10.7</v>
      </c>
      <c r="M848">
        <v>0.53</v>
      </c>
      <c r="N848">
        <v>0.09</v>
      </c>
      <c r="O848">
        <v>2.2400000000000002</v>
      </c>
      <c r="P848">
        <f t="shared" si="39"/>
        <v>97.210000000000022</v>
      </c>
      <c r="Q848" s="1" t="s">
        <v>7</v>
      </c>
      <c r="R848" s="4" t="s">
        <v>1</v>
      </c>
      <c r="S848" s="24" t="s">
        <v>9</v>
      </c>
      <c r="T848" s="2"/>
      <c r="U848" s="26">
        <v>48.92</v>
      </c>
      <c r="V848" s="26">
        <v>1.085</v>
      </c>
      <c r="W848" s="26">
        <v>8.6050000000000004</v>
      </c>
      <c r="X848" s="26">
        <v>21.175000000000001</v>
      </c>
      <c r="Y848" s="26">
        <v>9.82</v>
      </c>
      <c r="Z848" s="26">
        <v>0.38</v>
      </c>
      <c r="AA848" s="26">
        <v>5.98</v>
      </c>
      <c r="AB848" s="26">
        <v>0.62</v>
      </c>
      <c r="AC848" s="26">
        <v>0.97</v>
      </c>
      <c r="AD848" s="26">
        <v>3.1349999999999998</v>
      </c>
      <c r="AE848">
        <f t="shared" si="40"/>
        <v>100.69</v>
      </c>
      <c r="AF848">
        <f t="shared" si="41"/>
        <v>0.8167256189994947</v>
      </c>
    </row>
    <row r="849" spans="1:32" x14ac:dyDescent="0.2">
      <c r="A849">
        <v>6</v>
      </c>
      <c r="B849" t="s">
        <v>61</v>
      </c>
      <c r="C849" t="s">
        <v>305</v>
      </c>
      <c r="D849" t="s">
        <v>72</v>
      </c>
      <c r="E849" t="s">
        <v>310</v>
      </c>
      <c r="F849">
        <v>50.6</v>
      </c>
      <c r="G849">
        <v>0.83</v>
      </c>
      <c r="H849">
        <v>18.5</v>
      </c>
      <c r="I849">
        <v>7.86</v>
      </c>
      <c r="J849">
        <v>6.24</v>
      </c>
      <c r="K849">
        <v>0.15</v>
      </c>
      <c r="L849">
        <v>10.6</v>
      </c>
      <c r="M849">
        <v>0.41</v>
      </c>
      <c r="N849">
        <v>0.1</v>
      </c>
      <c r="O849">
        <v>2.14</v>
      </c>
      <c r="P849">
        <f t="shared" si="39"/>
        <v>97.429999999999993</v>
      </c>
      <c r="Q849" s="1" t="s">
        <v>7</v>
      </c>
      <c r="R849" s="4" t="s">
        <v>1</v>
      </c>
      <c r="S849" s="24" t="s">
        <v>9</v>
      </c>
      <c r="T849" s="2"/>
      <c r="U849" s="26">
        <v>48.92</v>
      </c>
      <c r="V849" s="26">
        <v>1.085</v>
      </c>
      <c r="W849" s="26">
        <v>8.6050000000000004</v>
      </c>
      <c r="X849" s="26">
        <v>21.175000000000001</v>
      </c>
      <c r="Y849" s="26">
        <v>9.82</v>
      </c>
      <c r="Z849" s="26">
        <v>0.38</v>
      </c>
      <c r="AA849" s="26">
        <v>5.98</v>
      </c>
      <c r="AB849" s="26">
        <v>0.62</v>
      </c>
      <c r="AC849" s="26">
        <v>0.97</v>
      </c>
      <c r="AD849" s="26">
        <v>3.1349999999999998</v>
      </c>
      <c r="AE849">
        <f t="shared" si="40"/>
        <v>100.69</v>
      </c>
      <c r="AF849">
        <f t="shared" si="41"/>
        <v>0.82005855037351105</v>
      </c>
    </row>
    <row r="850" spans="1:32" x14ac:dyDescent="0.2">
      <c r="A850">
        <v>6</v>
      </c>
      <c r="B850" t="s">
        <v>61</v>
      </c>
      <c r="C850" t="s">
        <v>305</v>
      </c>
      <c r="D850" t="s">
        <v>72</v>
      </c>
      <c r="E850" t="s">
        <v>309</v>
      </c>
      <c r="F850">
        <v>50.8</v>
      </c>
      <c r="G850">
        <v>0.84</v>
      </c>
      <c r="H850">
        <v>18.100000000000001</v>
      </c>
      <c r="I850">
        <v>8.07</v>
      </c>
      <c r="J850">
        <v>6.25</v>
      </c>
      <c r="K850">
        <v>0.15</v>
      </c>
      <c r="L850">
        <v>10.7</v>
      </c>
      <c r="M850">
        <v>0.44</v>
      </c>
      <c r="N850">
        <v>0.1</v>
      </c>
      <c r="O850">
        <v>2.12</v>
      </c>
      <c r="P850">
        <f t="shared" si="39"/>
        <v>97.570000000000007</v>
      </c>
      <c r="Q850" s="1" t="s">
        <v>7</v>
      </c>
      <c r="R850" s="4" t="s">
        <v>1</v>
      </c>
      <c r="S850" s="24" t="s">
        <v>9</v>
      </c>
      <c r="T850" s="2"/>
      <c r="U850" s="26">
        <v>48.92</v>
      </c>
      <c r="V850" s="26">
        <v>1.085</v>
      </c>
      <c r="W850" s="26">
        <v>8.6050000000000004</v>
      </c>
      <c r="X850" s="26">
        <v>21.175000000000001</v>
      </c>
      <c r="Y850" s="26">
        <v>9.82</v>
      </c>
      <c r="Z850" s="26">
        <v>0.38</v>
      </c>
      <c r="AA850" s="26">
        <v>5.98</v>
      </c>
      <c r="AB850" s="26">
        <v>0.62</v>
      </c>
      <c r="AC850" s="26">
        <v>0.97</v>
      </c>
      <c r="AD850" s="26">
        <v>3.1349999999999998</v>
      </c>
      <c r="AE850">
        <f t="shared" si="40"/>
        <v>100.69</v>
      </c>
      <c r="AF850">
        <f t="shared" si="41"/>
        <v>0.82190053465146784</v>
      </c>
    </row>
    <row r="851" spans="1:32" x14ac:dyDescent="0.2">
      <c r="A851">
        <v>6</v>
      </c>
      <c r="B851" t="s">
        <v>61</v>
      </c>
      <c r="C851" t="s">
        <v>305</v>
      </c>
      <c r="D851" t="s">
        <v>72</v>
      </c>
      <c r="E851" t="s">
        <v>308</v>
      </c>
      <c r="F851">
        <v>51</v>
      </c>
      <c r="G851">
        <v>0.84</v>
      </c>
      <c r="H851">
        <v>18.100000000000001</v>
      </c>
      <c r="I851">
        <v>8.0399999999999991</v>
      </c>
      <c r="J851">
        <v>6.13</v>
      </c>
      <c r="K851">
        <v>0.15</v>
      </c>
      <c r="L851">
        <v>10.7</v>
      </c>
      <c r="M851">
        <v>0.45</v>
      </c>
      <c r="N851">
        <v>0.1</v>
      </c>
      <c r="O851">
        <v>2.14</v>
      </c>
      <c r="P851">
        <f t="shared" si="39"/>
        <v>97.649999999999991</v>
      </c>
      <c r="Q851" s="1" t="s">
        <v>7</v>
      </c>
      <c r="R851" s="4" t="s">
        <v>1</v>
      </c>
      <c r="S851" s="24" t="s">
        <v>9</v>
      </c>
      <c r="T851" s="2"/>
      <c r="U851" s="26">
        <v>48.92</v>
      </c>
      <c r="V851" s="26">
        <v>1.085</v>
      </c>
      <c r="W851" s="26">
        <v>8.6050000000000004</v>
      </c>
      <c r="X851" s="26">
        <v>21.175000000000001</v>
      </c>
      <c r="Y851" s="26">
        <v>9.82</v>
      </c>
      <c r="Z851" s="26">
        <v>0.38</v>
      </c>
      <c r="AA851" s="26">
        <v>5.98</v>
      </c>
      <c r="AB851" s="26">
        <v>0.62</v>
      </c>
      <c r="AC851" s="26">
        <v>0.97</v>
      </c>
      <c r="AD851" s="26">
        <v>3.1349999999999998</v>
      </c>
      <c r="AE851">
        <f t="shared" si="40"/>
        <v>100.69</v>
      </c>
      <c r="AF851">
        <f t="shared" si="41"/>
        <v>0.82035897953009984</v>
      </c>
    </row>
    <row r="852" spans="1:32" x14ac:dyDescent="0.2">
      <c r="A852">
        <v>6</v>
      </c>
      <c r="B852" t="s">
        <v>61</v>
      </c>
      <c r="C852" t="s">
        <v>305</v>
      </c>
      <c r="D852" t="s">
        <v>72</v>
      </c>
      <c r="E852" t="s">
        <v>307</v>
      </c>
      <c r="F852">
        <v>50.5</v>
      </c>
      <c r="G852">
        <v>0.82</v>
      </c>
      <c r="H852">
        <v>18.2</v>
      </c>
      <c r="I852">
        <v>7.33</v>
      </c>
      <c r="J852">
        <v>6.35</v>
      </c>
      <c r="K852">
        <v>0.15</v>
      </c>
      <c r="L852">
        <v>10.8</v>
      </c>
      <c r="M852">
        <v>0.41</v>
      </c>
      <c r="N852">
        <v>0.09</v>
      </c>
      <c r="O852">
        <v>2.04</v>
      </c>
      <c r="P852">
        <f t="shared" si="39"/>
        <v>96.69</v>
      </c>
      <c r="Q852" s="1" t="s">
        <v>7</v>
      </c>
      <c r="R852" s="4" t="s">
        <v>1</v>
      </c>
      <c r="S852" s="24" t="s">
        <v>9</v>
      </c>
      <c r="T852" s="2"/>
      <c r="U852" s="26">
        <v>48.92</v>
      </c>
      <c r="V852" s="26">
        <v>1.085</v>
      </c>
      <c r="W852" s="26">
        <v>8.6050000000000004</v>
      </c>
      <c r="X852" s="26">
        <v>21.175000000000001</v>
      </c>
      <c r="Y852" s="26">
        <v>9.82</v>
      </c>
      <c r="Z852" s="26">
        <v>0.38</v>
      </c>
      <c r="AA852" s="26">
        <v>5.98</v>
      </c>
      <c r="AB852" s="26">
        <v>0.62</v>
      </c>
      <c r="AC852" s="26">
        <v>0.97</v>
      </c>
      <c r="AD852" s="26">
        <v>3.1349999999999998</v>
      </c>
      <c r="AE852">
        <f t="shared" si="40"/>
        <v>100.69</v>
      </c>
      <c r="AF852">
        <f t="shared" si="41"/>
        <v>0.81766136386665322</v>
      </c>
    </row>
    <row r="853" spans="1:32" x14ac:dyDescent="0.2">
      <c r="A853">
        <v>6</v>
      </c>
      <c r="B853" t="s">
        <v>61</v>
      </c>
      <c r="C853" t="s">
        <v>305</v>
      </c>
      <c r="D853" t="s">
        <v>72</v>
      </c>
      <c r="E853" t="s">
        <v>306</v>
      </c>
      <c r="F853">
        <v>50.7</v>
      </c>
      <c r="G853">
        <v>0.83</v>
      </c>
      <c r="H853">
        <v>18</v>
      </c>
      <c r="I853">
        <v>7.95</v>
      </c>
      <c r="J853">
        <v>5.97</v>
      </c>
      <c r="K853">
        <v>0.15</v>
      </c>
      <c r="L853">
        <v>10.7</v>
      </c>
      <c r="M853">
        <v>0.46</v>
      </c>
      <c r="N853">
        <v>0.1</v>
      </c>
      <c r="O853">
        <v>2.0299999999999998</v>
      </c>
      <c r="P853">
        <f t="shared" si="39"/>
        <v>96.89</v>
      </c>
      <c r="Q853" s="1" t="s">
        <v>7</v>
      </c>
      <c r="R853" s="4" t="s">
        <v>1</v>
      </c>
      <c r="S853" s="24" t="s">
        <v>9</v>
      </c>
      <c r="T853" s="2"/>
      <c r="U853" s="26">
        <v>48.92</v>
      </c>
      <c r="V853" s="26">
        <v>1.085</v>
      </c>
      <c r="W853" s="26">
        <v>8.6050000000000004</v>
      </c>
      <c r="X853" s="26">
        <v>21.175000000000001</v>
      </c>
      <c r="Y853" s="26">
        <v>9.82</v>
      </c>
      <c r="Z853" s="26">
        <v>0.38</v>
      </c>
      <c r="AA853" s="26">
        <v>5.98</v>
      </c>
      <c r="AB853" s="26">
        <v>0.62</v>
      </c>
      <c r="AC853" s="26">
        <v>0.97</v>
      </c>
      <c r="AD853" s="26">
        <v>3.1349999999999998</v>
      </c>
      <c r="AE853">
        <f t="shared" si="40"/>
        <v>100.69</v>
      </c>
      <c r="AF853">
        <f t="shared" si="41"/>
        <v>0.81987043222998279</v>
      </c>
    </row>
    <row r="854" spans="1:32" x14ac:dyDescent="0.2">
      <c r="A854">
        <v>6</v>
      </c>
      <c r="B854" t="s">
        <v>61</v>
      </c>
      <c r="C854" t="s">
        <v>305</v>
      </c>
      <c r="D854" t="s">
        <v>72</v>
      </c>
      <c r="E854" t="s">
        <v>306</v>
      </c>
      <c r="F854">
        <v>50.7</v>
      </c>
      <c r="G854">
        <v>0.83</v>
      </c>
      <c r="H854">
        <v>18</v>
      </c>
      <c r="I854">
        <v>7.95</v>
      </c>
      <c r="J854">
        <v>5.97</v>
      </c>
      <c r="K854">
        <v>0.15</v>
      </c>
      <c r="L854">
        <v>10.7</v>
      </c>
      <c r="M854">
        <v>0.46</v>
      </c>
      <c r="N854">
        <v>0.1</v>
      </c>
      <c r="O854">
        <v>2.0299999999999998</v>
      </c>
      <c r="P854">
        <f t="shared" si="39"/>
        <v>96.89</v>
      </c>
      <c r="Q854" s="1" t="s">
        <v>3</v>
      </c>
      <c r="R854" s="4" t="s">
        <v>1</v>
      </c>
      <c r="S854" s="4" t="s">
        <v>5</v>
      </c>
      <c r="T854" s="4"/>
      <c r="U854" s="4">
        <v>44.95</v>
      </c>
      <c r="V854" s="4">
        <v>2.66</v>
      </c>
      <c r="W854" s="4">
        <v>15.42</v>
      </c>
      <c r="X854" s="4">
        <v>11.9</v>
      </c>
      <c r="Y854" s="4">
        <v>4.62</v>
      </c>
      <c r="Z854" s="4">
        <v>0.23</v>
      </c>
      <c r="AA854" s="4">
        <v>9.1199999999999992</v>
      </c>
      <c r="AB854" s="4">
        <v>0.57999999999999996</v>
      </c>
      <c r="AC854" s="4">
        <v>5.33</v>
      </c>
      <c r="AD854" s="4">
        <v>5.13</v>
      </c>
      <c r="AE854">
        <f t="shared" si="40"/>
        <v>99.940000000000012</v>
      </c>
      <c r="AF854">
        <f t="shared" si="41"/>
        <v>0.87009094142153132</v>
      </c>
    </row>
    <row r="855" spans="1:32" x14ac:dyDescent="0.2">
      <c r="A855">
        <v>6</v>
      </c>
      <c r="B855" t="s">
        <v>61</v>
      </c>
      <c r="C855" t="s">
        <v>305</v>
      </c>
      <c r="D855" t="s">
        <v>72</v>
      </c>
      <c r="E855" t="s">
        <v>307</v>
      </c>
      <c r="F855">
        <v>50.5</v>
      </c>
      <c r="G855">
        <v>0.82</v>
      </c>
      <c r="H855">
        <v>18.2</v>
      </c>
      <c r="I855">
        <v>7.33</v>
      </c>
      <c r="J855">
        <v>6.35</v>
      </c>
      <c r="K855">
        <v>0.15</v>
      </c>
      <c r="L855">
        <v>10.8</v>
      </c>
      <c r="M855">
        <v>0.41</v>
      </c>
      <c r="N855">
        <v>0.09</v>
      </c>
      <c r="O855">
        <v>2.04</v>
      </c>
      <c r="P855">
        <f t="shared" ref="P855:P918" si="42">SUM(F855:O855)</f>
        <v>96.69</v>
      </c>
      <c r="Q855" s="1" t="s">
        <v>3</v>
      </c>
      <c r="R855" s="4" t="s">
        <v>1</v>
      </c>
      <c r="S855" s="4" t="s">
        <v>5</v>
      </c>
      <c r="T855" s="4"/>
      <c r="U855" s="4">
        <v>44.95</v>
      </c>
      <c r="V855" s="4">
        <v>2.66</v>
      </c>
      <c r="W855" s="4">
        <v>15.42</v>
      </c>
      <c r="X855" s="4">
        <v>11.9</v>
      </c>
      <c r="Y855" s="4">
        <v>4.62</v>
      </c>
      <c r="Z855" s="4">
        <v>0.23</v>
      </c>
      <c r="AA855" s="4">
        <v>9.1199999999999992</v>
      </c>
      <c r="AB855" s="4">
        <v>0.57999999999999996</v>
      </c>
      <c r="AC855" s="4">
        <v>5.33</v>
      </c>
      <c r="AD855" s="4">
        <v>5.13</v>
      </c>
      <c r="AE855">
        <f t="shared" ref="AE855:AE918" si="43">SUM(U855:AD855)</f>
        <v>99.940000000000012</v>
      </c>
      <c r="AF855">
        <f t="shared" ref="AF855:AF918" si="44">1-(SUM(ABS(F855-U855),ABS(G855-V855),ABS(H855-W855),ABS(I855-X855),ABS(J855-Y855),ABS(K855-Z855),ABS(L855-AA855),ABS(M855-AB855),ABS(N855-AC855),ABS(O855-AD855)))/(SUM(P855,AE855))</f>
        <v>0.86405940090525357</v>
      </c>
    </row>
    <row r="856" spans="1:32" x14ac:dyDescent="0.2">
      <c r="A856">
        <v>6</v>
      </c>
      <c r="B856" t="s">
        <v>61</v>
      </c>
      <c r="C856" t="s">
        <v>305</v>
      </c>
      <c r="D856" t="s">
        <v>72</v>
      </c>
      <c r="E856" t="s">
        <v>308</v>
      </c>
      <c r="F856">
        <v>51</v>
      </c>
      <c r="G856">
        <v>0.84</v>
      </c>
      <c r="H856">
        <v>18.100000000000001</v>
      </c>
      <c r="I856">
        <v>8.0399999999999991</v>
      </c>
      <c r="J856">
        <v>6.13</v>
      </c>
      <c r="K856">
        <v>0.15</v>
      </c>
      <c r="L856">
        <v>10.7</v>
      </c>
      <c r="M856">
        <v>0.45</v>
      </c>
      <c r="N856">
        <v>0.1</v>
      </c>
      <c r="O856">
        <v>2.14</v>
      </c>
      <c r="P856">
        <f t="shared" si="42"/>
        <v>97.649999999999991</v>
      </c>
      <c r="Q856" s="1" t="s">
        <v>3</v>
      </c>
      <c r="R856" s="4" t="s">
        <v>1</v>
      </c>
      <c r="S856" s="4" t="s">
        <v>5</v>
      </c>
      <c r="T856" s="4"/>
      <c r="U856" s="4">
        <v>44.95</v>
      </c>
      <c r="V856" s="4">
        <v>2.66</v>
      </c>
      <c r="W856" s="4">
        <v>15.42</v>
      </c>
      <c r="X856" s="4">
        <v>11.9</v>
      </c>
      <c r="Y856" s="4">
        <v>4.62</v>
      </c>
      <c r="Z856" s="4">
        <v>0.23</v>
      </c>
      <c r="AA856" s="4">
        <v>9.1199999999999992</v>
      </c>
      <c r="AB856" s="4">
        <v>0.57999999999999996</v>
      </c>
      <c r="AC856" s="4">
        <v>5.33</v>
      </c>
      <c r="AD856" s="4">
        <v>5.13</v>
      </c>
      <c r="AE856">
        <f t="shared" si="43"/>
        <v>99.940000000000012</v>
      </c>
      <c r="AF856">
        <f t="shared" si="44"/>
        <v>0.86876866238169947</v>
      </c>
    </row>
    <row r="857" spans="1:32" x14ac:dyDescent="0.2">
      <c r="A857">
        <v>6</v>
      </c>
      <c r="B857" t="s">
        <v>61</v>
      </c>
      <c r="C857" t="s">
        <v>305</v>
      </c>
      <c r="D857" t="s">
        <v>72</v>
      </c>
      <c r="E857" t="s">
        <v>309</v>
      </c>
      <c r="F857">
        <v>50.8</v>
      </c>
      <c r="G857">
        <v>0.84</v>
      </c>
      <c r="H857">
        <v>18.100000000000001</v>
      </c>
      <c r="I857">
        <v>8.07</v>
      </c>
      <c r="J857">
        <v>6.25</v>
      </c>
      <c r="K857">
        <v>0.15</v>
      </c>
      <c r="L857">
        <v>10.7</v>
      </c>
      <c r="M857">
        <v>0.44</v>
      </c>
      <c r="N857">
        <v>0.1</v>
      </c>
      <c r="O857">
        <v>2.12</v>
      </c>
      <c r="P857">
        <f t="shared" si="42"/>
        <v>97.570000000000007</v>
      </c>
      <c r="Q857" s="1" t="s">
        <v>3</v>
      </c>
      <c r="R857" s="4" t="s">
        <v>1</v>
      </c>
      <c r="S857" s="4" t="s">
        <v>5</v>
      </c>
      <c r="T857" s="4"/>
      <c r="U857" s="4">
        <v>44.95</v>
      </c>
      <c r="V857" s="4">
        <v>2.66</v>
      </c>
      <c r="W857" s="4">
        <v>15.42</v>
      </c>
      <c r="X857" s="4">
        <v>11.9</v>
      </c>
      <c r="Y857" s="4">
        <v>4.62</v>
      </c>
      <c r="Z857" s="4">
        <v>0.23</v>
      </c>
      <c r="AA857" s="4">
        <v>9.1199999999999992</v>
      </c>
      <c r="AB857" s="4">
        <v>0.57999999999999996</v>
      </c>
      <c r="AC857" s="4">
        <v>5.33</v>
      </c>
      <c r="AD857" s="4">
        <v>5.13</v>
      </c>
      <c r="AE857">
        <f t="shared" si="43"/>
        <v>99.940000000000012</v>
      </c>
      <c r="AF857">
        <f t="shared" si="44"/>
        <v>0.8691205508581844</v>
      </c>
    </row>
    <row r="858" spans="1:32" x14ac:dyDescent="0.2">
      <c r="A858">
        <v>6</v>
      </c>
      <c r="B858" t="s">
        <v>61</v>
      </c>
      <c r="C858" t="s">
        <v>305</v>
      </c>
      <c r="D858" t="s">
        <v>72</v>
      </c>
      <c r="E858" t="s">
        <v>310</v>
      </c>
      <c r="F858">
        <v>50.6</v>
      </c>
      <c r="G858">
        <v>0.83</v>
      </c>
      <c r="H858">
        <v>18.5</v>
      </c>
      <c r="I858">
        <v>7.86</v>
      </c>
      <c r="J858">
        <v>6.24</v>
      </c>
      <c r="K858">
        <v>0.15</v>
      </c>
      <c r="L858">
        <v>10.6</v>
      </c>
      <c r="M858">
        <v>0.41</v>
      </c>
      <c r="N858">
        <v>0.1</v>
      </c>
      <c r="O858">
        <v>2.14</v>
      </c>
      <c r="P858">
        <f t="shared" si="42"/>
        <v>97.429999999999993</v>
      </c>
      <c r="Q858" s="1" t="s">
        <v>3</v>
      </c>
      <c r="R858" s="4" t="s">
        <v>1</v>
      </c>
      <c r="S858" s="4" t="s">
        <v>5</v>
      </c>
      <c r="T858" s="4"/>
      <c r="U858" s="4">
        <v>44.95</v>
      </c>
      <c r="V858" s="4">
        <v>2.66</v>
      </c>
      <c r="W858" s="4">
        <v>15.42</v>
      </c>
      <c r="X858" s="4">
        <v>11.9</v>
      </c>
      <c r="Y858" s="4">
        <v>4.62</v>
      </c>
      <c r="Z858" s="4">
        <v>0.23</v>
      </c>
      <c r="AA858" s="4">
        <v>9.1199999999999992</v>
      </c>
      <c r="AB858" s="4">
        <v>0.57999999999999996</v>
      </c>
      <c r="AC858" s="4">
        <v>5.33</v>
      </c>
      <c r="AD858" s="4">
        <v>5.13</v>
      </c>
      <c r="AE858">
        <f t="shared" si="43"/>
        <v>99.940000000000012</v>
      </c>
      <c r="AF858">
        <f t="shared" si="44"/>
        <v>0.86740639408218068</v>
      </c>
    </row>
    <row r="859" spans="1:32" x14ac:dyDescent="0.2">
      <c r="A859">
        <v>6</v>
      </c>
      <c r="B859" t="s">
        <v>61</v>
      </c>
      <c r="C859" t="s">
        <v>305</v>
      </c>
      <c r="D859" t="s">
        <v>72</v>
      </c>
      <c r="E859" t="s">
        <v>311</v>
      </c>
      <c r="F859">
        <v>51.1</v>
      </c>
      <c r="G859">
        <v>0.85</v>
      </c>
      <c r="H859">
        <v>18.100000000000001</v>
      </c>
      <c r="I859">
        <v>8.06</v>
      </c>
      <c r="J859">
        <v>5.39</v>
      </c>
      <c r="K859">
        <v>0.15</v>
      </c>
      <c r="L859">
        <v>10.7</v>
      </c>
      <c r="M859">
        <v>0.53</v>
      </c>
      <c r="N859">
        <v>0.09</v>
      </c>
      <c r="O859">
        <v>2.2400000000000002</v>
      </c>
      <c r="P859">
        <f t="shared" si="42"/>
        <v>97.210000000000022</v>
      </c>
      <c r="Q859" s="1" t="s">
        <v>3</v>
      </c>
      <c r="R859" s="4" t="s">
        <v>1</v>
      </c>
      <c r="S859" s="4" t="s">
        <v>5</v>
      </c>
      <c r="T859" s="4"/>
      <c r="U859" s="4">
        <v>44.95</v>
      </c>
      <c r="V859" s="4">
        <v>2.66</v>
      </c>
      <c r="W859" s="4">
        <v>15.42</v>
      </c>
      <c r="X859" s="4">
        <v>11.9</v>
      </c>
      <c r="Y859" s="4">
        <v>4.62</v>
      </c>
      <c r="Z859" s="4">
        <v>0.23</v>
      </c>
      <c r="AA859" s="4">
        <v>9.1199999999999992</v>
      </c>
      <c r="AB859" s="4">
        <v>0.57999999999999996</v>
      </c>
      <c r="AC859" s="4">
        <v>5.33</v>
      </c>
      <c r="AD859" s="4">
        <v>5.13</v>
      </c>
      <c r="AE859">
        <f t="shared" si="43"/>
        <v>99.940000000000012</v>
      </c>
      <c r="AF859">
        <f t="shared" si="44"/>
        <v>0.872736495054527</v>
      </c>
    </row>
    <row r="860" spans="1:32" x14ac:dyDescent="0.2">
      <c r="A860">
        <v>6</v>
      </c>
      <c r="B860" t="s">
        <v>61</v>
      </c>
      <c r="C860" t="s">
        <v>305</v>
      </c>
      <c r="D860" t="s">
        <v>72</v>
      </c>
      <c r="E860" t="s">
        <v>312</v>
      </c>
      <c r="F860">
        <v>50.9</v>
      </c>
      <c r="G860">
        <v>0.81</v>
      </c>
      <c r="H860">
        <v>18.3</v>
      </c>
      <c r="I860">
        <v>8.0500000000000007</v>
      </c>
      <c r="J860">
        <v>6.22</v>
      </c>
      <c r="K860">
        <v>0.15</v>
      </c>
      <c r="L860">
        <v>10.9</v>
      </c>
      <c r="M860">
        <v>0.42</v>
      </c>
      <c r="N860">
        <v>0.09</v>
      </c>
      <c r="O860">
        <v>2.16</v>
      </c>
      <c r="P860">
        <f t="shared" si="42"/>
        <v>98.000000000000014</v>
      </c>
      <c r="Q860" s="1" t="s">
        <v>3</v>
      </c>
      <c r="R860" s="4" t="s">
        <v>1</v>
      </c>
      <c r="S860" s="4" t="s">
        <v>5</v>
      </c>
      <c r="T860" s="4"/>
      <c r="U860" s="4">
        <v>44.95</v>
      </c>
      <c r="V860" s="4">
        <v>2.66</v>
      </c>
      <c r="W860" s="4">
        <v>15.42</v>
      </c>
      <c r="X860" s="4">
        <v>11.9</v>
      </c>
      <c r="Y860" s="4">
        <v>4.62</v>
      </c>
      <c r="Z860" s="4">
        <v>0.23</v>
      </c>
      <c r="AA860" s="4">
        <v>9.1199999999999992</v>
      </c>
      <c r="AB860" s="4">
        <v>0.57999999999999996</v>
      </c>
      <c r="AC860" s="4">
        <v>5.33</v>
      </c>
      <c r="AD860" s="4">
        <v>5.13</v>
      </c>
      <c r="AE860">
        <f t="shared" si="43"/>
        <v>99.940000000000012</v>
      </c>
      <c r="AF860">
        <f t="shared" si="44"/>
        <v>0.86682833181772256</v>
      </c>
    </row>
    <row r="861" spans="1:32" x14ac:dyDescent="0.2">
      <c r="A861">
        <v>6</v>
      </c>
      <c r="B861" t="s">
        <v>61</v>
      </c>
      <c r="C861" t="s">
        <v>305</v>
      </c>
      <c r="D861" t="s">
        <v>313</v>
      </c>
      <c r="E861" t="s">
        <v>314</v>
      </c>
      <c r="F861">
        <v>51.8</v>
      </c>
      <c r="G861">
        <v>0.86</v>
      </c>
      <c r="H861">
        <v>18.5</v>
      </c>
      <c r="I861">
        <v>8.17</v>
      </c>
      <c r="J861">
        <v>5.89</v>
      </c>
      <c r="K861">
        <v>0.16</v>
      </c>
      <c r="L861">
        <v>10.8</v>
      </c>
      <c r="M861">
        <v>0.48</v>
      </c>
      <c r="N861">
        <v>0.1</v>
      </c>
      <c r="O861">
        <v>2.14</v>
      </c>
      <c r="P861">
        <f t="shared" si="42"/>
        <v>98.899999999999991</v>
      </c>
      <c r="Q861" s="1" t="s">
        <v>3</v>
      </c>
      <c r="R861" s="4" t="s">
        <v>1</v>
      </c>
      <c r="S861" s="4" t="s">
        <v>5</v>
      </c>
      <c r="T861" s="4"/>
      <c r="U861" s="4">
        <v>44.95</v>
      </c>
      <c r="V861" s="4">
        <v>2.66</v>
      </c>
      <c r="W861" s="4">
        <v>15.42</v>
      </c>
      <c r="X861" s="4">
        <v>11.9</v>
      </c>
      <c r="Y861" s="4">
        <v>4.62</v>
      </c>
      <c r="Z861" s="4">
        <v>0.23</v>
      </c>
      <c r="AA861" s="4">
        <v>9.1199999999999992</v>
      </c>
      <c r="AB861" s="4">
        <v>0.57999999999999996</v>
      </c>
      <c r="AC861" s="4">
        <v>5.33</v>
      </c>
      <c r="AD861" s="4">
        <v>5.13</v>
      </c>
      <c r="AE861">
        <f t="shared" si="43"/>
        <v>99.940000000000012</v>
      </c>
      <c r="AF861">
        <f t="shared" si="44"/>
        <v>0.86521826594246631</v>
      </c>
    </row>
    <row r="862" spans="1:32" x14ac:dyDescent="0.2">
      <c r="A862">
        <v>6</v>
      </c>
      <c r="B862" t="s">
        <v>61</v>
      </c>
      <c r="C862" t="s">
        <v>305</v>
      </c>
      <c r="D862" t="s">
        <v>72</v>
      </c>
      <c r="E862" t="s">
        <v>315</v>
      </c>
      <c r="F862">
        <v>51.2</v>
      </c>
      <c r="G862">
        <v>0.85</v>
      </c>
      <c r="H862">
        <v>18.3</v>
      </c>
      <c r="I862">
        <v>8.1</v>
      </c>
      <c r="J862">
        <v>6.13</v>
      </c>
      <c r="K862">
        <v>0.15</v>
      </c>
      <c r="L862">
        <v>10.8</v>
      </c>
      <c r="M862">
        <v>0.42</v>
      </c>
      <c r="N862">
        <v>0.1</v>
      </c>
      <c r="O862">
        <v>2.15</v>
      </c>
      <c r="P862">
        <f t="shared" si="42"/>
        <v>98.2</v>
      </c>
      <c r="Q862" s="1" t="s">
        <v>3</v>
      </c>
      <c r="R862" s="4" t="s">
        <v>1</v>
      </c>
      <c r="S862" s="4" t="s">
        <v>5</v>
      </c>
      <c r="T862" s="4"/>
      <c r="U862" s="4">
        <v>44.95</v>
      </c>
      <c r="V862" s="4">
        <v>2.66</v>
      </c>
      <c r="W862" s="4">
        <v>15.42</v>
      </c>
      <c r="X862" s="4">
        <v>11.9</v>
      </c>
      <c r="Y862" s="4">
        <v>4.62</v>
      </c>
      <c r="Z862" s="4">
        <v>0.23</v>
      </c>
      <c r="AA862" s="4">
        <v>9.1199999999999992</v>
      </c>
      <c r="AB862" s="4">
        <v>0.57999999999999996</v>
      </c>
      <c r="AC862" s="4">
        <v>5.33</v>
      </c>
      <c r="AD862" s="4">
        <v>5.13</v>
      </c>
      <c r="AE862">
        <f t="shared" si="43"/>
        <v>99.940000000000012</v>
      </c>
      <c r="AF862">
        <f t="shared" si="44"/>
        <v>0.86686181487836889</v>
      </c>
    </row>
    <row r="863" spans="1:32" x14ac:dyDescent="0.2">
      <c r="A863">
        <v>6</v>
      </c>
      <c r="B863" t="s">
        <v>61</v>
      </c>
      <c r="C863" t="s">
        <v>305</v>
      </c>
      <c r="D863" t="s">
        <v>72</v>
      </c>
      <c r="E863" t="s">
        <v>316</v>
      </c>
      <c r="F863">
        <v>51</v>
      </c>
      <c r="G863">
        <v>0.85</v>
      </c>
      <c r="H863">
        <v>18.100000000000001</v>
      </c>
      <c r="I863">
        <v>8.0399999999999991</v>
      </c>
      <c r="J863">
        <v>6.1</v>
      </c>
      <c r="K863">
        <v>0.15</v>
      </c>
      <c r="L863">
        <v>10.8</v>
      </c>
      <c r="M863">
        <v>0.41</v>
      </c>
      <c r="N863">
        <v>0.1</v>
      </c>
      <c r="O863">
        <v>2.15</v>
      </c>
      <c r="P863">
        <f t="shared" si="42"/>
        <v>97.7</v>
      </c>
      <c r="Q863" s="1" t="s">
        <v>3</v>
      </c>
      <c r="R863" s="4" t="s">
        <v>1</v>
      </c>
      <c r="S863" s="4" t="s">
        <v>5</v>
      </c>
      <c r="T863" s="4"/>
      <c r="U863" s="4">
        <v>44.95</v>
      </c>
      <c r="V863" s="4">
        <v>2.66</v>
      </c>
      <c r="W863" s="4">
        <v>15.42</v>
      </c>
      <c r="X863" s="4">
        <v>11.9</v>
      </c>
      <c r="Y863" s="4">
        <v>4.62</v>
      </c>
      <c r="Z863" s="4">
        <v>0.23</v>
      </c>
      <c r="AA863" s="4">
        <v>9.1199999999999992</v>
      </c>
      <c r="AB863" s="4">
        <v>0.57999999999999996</v>
      </c>
      <c r="AC863" s="4">
        <v>5.33</v>
      </c>
      <c r="AD863" s="4">
        <v>5.13</v>
      </c>
      <c r="AE863">
        <f t="shared" si="43"/>
        <v>99.940000000000012</v>
      </c>
      <c r="AF863">
        <f t="shared" si="44"/>
        <v>0.8683464885650678</v>
      </c>
    </row>
    <row r="864" spans="1:32" x14ac:dyDescent="0.2">
      <c r="A864">
        <v>6</v>
      </c>
      <c r="B864" t="s">
        <v>61</v>
      </c>
      <c r="C864" t="s">
        <v>305</v>
      </c>
      <c r="D864" t="s">
        <v>72</v>
      </c>
      <c r="E864" t="s">
        <v>317</v>
      </c>
      <c r="F864">
        <v>49</v>
      </c>
      <c r="G864">
        <v>0.81</v>
      </c>
      <c r="H864">
        <v>18.7</v>
      </c>
      <c r="I864">
        <v>7.45</v>
      </c>
      <c r="J864">
        <v>6.12</v>
      </c>
      <c r="K864">
        <v>0.15</v>
      </c>
      <c r="L864">
        <v>10.6</v>
      </c>
      <c r="M864">
        <v>0.37</v>
      </c>
      <c r="N864">
        <v>0.08</v>
      </c>
      <c r="O864">
        <v>2.06</v>
      </c>
      <c r="P864">
        <f t="shared" si="42"/>
        <v>95.340000000000018</v>
      </c>
      <c r="Q864" s="1" t="s">
        <v>3</v>
      </c>
      <c r="R864" s="4" t="s">
        <v>1</v>
      </c>
      <c r="S864" s="4" t="s">
        <v>5</v>
      </c>
      <c r="T864" s="4"/>
      <c r="U864" s="4">
        <v>44.95</v>
      </c>
      <c r="V864" s="4">
        <v>2.66</v>
      </c>
      <c r="W864" s="4">
        <v>15.42</v>
      </c>
      <c r="X864" s="4">
        <v>11.9</v>
      </c>
      <c r="Y864" s="4">
        <v>4.62</v>
      </c>
      <c r="Z864" s="4">
        <v>0.23</v>
      </c>
      <c r="AA864" s="4">
        <v>9.1199999999999992</v>
      </c>
      <c r="AB864" s="4">
        <v>0.57999999999999996</v>
      </c>
      <c r="AC864" s="4">
        <v>5.33</v>
      </c>
      <c r="AD864" s="4">
        <v>5.13</v>
      </c>
      <c r="AE864">
        <f t="shared" si="43"/>
        <v>99.940000000000012</v>
      </c>
      <c r="AF864">
        <f t="shared" si="44"/>
        <v>0.87085210979106931</v>
      </c>
    </row>
    <row r="865" spans="1:32" x14ac:dyDescent="0.2">
      <c r="A865">
        <v>6</v>
      </c>
      <c r="B865" t="s">
        <v>61</v>
      </c>
      <c r="C865" t="s">
        <v>305</v>
      </c>
      <c r="D865" t="s">
        <v>72</v>
      </c>
      <c r="E865" t="s">
        <v>318</v>
      </c>
      <c r="F865">
        <v>50</v>
      </c>
      <c r="G865">
        <v>0.9</v>
      </c>
      <c r="H865">
        <v>18.399999999999999</v>
      </c>
      <c r="I865">
        <v>8.35</v>
      </c>
      <c r="J865">
        <v>5.93</v>
      </c>
      <c r="K865">
        <v>0.15</v>
      </c>
      <c r="L865">
        <v>10.8</v>
      </c>
      <c r="M865">
        <v>0.46</v>
      </c>
      <c r="N865">
        <v>0.1</v>
      </c>
      <c r="O865">
        <v>2.0699999999999998</v>
      </c>
      <c r="P865">
        <f t="shared" si="42"/>
        <v>97.159999999999968</v>
      </c>
      <c r="Q865" s="1" t="s">
        <v>3</v>
      </c>
      <c r="R865" s="4" t="s">
        <v>1</v>
      </c>
      <c r="S865" s="4" t="s">
        <v>5</v>
      </c>
      <c r="T865" s="4"/>
      <c r="U865" s="4">
        <v>44.95</v>
      </c>
      <c r="V865" s="4">
        <v>2.66</v>
      </c>
      <c r="W865" s="4">
        <v>15.42</v>
      </c>
      <c r="X865" s="4">
        <v>11.9</v>
      </c>
      <c r="Y865" s="4">
        <v>4.62</v>
      </c>
      <c r="Z865" s="4">
        <v>0.23</v>
      </c>
      <c r="AA865" s="4">
        <v>9.1199999999999992</v>
      </c>
      <c r="AB865" s="4">
        <v>0.57999999999999996</v>
      </c>
      <c r="AC865" s="4">
        <v>5.33</v>
      </c>
      <c r="AD865" s="4">
        <v>5.13</v>
      </c>
      <c r="AE865">
        <f t="shared" si="43"/>
        <v>99.940000000000012</v>
      </c>
      <c r="AF865">
        <f t="shared" si="44"/>
        <v>0.874074074074074</v>
      </c>
    </row>
    <row r="866" spans="1:32" x14ac:dyDescent="0.2">
      <c r="A866">
        <v>6</v>
      </c>
      <c r="B866" t="s">
        <v>61</v>
      </c>
      <c r="C866" t="s">
        <v>305</v>
      </c>
      <c r="D866" t="s">
        <v>72</v>
      </c>
      <c r="E866" t="s">
        <v>319</v>
      </c>
      <c r="F866">
        <v>50.6</v>
      </c>
      <c r="G866">
        <v>0.82</v>
      </c>
      <c r="H866">
        <v>18.100000000000001</v>
      </c>
      <c r="I866">
        <v>7.95</v>
      </c>
      <c r="J866">
        <v>6.27</v>
      </c>
      <c r="K866">
        <v>0.15</v>
      </c>
      <c r="L866">
        <v>11.1</v>
      </c>
      <c r="M866">
        <v>0.42</v>
      </c>
      <c r="N866">
        <v>0.09</v>
      </c>
      <c r="O866">
        <v>1.98</v>
      </c>
      <c r="P866">
        <f t="shared" si="42"/>
        <v>97.480000000000018</v>
      </c>
      <c r="Q866" s="1" t="s">
        <v>3</v>
      </c>
      <c r="R866" s="4" t="s">
        <v>1</v>
      </c>
      <c r="S866" s="4" t="s">
        <v>5</v>
      </c>
      <c r="T866" s="4"/>
      <c r="U866" s="4">
        <v>44.95</v>
      </c>
      <c r="V866" s="4">
        <v>2.66</v>
      </c>
      <c r="W866" s="4">
        <v>15.42</v>
      </c>
      <c r="X866" s="4">
        <v>11.9</v>
      </c>
      <c r="Y866" s="4">
        <v>4.62</v>
      </c>
      <c r="Z866" s="4">
        <v>0.23</v>
      </c>
      <c r="AA866" s="4">
        <v>9.1199999999999992</v>
      </c>
      <c r="AB866" s="4">
        <v>0.57999999999999996</v>
      </c>
      <c r="AC866" s="4">
        <v>5.33</v>
      </c>
      <c r="AD866" s="4">
        <v>5.13</v>
      </c>
      <c r="AE866">
        <f t="shared" si="43"/>
        <v>99.940000000000012</v>
      </c>
      <c r="AF866">
        <f t="shared" si="44"/>
        <v>0.86637625367237359</v>
      </c>
    </row>
    <row r="867" spans="1:32" x14ac:dyDescent="0.2">
      <c r="A867">
        <v>7</v>
      </c>
      <c r="B867" s="8" t="s">
        <v>320</v>
      </c>
      <c r="C867" t="s">
        <v>321</v>
      </c>
      <c r="D867" t="s">
        <v>322</v>
      </c>
      <c r="E867" t="s">
        <v>323</v>
      </c>
      <c r="F867">
        <v>43.11</v>
      </c>
      <c r="G867">
        <v>12.48</v>
      </c>
      <c r="H867">
        <v>4</v>
      </c>
      <c r="I867">
        <v>14</v>
      </c>
      <c r="J867">
        <v>9.8699999999999992</v>
      </c>
      <c r="K867">
        <v>0.18</v>
      </c>
      <c r="L867">
        <v>10.41</v>
      </c>
      <c r="M867">
        <v>1.58</v>
      </c>
      <c r="N867">
        <v>0.77</v>
      </c>
      <c r="O867">
        <v>3.58</v>
      </c>
      <c r="P867">
        <f t="shared" si="42"/>
        <v>99.98</v>
      </c>
      <c r="Q867" s="1" t="s">
        <v>3</v>
      </c>
      <c r="R867" s="4" t="s">
        <v>1</v>
      </c>
      <c r="S867" s="4" t="s">
        <v>4</v>
      </c>
      <c r="T867" s="4"/>
      <c r="U867" s="4">
        <v>46.65</v>
      </c>
      <c r="V867" s="4">
        <v>0.49</v>
      </c>
      <c r="W867" s="4">
        <v>11.1</v>
      </c>
      <c r="X867" s="4">
        <v>19.190000000000001</v>
      </c>
      <c r="Y867" s="4">
        <v>11.06</v>
      </c>
      <c r="Z867" s="4">
        <v>0.42</v>
      </c>
      <c r="AA867" s="4">
        <v>7.91</v>
      </c>
      <c r="AB867" s="4">
        <v>7.0000000000000007E-2</v>
      </c>
      <c r="AC867" s="4">
        <v>0.53</v>
      </c>
      <c r="AD867" s="4">
        <v>2.4500000000000002</v>
      </c>
      <c r="AE867">
        <f t="shared" si="43"/>
        <v>99.87</v>
      </c>
      <c r="AF867">
        <f t="shared" si="44"/>
        <v>0.82672004003002253</v>
      </c>
    </row>
    <row r="868" spans="1:32" x14ac:dyDescent="0.2">
      <c r="A868">
        <v>7</v>
      </c>
      <c r="B868" s="8" t="s">
        <v>320</v>
      </c>
      <c r="C868" t="s">
        <v>321</v>
      </c>
      <c r="D868" t="s">
        <v>324</v>
      </c>
      <c r="E868" t="s">
        <v>325</v>
      </c>
      <c r="F868">
        <v>44.89</v>
      </c>
      <c r="G868">
        <v>15.72</v>
      </c>
      <c r="H868">
        <v>3.73</v>
      </c>
      <c r="I868">
        <v>12.72</v>
      </c>
      <c r="J868">
        <v>5.39</v>
      </c>
      <c r="K868">
        <v>0.19</v>
      </c>
      <c r="L868">
        <v>10.76</v>
      </c>
      <c r="M868">
        <v>1.66</v>
      </c>
      <c r="N868">
        <v>0.92</v>
      </c>
      <c r="O868">
        <v>4.0199999999999996</v>
      </c>
      <c r="P868">
        <f t="shared" si="42"/>
        <v>100</v>
      </c>
      <c r="Q868" s="1" t="s">
        <v>3</v>
      </c>
      <c r="R868" s="4" t="s">
        <v>1</v>
      </c>
      <c r="S868" s="4" t="s">
        <v>4</v>
      </c>
      <c r="T868" s="4"/>
      <c r="U868" s="4">
        <v>46.65</v>
      </c>
      <c r="V868" s="4">
        <v>0.49</v>
      </c>
      <c r="W868" s="4">
        <v>11.1</v>
      </c>
      <c r="X868" s="4">
        <v>19.190000000000001</v>
      </c>
      <c r="Y868" s="4">
        <v>11.06</v>
      </c>
      <c r="Z868" s="4">
        <v>0.42</v>
      </c>
      <c r="AA868" s="4">
        <v>7.91</v>
      </c>
      <c r="AB868" s="4">
        <v>7.0000000000000007E-2</v>
      </c>
      <c r="AC868" s="4">
        <v>0.53</v>
      </c>
      <c r="AD868" s="4">
        <v>2.4500000000000002</v>
      </c>
      <c r="AE868">
        <f t="shared" si="43"/>
        <v>99.87</v>
      </c>
      <c r="AF868">
        <f t="shared" si="44"/>
        <v>0.78420973632861357</v>
      </c>
    </row>
    <row r="869" spans="1:32" x14ac:dyDescent="0.2">
      <c r="A869">
        <v>7</v>
      </c>
      <c r="B869" s="8" t="s">
        <v>320</v>
      </c>
      <c r="C869" t="s">
        <v>321</v>
      </c>
      <c r="D869" t="s">
        <v>326</v>
      </c>
      <c r="E869" t="s">
        <v>327</v>
      </c>
      <c r="F869">
        <v>46.21</v>
      </c>
      <c r="G869">
        <v>12.73</v>
      </c>
      <c r="H869">
        <v>2.94</v>
      </c>
      <c r="I869">
        <v>12.65</v>
      </c>
      <c r="J869">
        <v>9.81</v>
      </c>
      <c r="K869">
        <v>0.17</v>
      </c>
      <c r="L869">
        <v>9.84</v>
      </c>
      <c r="M869">
        <v>1.41</v>
      </c>
      <c r="N869">
        <v>0.71</v>
      </c>
      <c r="O869">
        <v>3.44</v>
      </c>
      <c r="P869">
        <f t="shared" si="42"/>
        <v>99.91</v>
      </c>
      <c r="Q869" s="1" t="s">
        <v>3</v>
      </c>
      <c r="R869" s="4" t="s">
        <v>1</v>
      </c>
      <c r="S869" s="4" t="s">
        <v>4</v>
      </c>
      <c r="T869" s="4"/>
      <c r="U869" s="4">
        <v>46.65</v>
      </c>
      <c r="V869" s="4">
        <v>0.49</v>
      </c>
      <c r="W869" s="4">
        <v>11.1</v>
      </c>
      <c r="X869" s="4">
        <v>19.190000000000001</v>
      </c>
      <c r="Y869" s="4">
        <v>11.06</v>
      </c>
      <c r="Z869" s="4">
        <v>0.42</v>
      </c>
      <c r="AA869" s="4">
        <v>7.91</v>
      </c>
      <c r="AB869" s="4">
        <v>7.0000000000000007E-2</v>
      </c>
      <c r="AC869" s="4">
        <v>0.53</v>
      </c>
      <c r="AD869" s="4">
        <v>2.4500000000000002</v>
      </c>
      <c r="AE869">
        <f t="shared" si="43"/>
        <v>99.87</v>
      </c>
      <c r="AF869">
        <f t="shared" si="44"/>
        <v>0.83321653819201125</v>
      </c>
    </row>
    <row r="870" spans="1:32" x14ac:dyDescent="0.2">
      <c r="A870">
        <v>7</v>
      </c>
      <c r="B870" s="8" t="s">
        <v>320</v>
      </c>
      <c r="C870" t="s">
        <v>321</v>
      </c>
      <c r="D870" t="s">
        <v>328</v>
      </c>
      <c r="E870" t="s">
        <v>329</v>
      </c>
      <c r="F870">
        <v>48.61</v>
      </c>
      <c r="G870">
        <v>17.07</v>
      </c>
      <c r="H870">
        <v>2.95</v>
      </c>
      <c r="I870">
        <v>10.18</v>
      </c>
      <c r="J870">
        <v>3.85</v>
      </c>
      <c r="K870">
        <v>0.18</v>
      </c>
      <c r="L870">
        <v>8.01</v>
      </c>
      <c r="M870">
        <v>2.46</v>
      </c>
      <c r="N870">
        <v>1.1000000000000001</v>
      </c>
      <c r="O870">
        <v>5.3</v>
      </c>
      <c r="P870">
        <f t="shared" si="42"/>
        <v>99.71</v>
      </c>
      <c r="Q870" s="1" t="s">
        <v>3</v>
      </c>
      <c r="R870" s="4" t="s">
        <v>1</v>
      </c>
      <c r="S870" s="4" t="s">
        <v>4</v>
      </c>
      <c r="T870" s="4"/>
      <c r="U870" s="4">
        <v>46.65</v>
      </c>
      <c r="V870" s="4">
        <v>0.49</v>
      </c>
      <c r="W870" s="4">
        <v>11.1</v>
      </c>
      <c r="X870" s="4">
        <v>19.190000000000001</v>
      </c>
      <c r="Y870" s="4">
        <v>11.06</v>
      </c>
      <c r="Z870" s="4">
        <v>0.42</v>
      </c>
      <c r="AA870" s="4">
        <v>7.91</v>
      </c>
      <c r="AB870" s="4">
        <v>7.0000000000000007E-2</v>
      </c>
      <c r="AC870" s="4">
        <v>0.53</v>
      </c>
      <c r="AD870" s="4">
        <v>2.4500000000000002</v>
      </c>
      <c r="AE870">
        <f t="shared" si="43"/>
        <v>99.87</v>
      </c>
      <c r="AF870">
        <f t="shared" si="44"/>
        <v>0.75418378595049596</v>
      </c>
    </row>
    <row r="871" spans="1:32" x14ac:dyDescent="0.2">
      <c r="A871">
        <v>7</v>
      </c>
      <c r="B871" s="8" t="s">
        <v>320</v>
      </c>
      <c r="C871" t="s">
        <v>321</v>
      </c>
      <c r="D871" t="s">
        <v>330</v>
      </c>
      <c r="E871" t="s">
        <v>331</v>
      </c>
      <c r="F871">
        <v>47.61</v>
      </c>
      <c r="G871">
        <v>16.190000000000001</v>
      </c>
      <c r="H871">
        <v>3.49</v>
      </c>
      <c r="I871">
        <v>11.53</v>
      </c>
      <c r="J871">
        <v>3.76</v>
      </c>
      <c r="K871">
        <v>0.23</v>
      </c>
      <c r="L871">
        <v>7.56</v>
      </c>
      <c r="M871">
        <v>2.62</v>
      </c>
      <c r="N871">
        <v>1.38</v>
      </c>
      <c r="O871">
        <v>4.1399999999999997</v>
      </c>
      <c r="P871">
        <f t="shared" si="42"/>
        <v>98.51</v>
      </c>
      <c r="Q871" s="1" t="s">
        <v>3</v>
      </c>
      <c r="R871" s="4" t="s">
        <v>1</v>
      </c>
      <c r="S871" s="4" t="s">
        <v>4</v>
      </c>
      <c r="T871" s="4"/>
      <c r="U871" s="4">
        <v>46.65</v>
      </c>
      <c r="V871" s="4">
        <v>0.49</v>
      </c>
      <c r="W871" s="4">
        <v>11.1</v>
      </c>
      <c r="X871" s="4">
        <v>19.190000000000001</v>
      </c>
      <c r="Y871" s="4">
        <v>11.06</v>
      </c>
      <c r="Z871" s="4">
        <v>0.42</v>
      </c>
      <c r="AA871" s="4">
        <v>7.91</v>
      </c>
      <c r="AB871" s="4">
        <v>7.0000000000000007E-2</v>
      </c>
      <c r="AC871" s="4">
        <v>0.53</v>
      </c>
      <c r="AD871" s="4">
        <v>2.4500000000000002</v>
      </c>
      <c r="AE871">
        <f t="shared" si="43"/>
        <v>99.87</v>
      </c>
      <c r="AF871">
        <f t="shared" si="44"/>
        <v>0.77386833350136097</v>
      </c>
    </row>
    <row r="872" spans="1:32" x14ac:dyDescent="0.2">
      <c r="A872">
        <v>7</v>
      </c>
      <c r="B872" s="8" t="s">
        <v>320</v>
      </c>
      <c r="C872" t="s">
        <v>321</v>
      </c>
      <c r="D872" t="s">
        <v>328</v>
      </c>
      <c r="E872" t="s">
        <v>332</v>
      </c>
      <c r="F872">
        <v>48.31</v>
      </c>
      <c r="G872">
        <v>16.95</v>
      </c>
      <c r="H872">
        <v>3.15</v>
      </c>
      <c r="I872">
        <v>10.3</v>
      </c>
      <c r="J872">
        <v>4.0599999999999996</v>
      </c>
      <c r="K872">
        <v>0.17</v>
      </c>
      <c r="L872">
        <v>8.5399999999999991</v>
      </c>
      <c r="M872">
        <v>2.19</v>
      </c>
      <c r="N872">
        <v>1.1599999999999999</v>
      </c>
      <c r="O872">
        <v>4.93</v>
      </c>
      <c r="P872">
        <f t="shared" si="42"/>
        <v>99.760000000000019</v>
      </c>
      <c r="Q872" s="1" t="s">
        <v>3</v>
      </c>
      <c r="R872" s="4" t="s">
        <v>1</v>
      </c>
      <c r="S872" s="4" t="s">
        <v>4</v>
      </c>
      <c r="T872" s="4"/>
      <c r="U872" s="4">
        <v>46.65</v>
      </c>
      <c r="V872" s="4">
        <v>0.49</v>
      </c>
      <c r="W872" s="4">
        <v>11.1</v>
      </c>
      <c r="X872" s="4">
        <v>19.190000000000001</v>
      </c>
      <c r="Y872" s="4">
        <v>11.06</v>
      </c>
      <c r="Z872" s="4">
        <v>0.42</v>
      </c>
      <c r="AA872" s="4">
        <v>7.91</v>
      </c>
      <c r="AB872" s="4">
        <v>7.0000000000000007E-2</v>
      </c>
      <c r="AC872" s="4">
        <v>0.53</v>
      </c>
      <c r="AD872" s="4">
        <v>2.4500000000000002</v>
      </c>
      <c r="AE872">
        <f t="shared" si="43"/>
        <v>99.87</v>
      </c>
      <c r="AF872">
        <f t="shared" si="44"/>
        <v>0.75920452837749841</v>
      </c>
    </row>
    <row r="873" spans="1:32" x14ac:dyDescent="0.2">
      <c r="A873">
        <v>7</v>
      </c>
      <c r="B873" s="8" t="s">
        <v>320</v>
      </c>
      <c r="C873" t="s">
        <v>321</v>
      </c>
      <c r="D873" t="s">
        <v>328</v>
      </c>
      <c r="E873" t="s">
        <v>333</v>
      </c>
      <c r="F873">
        <v>48.99</v>
      </c>
      <c r="G873">
        <v>16.739999999999998</v>
      </c>
      <c r="H873">
        <v>2.97</v>
      </c>
      <c r="I873">
        <v>9.91</v>
      </c>
      <c r="J873">
        <v>3.8</v>
      </c>
      <c r="K873">
        <v>0.19</v>
      </c>
      <c r="L873">
        <v>8.15</v>
      </c>
      <c r="M873">
        <v>2.2200000000000002</v>
      </c>
      <c r="N873">
        <v>1.17</v>
      </c>
      <c r="O873">
        <v>5.45</v>
      </c>
      <c r="P873">
        <f t="shared" si="42"/>
        <v>99.59</v>
      </c>
      <c r="Q873" s="1" t="s">
        <v>3</v>
      </c>
      <c r="R873" s="4" t="s">
        <v>1</v>
      </c>
      <c r="S873" s="4" t="s">
        <v>4</v>
      </c>
      <c r="T873" s="4"/>
      <c r="U873" s="4">
        <v>46.65</v>
      </c>
      <c r="V873" s="4">
        <v>0.49</v>
      </c>
      <c r="W873" s="4">
        <v>11.1</v>
      </c>
      <c r="X873" s="4">
        <v>19.190000000000001</v>
      </c>
      <c r="Y873" s="4">
        <v>11.06</v>
      </c>
      <c r="Z873" s="4">
        <v>0.42</v>
      </c>
      <c r="AA873" s="4">
        <v>7.91</v>
      </c>
      <c r="AB873" s="4">
        <v>7.0000000000000007E-2</v>
      </c>
      <c r="AC873" s="4">
        <v>0.53</v>
      </c>
      <c r="AD873" s="4">
        <v>2.4500000000000002</v>
      </c>
      <c r="AE873">
        <f t="shared" si="43"/>
        <v>99.87</v>
      </c>
      <c r="AF873">
        <f t="shared" si="44"/>
        <v>0.75172967010929514</v>
      </c>
    </row>
    <row r="874" spans="1:32" x14ac:dyDescent="0.2">
      <c r="A874">
        <v>7</v>
      </c>
      <c r="B874" t="s">
        <v>320</v>
      </c>
      <c r="C874" t="s">
        <v>321</v>
      </c>
      <c r="D874" t="s">
        <v>322</v>
      </c>
      <c r="E874" t="s">
        <v>323</v>
      </c>
      <c r="F874">
        <v>43.11</v>
      </c>
      <c r="G874">
        <v>12.48</v>
      </c>
      <c r="H874">
        <v>4</v>
      </c>
      <c r="I874">
        <v>14</v>
      </c>
      <c r="J874">
        <v>9.8699999999999992</v>
      </c>
      <c r="K874">
        <v>0.18</v>
      </c>
      <c r="L874">
        <v>10.41</v>
      </c>
      <c r="M874">
        <v>1.58</v>
      </c>
      <c r="N874">
        <v>0.77</v>
      </c>
      <c r="O874">
        <v>3.58</v>
      </c>
      <c r="P874">
        <f t="shared" si="42"/>
        <v>99.98</v>
      </c>
      <c r="Q874" s="1" t="s">
        <v>7</v>
      </c>
      <c r="R874" s="4" t="s">
        <v>1</v>
      </c>
      <c r="S874" s="24" t="s">
        <v>8</v>
      </c>
      <c r="T874" s="25"/>
      <c r="U874" s="26">
        <v>44.15</v>
      </c>
      <c r="V874" s="26">
        <v>0.76000000000000012</v>
      </c>
      <c r="W874" s="26">
        <v>7.169999999999999</v>
      </c>
      <c r="X874" s="26">
        <v>22.103333333333335</v>
      </c>
      <c r="Y874" s="26">
        <v>16.290000000000003</v>
      </c>
      <c r="Z874" s="26">
        <v>0.38999999999999996</v>
      </c>
      <c r="AA874" s="26">
        <v>4.8499999999999996</v>
      </c>
      <c r="AB874" s="26">
        <v>0.46666666666666662</v>
      </c>
      <c r="AC874" s="26">
        <v>1.57</v>
      </c>
      <c r="AD874" s="2">
        <v>2.6066666666666669</v>
      </c>
      <c r="AE874">
        <f t="shared" si="43"/>
        <v>100.35666666666667</v>
      </c>
      <c r="AF874">
        <f t="shared" si="44"/>
        <v>0.80477862265186928</v>
      </c>
    </row>
    <row r="875" spans="1:32" x14ac:dyDescent="0.2">
      <c r="A875">
        <v>7</v>
      </c>
      <c r="B875" t="s">
        <v>320</v>
      </c>
      <c r="C875" t="s">
        <v>321</v>
      </c>
      <c r="D875" t="s">
        <v>324</v>
      </c>
      <c r="E875" t="s">
        <v>325</v>
      </c>
      <c r="F875">
        <v>44.89</v>
      </c>
      <c r="G875">
        <v>15.72</v>
      </c>
      <c r="H875">
        <v>3.73</v>
      </c>
      <c r="I875">
        <v>12.72</v>
      </c>
      <c r="J875">
        <v>5.39</v>
      </c>
      <c r="K875">
        <v>0.19</v>
      </c>
      <c r="L875">
        <v>10.76</v>
      </c>
      <c r="M875">
        <v>1.66</v>
      </c>
      <c r="N875">
        <v>0.92</v>
      </c>
      <c r="O875">
        <v>4.0199999999999996</v>
      </c>
      <c r="P875">
        <f t="shared" si="42"/>
        <v>100</v>
      </c>
      <c r="Q875" s="1" t="s">
        <v>7</v>
      </c>
      <c r="R875" s="4" t="s">
        <v>1</v>
      </c>
      <c r="S875" s="24" t="s">
        <v>8</v>
      </c>
      <c r="T875" s="25"/>
      <c r="U875" s="26">
        <v>44.15</v>
      </c>
      <c r="V875" s="26">
        <v>0.76000000000000012</v>
      </c>
      <c r="W875" s="26">
        <v>7.169999999999999</v>
      </c>
      <c r="X875" s="26">
        <v>22.103333333333335</v>
      </c>
      <c r="Y875" s="26">
        <v>16.290000000000003</v>
      </c>
      <c r="Z875" s="26">
        <v>0.38999999999999996</v>
      </c>
      <c r="AA875" s="26">
        <v>4.8499999999999996</v>
      </c>
      <c r="AB875" s="26">
        <v>0.46666666666666662</v>
      </c>
      <c r="AC875" s="26">
        <v>1.57</v>
      </c>
      <c r="AD875" s="2">
        <v>2.6066666666666669</v>
      </c>
      <c r="AE875">
        <f t="shared" si="43"/>
        <v>100.35666666666667</v>
      </c>
      <c r="AF875">
        <f t="shared" si="44"/>
        <v>0.75648426971900118</v>
      </c>
    </row>
    <row r="876" spans="1:32" x14ac:dyDescent="0.2">
      <c r="A876">
        <v>7</v>
      </c>
      <c r="B876" t="s">
        <v>320</v>
      </c>
      <c r="C876" t="s">
        <v>321</v>
      </c>
      <c r="D876" t="s">
        <v>326</v>
      </c>
      <c r="E876" t="s">
        <v>327</v>
      </c>
      <c r="F876">
        <v>46.21</v>
      </c>
      <c r="G876">
        <v>12.73</v>
      </c>
      <c r="H876">
        <v>2.94</v>
      </c>
      <c r="I876">
        <v>12.65</v>
      </c>
      <c r="J876">
        <v>9.81</v>
      </c>
      <c r="K876">
        <v>0.17</v>
      </c>
      <c r="L876">
        <v>9.84</v>
      </c>
      <c r="M876">
        <v>1.41</v>
      </c>
      <c r="N876">
        <v>0.71</v>
      </c>
      <c r="O876">
        <v>3.44</v>
      </c>
      <c r="P876">
        <f t="shared" si="42"/>
        <v>99.91</v>
      </c>
      <c r="Q876" s="1" t="s">
        <v>7</v>
      </c>
      <c r="R876" s="4" t="s">
        <v>1</v>
      </c>
      <c r="S876" s="24" t="s">
        <v>8</v>
      </c>
      <c r="T876" s="25"/>
      <c r="U876" s="26">
        <v>44.15</v>
      </c>
      <c r="V876" s="26">
        <v>0.76000000000000012</v>
      </c>
      <c r="W876" s="26">
        <v>7.169999999999999</v>
      </c>
      <c r="X876" s="26">
        <v>22.103333333333335</v>
      </c>
      <c r="Y876" s="26">
        <v>16.290000000000003</v>
      </c>
      <c r="Z876" s="26">
        <v>0.38999999999999996</v>
      </c>
      <c r="AA876" s="26">
        <v>4.8499999999999996</v>
      </c>
      <c r="AB876" s="26">
        <v>0.46666666666666662</v>
      </c>
      <c r="AC876" s="26">
        <v>1.57</v>
      </c>
      <c r="AD876" s="2">
        <v>2.6066666666666669</v>
      </c>
      <c r="AE876">
        <f t="shared" si="43"/>
        <v>100.35666666666667</v>
      </c>
      <c r="AF876">
        <f t="shared" si="44"/>
        <v>0.79007989347536611</v>
      </c>
    </row>
    <row r="877" spans="1:32" x14ac:dyDescent="0.2">
      <c r="A877">
        <v>7</v>
      </c>
      <c r="B877" t="s">
        <v>320</v>
      </c>
      <c r="C877" t="s">
        <v>321</v>
      </c>
      <c r="D877" t="s">
        <v>328</v>
      </c>
      <c r="E877" t="s">
        <v>329</v>
      </c>
      <c r="F877">
        <v>48.61</v>
      </c>
      <c r="G877">
        <v>17.07</v>
      </c>
      <c r="H877">
        <v>2.95</v>
      </c>
      <c r="I877">
        <v>10.18</v>
      </c>
      <c r="J877">
        <v>3.85</v>
      </c>
      <c r="K877">
        <v>0.18</v>
      </c>
      <c r="L877">
        <v>8.01</v>
      </c>
      <c r="M877">
        <v>2.46</v>
      </c>
      <c r="N877">
        <v>1.1000000000000001</v>
      </c>
      <c r="O877">
        <v>5.3</v>
      </c>
      <c r="P877">
        <f t="shared" si="42"/>
        <v>99.71</v>
      </c>
      <c r="Q877" s="1" t="s">
        <v>7</v>
      </c>
      <c r="R877" s="4" t="s">
        <v>1</v>
      </c>
      <c r="S877" s="24" t="s">
        <v>8</v>
      </c>
      <c r="T877" s="25"/>
      <c r="U877" s="26">
        <v>44.15</v>
      </c>
      <c r="V877" s="26">
        <v>0.76000000000000012</v>
      </c>
      <c r="W877" s="26">
        <v>7.169999999999999</v>
      </c>
      <c r="X877" s="26">
        <v>22.103333333333335</v>
      </c>
      <c r="Y877" s="26">
        <v>16.290000000000003</v>
      </c>
      <c r="Z877" s="26">
        <v>0.38999999999999996</v>
      </c>
      <c r="AA877" s="26">
        <v>4.8499999999999996</v>
      </c>
      <c r="AB877" s="26">
        <v>0.46666666666666662</v>
      </c>
      <c r="AC877" s="26">
        <v>1.57</v>
      </c>
      <c r="AD877" s="2">
        <v>2.6066666666666669</v>
      </c>
      <c r="AE877">
        <f t="shared" si="43"/>
        <v>100.35666666666667</v>
      </c>
      <c r="AF877">
        <f t="shared" si="44"/>
        <v>0.71069643452182607</v>
      </c>
    </row>
    <row r="878" spans="1:32" x14ac:dyDescent="0.2">
      <c r="A878">
        <v>7</v>
      </c>
      <c r="B878" t="s">
        <v>320</v>
      </c>
      <c r="C878" t="s">
        <v>321</v>
      </c>
      <c r="D878" t="s">
        <v>330</v>
      </c>
      <c r="E878" t="s">
        <v>331</v>
      </c>
      <c r="F878">
        <v>47.61</v>
      </c>
      <c r="G878">
        <v>16.190000000000001</v>
      </c>
      <c r="H878">
        <v>3.49</v>
      </c>
      <c r="I878">
        <v>11.53</v>
      </c>
      <c r="J878">
        <v>3.76</v>
      </c>
      <c r="K878">
        <v>0.23</v>
      </c>
      <c r="L878">
        <v>7.56</v>
      </c>
      <c r="M878">
        <v>2.62</v>
      </c>
      <c r="N878">
        <v>1.38</v>
      </c>
      <c r="O878">
        <v>4.1399999999999997</v>
      </c>
      <c r="P878">
        <f t="shared" si="42"/>
        <v>98.51</v>
      </c>
      <c r="Q878" s="1" t="s">
        <v>7</v>
      </c>
      <c r="R878" s="4" t="s">
        <v>1</v>
      </c>
      <c r="S878" s="24" t="s">
        <v>8</v>
      </c>
      <c r="T878" s="25"/>
      <c r="U878" s="26">
        <v>44.15</v>
      </c>
      <c r="V878" s="26">
        <v>0.76000000000000012</v>
      </c>
      <c r="W878" s="26">
        <v>7.169999999999999</v>
      </c>
      <c r="X878" s="26">
        <v>22.103333333333335</v>
      </c>
      <c r="Y878" s="26">
        <v>16.290000000000003</v>
      </c>
      <c r="Z878" s="26">
        <v>0.38999999999999996</v>
      </c>
      <c r="AA878" s="26">
        <v>4.8499999999999996</v>
      </c>
      <c r="AB878" s="26">
        <v>0.46666666666666662</v>
      </c>
      <c r="AC878" s="26">
        <v>1.57</v>
      </c>
      <c r="AD878" s="2">
        <v>2.6066666666666669</v>
      </c>
      <c r="AE878">
        <f t="shared" si="43"/>
        <v>100.35666666666667</v>
      </c>
      <c r="AF878">
        <f t="shared" si="44"/>
        <v>0.73640630238015414</v>
      </c>
    </row>
    <row r="879" spans="1:32" x14ac:dyDescent="0.2">
      <c r="A879">
        <v>7</v>
      </c>
      <c r="B879" t="s">
        <v>320</v>
      </c>
      <c r="C879" t="s">
        <v>321</v>
      </c>
      <c r="D879" t="s">
        <v>328</v>
      </c>
      <c r="E879" t="s">
        <v>332</v>
      </c>
      <c r="F879">
        <v>48.31</v>
      </c>
      <c r="G879">
        <v>16.95</v>
      </c>
      <c r="H879">
        <v>3.15</v>
      </c>
      <c r="I879">
        <v>10.3</v>
      </c>
      <c r="J879">
        <v>4.0599999999999996</v>
      </c>
      <c r="K879">
        <v>0.17</v>
      </c>
      <c r="L879">
        <v>8.5399999999999991</v>
      </c>
      <c r="M879">
        <v>2.19</v>
      </c>
      <c r="N879">
        <v>1.1599999999999999</v>
      </c>
      <c r="O879">
        <v>4.93</v>
      </c>
      <c r="P879">
        <f t="shared" si="42"/>
        <v>99.760000000000019</v>
      </c>
      <c r="Q879" s="1" t="s">
        <v>7</v>
      </c>
      <c r="R879" s="4" t="s">
        <v>1</v>
      </c>
      <c r="S879" s="24" t="s">
        <v>8</v>
      </c>
      <c r="T879" s="25"/>
      <c r="U879" s="26">
        <v>44.15</v>
      </c>
      <c r="V879" s="26">
        <v>0.76000000000000012</v>
      </c>
      <c r="W879" s="26">
        <v>7.169999999999999</v>
      </c>
      <c r="X879" s="26">
        <v>22.103333333333335</v>
      </c>
      <c r="Y879" s="26">
        <v>16.290000000000003</v>
      </c>
      <c r="Z879" s="26">
        <v>0.38999999999999996</v>
      </c>
      <c r="AA879" s="26">
        <v>4.8499999999999996</v>
      </c>
      <c r="AB879" s="26">
        <v>0.46666666666666662</v>
      </c>
      <c r="AC879" s="26">
        <v>1.57</v>
      </c>
      <c r="AD879" s="2">
        <v>2.6066666666666669</v>
      </c>
      <c r="AE879">
        <f t="shared" si="43"/>
        <v>100.35666666666667</v>
      </c>
      <c r="AF879">
        <f t="shared" si="44"/>
        <v>0.71631548263512945</v>
      </c>
    </row>
    <row r="880" spans="1:32" x14ac:dyDescent="0.2">
      <c r="A880">
        <v>7</v>
      </c>
      <c r="B880" t="s">
        <v>320</v>
      </c>
      <c r="C880" t="s">
        <v>321</v>
      </c>
      <c r="D880" t="s">
        <v>328</v>
      </c>
      <c r="E880" t="s">
        <v>333</v>
      </c>
      <c r="F880">
        <v>48.99</v>
      </c>
      <c r="G880">
        <v>16.739999999999998</v>
      </c>
      <c r="H880">
        <v>2.97</v>
      </c>
      <c r="I880">
        <v>9.91</v>
      </c>
      <c r="J880">
        <v>3.8</v>
      </c>
      <c r="K880">
        <v>0.19</v>
      </c>
      <c r="L880">
        <v>8.15</v>
      </c>
      <c r="M880">
        <v>2.2200000000000002</v>
      </c>
      <c r="N880">
        <v>1.17</v>
      </c>
      <c r="O880">
        <v>5.45</v>
      </c>
      <c r="P880">
        <f t="shared" si="42"/>
        <v>99.59</v>
      </c>
      <c r="Q880" s="1" t="s">
        <v>7</v>
      </c>
      <c r="R880" s="4" t="s">
        <v>1</v>
      </c>
      <c r="S880" s="24" t="s">
        <v>8</v>
      </c>
      <c r="T880" s="25"/>
      <c r="U880" s="26">
        <v>44.15</v>
      </c>
      <c r="V880" s="26">
        <v>0.76000000000000012</v>
      </c>
      <c r="W880" s="26">
        <v>7.169999999999999</v>
      </c>
      <c r="X880" s="26">
        <v>22.103333333333335</v>
      </c>
      <c r="Y880" s="26">
        <v>16.290000000000003</v>
      </c>
      <c r="Z880" s="26">
        <v>0.38999999999999996</v>
      </c>
      <c r="AA880" s="26">
        <v>4.8499999999999996</v>
      </c>
      <c r="AB880" s="26">
        <v>0.46666666666666662</v>
      </c>
      <c r="AC880" s="26">
        <v>1.57</v>
      </c>
      <c r="AD880" s="2">
        <v>2.6066666666666669</v>
      </c>
      <c r="AE880">
        <f t="shared" si="43"/>
        <v>100.35666666666667</v>
      </c>
      <c r="AF880">
        <f t="shared" si="44"/>
        <v>0.70892237930114699</v>
      </c>
    </row>
    <row r="881" spans="1:32" x14ac:dyDescent="0.2">
      <c r="A881">
        <v>7</v>
      </c>
      <c r="B881" s="8" t="s">
        <v>320</v>
      </c>
      <c r="C881" t="s">
        <v>321</v>
      </c>
      <c r="D881" t="s">
        <v>322</v>
      </c>
      <c r="E881" t="s">
        <v>323</v>
      </c>
      <c r="F881">
        <v>43.11</v>
      </c>
      <c r="G881">
        <v>12.48</v>
      </c>
      <c r="H881">
        <v>4</v>
      </c>
      <c r="I881">
        <v>14</v>
      </c>
      <c r="J881">
        <v>9.8699999999999992</v>
      </c>
      <c r="K881">
        <v>0.18</v>
      </c>
      <c r="L881">
        <v>10.41</v>
      </c>
      <c r="M881">
        <v>1.58</v>
      </c>
      <c r="N881">
        <v>0.77</v>
      </c>
      <c r="O881">
        <v>3.58</v>
      </c>
      <c r="P881">
        <f t="shared" si="42"/>
        <v>99.98</v>
      </c>
      <c r="Q881" s="1" t="s">
        <v>3</v>
      </c>
      <c r="R881" s="4" t="s">
        <v>1</v>
      </c>
      <c r="S881" s="4" t="s">
        <v>6</v>
      </c>
      <c r="T881" s="4"/>
      <c r="U881" s="4">
        <v>50.52</v>
      </c>
      <c r="V881" s="4">
        <v>0.95</v>
      </c>
      <c r="W881" s="4">
        <v>13.52</v>
      </c>
      <c r="X881" s="4">
        <v>13.27</v>
      </c>
      <c r="Y881" s="4">
        <v>8.48</v>
      </c>
      <c r="Z881" s="4">
        <v>0.24</v>
      </c>
      <c r="AA881" s="4">
        <v>6.16</v>
      </c>
      <c r="AB881" s="4">
        <v>1.0900000000000001</v>
      </c>
      <c r="AC881" s="4">
        <v>1.42</v>
      </c>
      <c r="AD881" s="4">
        <v>4.24</v>
      </c>
      <c r="AE881">
        <f t="shared" si="43"/>
        <v>99.89</v>
      </c>
      <c r="AF881">
        <f t="shared" si="44"/>
        <v>0.81643067994196228</v>
      </c>
    </row>
    <row r="882" spans="1:32" x14ac:dyDescent="0.2">
      <c r="A882">
        <v>7</v>
      </c>
      <c r="B882" s="8" t="s">
        <v>320</v>
      </c>
      <c r="C882" t="s">
        <v>321</v>
      </c>
      <c r="D882" t="s">
        <v>324</v>
      </c>
      <c r="E882" t="s">
        <v>325</v>
      </c>
      <c r="F882">
        <v>44.89</v>
      </c>
      <c r="G882">
        <v>15.72</v>
      </c>
      <c r="H882">
        <v>3.73</v>
      </c>
      <c r="I882">
        <v>12.72</v>
      </c>
      <c r="J882">
        <v>5.39</v>
      </c>
      <c r="K882">
        <v>0.19</v>
      </c>
      <c r="L882">
        <v>10.76</v>
      </c>
      <c r="M882">
        <v>1.66</v>
      </c>
      <c r="N882">
        <v>0.92</v>
      </c>
      <c r="O882">
        <v>4.0199999999999996</v>
      </c>
      <c r="P882">
        <f t="shared" si="42"/>
        <v>100</v>
      </c>
      <c r="Q882" s="1" t="s">
        <v>3</v>
      </c>
      <c r="R882" s="4" t="s">
        <v>1</v>
      </c>
      <c r="S882" s="4" t="s">
        <v>6</v>
      </c>
      <c r="T882" s="4"/>
      <c r="U882" s="4">
        <v>50.52</v>
      </c>
      <c r="V882" s="4">
        <v>0.95</v>
      </c>
      <c r="W882" s="4">
        <v>13.52</v>
      </c>
      <c r="X882" s="4">
        <v>13.27</v>
      </c>
      <c r="Y882" s="4">
        <v>8.48</v>
      </c>
      <c r="Z882" s="4">
        <v>0.24</v>
      </c>
      <c r="AA882" s="4">
        <v>6.16</v>
      </c>
      <c r="AB882" s="4">
        <v>1.0900000000000001</v>
      </c>
      <c r="AC882" s="4">
        <v>1.42</v>
      </c>
      <c r="AD882" s="4">
        <v>4.24</v>
      </c>
      <c r="AE882">
        <f t="shared" si="43"/>
        <v>99.89</v>
      </c>
      <c r="AF882">
        <f t="shared" si="44"/>
        <v>0.8010405723147731</v>
      </c>
    </row>
    <row r="883" spans="1:32" x14ac:dyDescent="0.2">
      <c r="A883">
        <v>7</v>
      </c>
      <c r="B883" s="8" t="s">
        <v>320</v>
      </c>
      <c r="C883" t="s">
        <v>321</v>
      </c>
      <c r="D883" t="s">
        <v>326</v>
      </c>
      <c r="E883" t="s">
        <v>327</v>
      </c>
      <c r="F883">
        <v>46.21</v>
      </c>
      <c r="G883">
        <v>12.73</v>
      </c>
      <c r="H883">
        <v>2.94</v>
      </c>
      <c r="I883">
        <v>12.65</v>
      </c>
      <c r="J883">
        <v>9.81</v>
      </c>
      <c r="K883">
        <v>0.17</v>
      </c>
      <c r="L883">
        <v>9.84</v>
      </c>
      <c r="M883">
        <v>1.41</v>
      </c>
      <c r="N883">
        <v>0.71</v>
      </c>
      <c r="O883">
        <v>3.44</v>
      </c>
      <c r="P883">
        <f t="shared" si="42"/>
        <v>99.91</v>
      </c>
      <c r="Q883" s="1" t="s">
        <v>3</v>
      </c>
      <c r="R883" s="4" t="s">
        <v>1</v>
      </c>
      <c r="S883" t="s">
        <v>6</v>
      </c>
      <c r="U883">
        <v>50.52</v>
      </c>
      <c r="V883">
        <v>0.95</v>
      </c>
      <c r="W883">
        <v>13.52</v>
      </c>
      <c r="X883">
        <v>13.27</v>
      </c>
      <c r="Y883">
        <v>8.48</v>
      </c>
      <c r="Z883">
        <v>0.24</v>
      </c>
      <c r="AA883">
        <v>6.16</v>
      </c>
      <c r="AB883">
        <v>1.0900000000000001</v>
      </c>
      <c r="AC883">
        <v>1.42</v>
      </c>
      <c r="AD883">
        <v>4.24</v>
      </c>
      <c r="AE883">
        <f t="shared" si="43"/>
        <v>99.89</v>
      </c>
      <c r="AF883">
        <f t="shared" si="44"/>
        <v>0.8288288288288288</v>
      </c>
    </row>
    <row r="884" spans="1:32" x14ac:dyDescent="0.2">
      <c r="A884">
        <v>7</v>
      </c>
      <c r="B884" s="8" t="s">
        <v>320</v>
      </c>
      <c r="C884" t="s">
        <v>321</v>
      </c>
      <c r="D884" t="s">
        <v>328</v>
      </c>
      <c r="E884" t="s">
        <v>329</v>
      </c>
      <c r="F884">
        <v>48.61</v>
      </c>
      <c r="G884">
        <v>17.07</v>
      </c>
      <c r="H884">
        <v>2.95</v>
      </c>
      <c r="I884">
        <v>10.18</v>
      </c>
      <c r="J884">
        <v>3.85</v>
      </c>
      <c r="K884">
        <v>0.18</v>
      </c>
      <c r="L884">
        <v>8.01</v>
      </c>
      <c r="M884">
        <v>2.46</v>
      </c>
      <c r="N884">
        <v>1.1000000000000001</v>
      </c>
      <c r="O884">
        <v>5.3</v>
      </c>
      <c r="P884">
        <f t="shared" si="42"/>
        <v>99.71</v>
      </c>
      <c r="Q884" s="8" t="s">
        <v>3</v>
      </c>
      <c r="R884" s="4" t="s">
        <v>1</v>
      </c>
      <c r="S884" t="s">
        <v>6</v>
      </c>
      <c r="U884">
        <v>50.52</v>
      </c>
      <c r="V884">
        <v>0.95</v>
      </c>
      <c r="W884">
        <v>13.52</v>
      </c>
      <c r="X884">
        <v>13.27</v>
      </c>
      <c r="Y884">
        <v>8.48</v>
      </c>
      <c r="Z884">
        <v>0.24</v>
      </c>
      <c r="AA884">
        <v>6.16</v>
      </c>
      <c r="AB884">
        <v>1.0900000000000001</v>
      </c>
      <c r="AC884">
        <v>1.42</v>
      </c>
      <c r="AD884">
        <v>4.24</v>
      </c>
      <c r="AE884">
        <f t="shared" si="43"/>
        <v>99.89</v>
      </c>
      <c r="AF884">
        <f t="shared" si="44"/>
        <v>0.794689378757515</v>
      </c>
    </row>
    <row r="885" spans="1:32" x14ac:dyDescent="0.2">
      <c r="A885">
        <v>7</v>
      </c>
      <c r="B885" s="8" t="s">
        <v>320</v>
      </c>
      <c r="C885" t="s">
        <v>321</v>
      </c>
      <c r="D885" t="s">
        <v>330</v>
      </c>
      <c r="E885" t="s">
        <v>331</v>
      </c>
      <c r="F885">
        <v>47.61</v>
      </c>
      <c r="G885">
        <v>16.190000000000001</v>
      </c>
      <c r="H885">
        <v>3.49</v>
      </c>
      <c r="I885">
        <v>11.53</v>
      </c>
      <c r="J885">
        <v>3.76</v>
      </c>
      <c r="K885">
        <v>0.23</v>
      </c>
      <c r="L885">
        <v>7.56</v>
      </c>
      <c r="M885">
        <v>2.62</v>
      </c>
      <c r="N885">
        <v>1.38</v>
      </c>
      <c r="O885">
        <v>4.1399999999999997</v>
      </c>
      <c r="P885">
        <f t="shared" si="42"/>
        <v>98.51</v>
      </c>
      <c r="Q885" s="1" t="s">
        <v>3</v>
      </c>
      <c r="R885" s="4" t="s">
        <v>1</v>
      </c>
      <c r="S885" s="4" t="s">
        <v>6</v>
      </c>
      <c r="T885" s="4"/>
      <c r="U885" s="4">
        <v>50.52</v>
      </c>
      <c r="V885" s="4">
        <v>0.95</v>
      </c>
      <c r="W885" s="4">
        <v>13.52</v>
      </c>
      <c r="X885" s="4">
        <v>13.27</v>
      </c>
      <c r="Y885" s="4">
        <v>8.48</v>
      </c>
      <c r="Z885" s="4">
        <v>0.24</v>
      </c>
      <c r="AA885" s="4">
        <v>6.16</v>
      </c>
      <c r="AB885" s="4">
        <v>1.0900000000000001</v>
      </c>
      <c r="AC885" s="4">
        <v>1.42</v>
      </c>
      <c r="AD885" s="4">
        <v>4.24</v>
      </c>
      <c r="AE885">
        <f t="shared" si="43"/>
        <v>99.89</v>
      </c>
      <c r="AF885">
        <f t="shared" si="44"/>
        <v>0.80987903225806446</v>
      </c>
    </row>
    <row r="886" spans="1:32" x14ac:dyDescent="0.2">
      <c r="A886">
        <v>7</v>
      </c>
      <c r="B886" s="8" t="s">
        <v>320</v>
      </c>
      <c r="C886" t="s">
        <v>321</v>
      </c>
      <c r="D886" t="s">
        <v>328</v>
      </c>
      <c r="E886" t="s">
        <v>332</v>
      </c>
      <c r="F886">
        <v>48.31</v>
      </c>
      <c r="G886">
        <v>16.95</v>
      </c>
      <c r="H886">
        <v>3.15</v>
      </c>
      <c r="I886">
        <v>10.3</v>
      </c>
      <c r="J886">
        <v>4.0599999999999996</v>
      </c>
      <c r="K886">
        <v>0.17</v>
      </c>
      <c r="L886">
        <v>8.5399999999999991</v>
      </c>
      <c r="M886">
        <v>2.19</v>
      </c>
      <c r="N886">
        <v>1.1599999999999999</v>
      </c>
      <c r="O886">
        <v>4.93</v>
      </c>
      <c r="P886">
        <f t="shared" si="42"/>
        <v>99.760000000000019</v>
      </c>
      <c r="Q886" s="1" t="s">
        <v>3</v>
      </c>
      <c r="R886" s="4" t="s">
        <v>1</v>
      </c>
      <c r="S886" s="4" t="s">
        <v>6</v>
      </c>
      <c r="T886" s="4"/>
      <c r="U886" s="4">
        <v>50.52</v>
      </c>
      <c r="V886" s="4">
        <v>0.95</v>
      </c>
      <c r="W886" s="4">
        <v>13.52</v>
      </c>
      <c r="X886" s="4">
        <v>13.27</v>
      </c>
      <c r="Y886" s="4">
        <v>8.48</v>
      </c>
      <c r="Z886" s="4">
        <v>0.24</v>
      </c>
      <c r="AA886" s="4">
        <v>6.16</v>
      </c>
      <c r="AB886" s="4">
        <v>1.0900000000000001</v>
      </c>
      <c r="AC886" s="4">
        <v>1.42</v>
      </c>
      <c r="AD886" s="4">
        <v>4.24</v>
      </c>
      <c r="AE886">
        <f t="shared" si="43"/>
        <v>99.89</v>
      </c>
      <c r="AF886">
        <f t="shared" si="44"/>
        <v>0.79729526671675433</v>
      </c>
    </row>
    <row r="887" spans="1:32" x14ac:dyDescent="0.2">
      <c r="A887">
        <v>7</v>
      </c>
      <c r="B887" s="8" t="s">
        <v>320</v>
      </c>
      <c r="C887" t="s">
        <v>321</v>
      </c>
      <c r="D887" t="s">
        <v>328</v>
      </c>
      <c r="E887" t="s">
        <v>333</v>
      </c>
      <c r="F887">
        <v>48.99</v>
      </c>
      <c r="G887">
        <v>16.739999999999998</v>
      </c>
      <c r="H887">
        <v>2.97</v>
      </c>
      <c r="I887">
        <v>9.91</v>
      </c>
      <c r="J887">
        <v>3.8</v>
      </c>
      <c r="K887">
        <v>0.19</v>
      </c>
      <c r="L887">
        <v>8.15</v>
      </c>
      <c r="M887">
        <v>2.2200000000000002</v>
      </c>
      <c r="N887">
        <v>1.17</v>
      </c>
      <c r="O887">
        <v>5.45</v>
      </c>
      <c r="P887">
        <f t="shared" si="42"/>
        <v>99.59</v>
      </c>
      <c r="Q887" s="1" t="s">
        <v>3</v>
      </c>
      <c r="R887" s="4" t="s">
        <v>1</v>
      </c>
      <c r="S887" s="4" t="s">
        <v>6</v>
      </c>
      <c r="T887" s="4"/>
      <c r="U887" s="4">
        <v>50.52</v>
      </c>
      <c r="V887" s="4">
        <v>0.95</v>
      </c>
      <c r="W887" s="4">
        <v>13.52</v>
      </c>
      <c r="X887" s="4">
        <v>13.27</v>
      </c>
      <c r="Y887" s="4">
        <v>8.48</v>
      </c>
      <c r="Z887" s="4">
        <v>0.24</v>
      </c>
      <c r="AA887" s="4">
        <v>6.16</v>
      </c>
      <c r="AB887" s="4">
        <v>1.0900000000000001</v>
      </c>
      <c r="AC887" s="4">
        <v>1.42</v>
      </c>
      <c r="AD887" s="4">
        <v>4.24</v>
      </c>
      <c r="AE887">
        <f t="shared" si="43"/>
        <v>99.89</v>
      </c>
      <c r="AF887">
        <f t="shared" si="44"/>
        <v>0.7967716061760578</v>
      </c>
    </row>
    <row r="888" spans="1:32" x14ac:dyDescent="0.2">
      <c r="A888">
        <v>7</v>
      </c>
      <c r="B888" t="s">
        <v>320</v>
      </c>
      <c r="C888" t="s">
        <v>321</v>
      </c>
      <c r="D888" t="s">
        <v>322</v>
      </c>
      <c r="E888" t="s">
        <v>323</v>
      </c>
      <c r="F888">
        <v>43.11</v>
      </c>
      <c r="G888">
        <v>12.48</v>
      </c>
      <c r="H888">
        <v>4</v>
      </c>
      <c r="I888">
        <v>14</v>
      </c>
      <c r="J888">
        <v>9.8699999999999992</v>
      </c>
      <c r="K888">
        <v>0.18</v>
      </c>
      <c r="L888">
        <v>10.41</v>
      </c>
      <c r="M888">
        <v>1.58</v>
      </c>
      <c r="N888">
        <v>0.77</v>
      </c>
      <c r="O888">
        <v>3.58</v>
      </c>
      <c r="P888">
        <f t="shared" si="42"/>
        <v>99.98</v>
      </c>
      <c r="Q888" s="1" t="s">
        <v>0</v>
      </c>
      <c r="R888" s="2" t="s">
        <v>1</v>
      </c>
      <c r="S888" s="2" t="s">
        <v>2</v>
      </c>
      <c r="T888" s="2"/>
      <c r="U888" s="2">
        <v>46.8</v>
      </c>
      <c r="V888" s="2">
        <v>1.1499999999999999</v>
      </c>
      <c r="W888" s="2">
        <v>10.49</v>
      </c>
      <c r="X888" s="2">
        <v>18.71</v>
      </c>
      <c r="Y888" s="2">
        <v>10.64</v>
      </c>
      <c r="Z888" s="2">
        <v>0.35</v>
      </c>
      <c r="AA888" s="2">
        <v>6.85</v>
      </c>
      <c r="AB888" s="2">
        <v>0.46</v>
      </c>
      <c r="AC888" s="2">
        <v>1.78</v>
      </c>
      <c r="AD888" s="2">
        <v>3.37</v>
      </c>
      <c r="AE888">
        <f t="shared" si="43"/>
        <v>100.6</v>
      </c>
      <c r="AF888">
        <f t="shared" si="44"/>
        <v>0.83517798384684405</v>
      </c>
    </row>
    <row r="889" spans="1:32" x14ac:dyDescent="0.2">
      <c r="A889">
        <v>7</v>
      </c>
      <c r="B889" t="s">
        <v>320</v>
      </c>
      <c r="C889" t="s">
        <v>321</v>
      </c>
      <c r="D889" t="s">
        <v>324</v>
      </c>
      <c r="E889" t="s">
        <v>325</v>
      </c>
      <c r="F889">
        <v>44.89</v>
      </c>
      <c r="G889">
        <v>15.72</v>
      </c>
      <c r="H889">
        <v>3.73</v>
      </c>
      <c r="I889">
        <v>12.72</v>
      </c>
      <c r="J889">
        <v>5.39</v>
      </c>
      <c r="K889">
        <v>0.19</v>
      </c>
      <c r="L889">
        <v>10.76</v>
      </c>
      <c r="M889">
        <v>1.66</v>
      </c>
      <c r="N889">
        <v>0.92</v>
      </c>
      <c r="O889">
        <v>4.0199999999999996</v>
      </c>
      <c r="P889">
        <f t="shared" si="42"/>
        <v>100</v>
      </c>
      <c r="Q889" s="1" t="s">
        <v>0</v>
      </c>
      <c r="R889" s="2" t="s">
        <v>1</v>
      </c>
      <c r="S889" s="2" t="s">
        <v>2</v>
      </c>
      <c r="T889" s="2"/>
      <c r="U889" s="2">
        <v>46.8</v>
      </c>
      <c r="V889" s="2">
        <v>1.1499999999999999</v>
      </c>
      <c r="W889" s="2">
        <v>10.49</v>
      </c>
      <c r="X889" s="2">
        <v>18.71</v>
      </c>
      <c r="Y889" s="2">
        <v>10.64</v>
      </c>
      <c r="Z889" s="2">
        <v>0.35</v>
      </c>
      <c r="AA889" s="2">
        <v>6.85</v>
      </c>
      <c r="AB889" s="2">
        <v>0.46</v>
      </c>
      <c r="AC889" s="2">
        <v>1.78</v>
      </c>
      <c r="AD889" s="2">
        <v>3.37</v>
      </c>
      <c r="AE889">
        <f t="shared" si="43"/>
        <v>100.6</v>
      </c>
      <c r="AF889">
        <f t="shared" si="44"/>
        <v>0.79431704885343968</v>
      </c>
    </row>
    <row r="890" spans="1:32" x14ac:dyDescent="0.2">
      <c r="A890">
        <v>7</v>
      </c>
      <c r="B890" t="s">
        <v>320</v>
      </c>
      <c r="C890" t="s">
        <v>321</v>
      </c>
      <c r="D890" t="s">
        <v>326</v>
      </c>
      <c r="E890" t="s">
        <v>327</v>
      </c>
      <c r="F890">
        <v>46.21</v>
      </c>
      <c r="G890">
        <v>12.73</v>
      </c>
      <c r="H890">
        <v>2.94</v>
      </c>
      <c r="I890">
        <v>12.65</v>
      </c>
      <c r="J890">
        <v>9.81</v>
      </c>
      <c r="K890">
        <v>0.17</v>
      </c>
      <c r="L890">
        <v>9.84</v>
      </c>
      <c r="M890">
        <v>1.41</v>
      </c>
      <c r="N890">
        <v>0.71</v>
      </c>
      <c r="O890">
        <v>3.44</v>
      </c>
      <c r="P890">
        <f t="shared" si="42"/>
        <v>99.91</v>
      </c>
      <c r="Q890" s="1" t="s">
        <v>0</v>
      </c>
      <c r="R890" s="2" t="s">
        <v>1</v>
      </c>
      <c r="S890" s="2" t="s">
        <v>2</v>
      </c>
      <c r="T890" s="2"/>
      <c r="U890" s="2">
        <v>46.8</v>
      </c>
      <c r="V890" s="2">
        <v>1.1499999999999999</v>
      </c>
      <c r="W890" s="2">
        <v>10.49</v>
      </c>
      <c r="X890" s="2">
        <v>18.71</v>
      </c>
      <c r="Y890" s="2">
        <v>10.64</v>
      </c>
      <c r="Z890" s="2">
        <v>0.35</v>
      </c>
      <c r="AA890" s="2">
        <v>6.85</v>
      </c>
      <c r="AB890" s="2">
        <v>0.46</v>
      </c>
      <c r="AC890" s="2">
        <v>1.78</v>
      </c>
      <c r="AD890" s="2">
        <v>3.37</v>
      </c>
      <c r="AE890">
        <f t="shared" si="43"/>
        <v>100.6</v>
      </c>
      <c r="AF890">
        <f t="shared" si="44"/>
        <v>0.84105530896214653</v>
      </c>
    </row>
    <row r="891" spans="1:32" x14ac:dyDescent="0.2">
      <c r="A891">
        <v>7</v>
      </c>
      <c r="B891" t="s">
        <v>320</v>
      </c>
      <c r="C891" t="s">
        <v>321</v>
      </c>
      <c r="D891" t="s">
        <v>328</v>
      </c>
      <c r="E891" t="s">
        <v>329</v>
      </c>
      <c r="F891">
        <v>48.61</v>
      </c>
      <c r="G891">
        <v>17.07</v>
      </c>
      <c r="H891">
        <v>2.95</v>
      </c>
      <c r="I891">
        <v>10.18</v>
      </c>
      <c r="J891">
        <v>3.85</v>
      </c>
      <c r="K891">
        <v>0.18</v>
      </c>
      <c r="L891">
        <v>8.01</v>
      </c>
      <c r="M891">
        <v>2.46</v>
      </c>
      <c r="N891">
        <v>1.1000000000000001</v>
      </c>
      <c r="O891">
        <v>5.3</v>
      </c>
      <c r="P891">
        <f t="shared" si="42"/>
        <v>99.71</v>
      </c>
      <c r="Q891" s="1" t="s">
        <v>0</v>
      </c>
      <c r="R891" s="2" t="s">
        <v>1</v>
      </c>
      <c r="S891" s="2" t="s">
        <v>2</v>
      </c>
      <c r="T891" s="2"/>
      <c r="U891" s="2">
        <v>46.8</v>
      </c>
      <c r="V891" s="2">
        <v>1.1499999999999999</v>
      </c>
      <c r="W891" s="2">
        <v>10.49</v>
      </c>
      <c r="X891" s="2">
        <v>18.71</v>
      </c>
      <c r="Y891" s="2">
        <v>10.64</v>
      </c>
      <c r="Z891" s="2">
        <v>0.35</v>
      </c>
      <c r="AA891" s="2">
        <v>6.85</v>
      </c>
      <c r="AB891" s="2">
        <v>0.46</v>
      </c>
      <c r="AC891" s="2">
        <v>1.78</v>
      </c>
      <c r="AD891" s="2">
        <v>3.37</v>
      </c>
      <c r="AE891">
        <f t="shared" si="43"/>
        <v>100.6</v>
      </c>
      <c r="AF891">
        <f t="shared" si="44"/>
        <v>0.76771004942339371</v>
      </c>
    </row>
    <row r="892" spans="1:32" x14ac:dyDescent="0.2">
      <c r="A892">
        <v>7</v>
      </c>
      <c r="B892" t="s">
        <v>320</v>
      </c>
      <c r="C892" t="s">
        <v>321</v>
      </c>
      <c r="D892" t="s">
        <v>330</v>
      </c>
      <c r="E892" t="s">
        <v>331</v>
      </c>
      <c r="F892">
        <v>47.61</v>
      </c>
      <c r="G892">
        <v>16.190000000000001</v>
      </c>
      <c r="H892">
        <v>3.49</v>
      </c>
      <c r="I892">
        <v>11.53</v>
      </c>
      <c r="J892">
        <v>3.76</v>
      </c>
      <c r="K892">
        <v>0.23</v>
      </c>
      <c r="L892">
        <v>7.56</v>
      </c>
      <c r="M892">
        <v>2.62</v>
      </c>
      <c r="N892">
        <v>1.38</v>
      </c>
      <c r="O892">
        <v>4.1399999999999997</v>
      </c>
      <c r="P892">
        <f t="shared" si="42"/>
        <v>98.51</v>
      </c>
      <c r="Q892" s="1" t="s">
        <v>0</v>
      </c>
      <c r="R892" s="2" t="s">
        <v>1</v>
      </c>
      <c r="S892" s="2" t="s">
        <v>2</v>
      </c>
      <c r="T892" s="2"/>
      <c r="U892" s="2">
        <v>46.8</v>
      </c>
      <c r="V892" s="2">
        <v>1.1499999999999999</v>
      </c>
      <c r="W892" s="2">
        <v>10.49</v>
      </c>
      <c r="X892" s="2">
        <v>18.71</v>
      </c>
      <c r="Y892" s="2">
        <v>10.64</v>
      </c>
      <c r="Z892" s="2">
        <v>0.35</v>
      </c>
      <c r="AA892" s="2">
        <v>6.85</v>
      </c>
      <c r="AB892" s="2">
        <v>0.46</v>
      </c>
      <c r="AC892" s="2">
        <v>1.78</v>
      </c>
      <c r="AD892" s="2">
        <v>3.37</v>
      </c>
      <c r="AE892">
        <f t="shared" si="43"/>
        <v>100.6</v>
      </c>
      <c r="AF892">
        <f t="shared" si="44"/>
        <v>0.79373210788006632</v>
      </c>
    </row>
    <row r="893" spans="1:32" x14ac:dyDescent="0.2">
      <c r="A893">
        <v>7</v>
      </c>
      <c r="B893" t="s">
        <v>320</v>
      </c>
      <c r="C893" t="s">
        <v>321</v>
      </c>
      <c r="D893" t="s">
        <v>328</v>
      </c>
      <c r="E893" t="s">
        <v>332</v>
      </c>
      <c r="F893">
        <v>48.31</v>
      </c>
      <c r="G893">
        <v>16.95</v>
      </c>
      <c r="H893">
        <v>3.15</v>
      </c>
      <c r="I893">
        <v>10.3</v>
      </c>
      <c r="J893">
        <v>4.0599999999999996</v>
      </c>
      <c r="K893">
        <v>0.17</v>
      </c>
      <c r="L893">
        <v>8.5399999999999991</v>
      </c>
      <c r="M893">
        <v>2.19</v>
      </c>
      <c r="N893">
        <v>1.1599999999999999</v>
      </c>
      <c r="O893">
        <v>4.93</v>
      </c>
      <c r="P893">
        <f t="shared" si="42"/>
        <v>99.760000000000019</v>
      </c>
      <c r="Q893" s="1" t="s">
        <v>0</v>
      </c>
      <c r="R893" s="2" t="s">
        <v>1</v>
      </c>
      <c r="S893" s="2" t="s">
        <v>2</v>
      </c>
      <c r="T893" s="2"/>
      <c r="U893" s="2">
        <v>46.8</v>
      </c>
      <c r="V893" s="2">
        <v>1.1499999999999999</v>
      </c>
      <c r="W893" s="2">
        <v>10.49</v>
      </c>
      <c r="X893" s="2">
        <v>18.71</v>
      </c>
      <c r="Y893" s="2">
        <v>10.64</v>
      </c>
      <c r="Z893" s="2">
        <v>0.35</v>
      </c>
      <c r="AA893" s="2">
        <v>6.85</v>
      </c>
      <c r="AB893" s="2">
        <v>0.46</v>
      </c>
      <c r="AC893" s="2">
        <v>1.78</v>
      </c>
      <c r="AD893" s="2">
        <v>3.37</v>
      </c>
      <c r="AE893">
        <f t="shared" si="43"/>
        <v>100.6</v>
      </c>
      <c r="AF893">
        <f t="shared" si="44"/>
        <v>0.77330804551806753</v>
      </c>
    </row>
    <row r="894" spans="1:32" x14ac:dyDescent="0.2">
      <c r="A894">
        <v>7</v>
      </c>
      <c r="B894" t="s">
        <v>320</v>
      </c>
      <c r="C894" t="s">
        <v>321</v>
      </c>
      <c r="D894" t="s">
        <v>328</v>
      </c>
      <c r="E894" t="s">
        <v>333</v>
      </c>
      <c r="F894">
        <v>48.99</v>
      </c>
      <c r="G894">
        <v>16.739999999999998</v>
      </c>
      <c r="H894">
        <v>2.97</v>
      </c>
      <c r="I894">
        <v>9.91</v>
      </c>
      <c r="J894">
        <v>3.8</v>
      </c>
      <c r="K894">
        <v>0.19</v>
      </c>
      <c r="L894">
        <v>8.15</v>
      </c>
      <c r="M894">
        <v>2.2200000000000002</v>
      </c>
      <c r="N894">
        <v>1.17</v>
      </c>
      <c r="O894">
        <v>5.45</v>
      </c>
      <c r="P894">
        <f t="shared" si="42"/>
        <v>99.59</v>
      </c>
      <c r="Q894" s="1" t="s">
        <v>0</v>
      </c>
      <c r="R894" s="2" t="s">
        <v>1</v>
      </c>
      <c r="S894" s="2" t="s">
        <v>2</v>
      </c>
      <c r="T894" s="2"/>
      <c r="U894" s="2">
        <v>46.8</v>
      </c>
      <c r="V894" s="2">
        <v>1.1499999999999999</v>
      </c>
      <c r="W894" s="2">
        <v>10.49</v>
      </c>
      <c r="X894" s="2">
        <v>18.71</v>
      </c>
      <c r="Y894" s="2">
        <v>10.64</v>
      </c>
      <c r="Z894" s="2">
        <v>0.35</v>
      </c>
      <c r="AA894" s="2">
        <v>6.85</v>
      </c>
      <c r="AB894" s="2">
        <v>0.46</v>
      </c>
      <c r="AC894" s="2">
        <v>1.78</v>
      </c>
      <c r="AD894" s="2">
        <v>3.37</v>
      </c>
      <c r="AE894">
        <f t="shared" si="43"/>
        <v>100.6</v>
      </c>
      <c r="AF894">
        <f t="shared" si="44"/>
        <v>0.76597232629002443</v>
      </c>
    </row>
    <row r="895" spans="1:32" x14ac:dyDescent="0.2">
      <c r="A895">
        <v>7</v>
      </c>
      <c r="B895" t="s">
        <v>320</v>
      </c>
      <c r="C895" t="s">
        <v>321</v>
      </c>
      <c r="D895" t="s">
        <v>322</v>
      </c>
      <c r="E895" t="s">
        <v>323</v>
      </c>
      <c r="F895">
        <v>43.11</v>
      </c>
      <c r="G895">
        <v>12.48</v>
      </c>
      <c r="H895">
        <v>4</v>
      </c>
      <c r="I895">
        <v>14</v>
      </c>
      <c r="J895">
        <v>9.8699999999999992</v>
      </c>
      <c r="K895">
        <v>0.18</v>
      </c>
      <c r="L895">
        <v>10.41</v>
      </c>
      <c r="M895">
        <v>1.58</v>
      </c>
      <c r="N895">
        <v>0.77</v>
      </c>
      <c r="O895">
        <v>3.58</v>
      </c>
      <c r="P895">
        <f t="shared" si="42"/>
        <v>99.98</v>
      </c>
      <c r="Q895" s="1" t="s">
        <v>7</v>
      </c>
      <c r="R895" s="4" t="s">
        <v>1</v>
      </c>
      <c r="S895" s="24" t="s">
        <v>9</v>
      </c>
      <c r="T895" s="2"/>
      <c r="U895" s="26">
        <v>48.92</v>
      </c>
      <c r="V895" s="26">
        <v>1.085</v>
      </c>
      <c r="W895" s="26">
        <v>8.6050000000000004</v>
      </c>
      <c r="X895" s="26">
        <v>21.175000000000001</v>
      </c>
      <c r="Y895" s="26">
        <v>9.82</v>
      </c>
      <c r="Z895" s="26">
        <v>0.38</v>
      </c>
      <c r="AA895" s="26">
        <v>5.98</v>
      </c>
      <c r="AB895" s="26">
        <v>0.62</v>
      </c>
      <c r="AC895" s="26">
        <v>0.97</v>
      </c>
      <c r="AD895" s="26">
        <v>3.1349999999999998</v>
      </c>
      <c r="AE895">
        <f t="shared" si="43"/>
        <v>100.69</v>
      </c>
      <c r="AF895">
        <f t="shared" si="44"/>
        <v>0.82423880001993322</v>
      </c>
    </row>
    <row r="896" spans="1:32" x14ac:dyDescent="0.2">
      <c r="A896">
        <v>7</v>
      </c>
      <c r="B896" t="s">
        <v>320</v>
      </c>
      <c r="C896" t="s">
        <v>321</v>
      </c>
      <c r="D896" t="s">
        <v>324</v>
      </c>
      <c r="E896" t="s">
        <v>325</v>
      </c>
      <c r="F896">
        <v>44.89</v>
      </c>
      <c r="G896">
        <v>15.72</v>
      </c>
      <c r="H896">
        <v>3.73</v>
      </c>
      <c r="I896">
        <v>12.72</v>
      </c>
      <c r="J896">
        <v>5.39</v>
      </c>
      <c r="K896">
        <v>0.19</v>
      </c>
      <c r="L896">
        <v>10.76</v>
      </c>
      <c r="M896">
        <v>1.66</v>
      </c>
      <c r="N896">
        <v>0.92</v>
      </c>
      <c r="O896">
        <v>4.0199999999999996</v>
      </c>
      <c r="P896">
        <f t="shared" si="42"/>
        <v>100</v>
      </c>
      <c r="Q896" s="1" t="s">
        <v>7</v>
      </c>
      <c r="R896" s="4" t="s">
        <v>1</v>
      </c>
      <c r="S896" s="24" t="s">
        <v>9</v>
      </c>
      <c r="T896" s="2"/>
      <c r="U896" s="26">
        <v>48.92</v>
      </c>
      <c r="V896" s="26">
        <v>1.085</v>
      </c>
      <c r="W896" s="26">
        <v>8.6050000000000004</v>
      </c>
      <c r="X896" s="26">
        <v>21.175000000000001</v>
      </c>
      <c r="Y896" s="26">
        <v>9.82</v>
      </c>
      <c r="Z896" s="26">
        <v>0.38</v>
      </c>
      <c r="AA896" s="26">
        <v>5.98</v>
      </c>
      <c r="AB896" s="26">
        <v>0.62</v>
      </c>
      <c r="AC896" s="26">
        <v>0.97</v>
      </c>
      <c r="AD896" s="26">
        <v>3.1349999999999998</v>
      </c>
      <c r="AE896">
        <f t="shared" si="43"/>
        <v>100.69</v>
      </c>
      <c r="AF896">
        <f t="shared" si="44"/>
        <v>0.78389556031690666</v>
      </c>
    </row>
    <row r="897" spans="1:32" x14ac:dyDescent="0.2">
      <c r="A897">
        <v>7</v>
      </c>
      <c r="B897" t="s">
        <v>320</v>
      </c>
      <c r="C897" t="s">
        <v>321</v>
      </c>
      <c r="D897" t="s">
        <v>326</v>
      </c>
      <c r="E897" t="s">
        <v>327</v>
      </c>
      <c r="F897">
        <v>46.21</v>
      </c>
      <c r="G897">
        <v>12.73</v>
      </c>
      <c r="H897">
        <v>2.94</v>
      </c>
      <c r="I897">
        <v>12.65</v>
      </c>
      <c r="J897">
        <v>9.81</v>
      </c>
      <c r="K897">
        <v>0.17</v>
      </c>
      <c r="L897">
        <v>9.84</v>
      </c>
      <c r="M897">
        <v>1.41</v>
      </c>
      <c r="N897">
        <v>0.71</v>
      </c>
      <c r="O897">
        <v>3.44</v>
      </c>
      <c r="P897">
        <f t="shared" si="42"/>
        <v>99.91</v>
      </c>
      <c r="Q897" s="1" t="s">
        <v>7</v>
      </c>
      <c r="R897" s="4" t="s">
        <v>1</v>
      </c>
      <c r="S897" s="24" t="s">
        <v>9</v>
      </c>
      <c r="T897" s="2"/>
      <c r="U897" s="26">
        <v>48.92</v>
      </c>
      <c r="V897" s="26">
        <v>1.085</v>
      </c>
      <c r="W897" s="26">
        <v>8.6050000000000004</v>
      </c>
      <c r="X897" s="26">
        <v>21.175000000000001</v>
      </c>
      <c r="Y897" s="26">
        <v>9.82</v>
      </c>
      <c r="Z897" s="26">
        <v>0.38</v>
      </c>
      <c r="AA897" s="26">
        <v>5.98</v>
      </c>
      <c r="AB897" s="26">
        <v>0.62</v>
      </c>
      <c r="AC897" s="26">
        <v>0.97</v>
      </c>
      <c r="AD897" s="26">
        <v>3.1349999999999998</v>
      </c>
      <c r="AE897">
        <f t="shared" si="43"/>
        <v>100.69</v>
      </c>
      <c r="AF897">
        <f t="shared" si="44"/>
        <v>0.83060817547357924</v>
      </c>
    </row>
    <row r="898" spans="1:32" x14ac:dyDescent="0.2">
      <c r="A898">
        <v>7</v>
      </c>
      <c r="B898" t="s">
        <v>320</v>
      </c>
      <c r="C898" t="s">
        <v>321</v>
      </c>
      <c r="D898" t="s">
        <v>328</v>
      </c>
      <c r="E898" t="s">
        <v>329</v>
      </c>
      <c r="F898">
        <v>48.61</v>
      </c>
      <c r="G898">
        <v>17.07</v>
      </c>
      <c r="H898">
        <v>2.95</v>
      </c>
      <c r="I898">
        <v>10.18</v>
      </c>
      <c r="J898">
        <v>3.85</v>
      </c>
      <c r="K898">
        <v>0.18</v>
      </c>
      <c r="L898">
        <v>8.01</v>
      </c>
      <c r="M898">
        <v>2.46</v>
      </c>
      <c r="N898">
        <v>1.1000000000000001</v>
      </c>
      <c r="O898">
        <v>5.3</v>
      </c>
      <c r="P898">
        <f t="shared" si="42"/>
        <v>99.71</v>
      </c>
      <c r="Q898" s="1" t="s">
        <v>7</v>
      </c>
      <c r="R898" s="4" t="s">
        <v>1</v>
      </c>
      <c r="S898" s="24" t="s">
        <v>9</v>
      </c>
      <c r="T898" s="2"/>
      <c r="U898" s="26">
        <v>48.92</v>
      </c>
      <c r="V898" s="26">
        <v>1.085</v>
      </c>
      <c r="W898" s="26">
        <v>8.6050000000000004</v>
      </c>
      <c r="X898" s="26">
        <v>21.175000000000001</v>
      </c>
      <c r="Y898" s="26">
        <v>9.82</v>
      </c>
      <c r="Z898" s="26">
        <v>0.38</v>
      </c>
      <c r="AA898" s="26">
        <v>5.98</v>
      </c>
      <c r="AB898" s="26">
        <v>0.62</v>
      </c>
      <c r="AC898" s="26">
        <v>0.97</v>
      </c>
      <c r="AD898" s="26">
        <v>3.1349999999999998</v>
      </c>
      <c r="AE898">
        <f t="shared" si="43"/>
        <v>100.69</v>
      </c>
      <c r="AF898">
        <f t="shared" si="44"/>
        <v>0.77405189620758474</v>
      </c>
    </row>
    <row r="899" spans="1:32" x14ac:dyDescent="0.2">
      <c r="A899">
        <v>7</v>
      </c>
      <c r="B899" t="s">
        <v>320</v>
      </c>
      <c r="C899" t="s">
        <v>321</v>
      </c>
      <c r="D899" t="s">
        <v>330</v>
      </c>
      <c r="E899" t="s">
        <v>331</v>
      </c>
      <c r="F899">
        <v>47.61</v>
      </c>
      <c r="G899">
        <v>16.190000000000001</v>
      </c>
      <c r="H899">
        <v>3.49</v>
      </c>
      <c r="I899">
        <v>11.53</v>
      </c>
      <c r="J899">
        <v>3.76</v>
      </c>
      <c r="K899">
        <v>0.23</v>
      </c>
      <c r="L899">
        <v>7.56</v>
      </c>
      <c r="M899">
        <v>2.62</v>
      </c>
      <c r="N899">
        <v>1.38</v>
      </c>
      <c r="O899">
        <v>4.1399999999999997</v>
      </c>
      <c r="P899">
        <f t="shared" si="42"/>
        <v>98.51</v>
      </c>
      <c r="Q899" s="1" t="s">
        <v>7</v>
      </c>
      <c r="R899" s="4" t="s">
        <v>1</v>
      </c>
      <c r="S899" s="24" t="s">
        <v>9</v>
      </c>
      <c r="T899" s="2"/>
      <c r="U899" s="26">
        <v>48.92</v>
      </c>
      <c r="V899" s="26">
        <v>1.085</v>
      </c>
      <c r="W899" s="26">
        <v>8.6050000000000004</v>
      </c>
      <c r="X899" s="26">
        <v>21.175000000000001</v>
      </c>
      <c r="Y899" s="26">
        <v>9.82</v>
      </c>
      <c r="Z899" s="26">
        <v>0.38</v>
      </c>
      <c r="AA899" s="26">
        <v>5.98</v>
      </c>
      <c r="AB899" s="26">
        <v>0.62</v>
      </c>
      <c r="AC899" s="26">
        <v>0.97</v>
      </c>
      <c r="AD899" s="26">
        <v>3.1349999999999998</v>
      </c>
      <c r="AE899">
        <f t="shared" si="43"/>
        <v>100.69</v>
      </c>
      <c r="AF899">
        <f t="shared" si="44"/>
        <v>0.78724899598393572</v>
      </c>
    </row>
    <row r="900" spans="1:32" x14ac:dyDescent="0.2">
      <c r="A900">
        <v>7</v>
      </c>
      <c r="B900" t="s">
        <v>320</v>
      </c>
      <c r="C900" t="s">
        <v>321</v>
      </c>
      <c r="D900" t="s">
        <v>328</v>
      </c>
      <c r="E900" t="s">
        <v>332</v>
      </c>
      <c r="F900">
        <v>48.31</v>
      </c>
      <c r="G900">
        <v>16.95</v>
      </c>
      <c r="H900">
        <v>3.15</v>
      </c>
      <c r="I900">
        <v>10.3</v>
      </c>
      <c r="J900">
        <v>4.0599999999999996</v>
      </c>
      <c r="K900">
        <v>0.17</v>
      </c>
      <c r="L900">
        <v>8.5399999999999991</v>
      </c>
      <c r="M900">
        <v>2.19</v>
      </c>
      <c r="N900">
        <v>1.1599999999999999</v>
      </c>
      <c r="O900">
        <v>4.93</v>
      </c>
      <c r="P900">
        <f t="shared" si="42"/>
        <v>99.760000000000019</v>
      </c>
      <c r="Q900" s="1" t="s">
        <v>7</v>
      </c>
      <c r="R900" s="4" t="s">
        <v>1</v>
      </c>
      <c r="S900" s="24" t="s">
        <v>9</v>
      </c>
      <c r="T900" s="2"/>
      <c r="U900" s="26">
        <v>48.92</v>
      </c>
      <c r="V900" s="26">
        <v>1.085</v>
      </c>
      <c r="W900" s="26">
        <v>8.6050000000000004</v>
      </c>
      <c r="X900" s="26">
        <v>21.175000000000001</v>
      </c>
      <c r="Y900" s="26">
        <v>9.82</v>
      </c>
      <c r="Z900" s="26">
        <v>0.38</v>
      </c>
      <c r="AA900" s="26">
        <v>5.98</v>
      </c>
      <c r="AB900" s="26">
        <v>0.62</v>
      </c>
      <c r="AC900" s="26">
        <v>0.97</v>
      </c>
      <c r="AD900" s="26">
        <v>3.1349999999999998</v>
      </c>
      <c r="AE900">
        <f t="shared" si="43"/>
        <v>100.69</v>
      </c>
      <c r="AF900">
        <f t="shared" si="44"/>
        <v>0.77605387877276133</v>
      </c>
    </row>
    <row r="901" spans="1:32" x14ac:dyDescent="0.2">
      <c r="A901">
        <v>7</v>
      </c>
      <c r="B901" t="s">
        <v>320</v>
      </c>
      <c r="C901" t="s">
        <v>321</v>
      </c>
      <c r="D901" t="s">
        <v>328</v>
      </c>
      <c r="E901" t="s">
        <v>333</v>
      </c>
      <c r="F901">
        <v>48.99</v>
      </c>
      <c r="G901">
        <v>16.739999999999998</v>
      </c>
      <c r="H901">
        <v>2.97</v>
      </c>
      <c r="I901">
        <v>9.91</v>
      </c>
      <c r="J901">
        <v>3.8</v>
      </c>
      <c r="K901">
        <v>0.19</v>
      </c>
      <c r="L901">
        <v>8.15</v>
      </c>
      <c r="M901">
        <v>2.2200000000000002</v>
      </c>
      <c r="N901">
        <v>1.17</v>
      </c>
      <c r="O901">
        <v>5.45</v>
      </c>
      <c r="P901">
        <f t="shared" si="42"/>
        <v>99.59</v>
      </c>
      <c r="Q901" s="1" t="s">
        <v>7</v>
      </c>
      <c r="R901" s="4" t="s">
        <v>1</v>
      </c>
      <c r="S901" s="24" t="s">
        <v>9</v>
      </c>
      <c r="T901" s="2"/>
      <c r="U901" s="26">
        <v>48.92</v>
      </c>
      <c r="V901" s="26">
        <v>1.085</v>
      </c>
      <c r="W901" s="26">
        <v>8.6050000000000004</v>
      </c>
      <c r="X901" s="26">
        <v>21.175000000000001</v>
      </c>
      <c r="Y901" s="26">
        <v>9.82</v>
      </c>
      <c r="Z901" s="26">
        <v>0.38</v>
      </c>
      <c r="AA901" s="26">
        <v>5.98</v>
      </c>
      <c r="AB901" s="26">
        <v>0.62</v>
      </c>
      <c r="AC901" s="26">
        <v>0.97</v>
      </c>
      <c r="AD901" s="26">
        <v>3.1349999999999998</v>
      </c>
      <c r="AE901">
        <f t="shared" si="43"/>
        <v>100.69</v>
      </c>
      <c r="AF901">
        <f t="shared" si="44"/>
        <v>0.77471539844218096</v>
      </c>
    </row>
    <row r="902" spans="1:32" x14ac:dyDescent="0.2">
      <c r="A902">
        <v>7</v>
      </c>
      <c r="B902" s="8" t="s">
        <v>320</v>
      </c>
      <c r="C902" t="s">
        <v>321</v>
      </c>
      <c r="D902" t="s">
        <v>322</v>
      </c>
      <c r="E902" t="s">
        <v>323</v>
      </c>
      <c r="F902">
        <v>43.11</v>
      </c>
      <c r="G902">
        <v>12.48</v>
      </c>
      <c r="H902">
        <v>4</v>
      </c>
      <c r="I902">
        <v>14</v>
      </c>
      <c r="J902">
        <v>9.8699999999999992</v>
      </c>
      <c r="K902">
        <v>0.18</v>
      </c>
      <c r="L902">
        <v>10.41</v>
      </c>
      <c r="M902">
        <v>1.58</v>
      </c>
      <c r="N902">
        <v>0.77</v>
      </c>
      <c r="O902">
        <v>3.58</v>
      </c>
      <c r="P902">
        <f t="shared" si="42"/>
        <v>99.98</v>
      </c>
      <c r="Q902" s="1" t="s">
        <v>3</v>
      </c>
      <c r="R902" s="4" t="s">
        <v>1</v>
      </c>
      <c r="S902" s="4" t="s">
        <v>5</v>
      </c>
      <c r="T902" s="4"/>
      <c r="U902" s="4">
        <v>44.95</v>
      </c>
      <c r="V902" s="4">
        <v>2.66</v>
      </c>
      <c r="W902" s="4">
        <v>15.42</v>
      </c>
      <c r="X902" s="4">
        <v>11.9</v>
      </c>
      <c r="Y902" s="4">
        <v>4.62</v>
      </c>
      <c r="Z902" s="4">
        <v>0.23</v>
      </c>
      <c r="AA902" s="4">
        <v>9.1199999999999992</v>
      </c>
      <c r="AB902" s="4">
        <v>0.57999999999999996</v>
      </c>
      <c r="AC902" s="4">
        <v>5.33</v>
      </c>
      <c r="AD902" s="4">
        <v>5.13</v>
      </c>
      <c r="AE902">
        <f t="shared" si="43"/>
        <v>99.940000000000012</v>
      </c>
      <c r="AF902">
        <f t="shared" si="44"/>
        <v>0.80552220888355341</v>
      </c>
    </row>
    <row r="903" spans="1:32" x14ac:dyDescent="0.2">
      <c r="A903">
        <v>7</v>
      </c>
      <c r="B903" s="8" t="s">
        <v>320</v>
      </c>
      <c r="C903" t="s">
        <v>321</v>
      </c>
      <c r="D903" t="s">
        <v>324</v>
      </c>
      <c r="E903" t="s">
        <v>325</v>
      </c>
      <c r="F903">
        <v>44.89</v>
      </c>
      <c r="G903">
        <v>15.72</v>
      </c>
      <c r="H903">
        <v>3.73</v>
      </c>
      <c r="I903">
        <v>12.72</v>
      </c>
      <c r="J903">
        <v>5.39</v>
      </c>
      <c r="K903">
        <v>0.19</v>
      </c>
      <c r="L903">
        <v>10.76</v>
      </c>
      <c r="M903">
        <v>1.66</v>
      </c>
      <c r="N903">
        <v>0.92</v>
      </c>
      <c r="O903">
        <v>4.0199999999999996</v>
      </c>
      <c r="P903">
        <f t="shared" si="42"/>
        <v>100</v>
      </c>
      <c r="Q903" s="1" t="s">
        <v>3</v>
      </c>
      <c r="R903" s="4" t="s">
        <v>1</v>
      </c>
      <c r="S903" s="4" t="s">
        <v>5</v>
      </c>
      <c r="T903" s="4"/>
      <c r="U903" s="4">
        <v>44.95</v>
      </c>
      <c r="V903" s="4">
        <v>2.66</v>
      </c>
      <c r="W903" s="4">
        <v>15.42</v>
      </c>
      <c r="X903" s="4">
        <v>11.9</v>
      </c>
      <c r="Y903" s="4">
        <v>4.62</v>
      </c>
      <c r="Z903" s="4">
        <v>0.23</v>
      </c>
      <c r="AA903" s="4">
        <v>9.1199999999999992</v>
      </c>
      <c r="AB903" s="4">
        <v>0.57999999999999996</v>
      </c>
      <c r="AC903" s="4">
        <v>5.33</v>
      </c>
      <c r="AD903" s="4">
        <v>5.13</v>
      </c>
      <c r="AE903">
        <f t="shared" si="43"/>
        <v>99.940000000000012</v>
      </c>
      <c r="AF903">
        <f t="shared" si="44"/>
        <v>0.82654796438931677</v>
      </c>
    </row>
    <row r="904" spans="1:32" x14ac:dyDescent="0.2">
      <c r="A904">
        <v>7</v>
      </c>
      <c r="B904" s="8" t="s">
        <v>320</v>
      </c>
      <c r="C904" t="s">
        <v>321</v>
      </c>
      <c r="D904" t="s">
        <v>326</v>
      </c>
      <c r="E904" t="s">
        <v>327</v>
      </c>
      <c r="F904">
        <v>46.21</v>
      </c>
      <c r="G904">
        <v>12.73</v>
      </c>
      <c r="H904">
        <v>2.94</v>
      </c>
      <c r="I904">
        <v>12.65</v>
      </c>
      <c r="J904">
        <v>9.81</v>
      </c>
      <c r="K904">
        <v>0.17</v>
      </c>
      <c r="L904">
        <v>9.84</v>
      </c>
      <c r="M904">
        <v>1.41</v>
      </c>
      <c r="N904">
        <v>0.71</v>
      </c>
      <c r="O904">
        <v>3.44</v>
      </c>
      <c r="P904">
        <f t="shared" si="42"/>
        <v>99.91</v>
      </c>
      <c r="Q904" s="1" t="s">
        <v>3</v>
      </c>
      <c r="R904" s="4" t="s">
        <v>1</v>
      </c>
      <c r="S904" s="4" t="s">
        <v>5</v>
      </c>
      <c r="T904" s="4"/>
      <c r="U904" s="4">
        <v>44.95</v>
      </c>
      <c r="V904" s="4">
        <v>2.66</v>
      </c>
      <c r="W904" s="4">
        <v>15.42</v>
      </c>
      <c r="X904" s="4">
        <v>11.9</v>
      </c>
      <c r="Y904" s="4">
        <v>4.62</v>
      </c>
      <c r="Z904" s="4">
        <v>0.23</v>
      </c>
      <c r="AA904" s="4">
        <v>9.1199999999999992</v>
      </c>
      <c r="AB904" s="4">
        <v>0.57999999999999996</v>
      </c>
      <c r="AC904" s="4">
        <v>5.33</v>
      </c>
      <c r="AD904" s="4">
        <v>5.13</v>
      </c>
      <c r="AE904">
        <f t="shared" si="43"/>
        <v>99.940000000000012</v>
      </c>
      <c r="AF904">
        <f t="shared" si="44"/>
        <v>0.8115086314736053</v>
      </c>
    </row>
    <row r="905" spans="1:32" x14ac:dyDescent="0.2">
      <c r="A905">
        <v>7</v>
      </c>
      <c r="B905" s="8" t="s">
        <v>320</v>
      </c>
      <c r="C905" t="s">
        <v>321</v>
      </c>
      <c r="D905" t="s">
        <v>328</v>
      </c>
      <c r="E905" t="s">
        <v>329</v>
      </c>
      <c r="F905">
        <v>48.61</v>
      </c>
      <c r="G905">
        <v>17.07</v>
      </c>
      <c r="H905">
        <v>2.95</v>
      </c>
      <c r="I905">
        <v>10.18</v>
      </c>
      <c r="J905">
        <v>3.85</v>
      </c>
      <c r="K905">
        <v>0.18</v>
      </c>
      <c r="L905">
        <v>8.01</v>
      </c>
      <c r="M905">
        <v>2.46</v>
      </c>
      <c r="N905">
        <v>1.1000000000000001</v>
      </c>
      <c r="O905">
        <v>5.3</v>
      </c>
      <c r="P905">
        <f t="shared" si="42"/>
        <v>99.71</v>
      </c>
      <c r="Q905" s="1" t="s">
        <v>3</v>
      </c>
      <c r="R905" s="4" t="s">
        <v>1</v>
      </c>
      <c r="S905" s="4" t="s">
        <v>5</v>
      </c>
      <c r="T905" s="4"/>
      <c r="U905" s="4">
        <v>44.95</v>
      </c>
      <c r="V905" s="4">
        <v>2.66</v>
      </c>
      <c r="W905" s="4">
        <v>15.42</v>
      </c>
      <c r="X905" s="4">
        <v>11.9</v>
      </c>
      <c r="Y905" s="4">
        <v>4.62</v>
      </c>
      <c r="Z905" s="4">
        <v>0.23</v>
      </c>
      <c r="AA905" s="4">
        <v>9.1199999999999992</v>
      </c>
      <c r="AB905" s="4">
        <v>0.57999999999999996</v>
      </c>
      <c r="AC905" s="4">
        <v>5.33</v>
      </c>
      <c r="AD905" s="4">
        <v>5.13</v>
      </c>
      <c r="AE905">
        <f t="shared" si="43"/>
        <v>99.940000000000012</v>
      </c>
      <c r="AF905">
        <f t="shared" si="44"/>
        <v>0.79729526671675433</v>
      </c>
    </row>
    <row r="906" spans="1:32" x14ac:dyDescent="0.2">
      <c r="A906">
        <v>7</v>
      </c>
      <c r="B906" s="8" t="s">
        <v>320</v>
      </c>
      <c r="C906" t="s">
        <v>321</v>
      </c>
      <c r="D906" t="s">
        <v>330</v>
      </c>
      <c r="E906" t="s">
        <v>331</v>
      </c>
      <c r="F906">
        <v>47.61</v>
      </c>
      <c r="G906">
        <v>16.190000000000001</v>
      </c>
      <c r="H906">
        <v>3.49</v>
      </c>
      <c r="I906">
        <v>11.53</v>
      </c>
      <c r="J906">
        <v>3.76</v>
      </c>
      <c r="K906">
        <v>0.23</v>
      </c>
      <c r="L906">
        <v>7.56</v>
      </c>
      <c r="M906">
        <v>2.62</v>
      </c>
      <c r="N906">
        <v>1.38</v>
      </c>
      <c r="O906">
        <v>4.1399999999999997</v>
      </c>
      <c r="P906">
        <f t="shared" si="42"/>
        <v>98.51</v>
      </c>
      <c r="Q906" s="1" t="s">
        <v>3</v>
      </c>
      <c r="R906" s="4" t="s">
        <v>1</v>
      </c>
      <c r="S906" s="4" t="s">
        <v>5</v>
      </c>
      <c r="T906" s="4"/>
      <c r="U906" s="4">
        <v>44.95</v>
      </c>
      <c r="V906" s="4">
        <v>2.66</v>
      </c>
      <c r="W906" s="4">
        <v>15.42</v>
      </c>
      <c r="X906" s="4">
        <v>11.9</v>
      </c>
      <c r="Y906" s="4">
        <v>4.62</v>
      </c>
      <c r="Z906" s="4">
        <v>0.23</v>
      </c>
      <c r="AA906" s="4">
        <v>9.1199999999999992</v>
      </c>
      <c r="AB906" s="4">
        <v>0.57999999999999996</v>
      </c>
      <c r="AC906" s="4">
        <v>5.33</v>
      </c>
      <c r="AD906" s="4">
        <v>5.13</v>
      </c>
      <c r="AE906">
        <f t="shared" si="43"/>
        <v>99.940000000000012</v>
      </c>
      <c r="AF906">
        <f t="shared" si="44"/>
        <v>0.80907029478458048</v>
      </c>
    </row>
    <row r="907" spans="1:32" x14ac:dyDescent="0.2">
      <c r="A907">
        <v>7</v>
      </c>
      <c r="B907" s="8" t="s">
        <v>320</v>
      </c>
      <c r="C907" t="s">
        <v>321</v>
      </c>
      <c r="D907" t="s">
        <v>328</v>
      </c>
      <c r="E907" t="s">
        <v>332</v>
      </c>
      <c r="F907">
        <v>48.31</v>
      </c>
      <c r="G907">
        <v>16.95</v>
      </c>
      <c r="H907">
        <v>3.15</v>
      </c>
      <c r="I907">
        <v>10.3</v>
      </c>
      <c r="J907">
        <v>4.0599999999999996</v>
      </c>
      <c r="K907">
        <v>0.17</v>
      </c>
      <c r="L907">
        <v>8.5399999999999991</v>
      </c>
      <c r="M907">
        <v>2.19</v>
      </c>
      <c r="N907">
        <v>1.1599999999999999</v>
      </c>
      <c r="O907">
        <v>4.93</v>
      </c>
      <c r="P907">
        <f t="shared" si="42"/>
        <v>99.760000000000019</v>
      </c>
      <c r="Q907" s="1" t="s">
        <v>3</v>
      </c>
      <c r="R907" s="4" t="s">
        <v>1</v>
      </c>
      <c r="S907" s="4" t="s">
        <v>5</v>
      </c>
      <c r="T907" s="4"/>
      <c r="U907" s="4">
        <v>44.95</v>
      </c>
      <c r="V907" s="4">
        <v>2.66</v>
      </c>
      <c r="W907" s="4">
        <v>15.42</v>
      </c>
      <c r="X907" s="4">
        <v>11.9</v>
      </c>
      <c r="Y907" s="4">
        <v>4.62</v>
      </c>
      <c r="Z907" s="4">
        <v>0.23</v>
      </c>
      <c r="AA907" s="4">
        <v>9.1199999999999992</v>
      </c>
      <c r="AB907" s="4">
        <v>0.57999999999999996</v>
      </c>
      <c r="AC907" s="4">
        <v>5.33</v>
      </c>
      <c r="AD907" s="4">
        <v>5.13</v>
      </c>
      <c r="AE907">
        <f t="shared" si="43"/>
        <v>99.940000000000012</v>
      </c>
      <c r="AF907">
        <f t="shared" si="44"/>
        <v>0.80620931397095652</v>
      </c>
    </row>
    <row r="908" spans="1:32" x14ac:dyDescent="0.2">
      <c r="A908">
        <v>7</v>
      </c>
      <c r="B908" s="8" t="s">
        <v>320</v>
      </c>
      <c r="C908" t="s">
        <v>321</v>
      </c>
      <c r="D908" t="s">
        <v>328</v>
      </c>
      <c r="E908" t="s">
        <v>333</v>
      </c>
      <c r="F908">
        <v>48.99</v>
      </c>
      <c r="G908">
        <v>16.739999999999998</v>
      </c>
      <c r="H908">
        <v>2.97</v>
      </c>
      <c r="I908">
        <v>9.91</v>
      </c>
      <c r="J908">
        <v>3.8</v>
      </c>
      <c r="K908">
        <v>0.19</v>
      </c>
      <c r="L908">
        <v>8.15</v>
      </c>
      <c r="M908">
        <v>2.2200000000000002</v>
      </c>
      <c r="N908">
        <v>1.17</v>
      </c>
      <c r="O908">
        <v>5.45</v>
      </c>
      <c r="P908">
        <f t="shared" si="42"/>
        <v>99.59</v>
      </c>
      <c r="Q908" s="1" t="s">
        <v>3</v>
      </c>
      <c r="R908" s="4" t="s">
        <v>1</v>
      </c>
      <c r="S908" s="4" t="s">
        <v>5</v>
      </c>
      <c r="T908" s="4"/>
      <c r="U908" s="4">
        <v>44.95</v>
      </c>
      <c r="V908" s="4">
        <v>2.66</v>
      </c>
      <c r="W908" s="4">
        <v>15.42</v>
      </c>
      <c r="X908" s="4">
        <v>11.9</v>
      </c>
      <c r="Y908" s="4">
        <v>4.62</v>
      </c>
      <c r="Z908" s="4">
        <v>0.23</v>
      </c>
      <c r="AA908" s="4">
        <v>9.1199999999999992</v>
      </c>
      <c r="AB908" s="4">
        <v>0.57999999999999996</v>
      </c>
      <c r="AC908" s="4">
        <v>5.33</v>
      </c>
      <c r="AD908" s="4">
        <v>5.13</v>
      </c>
      <c r="AE908">
        <f t="shared" si="43"/>
        <v>99.940000000000012</v>
      </c>
      <c r="AF908">
        <f t="shared" si="44"/>
        <v>0.79697288628276453</v>
      </c>
    </row>
    <row r="909" spans="1:32" x14ac:dyDescent="0.2">
      <c r="A909">
        <v>7</v>
      </c>
      <c r="B909" s="8" t="s">
        <v>334</v>
      </c>
      <c r="C909" t="s">
        <v>321</v>
      </c>
      <c r="D909" t="s">
        <v>335</v>
      </c>
      <c r="E909" t="s">
        <v>336</v>
      </c>
      <c r="F909">
        <v>45.3</v>
      </c>
      <c r="G909">
        <v>4.2699999999999996</v>
      </c>
      <c r="H909">
        <v>15.58</v>
      </c>
      <c r="I909">
        <v>11.24</v>
      </c>
      <c r="J909">
        <v>4.3499999999999996</v>
      </c>
      <c r="K909">
        <v>0.21</v>
      </c>
      <c r="L909">
        <v>9.59</v>
      </c>
      <c r="M909">
        <v>2.4</v>
      </c>
      <c r="N909">
        <v>1.18</v>
      </c>
      <c r="O909">
        <v>5.05</v>
      </c>
      <c r="P909">
        <f t="shared" si="42"/>
        <v>99.169999999999987</v>
      </c>
      <c r="Q909" s="1" t="s">
        <v>7</v>
      </c>
      <c r="R909" s="3" t="s">
        <v>1</v>
      </c>
      <c r="S909" s="8" t="s">
        <v>10</v>
      </c>
      <c r="U909">
        <v>48.825000000000003</v>
      </c>
      <c r="V909">
        <v>1.125</v>
      </c>
      <c r="W909">
        <v>10.234999999999999</v>
      </c>
      <c r="X909">
        <v>17.285</v>
      </c>
      <c r="Y909">
        <v>10.494999999999999</v>
      </c>
      <c r="Z909">
        <v>0.32</v>
      </c>
      <c r="AA909">
        <v>7.1050000000000004</v>
      </c>
      <c r="AB909">
        <v>0.39500000000000002</v>
      </c>
      <c r="AC909">
        <v>1.4</v>
      </c>
      <c r="AD909">
        <v>3.6399999999999997</v>
      </c>
      <c r="AE909">
        <f t="shared" si="43"/>
        <v>100.825</v>
      </c>
      <c r="AF909">
        <f t="shared" si="44"/>
        <v>0.84782119552988822</v>
      </c>
    </row>
    <row r="910" spans="1:32" x14ac:dyDescent="0.2">
      <c r="A910">
        <v>7</v>
      </c>
      <c r="B910" s="8" t="s">
        <v>334</v>
      </c>
      <c r="C910" t="s">
        <v>321</v>
      </c>
      <c r="D910" t="s">
        <v>335</v>
      </c>
      <c r="E910" t="s">
        <v>336</v>
      </c>
      <c r="F910">
        <v>45.3</v>
      </c>
      <c r="G910">
        <v>4.2699999999999996</v>
      </c>
      <c r="H910">
        <v>15.58</v>
      </c>
      <c r="I910">
        <v>11.24</v>
      </c>
      <c r="J910">
        <v>4.3499999999999996</v>
      </c>
      <c r="K910">
        <v>0.21</v>
      </c>
      <c r="L910">
        <v>9.59</v>
      </c>
      <c r="M910">
        <v>2.4</v>
      </c>
      <c r="N910">
        <v>1.18</v>
      </c>
      <c r="O910">
        <v>5.05</v>
      </c>
      <c r="P910">
        <f t="shared" si="42"/>
        <v>99.169999999999987</v>
      </c>
      <c r="Q910" s="8" t="s">
        <v>11</v>
      </c>
      <c r="R910" s="22" t="s">
        <v>1</v>
      </c>
      <c r="S910" s="8" t="s">
        <v>12</v>
      </c>
      <c r="U910">
        <v>48.7</v>
      </c>
      <c r="V910">
        <v>0.98</v>
      </c>
      <c r="W910">
        <v>13.11</v>
      </c>
      <c r="X910">
        <v>16.97</v>
      </c>
      <c r="Y910">
        <v>11.37</v>
      </c>
      <c r="Z910">
        <v>0.1</v>
      </c>
      <c r="AA910">
        <v>3.79</v>
      </c>
      <c r="AB910">
        <v>7.0000000000000007E-2</v>
      </c>
      <c r="AC910">
        <v>1.29</v>
      </c>
      <c r="AD910">
        <v>3.47</v>
      </c>
      <c r="AE910">
        <f t="shared" si="43"/>
        <v>99.85</v>
      </c>
      <c r="AF910">
        <f t="shared" si="44"/>
        <v>0.84001607878605156</v>
      </c>
    </row>
    <row r="911" spans="1:32" x14ac:dyDescent="0.2">
      <c r="A911">
        <v>7</v>
      </c>
      <c r="B911" s="8" t="s">
        <v>334</v>
      </c>
      <c r="C911" t="s">
        <v>321</v>
      </c>
      <c r="D911" t="s">
        <v>337</v>
      </c>
      <c r="E911" t="s">
        <v>338</v>
      </c>
      <c r="F911">
        <v>44</v>
      </c>
      <c r="G911">
        <v>3.8</v>
      </c>
      <c r="H911">
        <v>16.3</v>
      </c>
      <c r="I911">
        <v>12.6</v>
      </c>
      <c r="J911">
        <v>5.37</v>
      </c>
      <c r="K911">
        <v>0.18</v>
      </c>
      <c r="L911">
        <v>10.75</v>
      </c>
      <c r="M911">
        <v>1.63</v>
      </c>
      <c r="N911">
        <v>0.92</v>
      </c>
      <c r="O911">
        <v>4.2300000000000004</v>
      </c>
      <c r="P911">
        <f t="shared" si="42"/>
        <v>99.78</v>
      </c>
      <c r="Q911" s="1" t="s">
        <v>0</v>
      </c>
      <c r="R911" s="2" t="s">
        <v>1</v>
      </c>
      <c r="S911" s="2" t="s">
        <v>2</v>
      </c>
      <c r="T911" s="2"/>
      <c r="U911" s="2">
        <v>46.8</v>
      </c>
      <c r="V911" s="2">
        <v>1.1499999999999999</v>
      </c>
      <c r="W911" s="2">
        <v>10.49</v>
      </c>
      <c r="X911" s="2">
        <v>18.71</v>
      </c>
      <c r="Y911" s="2">
        <v>10.64</v>
      </c>
      <c r="Z911" s="2">
        <v>0.35</v>
      </c>
      <c r="AA911" s="2">
        <v>6.85</v>
      </c>
      <c r="AB911" s="2">
        <v>0.46</v>
      </c>
      <c r="AC911" s="2">
        <v>1.78</v>
      </c>
      <c r="AD911" s="2">
        <v>3.37</v>
      </c>
      <c r="AE911">
        <f t="shared" si="43"/>
        <v>100.6</v>
      </c>
      <c r="AF911">
        <f t="shared" si="44"/>
        <v>0.8522806667332069</v>
      </c>
    </row>
    <row r="912" spans="1:32" x14ac:dyDescent="0.2">
      <c r="A912">
        <v>7</v>
      </c>
      <c r="B912" s="8" t="s">
        <v>334</v>
      </c>
      <c r="C912" t="s">
        <v>321</v>
      </c>
      <c r="D912" t="s">
        <v>337</v>
      </c>
      <c r="E912" t="s">
        <v>339</v>
      </c>
      <c r="F912">
        <v>43.9</v>
      </c>
      <c r="G912">
        <v>3.82</v>
      </c>
      <c r="H912">
        <v>16.399999999999999</v>
      </c>
      <c r="I912">
        <v>12.65</v>
      </c>
      <c r="J912">
        <v>5.34</v>
      </c>
      <c r="K912">
        <v>0.18</v>
      </c>
      <c r="L912">
        <v>10.75</v>
      </c>
      <c r="M912">
        <v>1.64</v>
      </c>
      <c r="N912">
        <v>0.94</v>
      </c>
      <c r="O912">
        <v>4.22</v>
      </c>
      <c r="P912">
        <f t="shared" si="42"/>
        <v>99.840000000000018</v>
      </c>
      <c r="Q912" s="1" t="s">
        <v>0</v>
      </c>
      <c r="R912" s="2" t="s">
        <v>1</v>
      </c>
      <c r="S912" s="2" t="s">
        <v>2</v>
      </c>
      <c r="T912" s="2"/>
      <c r="U912" s="2">
        <v>46.8</v>
      </c>
      <c r="V912" s="2">
        <v>1.1499999999999999</v>
      </c>
      <c r="W912" s="2">
        <v>10.49</v>
      </c>
      <c r="X912" s="2">
        <v>18.71</v>
      </c>
      <c r="Y912" s="2">
        <v>10.64</v>
      </c>
      <c r="Z912" s="2">
        <v>0.35</v>
      </c>
      <c r="AA912" s="2">
        <v>6.85</v>
      </c>
      <c r="AB912" s="2">
        <v>0.46</v>
      </c>
      <c r="AC912" s="2">
        <v>1.78</v>
      </c>
      <c r="AD912" s="2">
        <v>3.37</v>
      </c>
      <c r="AE912">
        <f t="shared" si="43"/>
        <v>100.6</v>
      </c>
      <c r="AF912">
        <f t="shared" si="44"/>
        <v>0.85142686090600672</v>
      </c>
    </row>
    <row r="913" spans="1:32" x14ac:dyDescent="0.2">
      <c r="A913">
        <v>7</v>
      </c>
      <c r="B913" s="8" t="s">
        <v>334</v>
      </c>
      <c r="C913" t="s">
        <v>321</v>
      </c>
      <c r="D913" t="s">
        <v>340</v>
      </c>
      <c r="E913" t="s">
        <v>341</v>
      </c>
      <c r="F913">
        <v>43.5</v>
      </c>
      <c r="G913">
        <v>3.83</v>
      </c>
      <c r="H913">
        <v>16</v>
      </c>
      <c r="I913">
        <v>12.75</v>
      </c>
      <c r="J913">
        <v>5.52</v>
      </c>
      <c r="K913">
        <v>0.18</v>
      </c>
      <c r="L913">
        <v>10.9</v>
      </c>
      <c r="M913">
        <v>1.57</v>
      </c>
      <c r="N913">
        <v>0.89</v>
      </c>
      <c r="O913">
        <v>4.13</v>
      </c>
      <c r="P913">
        <f t="shared" si="42"/>
        <v>99.27</v>
      </c>
      <c r="Q913" s="1" t="s">
        <v>0</v>
      </c>
      <c r="R913" s="2" t="s">
        <v>1</v>
      </c>
      <c r="S913" s="2" t="s">
        <v>2</v>
      </c>
      <c r="T913" s="2"/>
      <c r="U913" s="2">
        <v>46.8</v>
      </c>
      <c r="V913" s="2">
        <v>1.1499999999999999</v>
      </c>
      <c r="W913" s="2">
        <v>10.49</v>
      </c>
      <c r="X913" s="2">
        <v>18.71</v>
      </c>
      <c r="Y913" s="2">
        <v>10.64</v>
      </c>
      <c r="Z913" s="2">
        <v>0.35</v>
      </c>
      <c r="AA913" s="2">
        <v>6.85</v>
      </c>
      <c r="AB913" s="2">
        <v>0.46</v>
      </c>
      <c r="AC913" s="2">
        <v>1.78</v>
      </c>
      <c r="AD913" s="2">
        <v>3.37</v>
      </c>
      <c r="AE913">
        <f t="shared" si="43"/>
        <v>100.6</v>
      </c>
      <c r="AF913">
        <f t="shared" si="44"/>
        <v>0.85215390003502278</v>
      </c>
    </row>
    <row r="914" spans="1:32" x14ac:dyDescent="0.2">
      <c r="A914">
        <v>7</v>
      </c>
      <c r="B914" s="8" t="s">
        <v>334</v>
      </c>
      <c r="C914" t="s">
        <v>321</v>
      </c>
      <c r="D914" t="s">
        <v>340</v>
      </c>
      <c r="E914" t="s">
        <v>342</v>
      </c>
      <c r="F914">
        <v>43.7</v>
      </c>
      <c r="G914">
        <v>3.83</v>
      </c>
      <c r="H914">
        <v>16.2</v>
      </c>
      <c r="I914">
        <v>12.65</v>
      </c>
      <c r="J914">
        <v>5.47</v>
      </c>
      <c r="K914">
        <v>0.18</v>
      </c>
      <c r="L914">
        <v>10.85</v>
      </c>
      <c r="M914">
        <v>1.61</v>
      </c>
      <c r="N914">
        <v>0.91</v>
      </c>
      <c r="O914">
        <v>4.17</v>
      </c>
      <c r="P914">
        <f t="shared" si="42"/>
        <v>99.570000000000007</v>
      </c>
      <c r="Q914" s="1" t="s">
        <v>0</v>
      </c>
      <c r="R914" s="2" t="s">
        <v>1</v>
      </c>
      <c r="S914" s="2" t="s">
        <v>2</v>
      </c>
      <c r="T914" s="2"/>
      <c r="U914" s="2">
        <v>46.8</v>
      </c>
      <c r="V914" s="2">
        <v>1.1499999999999999</v>
      </c>
      <c r="W914" s="2">
        <v>10.49</v>
      </c>
      <c r="X914" s="2">
        <v>18.71</v>
      </c>
      <c r="Y914" s="2">
        <v>10.64</v>
      </c>
      <c r="Z914" s="2">
        <v>0.35</v>
      </c>
      <c r="AA914" s="2">
        <v>6.85</v>
      </c>
      <c r="AB914" s="2">
        <v>0.46</v>
      </c>
      <c r="AC914" s="2">
        <v>1.78</v>
      </c>
      <c r="AD914" s="2">
        <v>3.37</v>
      </c>
      <c r="AE914">
        <f t="shared" si="43"/>
        <v>100.6</v>
      </c>
      <c r="AF914">
        <f t="shared" si="44"/>
        <v>0.85157616026377581</v>
      </c>
    </row>
    <row r="915" spans="1:32" x14ac:dyDescent="0.2">
      <c r="A915">
        <v>7</v>
      </c>
      <c r="B915" s="8" t="s">
        <v>334</v>
      </c>
      <c r="C915" t="s">
        <v>321</v>
      </c>
      <c r="D915" t="s">
        <v>340</v>
      </c>
      <c r="E915" t="s">
        <v>343</v>
      </c>
      <c r="F915">
        <v>44.4</v>
      </c>
      <c r="G915">
        <v>3.83</v>
      </c>
      <c r="H915">
        <v>16.25</v>
      </c>
      <c r="I915">
        <v>12.75</v>
      </c>
      <c r="J915">
        <v>5.64</v>
      </c>
      <c r="K915">
        <v>0.18</v>
      </c>
      <c r="L915">
        <v>11</v>
      </c>
      <c r="M915">
        <v>1.61</v>
      </c>
      <c r="N915">
        <v>0.93</v>
      </c>
      <c r="O915">
        <v>4.26</v>
      </c>
      <c r="P915">
        <f t="shared" si="42"/>
        <v>100.85000000000001</v>
      </c>
      <c r="Q915" s="1" t="s">
        <v>0</v>
      </c>
      <c r="R915" s="2" t="s">
        <v>1</v>
      </c>
      <c r="S915" s="2" t="s">
        <v>2</v>
      </c>
      <c r="T915" s="2"/>
      <c r="U915" s="2">
        <v>46.8</v>
      </c>
      <c r="V915" s="2">
        <v>1.1499999999999999</v>
      </c>
      <c r="W915" s="2">
        <v>10.49</v>
      </c>
      <c r="X915" s="2">
        <v>18.71</v>
      </c>
      <c r="Y915" s="2">
        <v>10.64</v>
      </c>
      <c r="Z915" s="2">
        <v>0.35</v>
      </c>
      <c r="AA915" s="2">
        <v>6.85</v>
      </c>
      <c r="AB915" s="2">
        <v>0.46</v>
      </c>
      <c r="AC915" s="2">
        <v>1.78</v>
      </c>
      <c r="AD915" s="2">
        <v>3.37</v>
      </c>
      <c r="AE915">
        <f t="shared" si="43"/>
        <v>100.6</v>
      </c>
      <c r="AF915">
        <f t="shared" si="44"/>
        <v>0.85599404318689498</v>
      </c>
    </row>
    <row r="916" spans="1:32" x14ac:dyDescent="0.2">
      <c r="A916">
        <v>7</v>
      </c>
      <c r="B916" s="8" t="s">
        <v>334</v>
      </c>
      <c r="C916" t="s">
        <v>321</v>
      </c>
      <c r="D916" t="s">
        <v>340</v>
      </c>
      <c r="E916" t="s">
        <v>344</v>
      </c>
      <c r="F916">
        <v>43.3</v>
      </c>
      <c r="G916">
        <v>3.8</v>
      </c>
      <c r="H916">
        <v>15.9</v>
      </c>
      <c r="I916">
        <v>12.7</v>
      </c>
      <c r="J916">
        <v>5.56</v>
      </c>
      <c r="K916">
        <v>0.17</v>
      </c>
      <c r="L916">
        <v>10.85</v>
      </c>
      <c r="M916">
        <v>1.57</v>
      </c>
      <c r="N916">
        <v>0.89</v>
      </c>
      <c r="O916">
        <v>4.1100000000000003</v>
      </c>
      <c r="P916">
        <f t="shared" si="42"/>
        <v>98.84999999999998</v>
      </c>
      <c r="Q916" s="1" t="s">
        <v>0</v>
      </c>
      <c r="R916" s="2" t="s">
        <v>1</v>
      </c>
      <c r="S916" s="2" t="s">
        <v>2</v>
      </c>
      <c r="T916" s="2"/>
      <c r="U916" s="2">
        <v>46.8</v>
      </c>
      <c r="V916" s="2">
        <v>1.1499999999999999</v>
      </c>
      <c r="W916" s="2">
        <v>10.49</v>
      </c>
      <c r="X916" s="2">
        <v>18.71</v>
      </c>
      <c r="Y916" s="2">
        <v>10.64</v>
      </c>
      <c r="Z916" s="2">
        <v>0.35</v>
      </c>
      <c r="AA916" s="2">
        <v>6.85</v>
      </c>
      <c r="AB916" s="2">
        <v>0.46</v>
      </c>
      <c r="AC916" s="2">
        <v>1.78</v>
      </c>
      <c r="AD916" s="2">
        <v>3.37</v>
      </c>
      <c r="AE916">
        <f t="shared" si="43"/>
        <v>100.6</v>
      </c>
      <c r="AF916">
        <f t="shared" si="44"/>
        <v>0.85174229130107793</v>
      </c>
    </row>
    <row r="917" spans="1:32" x14ac:dyDescent="0.2">
      <c r="A917">
        <v>7</v>
      </c>
      <c r="B917" s="8" t="s">
        <v>334</v>
      </c>
      <c r="C917" t="s">
        <v>321</v>
      </c>
      <c r="D917" t="s">
        <v>340</v>
      </c>
      <c r="E917" t="s">
        <v>345</v>
      </c>
      <c r="F917">
        <v>44</v>
      </c>
      <c r="G917">
        <v>3.77</v>
      </c>
      <c r="H917">
        <v>16.25</v>
      </c>
      <c r="I917">
        <v>12.5</v>
      </c>
      <c r="J917">
        <v>5.37</v>
      </c>
      <c r="K917">
        <v>0.18</v>
      </c>
      <c r="L917">
        <v>10.75</v>
      </c>
      <c r="M917">
        <v>1.63</v>
      </c>
      <c r="N917">
        <v>0.94</v>
      </c>
      <c r="O917">
        <v>4.28</v>
      </c>
      <c r="P917">
        <f t="shared" si="42"/>
        <v>99.670000000000016</v>
      </c>
      <c r="Q917" s="1" t="s">
        <v>0</v>
      </c>
      <c r="R917" s="2" t="s">
        <v>1</v>
      </c>
      <c r="S917" s="2" t="s">
        <v>2</v>
      </c>
      <c r="T917" s="2"/>
      <c r="U917" s="2">
        <v>46.8</v>
      </c>
      <c r="V917" s="2">
        <v>1.1499999999999999</v>
      </c>
      <c r="W917" s="2">
        <v>10.49</v>
      </c>
      <c r="X917" s="2">
        <v>18.71</v>
      </c>
      <c r="Y917" s="2">
        <v>10.64</v>
      </c>
      <c r="Z917" s="2">
        <v>0.35</v>
      </c>
      <c r="AA917" s="2">
        <v>6.85</v>
      </c>
      <c r="AB917" s="2">
        <v>0.46</v>
      </c>
      <c r="AC917" s="2">
        <v>1.78</v>
      </c>
      <c r="AD917" s="2">
        <v>3.37</v>
      </c>
      <c r="AE917">
        <f t="shared" si="43"/>
        <v>100.6</v>
      </c>
      <c r="AF917">
        <f t="shared" si="44"/>
        <v>0.8519498676786339</v>
      </c>
    </row>
    <row r="918" spans="1:32" x14ac:dyDescent="0.2">
      <c r="A918">
        <v>7</v>
      </c>
      <c r="B918" s="8" t="s">
        <v>334</v>
      </c>
      <c r="C918" t="s">
        <v>321</v>
      </c>
      <c r="D918" t="s">
        <v>340</v>
      </c>
      <c r="E918" t="s">
        <v>346</v>
      </c>
      <c r="F918">
        <v>43.9</v>
      </c>
      <c r="G918">
        <v>3.78</v>
      </c>
      <c r="H918">
        <v>16.100000000000001</v>
      </c>
      <c r="I918">
        <v>12.4</v>
      </c>
      <c r="J918">
        <v>5.33</v>
      </c>
      <c r="K918">
        <v>0.18</v>
      </c>
      <c r="L918">
        <v>10.65</v>
      </c>
      <c r="M918">
        <v>1.59</v>
      </c>
      <c r="N918">
        <v>0.92</v>
      </c>
      <c r="O918">
        <v>4.1100000000000003</v>
      </c>
      <c r="P918">
        <f t="shared" si="42"/>
        <v>98.960000000000022</v>
      </c>
      <c r="Q918" s="1" t="s">
        <v>0</v>
      </c>
      <c r="R918" s="2" t="s">
        <v>1</v>
      </c>
      <c r="S918" s="2" t="s">
        <v>2</v>
      </c>
      <c r="T918" s="2"/>
      <c r="U918" s="2">
        <v>46.8</v>
      </c>
      <c r="V918" s="2">
        <v>1.1499999999999999</v>
      </c>
      <c r="W918" s="2">
        <v>10.49</v>
      </c>
      <c r="X918" s="2">
        <v>18.71</v>
      </c>
      <c r="Y918" s="2">
        <v>10.64</v>
      </c>
      <c r="Z918" s="2">
        <v>0.35</v>
      </c>
      <c r="AA918" s="2">
        <v>6.85</v>
      </c>
      <c r="AB918" s="2">
        <v>0.46</v>
      </c>
      <c r="AC918" s="2">
        <v>1.78</v>
      </c>
      <c r="AD918" s="2">
        <v>3.37</v>
      </c>
      <c r="AE918">
        <f t="shared" si="43"/>
        <v>100.6</v>
      </c>
      <c r="AF918">
        <f t="shared" si="44"/>
        <v>0.85237522549609135</v>
      </c>
    </row>
    <row r="919" spans="1:32" x14ac:dyDescent="0.2">
      <c r="A919">
        <v>7</v>
      </c>
      <c r="B919" s="8" t="s">
        <v>334</v>
      </c>
      <c r="C919" t="s">
        <v>321</v>
      </c>
      <c r="D919" t="s">
        <v>340</v>
      </c>
      <c r="E919" t="s">
        <v>347</v>
      </c>
      <c r="F919">
        <v>44.1</v>
      </c>
      <c r="G919">
        <v>3.86</v>
      </c>
      <c r="H919">
        <v>16.399999999999999</v>
      </c>
      <c r="I919">
        <v>13.25</v>
      </c>
      <c r="J919">
        <v>5.38</v>
      </c>
      <c r="K919">
        <v>0.19</v>
      </c>
      <c r="L919">
        <v>10.8</v>
      </c>
      <c r="M919">
        <v>1.61</v>
      </c>
      <c r="N919">
        <v>0.88</v>
      </c>
      <c r="O919">
        <v>4.18</v>
      </c>
      <c r="P919">
        <f t="shared" ref="P919:P978" si="45">SUM(F919:O919)</f>
        <v>100.64999999999998</v>
      </c>
      <c r="Q919" s="1" t="s">
        <v>0</v>
      </c>
      <c r="R919" s="2" t="s">
        <v>1</v>
      </c>
      <c r="S919" s="2" t="s">
        <v>2</v>
      </c>
      <c r="T919" s="2"/>
      <c r="U919" s="2">
        <v>46.8</v>
      </c>
      <c r="V919" s="2">
        <v>1.1499999999999999</v>
      </c>
      <c r="W919" s="2">
        <v>10.49</v>
      </c>
      <c r="X919" s="2">
        <v>18.71</v>
      </c>
      <c r="Y919" s="2">
        <v>10.64</v>
      </c>
      <c r="Z919" s="2">
        <v>0.35</v>
      </c>
      <c r="AA919" s="2">
        <v>6.85</v>
      </c>
      <c r="AB919" s="2">
        <v>0.46</v>
      </c>
      <c r="AC919" s="2">
        <v>1.78</v>
      </c>
      <c r="AD919" s="2">
        <v>3.37</v>
      </c>
      <c r="AE919">
        <f t="shared" ref="AE919:AE978" si="46">SUM(U919:AD919)</f>
        <v>100.6</v>
      </c>
      <c r="AF919">
        <f t="shared" ref="AF919:AF970" si="47">1-(SUM(ABS(F919-U919),ABS(G919-V919),ABS(H919-W919),ABS(I919-X919),ABS(J919-Y919),ABS(K919-Z919),ABS(L919-AA919),ABS(M919-AB919),ABS(N919-AC919),ABS(O919-AD919)))/(SUM(P919,AE919))</f>
        <v>0.85585093167701864</v>
      </c>
    </row>
    <row r="920" spans="1:32" x14ac:dyDescent="0.2">
      <c r="A920">
        <v>7</v>
      </c>
      <c r="B920" s="8" t="s">
        <v>334</v>
      </c>
      <c r="C920" t="s">
        <v>321</v>
      </c>
      <c r="D920" t="s">
        <v>340</v>
      </c>
      <c r="E920" t="s">
        <v>348</v>
      </c>
      <c r="F920">
        <v>45.1</v>
      </c>
      <c r="G920">
        <v>3.85</v>
      </c>
      <c r="H920">
        <v>16.5</v>
      </c>
      <c r="I920">
        <v>13.15</v>
      </c>
      <c r="J920">
        <v>5.44</v>
      </c>
      <c r="K920">
        <v>0.19</v>
      </c>
      <c r="L920">
        <v>10.85</v>
      </c>
      <c r="M920">
        <v>1.63</v>
      </c>
      <c r="N920">
        <v>0.9</v>
      </c>
      <c r="O920">
        <v>4.25</v>
      </c>
      <c r="P920">
        <f t="shared" si="45"/>
        <v>101.86</v>
      </c>
      <c r="Q920" s="1" t="s">
        <v>0</v>
      </c>
      <c r="R920" s="2" t="s">
        <v>1</v>
      </c>
      <c r="S920" s="2" t="s">
        <v>2</v>
      </c>
      <c r="T920" s="2"/>
      <c r="U920" s="2">
        <v>46.8</v>
      </c>
      <c r="V920" s="2">
        <v>1.1499999999999999</v>
      </c>
      <c r="W920" s="2">
        <v>10.49</v>
      </c>
      <c r="X920" s="2">
        <v>18.71</v>
      </c>
      <c r="Y920" s="2">
        <v>10.64</v>
      </c>
      <c r="Z920" s="2">
        <v>0.35</v>
      </c>
      <c r="AA920" s="2">
        <v>6.85</v>
      </c>
      <c r="AB920" s="2">
        <v>0.46</v>
      </c>
      <c r="AC920" s="2">
        <v>1.78</v>
      </c>
      <c r="AD920" s="2">
        <v>3.37</v>
      </c>
      <c r="AE920">
        <f t="shared" si="46"/>
        <v>100.6</v>
      </c>
      <c r="AF920">
        <f t="shared" si="47"/>
        <v>0.86041687246863574</v>
      </c>
    </row>
    <row r="921" spans="1:32" x14ac:dyDescent="0.2">
      <c r="A921">
        <v>7</v>
      </c>
      <c r="B921" s="8" t="s">
        <v>334</v>
      </c>
      <c r="C921" t="s">
        <v>321</v>
      </c>
      <c r="D921" t="s">
        <v>337</v>
      </c>
      <c r="E921" t="s">
        <v>338</v>
      </c>
      <c r="F921">
        <v>44</v>
      </c>
      <c r="G921">
        <v>3.8</v>
      </c>
      <c r="H921">
        <v>16.3</v>
      </c>
      <c r="I921">
        <v>12.6</v>
      </c>
      <c r="J921">
        <v>5.37</v>
      </c>
      <c r="K921">
        <v>0.18</v>
      </c>
      <c r="L921">
        <v>10.75</v>
      </c>
      <c r="M921">
        <v>1.63</v>
      </c>
      <c r="N921">
        <v>0.92</v>
      </c>
      <c r="O921">
        <v>4.2300000000000004</v>
      </c>
      <c r="P921">
        <f t="shared" si="45"/>
        <v>99.78</v>
      </c>
      <c r="Q921" s="1" t="s">
        <v>3</v>
      </c>
      <c r="R921" s="3" t="s">
        <v>1</v>
      </c>
      <c r="S921" s="3" t="s">
        <v>4</v>
      </c>
      <c r="T921" s="3"/>
      <c r="U921" s="3">
        <v>46.65</v>
      </c>
      <c r="V921" s="3">
        <v>0.49</v>
      </c>
      <c r="W921" s="3">
        <v>11.1</v>
      </c>
      <c r="X921" s="3">
        <v>19.190000000000001</v>
      </c>
      <c r="Y921" s="3">
        <v>11.06</v>
      </c>
      <c r="Z921" s="3">
        <v>0.42</v>
      </c>
      <c r="AA921" s="3">
        <v>7.91</v>
      </c>
      <c r="AB921" s="3">
        <v>7.0000000000000007E-2</v>
      </c>
      <c r="AC921" s="3">
        <v>0.53</v>
      </c>
      <c r="AD921" s="3">
        <v>2.4500000000000002</v>
      </c>
      <c r="AE921">
        <f t="shared" si="46"/>
        <v>99.87</v>
      </c>
      <c r="AF921">
        <f t="shared" si="47"/>
        <v>0.84848484848484851</v>
      </c>
    </row>
    <row r="922" spans="1:32" x14ac:dyDescent="0.2">
      <c r="A922">
        <v>7</v>
      </c>
      <c r="B922" s="8" t="s">
        <v>334</v>
      </c>
      <c r="C922" t="s">
        <v>321</v>
      </c>
      <c r="D922" t="s">
        <v>337</v>
      </c>
      <c r="E922" t="s">
        <v>339</v>
      </c>
      <c r="F922">
        <v>43.9</v>
      </c>
      <c r="G922">
        <v>3.82</v>
      </c>
      <c r="H922">
        <v>16.399999999999999</v>
      </c>
      <c r="I922">
        <v>12.65</v>
      </c>
      <c r="J922">
        <v>5.34</v>
      </c>
      <c r="K922">
        <v>0.18</v>
      </c>
      <c r="L922">
        <v>10.75</v>
      </c>
      <c r="M922">
        <v>1.64</v>
      </c>
      <c r="N922">
        <v>0.94</v>
      </c>
      <c r="O922">
        <v>4.22</v>
      </c>
      <c r="P922">
        <f t="shared" si="45"/>
        <v>99.840000000000018</v>
      </c>
      <c r="Q922" s="1" t="s">
        <v>3</v>
      </c>
      <c r="R922" s="3" t="s">
        <v>1</v>
      </c>
      <c r="S922" s="3" t="s">
        <v>4</v>
      </c>
      <c r="T922" s="3"/>
      <c r="U922" s="3">
        <v>46.65</v>
      </c>
      <c r="V922" s="3">
        <v>0.49</v>
      </c>
      <c r="W922" s="3">
        <v>11.1</v>
      </c>
      <c r="X922" s="3">
        <v>19.190000000000001</v>
      </c>
      <c r="Y922" s="3">
        <v>11.06</v>
      </c>
      <c r="Z922" s="3">
        <v>0.42</v>
      </c>
      <c r="AA922" s="3">
        <v>7.91</v>
      </c>
      <c r="AB922" s="3">
        <v>7.0000000000000007E-2</v>
      </c>
      <c r="AC922" s="3">
        <v>0.53</v>
      </c>
      <c r="AD922" s="3">
        <v>2.4500000000000002</v>
      </c>
      <c r="AE922">
        <f t="shared" si="46"/>
        <v>99.87</v>
      </c>
      <c r="AF922">
        <f t="shared" si="47"/>
        <v>0.84742877171899256</v>
      </c>
    </row>
    <row r="923" spans="1:32" x14ac:dyDescent="0.2">
      <c r="A923">
        <v>7</v>
      </c>
      <c r="B923" s="8" t="s">
        <v>334</v>
      </c>
      <c r="C923" t="s">
        <v>321</v>
      </c>
      <c r="D923" t="s">
        <v>340</v>
      </c>
      <c r="E923" t="s">
        <v>341</v>
      </c>
      <c r="F923">
        <v>43.5</v>
      </c>
      <c r="G923">
        <v>3.83</v>
      </c>
      <c r="H923">
        <v>16</v>
      </c>
      <c r="I923">
        <v>12.75</v>
      </c>
      <c r="J923">
        <v>5.52</v>
      </c>
      <c r="K923">
        <v>0.18</v>
      </c>
      <c r="L923">
        <v>10.9</v>
      </c>
      <c r="M923">
        <v>1.57</v>
      </c>
      <c r="N923">
        <v>0.89</v>
      </c>
      <c r="O923">
        <v>4.13</v>
      </c>
      <c r="P923">
        <f t="shared" si="45"/>
        <v>99.27</v>
      </c>
      <c r="Q923" s="1" t="s">
        <v>3</v>
      </c>
      <c r="R923" s="3" t="s">
        <v>1</v>
      </c>
      <c r="S923" s="3" t="s">
        <v>4</v>
      </c>
      <c r="T923" s="3"/>
      <c r="U923" s="3">
        <v>46.65</v>
      </c>
      <c r="V923" s="3">
        <v>0.49</v>
      </c>
      <c r="W923" s="3">
        <v>11.1</v>
      </c>
      <c r="X923" s="3">
        <v>19.190000000000001</v>
      </c>
      <c r="Y923" s="3">
        <v>11.06</v>
      </c>
      <c r="Z923" s="3">
        <v>0.42</v>
      </c>
      <c r="AA923" s="3">
        <v>7.91</v>
      </c>
      <c r="AB923" s="3">
        <v>7.0000000000000007E-2</v>
      </c>
      <c r="AC923" s="3">
        <v>0.53</v>
      </c>
      <c r="AD923" s="3">
        <v>2.4500000000000002</v>
      </c>
      <c r="AE923">
        <f t="shared" si="46"/>
        <v>99.87</v>
      </c>
      <c r="AF923">
        <f t="shared" si="47"/>
        <v>0.84864919152355123</v>
      </c>
    </row>
    <row r="924" spans="1:32" x14ac:dyDescent="0.2">
      <c r="A924">
        <v>7</v>
      </c>
      <c r="B924" s="8" t="s">
        <v>334</v>
      </c>
      <c r="C924" t="s">
        <v>321</v>
      </c>
      <c r="D924" t="s">
        <v>340</v>
      </c>
      <c r="E924" t="s">
        <v>342</v>
      </c>
      <c r="F924">
        <v>43.7</v>
      </c>
      <c r="G924">
        <v>3.83</v>
      </c>
      <c r="H924">
        <v>16.2</v>
      </c>
      <c r="I924">
        <v>12.65</v>
      </c>
      <c r="J924">
        <v>5.47</v>
      </c>
      <c r="K924">
        <v>0.18</v>
      </c>
      <c r="L924">
        <v>10.85</v>
      </c>
      <c r="M924">
        <v>1.61</v>
      </c>
      <c r="N924">
        <v>0.91</v>
      </c>
      <c r="O924">
        <v>4.17</v>
      </c>
      <c r="P924">
        <f t="shared" si="45"/>
        <v>99.570000000000007</v>
      </c>
      <c r="Q924" s="1" t="s">
        <v>3</v>
      </c>
      <c r="R924" s="3" t="s">
        <v>1</v>
      </c>
      <c r="S924" s="3" t="s">
        <v>4</v>
      </c>
      <c r="T924" s="3"/>
      <c r="U924" s="3">
        <v>46.65</v>
      </c>
      <c r="V924" s="3">
        <v>0.49</v>
      </c>
      <c r="W924" s="3">
        <v>11.1</v>
      </c>
      <c r="X924" s="3">
        <v>19.190000000000001</v>
      </c>
      <c r="Y924" s="3">
        <v>11.06</v>
      </c>
      <c r="Z924" s="3">
        <v>0.42</v>
      </c>
      <c r="AA924" s="3">
        <v>7.91</v>
      </c>
      <c r="AB924" s="3">
        <v>7.0000000000000007E-2</v>
      </c>
      <c r="AC924" s="3">
        <v>0.53</v>
      </c>
      <c r="AD924" s="3">
        <v>2.4500000000000002</v>
      </c>
      <c r="AE924">
        <f t="shared" si="46"/>
        <v>99.87</v>
      </c>
      <c r="AF924">
        <f t="shared" si="47"/>
        <v>0.84787404733253113</v>
      </c>
    </row>
    <row r="925" spans="1:32" x14ac:dyDescent="0.2">
      <c r="A925">
        <v>7</v>
      </c>
      <c r="B925" s="8" t="s">
        <v>334</v>
      </c>
      <c r="C925" t="s">
        <v>321</v>
      </c>
      <c r="D925" t="s">
        <v>340</v>
      </c>
      <c r="E925" t="s">
        <v>343</v>
      </c>
      <c r="F925">
        <v>44.4</v>
      </c>
      <c r="G925">
        <v>3.83</v>
      </c>
      <c r="H925">
        <v>16.25</v>
      </c>
      <c r="I925">
        <v>12.75</v>
      </c>
      <c r="J925">
        <v>5.64</v>
      </c>
      <c r="K925">
        <v>0.18</v>
      </c>
      <c r="L925">
        <v>11</v>
      </c>
      <c r="M925">
        <v>1.61</v>
      </c>
      <c r="N925">
        <v>0.93</v>
      </c>
      <c r="O925">
        <v>4.26</v>
      </c>
      <c r="P925">
        <f t="shared" si="45"/>
        <v>100.85000000000001</v>
      </c>
      <c r="Q925" s="1" t="s">
        <v>3</v>
      </c>
      <c r="R925" s="3" t="s">
        <v>1</v>
      </c>
      <c r="S925" s="3" t="s">
        <v>4</v>
      </c>
      <c r="T925" s="3"/>
      <c r="U925" s="3">
        <v>46.65</v>
      </c>
      <c r="V925" s="3">
        <v>0.49</v>
      </c>
      <c r="W925" s="3">
        <v>11.1</v>
      </c>
      <c r="X925" s="3">
        <v>19.190000000000001</v>
      </c>
      <c r="Y925" s="3">
        <v>11.06</v>
      </c>
      <c r="Z925" s="3">
        <v>0.42</v>
      </c>
      <c r="AA925" s="3">
        <v>7.91</v>
      </c>
      <c r="AB925" s="3">
        <v>7.0000000000000007E-2</v>
      </c>
      <c r="AC925" s="3">
        <v>0.53</v>
      </c>
      <c r="AD925" s="3">
        <v>2.4500000000000002</v>
      </c>
      <c r="AE925">
        <f t="shared" si="46"/>
        <v>99.87</v>
      </c>
      <c r="AF925">
        <f t="shared" si="47"/>
        <v>0.85213232363491431</v>
      </c>
    </row>
    <row r="926" spans="1:32" x14ac:dyDescent="0.2">
      <c r="A926">
        <v>7</v>
      </c>
      <c r="B926" s="8" t="s">
        <v>334</v>
      </c>
      <c r="C926" t="s">
        <v>321</v>
      </c>
      <c r="D926" t="s">
        <v>340</v>
      </c>
      <c r="E926" t="s">
        <v>344</v>
      </c>
      <c r="F926">
        <v>43.3</v>
      </c>
      <c r="G926">
        <v>3.8</v>
      </c>
      <c r="H926">
        <v>15.9</v>
      </c>
      <c r="I926">
        <v>12.7</v>
      </c>
      <c r="J926">
        <v>5.56</v>
      </c>
      <c r="K926">
        <v>0.17</v>
      </c>
      <c r="L926">
        <v>10.85</v>
      </c>
      <c r="M926">
        <v>1.57</v>
      </c>
      <c r="N926">
        <v>0.89</v>
      </c>
      <c r="O926">
        <v>4.1100000000000003</v>
      </c>
      <c r="P926">
        <f t="shared" si="45"/>
        <v>98.84999999999998</v>
      </c>
      <c r="Q926" s="1" t="s">
        <v>3</v>
      </c>
      <c r="R926" s="3" t="s">
        <v>1</v>
      </c>
      <c r="S926" s="3" t="s">
        <v>4</v>
      </c>
      <c r="T926" s="3"/>
      <c r="U926" s="3">
        <v>46.65</v>
      </c>
      <c r="V926" s="3">
        <v>0.49</v>
      </c>
      <c r="W926" s="3">
        <v>11.1</v>
      </c>
      <c r="X926" s="3">
        <v>19.190000000000001</v>
      </c>
      <c r="Y926" s="3">
        <v>11.06</v>
      </c>
      <c r="Z926" s="3">
        <v>0.42</v>
      </c>
      <c r="AA926" s="3">
        <v>7.91</v>
      </c>
      <c r="AB926" s="3">
        <v>7.0000000000000007E-2</v>
      </c>
      <c r="AC926" s="3">
        <v>0.53</v>
      </c>
      <c r="AD926" s="3">
        <v>2.4500000000000002</v>
      </c>
      <c r="AE926">
        <f t="shared" si="46"/>
        <v>99.87</v>
      </c>
      <c r="AF926">
        <f t="shared" si="47"/>
        <v>0.84822866344605474</v>
      </c>
    </row>
    <row r="927" spans="1:32" x14ac:dyDescent="0.2">
      <c r="A927">
        <v>7</v>
      </c>
      <c r="B927" s="8" t="s">
        <v>334</v>
      </c>
      <c r="C927" t="s">
        <v>321</v>
      </c>
      <c r="D927" t="s">
        <v>340</v>
      </c>
      <c r="E927" t="s">
        <v>345</v>
      </c>
      <c r="F927">
        <v>44</v>
      </c>
      <c r="G927">
        <v>3.77</v>
      </c>
      <c r="H927">
        <v>16.25</v>
      </c>
      <c r="I927">
        <v>12.5</v>
      </c>
      <c r="J927">
        <v>5.37</v>
      </c>
      <c r="K927">
        <v>0.18</v>
      </c>
      <c r="L927">
        <v>10.75</v>
      </c>
      <c r="M927">
        <v>1.63</v>
      </c>
      <c r="N927">
        <v>0.94</v>
      </c>
      <c r="O927">
        <v>4.28</v>
      </c>
      <c r="P927">
        <f t="shared" si="45"/>
        <v>99.670000000000016</v>
      </c>
      <c r="Q927" s="1" t="s">
        <v>3</v>
      </c>
      <c r="R927" s="3" t="s">
        <v>1</v>
      </c>
      <c r="S927" s="3" t="s">
        <v>4</v>
      </c>
      <c r="T927" s="3"/>
      <c r="U927" s="3">
        <v>46.65</v>
      </c>
      <c r="V927" s="3">
        <v>0.49</v>
      </c>
      <c r="W927" s="3">
        <v>11.1</v>
      </c>
      <c r="X927" s="3">
        <v>19.190000000000001</v>
      </c>
      <c r="Y927" s="3">
        <v>11.06</v>
      </c>
      <c r="Z927" s="3">
        <v>0.42</v>
      </c>
      <c r="AA927" s="3">
        <v>7.91</v>
      </c>
      <c r="AB927" s="3">
        <v>7.0000000000000007E-2</v>
      </c>
      <c r="AC927" s="3">
        <v>0.53</v>
      </c>
      <c r="AD927" s="3">
        <v>2.4500000000000002</v>
      </c>
      <c r="AE927">
        <f t="shared" si="46"/>
        <v>99.87</v>
      </c>
      <c r="AF927">
        <f t="shared" si="47"/>
        <v>0.84795028565701114</v>
      </c>
    </row>
    <row r="928" spans="1:32" x14ac:dyDescent="0.2">
      <c r="A928">
        <v>7</v>
      </c>
      <c r="B928" s="8" t="s">
        <v>334</v>
      </c>
      <c r="C928" t="s">
        <v>321</v>
      </c>
      <c r="D928" t="s">
        <v>340</v>
      </c>
      <c r="E928" t="s">
        <v>346</v>
      </c>
      <c r="F928">
        <v>43.9</v>
      </c>
      <c r="G928">
        <v>3.78</v>
      </c>
      <c r="H928">
        <v>16.100000000000001</v>
      </c>
      <c r="I928">
        <v>12.4</v>
      </c>
      <c r="J928">
        <v>5.33</v>
      </c>
      <c r="K928">
        <v>0.18</v>
      </c>
      <c r="L928">
        <v>10.65</v>
      </c>
      <c r="M928">
        <v>1.59</v>
      </c>
      <c r="N928">
        <v>0.92</v>
      </c>
      <c r="O928">
        <v>4.1100000000000003</v>
      </c>
      <c r="P928">
        <f t="shared" si="45"/>
        <v>98.960000000000022</v>
      </c>
      <c r="Q928" s="1" t="s">
        <v>3</v>
      </c>
      <c r="R928" s="3" t="s">
        <v>1</v>
      </c>
      <c r="S928" s="3" t="s">
        <v>4</v>
      </c>
      <c r="T928" s="3"/>
      <c r="U928" s="3">
        <v>46.65</v>
      </c>
      <c r="V928" s="3">
        <v>0.49</v>
      </c>
      <c r="W928" s="3">
        <v>11.1</v>
      </c>
      <c r="X928" s="3">
        <v>19.190000000000001</v>
      </c>
      <c r="Y928" s="3">
        <v>11.06</v>
      </c>
      <c r="Z928" s="3">
        <v>0.42</v>
      </c>
      <c r="AA928" s="3">
        <v>7.91</v>
      </c>
      <c r="AB928" s="3">
        <v>7.0000000000000007E-2</v>
      </c>
      <c r="AC928" s="3">
        <v>0.53</v>
      </c>
      <c r="AD928" s="3">
        <v>2.4500000000000002</v>
      </c>
      <c r="AE928">
        <f t="shared" si="46"/>
        <v>99.87</v>
      </c>
      <c r="AF928">
        <f t="shared" si="47"/>
        <v>0.84856409998491178</v>
      </c>
    </row>
    <row r="929" spans="1:32" x14ac:dyDescent="0.2">
      <c r="A929">
        <v>7</v>
      </c>
      <c r="B929" s="8" t="s">
        <v>334</v>
      </c>
      <c r="C929" t="s">
        <v>321</v>
      </c>
      <c r="D929" t="s">
        <v>340</v>
      </c>
      <c r="E929" t="s">
        <v>347</v>
      </c>
      <c r="F929">
        <v>44.1</v>
      </c>
      <c r="G929">
        <v>3.86</v>
      </c>
      <c r="H929">
        <v>16.399999999999999</v>
      </c>
      <c r="I929">
        <v>13.25</v>
      </c>
      <c r="J929">
        <v>5.38</v>
      </c>
      <c r="K929">
        <v>0.19</v>
      </c>
      <c r="L929">
        <v>10.8</v>
      </c>
      <c r="M929">
        <v>1.61</v>
      </c>
      <c r="N929">
        <v>0.88</v>
      </c>
      <c r="O929">
        <v>4.18</v>
      </c>
      <c r="P929">
        <f t="shared" si="45"/>
        <v>100.64999999999998</v>
      </c>
      <c r="Q929" s="1" t="s">
        <v>3</v>
      </c>
      <c r="R929" s="3" t="s">
        <v>1</v>
      </c>
      <c r="S929" s="3" t="s">
        <v>4</v>
      </c>
      <c r="T929" s="3"/>
      <c r="U929" s="3">
        <v>46.65</v>
      </c>
      <c r="V929" s="3">
        <v>0.49</v>
      </c>
      <c r="W929" s="3">
        <v>11.1</v>
      </c>
      <c r="X929" s="3">
        <v>19.190000000000001</v>
      </c>
      <c r="Y929" s="3">
        <v>11.06</v>
      </c>
      <c r="Z929" s="3">
        <v>0.42</v>
      </c>
      <c r="AA929" s="3">
        <v>7.91</v>
      </c>
      <c r="AB929" s="3">
        <v>7.0000000000000007E-2</v>
      </c>
      <c r="AC929" s="3">
        <v>0.53</v>
      </c>
      <c r="AD929" s="3">
        <v>2.4500000000000002</v>
      </c>
      <c r="AE929">
        <f t="shared" si="46"/>
        <v>99.87</v>
      </c>
      <c r="AF929">
        <f t="shared" si="47"/>
        <v>0.85248354278874927</v>
      </c>
    </row>
    <row r="930" spans="1:32" x14ac:dyDescent="0.2">
      <c r="A930">
        <v>7</v>
      </c>
      <c r="B930" s="8" t="s">
        <v>334</v>
      </c>
      <c r="C930" t="s">
        <v>321</v>
      </c>
      <c r="D930" t="s">
        <v>340</v>
      </c>
      <c r="E930" t="s">
        <v>348</v>
      </c>
      <c r="F930">
        <v>45.1</v>
      </c>
      <c r="G930">
        <v>3.85</v>
      </c>
      <c r="H930">
        <v>16.5</v>
      </c>
      <c r="I930">
        <v>13.15</v>
      </c>
      <c r="J930">
        <v>5.44</v>
      </c>
      <c r="K930">
        <v>0.19</v>
      </c>
      <c r="L930">
        <v>10.85</v>
      </c>
      <c r="M930">
        <v>1.63</v>
      </c>
      <c r="N930">
        <v>0.9</v>
      </c>
      <c r="O930">
        <v>4.25</v>
      </c>
      <c r="P930">
        <f t="shared" si="45"/>
        <v>101.86</v>
      </c>
      <c r="Q930" s="1" t="s">
        <v>3</v>
      </c>
      <c r="R930" s="3" t="s">
        <v>1</v>
      </c>
      <c r="S930" s="3" t="s">
        <v>4</v>
      </c>
      <c r="T930" s="3"/>
      <c r="U930" s="3">
        <v>46.65</v>
      </c>
      <c r="V930" s="3">
        <v>0.49</v>
      </c>
      <c r="W930" s="3">
        <v>11.1</v>
      </c>
      <c r="X930" s="3">
        <v>19.190000000000001</v>
      </c>
      <c r="Y930" s="3">
        <v>11.06</v>
      </c>
      <c r="Z930" s="3">
        <v>0.42</v>
      </c>
      <c r="AA930" s="3">
        <v>7.91</v>
      </c>
      <c r="AB930" s="3">
        <v>7.0000000000000007E-2</v>
      </c>
      <c r="AC930" s="3">
        <v>0.53</v>
      </c>
      <c r="AD930" s="3">
        <v>2.4500000000000002</v>
      </c>
      <c r="AE930">
        <f t="shared" si="46"/>
        <v>99.87</v>
      </c>
      <c r="AF930">
        <f t="shared" si="47"/>
        <v>0.85688791949635656</v>
      </c>
    </row>
    <row r="931" spans="1:32" x14ac:dyDescent="0.2">
      <c r="A931">
        <v>7</v>
      </c>
      <c r="B931" s="8" t="s">
        <v>334</v>
      </c>
      <c r="C931" t="s">
        <v>321</v>
      </c>
      <c r="D931" t="s">
        <v>337</v>
      </c>
      <c r="E931" t="s">
        <v>338</v>
      </c>
      <c r="F931">
        <v>44</v>
      </c>
      <c r="G931">
        <v>3.8</v>
      </c>
      <c r="H931">
        <v>16.3</v>
      </c>
      <c r="I931">
        <v>12.6</v>
      </c>
      <c r="J931">
        <v>5.37</v>
      </c>
      <c r="K931">
        <v>0.18</v>
      </c>
      <c r="L931">
        <v>10.75</v>
      </c>
      <c r="M931">
        <v>1.63</v>
      </c>
      <c r="N931">
        <v>0.92</v>
      </c>
      <c r="O931">
        <v>4.2300000000000004</v>
      </c>
      <c r="P931">
        <f t="shared" si="45"/>
        <v>99.78</v>
      </c>
      <c r="Q931" s="1" t="s">
        <v>3</v>
      </c>
      <c r="R931" s="4" t="s">
        <v>1</v>
      </c>
      <c r="S931" s="4" t="s">
        <v>5</v>
      </c>
      <c r="T931" s="4"/>
      <c r="U931" s="4">
        <v>44.95</v>
      </c>
      <c r="V931" s="4">
        <v>2.66</v>
      </c>
      <c r="W931" s="4">
        <v>15.42</v>
      </c>
      <c r="X931" s="4">
        <v>11.9</v>
      </c>
      <c r="Y931" s="4">
        <v>4.62</v>
      </c>
      <c r="Z931" s="4">
        <v>0.23</v>
      </c>
      <c r="AA931" s="4">
        <v>9.1199999999999992</v>
      </c>
      <c r="AB931" s="4">
        <v>0.57999999999999996</v>
      </c>
      <c r="AC931" s="4">
        <v>5.33</v>
      </c>
      <c r="AD931" s="4">
        <v>5.13</v>
      </c>
      <c r="AE931">
        <f t="shared" si="46"/>
        <v>99.940000000000012</v>
      </c>
      <c r="AF931">
        <f t="shared" si="47"/>
        <v>0.93761265772080915</v>
      </c>
    </row>
    <row r="932" spans="1:32" x14ac:dyDescent="0.2">
      <c r="A932">
        <v>7</v>
      </c>
      <c r="B932" s="8" t="s">
        <v>334</v>
      </c>
      <c r="C932" t="s">
        <v>321</v>
      </c>
      <c r="D932" t="s">
        <v>337</v>
      </c>
      <c r="E932" t="s">
        <v>339</v>
      </c>
      <c r="F932">
        <v>43.9</v>
      </c>
      <c r="G932">
        <v>3.82</v>
      </c>
      <c r="H932">
        <v>16.399999999999999</v>
      </c>
      <c r="I932">
        <v>12.65</v>
      </c>
      <c r="J932">
        <v>5.34</v>
      </c>
      <c r="K932">
        <v>0.18</v>
      </c>
      <c r="L932">
        <v>10.75</v>
      </c>
      <c r="M932">
        <v>1.64</v>
      </c>
      <c r="N932">
        <v>0.94</v>
      </c>
      <c r="O932">
        <v>4.22</v>
      </c>
      <c r="P932">
        <f t="shared" si="45"/>
        <v>99.840000000000018</v>
      </c>
      <c r="Q932" s="1" t="s">
        <v>3</v>
      </c>
      <c r="R932" s="4" t="s">
        <v>1</v>
      </c>
      <c r="S932" s="4" t="s">
        <v>5</v>
      </c>
      <c r="T932" s="4"/>
      <c r="U932" s="4">
        <v>44.95</v>
      </c>
      <c r="V932" s="4">
        <v>2.66</v>
      </c>
      <c r="W932" s="4">
        <v>15.42</v>
      </c>
      <c r="X932" s="4">
        <v>11.9</v>
      </c>
      <c r="Y932" s="4">
        <v>4.62</v>
      </c>
      <c r="Z932" s="4">
        <v>0.23</v>
      </c>
      <c r="AA932" s="4">
        <v>9.1199999999999992</v>
      </c>
      <c r="AB932" s="4">
        <v>0.57999999999999996</v>
      </c>
      <c r="AC932" s="4">
        <v>5.33</v>
      </c>
      <c r="AD932" s="4">
        <v>5.13</v>
      </c>
      <c r="AE932">
        <f t="shared" si="46"/>
        <v>99.940000000000012</v>
      </c>
      <c r="AF932">
        <f t="shared" si="47"/>
        <v>0.93643007308038839</v>
      </c>
    </row>
    <row r="933" spans="1:32" x14ac:dyDescent="0.2">
      <c r="A933">
        <v>7</v>
      </c>
      <c r="B933" s="8" t="s">
        <v>334</v>
      </c>
      <c r="C933" t="s">
        <v>321</v>
      </c>
      <c r="D933" t="s">
        <v>340</v>
      </c>
      <c r="E933" t="s">
        <v>341</v>
      </c>
      <c r="F933">
        <v>43.5</v>
      </c>
      <c r="G933">
        <v>3.83</v>
      </c>
      <c r="H933">
        <v>16</v>
      </c>
      <c r="I933">
        <v>12.75</v>
      </c>
      <c r="J933">
        <v>5.52</v>
      </c>
      <c r="K933">
        <v>0.18</v>
      </c>
      <c r="L933">
        <v>10.9</v>
      </c>
      <c r="M933">
        <v>1.57</v>
      </c>
      <c r="N933">
        <v>0.89</v>
      </c>
      <c r="O933">
        <v>4.13</v>
      </c>
      <c r="P933">
        <f t="shared" si="45"/>
        <v>99.27</v>
      </c>
      <c r="Q933" s="1" t="s">
        <v>3</v>
      </c>
      <c r="R933" s="4" t="s">
        <v>1</v>
      </c>
      <c r="S933" s="4" t="s">
        <v>5</v>
      </c>
      <c r="T933" s="4"/>
      <c r="U933" s="4">
        <v>44.95</v>
      </c>
      <c r="V933" s="4">
        <v>2.66</v>
      </c>
      <c r="W933" s="4">
        <v>15.42</v>
      </c>
      <c r="X933" s="4">
        <v>11.9</v>
      </c>
      <c r="Y933" s="4">
        <v>4.62</v>
      </c>
      <c r="Z933" s="4">
        <v>0.23</v>
      </c>
      <c r="AA933" s="4">
        <v>9.1199999999999992</v>
      </c>
      <c r="AB933" s="4">
        <v>0.57999999999999996</v>
      </c>
      <c r="AC933" s="4">
        <v>5.33</v>
      </c>
      <c r="AD933" s="4">
        <v>5.13</v>
      </c>
      <c r="AE933">
        <f t="shared" si="46"/>
        <v>99.940000000000012</v>
      </c>
      <c r="AF933">
        <f t="shared" si="47"/>
        <v>0.9336880678680789</v>
      </c>
    </row>
    <row r="934" spans="1:32" x14ac:dyDescent="0.2">
      <c r="A934">
        <v>7</v>
      </c>
      <c r="B934" s="8" t="s">
        <v>334</v>
      </c>
      <c r="C934" t="s">
        <v>321</v>
      </c>
      <c r="D934" t="s">
        <v>340</v>
      </c>
      <c r="E934" t="s">
        <v>342</v>
      </c>
      <c r="F934">
        <v>43.7</v>
      </c>
      <c r="G934">
        <v>3.83</v>
      </c>
      <c r="H934">
        <v>16.2</v>
      </c>
      <c r="I934">
        <v>12.65</v>
      </c>
      <c r="J934">
        <v>5.47</v>
      </c>
      <c r="K934">
        <v>0.18</v>
      </c>
      <c r="L934">
        <v>10.85</v>
      </c>
      <c r="M934">
        <v>1.61</v>
      </c>
      <c r="N934">
        <v>0.91</v>
      </c>
      <c r="O934">
        <v>4.17</v>
      </c>
      <c r="P934">
        <f t="shared" si="45"/>
        <v>99.570000000000007</v>
      </c>
      <c r="Q934" s="1" t="s">
        <v>3</v>
      </c>
      <c r="R934" s="4" t="s">
        <v>1</v>
      </c>
      <c r="S934" s="4" t="s">
        <v>5</v>
      </c>
      <c r="T934" s="4"/>
      <c r="U934" s="4">
        <v>44.95</v>
      </c>
      <c r="V934" s="4">
        <v>2.66</v>
      </c>
      <c r="W934" s="4">
        <v>15.42</v>
      </c>
      <c r="X934" s="4">
        <v>11.9</v>
      </c>
      <c r="Y934" s="4">
        <v>4.62</v>
      </c>
      <c r="Z934" s="4">
        <v>0.23</v>
      </c>
      <c r="AA934" s="4">
        <v>9.1199999999999992</v>
      </c>
      <c r="AB934" s="4">
        <v>0.57999999999999996</v>
      </c>
      <c r="AC934" s="4">
        <v>5.33</v>
      </c>
      <c r="AD934" s="4">
        <v>5.13</v>
      </c>
      <c r="AE934">
        <f t="shared" si="46"/>
        <v>99.940000000000012</v>
      </c>
      <c r="AF934">
        <f t="shared" si="47"/>
        <v>0.93489048168011635</v>
      </c>
    </row>
    <row r="935" spans="1:32" x14ac:dyDescent="0.2">
      <c r="A935">
        <v>7</v>
      </c>
      <c r="B935" s="8" t="s">
        <v>334</v>
      </c>
      <c r="C935" t="s">
        <v>321</v>
      </c>
      <c r="D935" t="s">
        <v>340</v>
      </c>
      <c r="E935" t="s">
        <v>343</v>
      </c>
      <c r="F935">
        <v>44.4</v>
      </c>
      <c r="G935">
        <v>3.83</v>
      </c>
      <c r="H935">
        <v>16.25</v>
      </c>
      <c r="I935">
        <v>12.75</v>
      </c>
      <c r="J935">
        <v>5.64</v>
      </c>
      <c r="K935">
        <v>0.18</v>
      </c>
      <c r="L935">
        <v>11</v>
      </c>
      <c r="M935">
        <v>1.61</v>
      </c>
      <c r="N935">
        <v>0.93</v>
      </c>
      <c r="O935">
        <v>4.26</v>
      </c>
      <c r="P935">
        <f t="shared" si="45"/>
        <v>100.85000000000001</v>
      </c>
      <c r="Q935" s="1" t="s">
        <v>3</v>
      </c>
      <c r="R935" s="4" t="s">
        <v>1</v>
      </c>
      <c r="S935" s="4" t="s">
        <v>5</v>
      </c>
      <c r="T935" s="4"/>
      <c r="U935" s="4">
        <v>44.95</v>
      </c>
      <c r="V935" s="4">
        <v>2.66</v>
      </c>
      <c r="W935" s="4">
        <v>15.42</v>
      </c>
      <c r="X935" s="4">
        <v>11.9</v>
      </c>
      <c r="Y935" s="4">
        <v>4.62</v>
      </c>
      <c r="Z935" s="4">
        <v>0.23</v>
      </c>
      <c r="AA935" s="4">
        <v>9.1199999999999992</v>
      </c>
      <c r="AB935" s="4">
        <v>0.57999999999999996</v>
      </c>
      <c r="AC935" s="4">
        <v>5.33</v>
      </c>
      <c r="AD935" s="4">
        <v>5.13</v>
      </c>
      <c r="AE935">
        <f t="shared" si="46"/>
        <v>99.940000000000012</v>
      </c>
      <c r="AF935">
        <f t="shared" si="47"/>
        <v>0.93699885452462772</v>
      </c>
    </row>
    <row r="936" spans="1:32" x14ac:dyDescent="0.2">
      <c r="A936">
        <v>7</v>
      </c>
      <c r="B936" s="8" t="s">
        <v>334</v>
      </c>
      <c r="C936" t="s">
        <v>321</v>
      </c>
      <c r="D936" t="s">
        <v>340</v>
      </c>
      <c r="E936" t="s">
        <v>344</v>
      </c>
      <c r="F936">
        <v>43.3</v>
      </c>
      <c r="G936">
        <v>3.8</v>
      </c>
      <c r="H936">
        <v>15.9</v>
      </c>
      <c r="I936">
        <v>12.7</v>
      </c>
      <c r="J936">
        <v>5.56</v>
      </c>
      <c r="K936">
        <v>0.17</v>
      </c>
      <c r="L936">
        <v>10.85</v>
      </c>
      <c r="M936">
        <v>1.57</v>
      </c>
      <c r="N936">
        <v>0.89</v>
      </c>
      <c r="O936">
        <v>4.1100000000000003</v>
      </c>
      <c r="P936">
        <f t="shared" si="45"/>
        <v>98.84999999999998</v>
      </c>
      <c r="Q936" s="1" t="s">
        <v>3</v>
      </c>
      <c r="R936" s="4" t="s">
        <v>1</v>
      </c>
      <c r="S936" s="4" t="s">
        <v>5</v>
      </c>
      <c r="T936" s="4"/>
      <c r="U936" s="4">
        <v>44.95</v>
      </c>
      <c r="V936" s="4">
        <v>2.66</v>
      </c>
      <c r="W936" s="4">
        <v>15.42</v>
      </c>
      <c r="X936" s="4">
        <v>11.9</v>
      </c>
      <c r="Y936" s="4">
        <v>4.62</v>
      </c>
      <c r="Z936" s="4">
        <v>0.23</v>
      </c>
      <c r="AA936" s="4">
        <v>9.1199999999999992</v>
      </c>
      <c r="AB936" s="4">
        <v>0.57999999999999996</v>
      </c>
      <c r="AC936" s="4">
        <v>5.33</v>
      </c>
      <c r="AD936" s="4">
        <v>5.13</v>
      </c>
      <c r="AE936">
        <f t="shared" si="46"/>
        <v>99.940000000000012</v>
      </c>
      <c r="AF936">
        <f t="shared" si="47"/>
        <v>0.93334674782433724</v>
      </c>
    </row>
    <row r="937" spans="1:32" x14ac:dyDescent="0.2">
      <c r="A937">
        <v>7</v>
      </c>
      <c r="B937" s="8" t="s">
        <v>334</v>
      </c>
      <c r="C937" t="s">
        <v>321</v>
      </c>
      <c r="D937" t="s">
        <v>340</v>
      </c>
      <c r="E937" t="s">
        <v>345</v>
      </c>
      <c r="F937">
        <v>44</v>
      </c>
      <c r="G937">
        <v>3.77</v>
      </c>
      <c r="H937">
        <v>16.25</v>
      </c>
      <c r="I937">
        <v>12.5</v>
      </c>
      <c r="J937">
        <v>5.37</v>
      </c>
      <c r="K937">
        <v>0.18</v>
      </c>
      <c r="L937">
        <v>10.75</v>
      </c>
      <c r="M937">
        <v>1.63</v>
      </c>
      <c r="N937">
        <v>0.94</v>
      </c>
      <c r="O937">
        <v>4.28</v>
      </c>
      <c r="P937">
        <f t="shared" si="45"/>
        <v>99.670000000000016</v>
      </c>
      <c r="Q937" s="1" t="s">
        <v>3</v>
      </c>
      <c r="R937" s="4" t="s">
        <v>1</v>
      </c>
      <c r="S937" s="4" t="s">
        <v>5</v>
      </c>
      <c r="T937" s="4"/>
      <c r="U937" s="4">
        <v>44.95</v>
      </c>
      <c r="V937" s="4">
        <v>2.66</v>
      </c>
      <c r="W937" s="4">
        <v>15.42</v>
      </c>
      <c r="X937" s="4">
        <v>11.9</v>
      </c>
      <c r="Y937" s="4">
        <v>4.62</v>
      </c>
      <c r="Z937" s="4">
        <v>0.23</v>
      </c>
      <c r="AA937" s="4">
        <v>9.1199999999999992</v>
      </c>
      <c r="AB937" s="4">
        <v>0.57999999999999996</v>
      </c>
      <c r="AC937" s="4">
        <v>5.33</v>
      </c>
      <c r="AD937" s="4">
        <v>5.13</v>
      </c>
      <c r="AE937">
        <f t="shared" si="46"/>
        <v>99.940000000000012</v>
      </c>
      <c r="AF937">
        <f t="shared" si="47"/>
        <v>0.93883071990381239</v>
      </c>
    </row>
    <row r="938" spans="1:32" x14ac:dyDescent="0.2">
      <c r="A938">
        <v>7</v>
      </c>
      <c r="B938" s="8" t="s">
        <v>334</v>
      </c>
      <c r="C938" t="s">
        <v>321</v>
      </c>
      <c r="D938" t="s">
        <v>340</v>
      </c>
      <c r="E938" t="s">
        <v>346</v>
      </c>
      <c r="F938">
        <v>43.9</v>
      </c>
      <c r="G938">
        <v>3.78</v>
      </c>
      <c r="H938">
        <v>16.100000000000001</v>
      </c>
      <c r="I938">
        <v>12.4</v>
      </c>
      <c r="J938">
        <v>5.33</v>
      </c>
      <c r="K938">
        <v>0.18</v>
      </c>
      <c r="L938">
        <v>10.65</v>
      </c>
      <c r="M938">
        <v>1.59</v>
      </c>
      <c r="N938">
        <v>0.92</v>
      </c>
      <c r="O938">
        <v>4.1100000000000003</v>
      </c>
      <c r="P938">
        <f t="shared" si="45"/>
        <v>98.960000000000022</v>
      </c>
      <c r="Q938" s="1" t="s">
        <v>3</v>
      </c>
      <c r="R938" s="4" t="s">
        <v>1</v>
      </c>
      <c r="S938" s="4" t="s">
        <v>5</v>
      </c>
      <c r="T938" s="4"/>
      <c r="U938" s="4">
        <v>44.95</v>
      </c>
      <c r="V938" s="4">
        <v>2.66</v>
      </c>
      <c r="W938" s="4">
        <v>15.42</v>
      </c>
      <c r="X938" s="4">
        <v>11.9</v>
      </c>
      <c r="Y938" s="4">
        <v>4.62</v>
      </c>
      <c r="Z938" s="4">
        <v>0.23</v>
      </c>
      <c r="AA938" s="4">
        <v>9.1199999999999992</v>
      </c>
      <c r="AB938" s="4">
        <v>0.57999999999999996</v>
      </c>
      <c r="AC938" s="4">
        <v>5.33</v>
      </c>
      <c r="AD938" s="4">
        <v>5.13</v>
      </c>
      <c r="AE938">
        <f t="shared" si="46"/>
        <v>99.940000000000012</v>
      </c>
      <c r="AF938">
        <f t="shared" si="47"/>
        <v>0.93926596279537455</v>
      </c>
    </row>
    <row r="939" spans="1:32" x14ac:dyDescent="0.2">
      <c r="A939">
        <v>7</v>
      </c>
      <c r="B939" s="8" t="s">
        <v>334</v>
      </c>
      <c r="C939" t="s">
        <v>321</v>
      </c>
      <c r="D939" t="s">
        <v>340</v>
      </c>
      <c r="E939" t="s">
        <v>347</v>
      </c>
      <c r="F939">
        <v>44.1</v>
      </c>
      <c r="G939">
        <v>3.86</v>
      </c>
      <c r="H939">
        <v>16.399999999999999</v>
      </c>
      <c r="I939">
        <v>13.25</v>
      </c>
      <c r="J939">
        <v>5.38</v>
      </c>
      <c r="K939">
        <v>0.19</v>
      </c>
      <c r="L939">
        <v>10.8</v>
      </c>
      <c r="M939">
        <v>1.61</v>
      </c>
      <c r="N939">
        <v>0.88</v>
      </c>
      <c r="O939">
        <v>4.18</v>
      </c>
      <c r="P939">
        <f t="shared" si="45"/>
        <v>100.64999999999998</v>
      </c>
      <c r="Q939" s="1" t="s">
        <v>3</v>
      </c>
      <c r="R939" s="4" t="s">
        <v>1</v>
      </c>
      <c r="S939" s="4" t="s">
        <v>5</v>
      </c>
      <c r="T939" s="4"/>
      <c r="U939" s="4">
        <v>44.95</v>
      </c>
      <c r="V939" s="4">
        <v>2.66</v>
      </c>
      <c r="W939" s="4">
        <v>15.42</v>
      </c>
      <c r="X939" s="4">
        <v>11.9</v>
      </c>
      <c r="Y939" s="4">
        <v>4.62</v>
      </c>
      <c r="Z939" s="4">
        <v>0.23</v>
      </c>
      <c r="AA939" s="4">
        <v>9.1199999999999992</v>
      </c>
      <c r="AB939" s="4">
        <v>0.57999999999999996</v>
      </c>
      <c r="AC939" s="4">
        <v>5.33</v>
      </c>
      <c r="AD939" s="4">
        <v>5.13</v>
      </c>
      <c r="AE939">
        <f t="shared" si="46"/>
        <v>99.940000000000012</v>
      </c>
      <c r="AF939">
        <f t="shared" si="47"/>
        <v>0.93374545091978667</v>
      </c>
    </row>
    <row r="940" spans="1:32" x14ac:dyDescent="0.2">
      <c r="A940">
        <v>7</v>
      </c>
      <c r="B940" s="8" t="s">
        <v>334</v>
      </c>
      <c r="C940" t="s">
        <v>321</v>
      </c>
      <c r="D940" t="s">
        <v>340</v>
      </c>
      <c r="E940" t="s">
        <v>348</v>
      </c>
      <c r="F940">
        <v>45.1</v>
      </c>
      <c r="G940">
        <v>3.85</v>
      </c>
      <c r="H940">
        <v>16.5</v>
      </c>
      <c r="I940">
        <v>13.15</v>
      </c>
      <c r="J940">
        <v>5.44</v>
      </c>
      <c r="K940">
        <v>0.19</v>
      </c>
      <c r="L940">
        <v>10.85</v>
      </c>
      <c r="M940">
        <v>1.63</v>
      </c>
      <c r="N940">
        <v>0.9</v>
      </c>
      <c r="O940">
        <v>4.25</v>
      </c>
      <c r="P940">
        <f t="shared" si="45"/>
        <v>101.86</v>
      </c>
      <c r="Q940" s="1" t="s">
        <v>3</v>
      </c>
      <c r="R940" s="4" t="s">
        <v>1</v>
      </c>
      <c r="S940" s="4" t="s">
        <v>5</v>
      </c>
      <c r="T940" s="4"/>
      <c r="U940" s="4">
        <v>44.95</v>
      </c>
      <c r="V940" s="4">
        <v>2.66</v>
      </c>
      <c r="W940" s="4">
        <v>15.42</v>
      </c>
      <c r="X940" s="4">
        <v>11.9</v>
      </c>
      <c r="Y940" s="4">
        <v>4.62</v>
      </c>
      <c r="Z940" s="4">
        <v>0.23</v>
      </c>
      <c r="AA940" s="4">
        <v>9.1199999999999992</v>
      </c>
      <c r="AB940" s="4">
        <v>0.57999999999999996</v>
      </c>
      <c r="AC940" s="4">
        <v>5.33</v>
      </c>
      <c r="AD940" s="4">
        <v>5.13</v>
      </c>
      <c r="AE940">
        <f t="shared" si="46"/>
        <v>99.940000000000012</v>
      </c>
      <c r="AF940">
        <f t="shared" si="47"/>
        <v>0.93746283448959367</v>
      </c>
    </row>
    <row r="941" spans="1:32" x14ac:dyDescent="0.2">
      <c r="A941">
        <v>7</v>
      </c>
      <c r="B941" s="8" t="s">
        <v>334</v>
      </c>
      <c r="C941" t="s">
        <v>321</v>
      </c>
      <c r="D941" t="s">
        <v>337</v>
      </c>
      <c r="E941" t="s">
        <v>338</v>
      </c>
      <c r="F941">
        <v>44</v>
      </c>
      <c r="G941">
        <v>3.8</v>
      </c>
      <c r="H941">
        <v>16.3</v>
      </c>
      <c r="I941">
        <v>12.6</v>
      </c>
      <c r="J941">
        <v>5.37</v>
      </c>
      <c r="K941">
        <v>0.18</v>
      </c>
      <c r="L941">
        <v>10.75</v>
      </c>
      <c r="M941">
        <v>1.63</v>
      </c>
      <c r="N941">
        <v>0.92</v>
      </c>
      <c r="O941">
        <v>4.2300000000000004</v>
      </c>
      <c r="P941">
        <f t="shared" si="45"/>
        <v>99.78</v>
      </c>
      <c r="Q941" s="1" t="s">
        <v>3</v>
      </c>
      <c r="R941" s="4" t="s">
        <v>1</v>
      </c>
      <c r="S941" s="4" t="s">
        <v>6</v>
      </c>
      <c r="T941" s="4"/>
      <c r="U941" s="4">
        <v>50.52</v>
      </c>
      <c r="V941" s="4">
        <v>0.95</v>
      </c>
      <c r="W941" s="4">
        <v>13.52</v>
      </c>
      <c r="X941" s="4">
        <v>13.27</v>
      </c>
      <c r="Y941" s="4">
        <v>8.48</v>
      </c>
      <c r="Z941" s="4">
        <v>0.24</v>
      </c>
      <c r="AA941" s="4">
        <v>6.16</v>
      </c>
      <c r="AB941" s="4">
        <v>1.0900000000000001</v>
      </c>
      <c r="AC941" s="4">
        <v>1.42</v>
      </c>
      <c r="AD941" s="4">
        <v>4.24</v>
      </c>
      <c r="AE941">
        <f t="shared" si="46"/>
        <v>99.89</v>
      </c>
      <c r="AF941">
        <f t="shared" si="47"/>
        <v>0.89167125757499877</v>
      </c>
    </row>
    <row r="942" spans="1:32" x14ac:dyDescent="0.2">
      <c r="A942">
        <v>7</v>
      </c>
      <c r="B942" s="8" t="s">
        <v>334</v>
      </c>
      <c r="C942" t="s">
        <v>321</v>
      </c>
      <c r="D942" t="s">
        <v>337</v>
      </c>
      <c r="E942" t="s">
        <v>339</v>
      </c>
      <c r="F942">
        <v>43.9</v>
      </c>
      <c r="G942">
        <v>3.82</v>
      </c>
      <c r="H942">
        <v>16.399999999999999</v>
      </c>
      <c r="I942">
        <v>12.65</v>
      </c>
      <c r="J942">
        <v>5.34</v>
      </c>
      <c r="K942">
        <v>0.18</v>
      </c>
      <c r="L942">
        <v>10.75</v>
      </c>
      <c r="M942">
        <v>1.64</v>
      </c>
      <c r="N942">
        <v>0.94</v>
      </c>
      <c r="O942">
        <v>4.22</v>
      </c>
      <c r="P942">
        <f t="shared" si="45"/>
        <v>99.840000000000018</v>
      </c>
      <c r="Q942" s="1" t="s">
        <v>3</v>
      </c>
      <c r="R942" s="4" t="s">
        <v>1</v>
      </c>
      <c r="S942" s="4" t="s">
        <v>6</v>
      </c>
      <c r="T942" s="4"/>
      <c r="U942" s="4">
        <v>50.52</v>
      </c>
      <c r="V942" s="4">
        <v>0.95</v>
      </c>
      <c r="W942" s="4">
        <v>13.52</v>
      </c>
      <c r="X942" s="4">
        <v>13.27</v>
      </c>
      <c r="Y942" s="4">
        <v>8.48</v>
      </c>
      <c r="Z942" s="4">
        <v>0.24</v>
      </c>
      <c r="AA942" s="4">
        <v>6.16</v>
      </c>
      <c r="AB942" s="4">
        <v>1.0900000000000001</v>
      </c>
      <c r="AC942" s="4">
        <v>1.42</v>
      </c>
      <c r="AD942" s="4">
        <v>4.24</v>
      </c>
      <c r="AE942">
        <f t="shared" si="46"/>
        <v>99.89</v>
      </c>
      <c r="AF942">
        <f t="shared" si="47"/>
        <v>0.89070244830521206</v>
      </c>
    </row>
    <row r="943" spans="1:32" x14ac:dyDescent="0.2">
      <c r="A943">
        <v>7</v>
      </c>
      <c r="B943" s="8" t="s">
        <v>334</v>
      </c>
      <c r="C943" t="s">
        <v>321</v>
      </c>
      <c r="D943" t="s">
        <v>340</v>
      </c>
      <c r="E943" t="s">
        <v>341</v>
      </c>
      <c r="F943">
        <v>43.5</v>
      </c>
      <c r="G943">
        <v>3.83</v>
      </c>
      <c r="H943">
        <v>16</v>
      </c>
      <c r="I943">
        <v>12.75</v>
      </c>
      <c r="J943">
        <v>5.52</v>
      </c>
      <c r="K943">
        <v>0.18</v>
      </c>
      <c r="L943">
        <v>10.9</v>
      </c>
      <c r="M943">
        <v>1.57</v>
      </c>
      <c r="N943">
        <v>0.89</v>
      </c>
      <c r="O943">
        <v>4.13</v>
      </c>
      <c r="P943">
        <f t="shared" si="45"/>
        <v>99.27</v>
      </c>
      <c r="Q943" s="1" t="s">
        <v>3</v>
      </c>
      <c r="R943" s="4" t="s">
        <v>1</v>
      </c>
      <c r="S943" s="4" t="s">
        <v>6</v>
      </c>
      <c r="T943" s="4"/>
      <c r="U943" s="4">
        <v>50.52</v>
      </c>
      <c r="V943" s="4">
        <v>0.95</v>
      </c>
      <c r="W943" s="4">
        <v>13.52</v>
      </c>
      <c r="X943" s="4">
        <v>13.27</v>
      </c>
      <c r="Y943" s="4">
        <v>8.48</v>
      </c>
      <c r="Z943" s="4">
        <v>0.24</v>
      </c>
      <c r="AA943" s="4">
        <v>6.16</v>
      </c>
      <c r="AB943" s="4">
        <v>1.0900000000000001</v>
      </c>
      <c r="AC943" s="4">
        <v>1.42</v>
      </c>
      <c r="AD943" s="4">
        <v>4.24</v>
      </c>
      <c r="AE943">
        <f t="shared" si="46"/>
        <v>99.89</v>
      </c>
      <c r="AF943">
        <f t="shared" si="47"/>
        <v>0.89064069090178744</v>
      </c>
    </row>
    <row r="944" spans="1:32" x14ac:dyDescent="0.2">
      <c r="A944">
        <v>7</v>
      </c>
      <c r="B944" s="8" t="s">
        <v>334</v>
      </c>
      <c r="C944" t="s">
        <v>321</v>
      </c>
      <c r="D944" t="s">
        <v>340</v>
      </c>
      <c r="E944" t="s">
        <v>342</v>
      </c>
      <c r="F944">
        <v>43.7</v>
      </c>
      <c r="G944">
        <v>3.83</v>
      </c>
      <c r="H944">
        <v>16.2</v>
      </c>
      <c r="I944">
        <v>12.65</v>
      </c>
      <c r="J944">
        <v>5.47</v>
      </c>
      <c r="K944">
        <v>0.18</v>
      </c>
      <c r="L944">
        <v>10.85</v>
      </c>
      <c r="M944">
        <v>1.61</v>
      </c>
      <c r="N944">
        <v>0.91</v>
      </c>
      <c r="O944">
        <v>4.17</v>
      </c>
      <c r="P944">
        <f t="shared" si="45"/>
        <v>99.570000000000007</v>
      </c>
      <c r="Q944" s="1" t="s">
        <v>3</v>
      </c>
      <c r="R944" s="4" t="s">
        <v>1</v>
      </c>
      <c r="S944" s="4" t="s">
        <v>6</v>
      </c>
      <c r="T944" s="4"/>
      <c r="U944" s="4">
        <v>50.52</v>
      </c>
      <c r="V944" s="4">
        <v>0.95</v>
      </c>
      <c r="W944" s="4">
        <v>13.52</v>
      </c>
      <c r="X944" s="4">
        <v>13.27</v>
      </c>
      <c r="Y944" s="4">
        <v>8.48</v>
      </c>
      <c r="Z944" s="4">
        <v>0.24</v>
      </c>
      <c r="AA944" s="4">
        <v>6.16</v>
      </c>
      <c r="AB944" s="4">
        <v>1.0900000000000001</v>
      </c>
      <c r="AC944" s="4">
        <v>1.42</v>
      </c>
      <c r="AD944" s="4">
        <v>4.24</v>
      </c>
      <c r="AE944">
        <f t="shared" si="46"/>
        <v>99.89</v>
      </c>
      <c r="AF944">
        <f t="shared" si="47"/>
        <v>0.89040409104582374</v>
      </c>
    </row>
    <row r="945" spans="1:32" x14ac:dyDescent="0.2">
      <c r="A945">
        <v>7</v>
      </c>
      <c r="B945" s="8" t="s">
        <v>334</v>
      </c>
      <c r="C945" t="s">
        <v>321</v>
      </c>
      <c r="D945" t="s">
        <v>340</v>
      </c>
      <c r="E945" t="s">
        <v>343</v>
      </c>
      <c r="F945">
        <v>44.4</v>
      </c>
      <c r="G945">
        <v>3.83</v>
      </c>
      <c r="H945">
        <v>16.25</v>
      </c>
      <c r="I945">
        <v>12.75</v>
      </c>
      <c r="J945">
        <v>5.64</v>
      </c>
      <c r="K945">
        <v>0.18</v>
      </c>
      <c r="L945">
        <v>11</v>
      </c>
      <c r="M945">
        <v>1.61</v>
      </c>
      <c r="N945">
        <v>0.93</v>
      </c>
      <c r="O945">
        <v>4.26</v>
      </c>
      <c r="P945">
        <f t="shared" si="45"/>
        <v>100.85000000000001</v>
      </c>
      <c r="Q945" s="1" t="s">
        <v>3</v>
      </c>
      <c r="R945" s="4" t="s">
        <v>1</v>
      </c>
      <c r="S945" s="4" t="s">
        <v>6</v>
      </c>
      <c r="T945" s="4"/>
      <c r="U945" s="4">
        <v>50.52</v>
      </c>
      <c r="V945" s="4">
        <v>0.95</v>
      </c>
      <c r="W945" s="4">
        <v>13.52</v>
      </c>
      <c r="X945" s="4">
        <v>13.27</v>
      </c>
      <c r="Y945" s="4">
        <v>8.48</v>
      </c>
      <c r="Z945" s="4">
        <v>0.24</v>
      </c>
      <c r="AA945" s="4">
        <v>6.16</v>
      </c>
      <c r="AB945" s="4">
        <v>1.0900000000000001</v>
      </c>
      <c r="AC945" s="4">
        <v>1.42</v>
      </c>
      <c r="AD945" s="4">
        <v>4.24</v>
      </c>
      <c r="AE945">
        <f t="shared" si="46"/>
        <v>99.89</v>
      </c>
      <c r="AF945">
        <f t="shared" si="47"/>
        <v>0.89528743648500553</v>
      </c>
    </row>
    <row r="946" spans="1:32" x14ac:dyDescent="0.2">
      <c r="A946">
        <v>7</v>
      </c>
      <c r="B946" s="8" t="s">
        <v>334</v>
      </c>
      <c r="C946" t="s">
        <v>321</v>
      </c>
      <c r="D946" t="s">
        <v>340</v>
      </c>
      <c r="E946" t="s">
        <v>344</v>
      </c>
      <c r="F946">
        <v>43.3</v>
      </c>
      <c r="G946">
        <v>3.8</v>
      </c>
      <c r="H946">
        <v>15.9</v>
      </c>
      <c r="I946">
        <v>12.7</v>
      </c>
      <c r="J946">
        <v>5.56</v>
      </c>
      <c r="K946">
        <v>0.17</v>
      </c>
      <c r="L946">
        <v>10.85</v>
      </c>
      <c r="M946">
        <v>1.57</v>
      </c>
      <c r="N946">
        <v>0.89</v>
      </c>
      <c r="O946">
        <v>4.1100000000000003</v>
      </c>
      <c r="P946">
        <f t="shared" si="45"/>
        <v>98.84999999999998</v>
      </c>
      <c r="Q946" s="1" t="s">
        <v>3</v>
      </c>
      <c r="R946" s="4" t="s">
        <v>1</v>
      </c>
      <c r="S946" s="4" t="s">
        <v>6</v>
      </c>
      <c r="T946" s="4"/>
      <c r="U946" s="4">
        <v>50.52</v>
      </c>
      <c r="V946" s="4">
        <v>0.95</v>
      </c>
      <c r="W946" s="4">
        <v>13.52</v>
      </c>
      <c r="X946" s="4">
        <v>13.27</v>
      </c>
      <c r="Y946" s="4">
        <v>8.48</v>
      </c>
      <c r="Z946" s="4">
        <v>0.24</v>
      </c>
      <c r="AA946" s="4">
        <v>6.16</v>
      </c>
      <c r="AB946" s="4">
        <v>1.0900000000000001</v>
      </c>
      <c r="AC946" s="4">
        <v>1.42</v>
      </c>
      <c r="AD946" s="4">
        <v>4.24</v>
      </c>
      <c r="AE946">
        <f t="shared" si="46"/>
        <v>99.89</v>
      </c>
      <c r="AF946">
        <f t="shared" si="47"/>
        <v>0.8901076783737546</v>
      </c>
    </row>
    <row r="947" spans="1:32" x14ac:dyDescent="0.2">
      <c r="A947">
        <v>7</v>
      </c>
      <c r="B947" s="8" t="s">
        <v>334</v>
      </c>
      <c r="C947" t="s">
        <v>321</v>
      </c>
      <c r="D947" t="s">
        <v>340</v>
      </c>
      <c r="E947" t="s">
        <v>345</v>
      </c>
      <c r="F947">
        <v>44</v>
      </c>
      <c r="G947">
        <v>3.77</v>
      </c>
      <c r="H947">
        <v>16.25</v>
      </c>
      <c r="I947">
        <v>12.5</v>
      </c>
      <c r="J947">
        <v>5.37</v>
      </c>
      <c r="K947">
        <v>0.18</v>
      </c>
      <c r="L947">
        <v>10.75</v>
      </c>
      <c r="M947">
        <v>1.63</v>
      </c>
      <c r="N947">
        <v>0.94</v>
      </c>
      <c r="O947">
        <v>4.28</v>
      </c>
      <c r="P947">
        <f t="shared" si="45"/>
        <v>99.670000000000016</v>
      </c>
      <c r="Q947" s="1" t="s">
        <v>3</v>
      </c>
      <c r="R947" s="4" t="s">
        <v>1</v>
      </c>
      <c r="S947" s="4" t="s">
        <v>6</v>
      </c>
      <c r="T947" s="4"/>
      <c r="U947" s="4">
        <v>50.52</v>
      </c>
      <c r="V947" s="4">
        <v>0.95</v>
      </c>
      <c r="W947" s="4">
        <v>13.52</v>
      </c>
      <c r="X947" s="4">
        <v>13.27</v>
      </c>
      <c r="Y947" s="4">
        <v>8.48</v>
      </c>
      <c r="Z947" s="4">
        <v>0.24</v>
      </c>
      <c r="AA947" s="4">
        <v>6.16</v>
      </c>
      <c r="AB947" s="4">
        <v>1.0900000000000001</v>
      </c>
      <c r="AC947" s="4">
        <v>1.42</v>
      </c>
      <c r="AD947" s="4">
        <v>4.24</v>
      </c>
      <c r="AE947">
        <f t="shared" si="46"/>
        <v>99.89</v>
      </c>
      <c r="AF947">
        <f t="shared" si="47"/>
        <v>0.89146121467227901</v>
      </c>
    </row>
    <row r="948" spans="1:32" x14ac:dyDescent="0.2">
      <c r="A948">
        <v>7</v>
      </c>
      <c r="B948" s="8" t="s">
        <v>334</v>
      </c>
      <c r="C948" t="s">
        <v>321</v>
      </c>
      <c r="D948" t="s">
        <v>340</v>
      </c>
      <c r="E948" t="s">
        <v>346</v>
      </c>
      <c r="F948">
        <v>43.9</v>
      </c>
      <c r="G948">
        <v>3.78</v>
      </c>
      <c r="H948">
        <v>16.100000000000001</v>
      </c>
      <c r="I948">
        <v>12.4</v>
      </c>
      <c r="J948">
        <v>5.33</v>
      </c>
      <c r="K948">
        <v>0.18</v>
      </c>
      <c r="L948">
        <v>10.65</v>
      </c>
      <c r="M948">
        <v>1.59</v>
      </c>
      <c r="N948">
        <v>0.92</v>
      </c>
      <c r="O948">
        <v>4.1100000000000003</v>
      </c>
      <c r="P948">
        <f t="shared" si="45"/>
        <v>98.960000000000022</v>
      </c>
      <c r="Q948" s="1" t="s">
        <v>3</v>
      </c>
      <c r="R948" s="4" t="s">
        <v>1</v>
      </c>
      <c r="S948" s="4" t="s">
        <v>6</v>
      </c>
      <c r="T948" s="4"/>
      <c r="U948" s="4">
        <v>50.52</v>
      </c>
      <c r="V948" s="4">
        <v>0.95</v>
      </c>
      <c r="W948" s="4">
        <v>13.52</v>
      </c>
      <c r="X948" s="4">
        <v>13.27</v>
      </c>
      <c r="Y948" s="4">
        <v>8.48</v>
      </c>
      <c r="Z948" s="4">
        <v>0.24</v>
      </c>
      <c r="AA948" s="4">
        <v>6.16</v>
      </c>
      <c r="AB948" s="4">
        <v>1.0900000000000001</v>
      </c>
      <c r="AC948" s="4">
        <v>1.42</v>
      </c>
      <c r="AD948" s="4">
        <v>4.24</v>
      </c>
      <c r="AE948">
        <f t="shared" si="46"/>
        <v>99.89</v>
      </c>
      <c r="AF948">
        <f t="shared" si="47"/>
        <v>0.89072164948453614</v>
      </c>
    </row>
    <row r="949" spans="1:32" x14ac:dyDescent="0.2">
      <c r="A949">
        <v>7</v>
      </c>
      <c r="B949" s="8" t="s">
        <v>334</v>
      </c>
      <c r="C949" t="s">
        <v>321</v>
      </c>
      <c r="D949" t="s">
        <v>340</v>
      </c>
      <c r="E949" t="s">
        <v>347</v>
      </c>
      <c r="F949">
        <v>44.1</v>
      </c>
      <c r="G949">
        <v>3.86</v>
      </c>
      <c r="H949">
        <v>16.399999999999999</v>
      </c>
      <c r="I949">
        <v>13.25</v>
      </c>
      <c r="J949">
        <v>5.38</v>
      </c>
      <c r="K949">
        <v>0.19</v>
      </c>
      <c r="L949">
        <v>10.8</v>
      </c>
      <c r="M949">
        <v>1.61</v>
      </c>
      <c r="N949">
        <v>0.88</v>
      </c>
      <c r="O949">
        <v>4.18</v>
      </c>
      <c r="P949">
        <f t="shared" si="45"/>
        <v>100.64999999999998</v>
      </c>
      <c r="Q949" s="1" t="s">
        <v>3</v>
      </c>
      <c r="R949" s="4" t="s">
        <v>1</v>
      </c>
      <c r="S949" s="4" t="s">
        <v>6</v>
      </c>
      <c r="T949" s="4"/>
      <c r="U949" s="4">
        <v>50.52</v>
      </c>
      <c r="V949" s="4">
        <v>0.95</v>
      </c>
      <c r="W949" s="4">
        <v>13.52</v>
      </c>
      <c r="X949" s="4">
        <v>13.27</v>
      </c>
      <c r="Y949" s="4">
        <v>8.48</v>
      </c>
      <c r="Z949" s="4">
        <v>0.24</v>
      </c>
      <c r="AA949" s="4">
        <v>6.16</v>
      </c>
      <c r="AB949" s="4">
        <v>1.0900000000000001</v>
      </c>
      <c r="AC949" s="4">
        <v>1.42</v>
      </c>
      <c r="AD949" s="4">
        <v>4.24</v>
      </c>
      <c r="AE949">
        <f t="shared" si="46"/>
        <v>99.89</v>
      </c>
      <c r="AF949">
        <f t="shared" si="47"/>
        <v>0.89458462152189089</v>
      </c>
    </row>
    <row r="950" spans="1:32" x14ac:dyDescent="0.2">
      <c r="A950">
        <v>7</v>
      </c>
      <c r="B950" s="8" t="s">
        <v>334</v>
      </c>
      <c r="C950" t="s">
        <v>321</v>
      </c>
      <c r="D950" t="s">
        <v>340</v>
      </c>
      <c r="E950" t="s">
        <v>348</v>
      </c>
      <c r="F950">
        <v>45.1</v>
      </c>
      <c r="G950">
        <v>3.85</v>
      </c>
      <c r="H950">
        <v>16.5</v>
      </c>
      <c r="I950">
        <v>13.15</v>
      </c>
      <c r="J950">
        <v>5.44</v>
      </c>
      <c r="K950">
        <v>0.19</v>
      </c>
      <c r="L950">
        <v>10.85</v>
      </c>
      <c r="M950">
        <v>1.63</v>
      </c>
      <c r="N950">
        <v>0.9</v>
      </c>
      <c r="O950">
        <v>4.25</v>
      </c>
      <c r="P950">
        <f t="shared" si="45"/>
        <v>101.86</v>
      </c>
      <c r="Q950" s="1" t="s">
        <v>3</v>
      </c>
      <c r="R950" s="4" t="s">
        <v>1</v>
      </c>
      <c r="S950" s="4" t="s">
        <v>6</v>
      </c>
      <c r="T950" s="4"/>
      <c r="U950" s="4">
        <v>50.52</v>
      </c>
      <c r="V950" s="4">
        <v>0.95</v>
      </c>
      <c r="W950" s="4">
        <v>13.52</v>
      </c>
      <c r="X950" s="4">
        <v>13.27</v>
      </c>
      <c r="Y950" s="4">
        <v>8.48</v>
      </c>
      <c r="Z950" s="4">
        <v>0.24</v>
      </c>
      <c r="AA950" s="4">
        <v>6.16</v>
      </c>
      <c r="AB950" s="4">
        <v>1.0900000000000001</v>
      </c>
      <c r="AC950" s="4">
        <v>1.42</v>
      </c>
      <c r="AD950" s="4">
        <v>4.24</v>
      </c>
      <c r="AE950">
        <f t="shared" si="46"/>
        <v>99.89</v>
      </c>
      <c r="AF950">
        <f t="shared" si="47"/>
        <v>0.89952912019826514</v>
      </c>
    </row>
    <row r="951" spans="1:32" x14ac:dyDescent="0.2">
      <c r="A951">
        <v>7</v>
      </c>
      <c r="B951" s="8" t="s">
        <v>334</v>
      </c>
      <c r="C951" t="s">
        <v>321</v>
      </c>
      <c r="D951" t="s">
        <v>337</v>
      </c>
      <c r="E951" t="s">
        <v>338</v>
      </c>
      <c r="F951">
        <v>44</v>
      </c>
      <c r="G951">
        <v>3.8</v>
      </c>
      <c r="H951">
        <v>16.3</v>
      </c>
      <c r="I951">
        <v>12.6</v>
      </c>
      <c r="J951">
        <v>5.37</v>
      </c>
      <c r="K951">
        <v>0.18</v>
      </c>
      <c r="L951">
        <v>10.75</v>
      </c>
      <c r="M951">
        <v>1.63</v>
      </c>
      <c r="N951">
        <v>0.92</v>
      </c>
      <c r="O951">
        <v>4.2300000000000004</v>
      </c>
      <c r="P951">
        <f t="shared" si="45"/>
        <v>99.78</v>
      </c>
      <c r="Q951" s="1" t="s">
        <v>7</v>
      </c>
      <c r="R951" s="3" t="s">
        <v>1</v>
      </c>
      <c r="S951" s="5" t="s">
        <v>8</v>
      </c>
      <c r="T951" s="6"/>
      <c r="U951" s="7">
        <v>44.15</v>
      </c>
      <c r="V951" s="7">
        <v>0.76000000000000012</v>
      </c>
      <c r="W951" s="7">
        <v>7.169999999999999</v>
      </c>
      <c r="X951" s="7">
        <v>22.103333333333335</v>
      </c>
      <c r="Y951" s="7">
        <v>16.290000000000003</v>
      </c>
      <c r="Z951" s="7">
        <v>0.38999999999999996</v>
      </c>
      <c r="AA951" s="7">
        <v>4.8499999999999996</v>
      </c>
      <c r="AB951" s="7">
        <v>0.46666666666666662</v>
      </c>
      <c r="AC951" s="7">
        <v>1.57</v>
      </c>
      <c r="AD951" s="2">
        <v>2.6066666666666669</v>
      </c>
      <c r="AE951">
        <f t="shared" si="46"/>
        <v>100.35666666666667</v>
      </c>
      <c r="AF951">
        <f t="shared" si="47"/>
        <v>0.78869439216535364</v>
      </c>
    </row>
    <row r="952" spans="1:32" x14ac:dyDescent="0.2">
      <c r="A952">
        <v>7</v>
      </c>
      <c r="B952" s="8" t="s">
        <v>334</v>
      </c>
      <c r="C952" t="s">
        <v>321</v>
      </c>
      <c r="D952" t="s">
        <v>337</v>
      </c>
      <c r="E952" t="s">
        <v>339</v>
      </c>
      <c r="F952">
        <v>43.9</v>
      </c>
      <c r="G952">
        <v>3.82</v>
      </c>
      <c r="H952">
        <v>16.399999999999999</v>
      </c>
      <c r="I952">
        <v>12.65</v>
      </c>
      <c r="J952">
        <v>5.34</v>
      </c>
      <c r="K952">
        <v>0.18</v>
      </c>
      <c r="L952">
        <v>10.75</v>
      </c>
      <c r="M952">
        <v>1.64</v>
      </c>
      <c r="N952">
        <v>0.94</v>
      </c>
      <c r="O952">
        <v>4.22</v>
      </c>
      <c r="P952">
        <f t="shared" si="45"/>
        <v>99.840000000000018</v>
      </c>
      <c r="Q952" s="1" t="s">
        <v>7</v>
      </c>
      <c r="R952" s="3" t="s">
        <v>1</v>
      </c>
      <c r="S952" s="5" t="s">
        <v>8</v>
      </c>
      <c r="T952" s="6"/>
      <c r="U952" s="7">
        <v>44.15</v>
      </c>
      <c r="V952" s="7">
        <v>0.76000000000000012</v>
      </c>
      <c r="W952" s="7">
        <v>7.169999999999999</v>
      </c>
      <c r="X952" s="7">
        <v>22.103333333333335</v>
      </c>
      <c r="Y952" s="7">
        <v>16.290000000000003</v>
      </c>
      <c r="Z952" s="7">
        <v>0.38999999999999996</v>
      </c>
      <c r="AA952" s="7">
        <v>4.8499999999999996</v>
      </c>
      <c r="AB952" s="7">
        <v>0.46666666666666662</v>
      </c>
      <c r="AC952" s="7">
        <v>1.57</v>
      </c>
      <c r="AD952" s="2">
        <v>2.6066666666666669</v>
      </c>
      <c r="AE952">
        <f t="shared" si="46"/>
        <v>100.35666666666667</v>
      </c>
      <c r="AF952">
        <f t="shared" si="47"/>
        <v>0.7878586057043907</v>
      </c>
    </row>
    <row r="953" spans="1:32" x14ac:dyDescent="0.2">
      <c r="A953">
        <v>7</v>
      </c>
      <c r="B953" s="8" t="s">
        <v>334</v>
      </c>
      <c r="C953" t="s">
        <v>321</v>
      </c>
      <c r="D953" t="s">
        <v>340</v>
      </c>
      <c r="E953" t="s">
        <v>341</v>
      </c>
      <c r="F953">
        <v>43.5</v>
      </c>
      <c r="G953">
        <v>3.83</v>
      </c>
      <c r="H953">
        <v>16</v>
      </c>
      <c r="I953">
        <v>12.75</v>
      </c>
      <c r="J953">
        <v>5.52</v>
      </c>
      <c r="K953">
        <v>0.18</v>
      </c>
      <c r="L953">
        <v>10.9</v>
      </c>
      <c r="M953">
        <v>1.57</v>
      </c>
      <c r="N953">
        <v>0.89</v>
      </c>
      <c r="O953">
        <v>4.13</v>
      </c>
      <c r="P953">
        <f t="shared" si="45"/>
        <v>99.27</v>
      </c>
      <c r="Q953" s="1" t="s">
        <v>7</v>
      </c>
      <c r="R953" s="3" t="s">
        <v>1</v>
      </c>
      <c r="S953" s="5" t="s">
        <v>8</v>
      </c>
      <c r="T953" s="6"/>
      <c r="U953" s="7">
        <v>44.15</v>
      </c>
      <c r="V953" s="7">
        <v>0.76000000000000012</v>
      </c>
      <c r="W953" s="7">
        <v>7.169999999999999</v>
      </c>
      <c r="X953" s="7">
        <v>22.103333333333335</v>
      </c>
      <c r="Y953" s="7">
        <v>16.290000000000003</v>
      </c>
      <c r="Z953" s="7">
        <v>0.38999999999999996</v>
      </c>
      <c r="AA953" s="7">
        <v>4.8499999999999996</v>
      </c>
      <c r="AB953" s="7">
        <v>0.46666666666666662</v>
      </c>
      <c r="AC953" s="7">
        <v>1.57</v>
      </c>
      <c r="AD953" s="2">
        <v>2.6066666666666669</v>
      </c>
      <c r="AE953">
        <f t="shared" si="46"/>
        <v>100.35666666666667</v>
      </c>
      <c r="AF953">
        <f t="shared" si="47"/>
        <v>0.78840502270905688</v>
      </c>
    </row>
    <row r="954" spans="1:32" x14ac:dyDescent="0.2">
      <c r="A954">
        <v>7</v>
      </c>
      <c r="B954" s="8" t="s">
        <v>334</v>
      </c>
      <c r="C954" t="s">
        <v>321</v>
      </c>
      <c r="D954" t="s">
        <v>340</v>
      </c>
      <c r="E954" t="s">
        <v>342</v>
      </c>
      <c r="F954">
        <v>43.7</v>
      </c>
      <c r="G954">
        <v>3.83</v>
      </c>
      <c r="H954">
        <v>16.2</v>
      </c>
      <c r="I954">
        <v>12.65</v>
      </c>
      <c r="J954">
        <v>5.47</v>
      </c>
      <c r="K954">
        <v>0.18</v>
      </c>
      <c r="L954">
        <v>10.85</v>
      </c>
      <c r="M954">
        <v>1.61</v>
      </c>
      <c r="N954">
        <v>0.91</v>
      </c>
      <c r="O954">
        <v>4.17</v>
      </c>
      <c r="P954">
        <f t="shared" si="45"/>
        <v>99.570000000000007</v>
      </c>
      <c r="Q954" s="1" t="s">
        <v>7</v>
      </c>
      <c r="R954" s="3" t="s">
        <v>1</v>
      </c>
      <c r="S954" s="5" t="s">
        <v>8</v>
      </c>
      <c r="T954" s="6"/>
      <c r="U954" s="7">
        <v>44.15</v>
      </c>
      <c r="V954" s="7">
        <v>0.76000000000000012</v>
      </c>
      <c r="W954" s="7">
        <v>7.169999999999999</v>
      </c>
      <c r="X954" s="7">
        <v>22.103333333333335</v>
      </c>
      <c r="Y954" s="7">
        <v>16.290000000000003</v>
      </c>
      <c r="Z954" s="7">
        <v>0.38999999999999996</v>
      </c>
      <c r="AA954" s="7">
        <v>4.8499999999999996</v>
      </c>
      <c r="AB954" s="7">
        <v>0.46666666666666662</v>
      </c>
      <c r="AC954" s="7">
        <v>1.57</v>
      </c>
      <c r="AD954" s="2">
        <v>2.6066666666666669</v>
      </c>
      <c r="AE954">
        <f t="shared" si="46"/>
        <v>100.35666666666667</v>
      </c>
      <c r="AF954">
        <f t="shared" si="47"/>
        <v>0.78792223815398987</v>
      </c>
    </row>
    <row r="955" spans="1:32" x14ac:dyDescent="0.2">
      <c r="A955">
        <v>7</v>
      </c>
      <c r="B955" s="8" t="s">
        <v>334</v>
      </c>
      <c r="C955" t="s">
        <v>321</v>
      </c>
      <c r="D955" t="s">
        <v>340</v>
      </c>
      <c r="E955" t="s">
        <v>343</v>
      </c>
      <c r="F955">
        <v>44.4</v>
      </c>
      <c r="G955">
        <v>3.83</v>
      </c>
      <c r="H955">
        <v>16.25</v>
      </c>
      <c r="I955">
        <v>12.75</v>
      </c>
      <c r="J955">
        <v>5.64</v>
      </c>
      <c r="K955">
        <v>0.18</v>
      </c>
      <c r="L955">
        <v>11</v>
      </c>
      <c r="M955">
        <v>1.61</v>
      </c>
      <c r="N955">
        <v>0.93</v>
      </c>
      <c r="O955">
        <v>4.26</v>
      </c>
      <c r="P955">
        <f t="shared" si="45"/>
        <v>100.85000000000001</v>
      </c>
      <c r="Q955" s="1" t="s">
        <v>7</v>
      </c>
      <c r="R955" s="3" t="s">
        <v>1</v>
      </c>
      <c r="S955" s="5" t="s">
        <v>8</v>
      </c>
      <c r="T955" s="6"/>
      <c r="U955" s="7">
        <v>44.15</v>
      </c>
      <c r="V955" s="7">
        <v>0.76000000000000012</v>
      </c>
      <c r="W955" s="7">
        <v>7.169999999999999</v>
      </c>
      <c r="X955" s="7">
        <v>22.103333333333335</v>
      </c>
      <c r="Y955" s="7">
        <v>16.290000000000003</v>
      </c>
      <c r="Z955" s="7">
        <v>0.38999999999999996</v>
      </c>
      <c r="AA955" s="7">
        <v>4.8499999999999996</v>
      </c>
      <c r="AB955" s="7">
        <v>0.46666666666666662</v>
      </c>
      <c r="AC955" s="7">
        <v>1.57</v>
      </c>
      <c r="AD955" s="2">
        <v>2.6066666666666669</v>
      </c>
      <c r="AE955">
        <f t="shared" si="46"/>
        <v>100.35666666666667</v>
      </c>
      <c r="AF955">
        <f t="shared" si="47"/>
        <v>0.79026539876080981</v>
      </c>
    </row>
    <row r="956" spans="1:32" x14ac:dyDescent="0.2">
      <c r="A956">
        <v>7</v>
      </c>
      <c r="B956" s="8" t="s">
        <v>334</v>
      </c>
      <c r="C956" t="s">
        <v>321</v>
      </c>
      <c r="D956" t="s">
        <v>340</v>
      </c>
      <c r="E956" t="s">
        <v>344</v>
      </c>
      <c r="F956">
        <v>43.3</v>
      </c>
      <c r="G956">
        <v>3.8</v>
      </c>
      <c r="H956">
        <v>15.9</v>
      </c>
      <c r="I956">
        <v>12.7</v>
      </c>
      <c r="J956">
        <v>5.56</v>
      </c>
      <c r="K956">
        <v>0.17</v>
      </c>
      <c r="L956">
        <v>10.85</v>
      </c>
      <c r="M956">
        <v>1.57</v>
      </c>
      <c r="N956">
        <v>0.89</v>
      </c>
      <c r="O956">
        <v>4.1100000000000003</v>
      </c>
      <c r="P956">
        <f t="shared" si="45"/>
        <v>98.84999999999998</v>
      </c>
      <c r="Q956" s="1" t="s">
        <v>7</v>
      </c>
      <c r="R956" s="3" t="s">
        <v>1</v>
      </c>
      <c r="S956" s="5" t="s">
        <v>8</v>
      </c>
      <c r="T956" s="6"/>
      <c r="U956" s="7">
        <v>44.15</v>
      </c>
      <c r="V956" s="7">
        <v>0.76000000000000012</v>
      </c>
      <c r="W956" s="7">
        <v>7.169999999999999</v>
      </c>
      <c r="X956" s="7">
        <v>22.103333333333335</v>
      </c>
      <c r="Y956" s="7">
        <v>16.290000000000003</v>
      </c>
      <c r="Z956" s="7">
        <v>0.38999999999999996</v>
      </c>
      <c r="AA956" s="7">
        <v>4.8499999999999996</v>
      </c>
      <c r="AB956" s="7">
        <v>0.46666666666666662</v>
      </c>
      <c r="AC956" s="7">
        <v>1.57</v>
      </c>
      <c r="AD956" s="2">
        <v>2.6066666666666669</v>
      </c>
      <c r="AE956">
        <f t="shared" si="46"/>
        <v>100.35666666666667</v>
      </c>
      <c r="AF956">
        <f t="shared" si="47"/>
        <v>0.7878585054047722</v>
      </c>
    </row>
    <row r="957" spans="1:32" x14ac:dyDescent="0.2">
      <c r="A957">
        <v>7</v>
      </c>
      <c r="B957" s="8" t="s">
        <v>334</v>
      </c>
      <c r="C957" t="s">
        <v>321</v>
      </c>
      <c r="D957" t="s">
        <v>340</v>
      </c>
      <c r="E957" t="s">
        <v>345</v>
      </c>
      <c r="F957">
        <v>44</v>
      </c>
      <c r="G957">
        <v>3.77</v>
      </c>
      <c r="H957">
        <v>16.25</v>
      </c>
      <c r="I957">
        <v>12.5</v>
      </c>
      <c r="J957">
        <v>5.37</v>
      </c>
      <c r="K957">
        <v>0.18</v>
      </c>
      <c r="L957">
        <v>10.75</v>
      </c>
      <c r="M957">
        <v>1.63</v>
      </c>
      <c r="N957">
        <v>0.94</v>
      </c>
      <c r="O957">
        <v>4.28</v>
      </c>
      <c r="P957">
        <f t="shared" si="45"/>
        <v>99.670000000000016</v>
      </c>
      <c r="Q957" s="1" t="s">
        <v>7</v>
      </c>
      <c r="R957" s="3" t="s">
        <v>1</v>
      </c>
      <c r="S957" s="5" t="s">
        <v>8</v>
      </c>
      <c r="T957" s="6"/>
      <c r="U957" s="7">
        <v>44.15</v>
      </c>
      <c r="V957" s="7">
        <v>0.76000000000000012</v>
      </c>
      <c r="W957" s="7">
        <v>7.169999999999999</v>
      </c>
      <c r="X957" s="7">
        <v>22.103333333333335</v>
      </c>
      <c r="Y957" s="7">
        <v>16.290000000000003</v>
      </c>
      <c r="Z957" s="7">
        <v>0.38999999999999996</v>
      </c>
      <c r="AA957" s="7">
        <v>4.8499999999999996</v>
      </c>
      <c r="AB957" s="7">
        <v>0.46666666666666662</v>
      </c>
      <c r="AC957" s="7">
        <v>1.57</v>
      </c>
      <c r="AD957" s="2">
        <v>2.6066666666666669</v>
      </c>
      <c r="AE957">
        <f t="shared" si="46"/>
        <v>100.35666666666667</v>
      </c>
      <c r="AF957">
        <f t="shared" si="47"/>
        <v>0.78832822290361282</v>
      </c>
    </row>
    <row r="958" spans="1:32" x14ac:dyDescent="0.2">
      <c r="A958">
        <v>7</v>
      </c>
      <c r="B958" s="8" t="s">
        <v>334</v>
      </c>
      <c r="C958" t="s">
        <v>321</v>
      </c>
      <c r="D958" t="s">
        <v>340</v>
      </c>
      <c r="E958" t="s">
        <v>346</v>
      </c>
      <c r="F958">
        <v>43.9</v>
      </c>
      <c r="G958">
        <v>3.78</v>
      </c>
      <c r="H958">
        <v>16.100000000000001</v>
      </c>
      <c r="I958">
        <v>12.4</v>
      </c>
      <c r="J958">
        <v>5.33</v>
      </c>
      <c r="K958">
        <v>0.18</v>
      </c>
      <c r="L958">
        <v>10.65</v>
      </c>
      <c r="M958">
        <v>1.59</v>
      </c>
      <c r="N958">
        <v>0.92</v>
      </c>
      <c r="O958">
        <v>4.1100000000000003</v>
      </c>
      <c r="P958">
        <f t="shared" si="45"/>
        <v>98.960000000000022</v>
      </c>
      <c r="Q958" s="1" t="s">
        <v>7</v>
      </c>
      <c r="R958" s="3" t="s">
        <v>1</v>
      </c>
      <c r="S958" s="5" t="s">
        <v>8</v>
      </c>
      <c r="T958" s="6"/>
      <c r="U958" s="7">
        <v>44.15</v>
      </c>
      <c r="V958" s="7">
        <v>0.76000000000000012</v>
      </c>
      <c r="W958" s="7">
        <v>7.169999999999999</v>
      </c>
      <c r="X958" s="7">
        <v>22.103333333333335</v>
      </c>
      <c r="Y958" s="7">
        <v>16.290000000000003</v>
      </c>
      <c r="Z958" s="7">
        <v>0.38999999999999996</v>
      </c>
      <c r="AA958" s="7">
        <v>4.8499999999999996</v>
      </c>
      <c r="AB958" s="7">
        <v>0.46666666666666662</v>
      </c>
      <c r="AC958" s="7">
        <v>1.57</v>
      </c>
      <c r="AD958" s="2">
        <v>2.6066666666666669</v>
      </c>
      <c r="AE958">
        <f t="shared" si="46"/>
        <v>100.35666666666667</v>
      </c>
      <c r="AF958">
        <f t="shared" si="47"/>
        <v>0.78852746885191072</v>
      </c>
    </row>
    <row r="959" spans="1:32" x14ac:dyDescent="0.2">
      <c r="A959">
        <v>7</v>
      </c>
      <c r="B959" s="8" t="s">
        <v>334</v>
      </c>
      <c r="C959" t="s">
        <v>321</v>
      </c>
      <c r="D959" t="s">
        <v>340</v>
      </c>
      <c r="E959" t="s">
        <v>347</v>
      </c>
      <c r="F959">
        <v>44.1</v>
      </c>
      <c r="G959">
        <v>3.86</v>
      </c>
      <c r="H959">
        <v>16.399999999999999</v>
      </c>
      <c r="I959">
        <v>13.25</v>
      </c>
      <c r="J959">
        <v>5.38</v>
      </c>
      <c r="K959">
        <v>0.19</v>
      </c>
      <c r="L959">
        <v>10.8</v>
      </c>
      <c r="M959">
        <v>1.61</v>
      </c>
      <c r="N959">
        <v>0.88</v>
      </c>
      <c r="O959">
        <v>4.18</v>
      </c>
      <c r="P959">
        <f t="shared" si="45"/>
        <v>100.64999999999998</v>
      </c>
      <c r="Q959" s="1" t="s">
        <v>7</v>
      </c>
      <c r="R959" s="3" t="s">
        <v>1</v>
      </c>
      <c r="S959" s="5" t="s">
        <v>8</v>
      </c>
      <c r="T959" s="6"/>
      <c r="U959" s="7">
        <v>44.15</v>
      </c>
      <c r="V959" s="7">
        <v>0.76000000000000012</v>
      </c>
      <c r="W959" s="7">
        <v>7.169999999999999</v>
      </c>
      <c r="X959" s="7">
        <v>22.103333333333335</v>
      </c>
      <c r="Y959" s="7">
        <v>16.290000000000003</v>
      </c>
      <c r="Z959" s="7">
        <v>0.38999999999999996</v>
      </c>
      <c r="AA959" s="7">
        <v>4.8499999999999996</v>
      </c>
      <c r="AB959" s="7">
        <v>0.46666666666666662</v>
      </c>
      <c r="AC959" s="7">
        <v>1.57</v>
      </c>
      <c r="AD959" s="2">
        <v>2.6066666666666669</v>
      </c>
      <c r="AE959">
        <f t="shared" si="46"/>
        <v>100.35666666666667</v>
      </c>
      <c r="AF959">
        <f t="shared" si="47"/>
        <v>0.79254419422241384</v>
      </c>
    </row>
    <row r="960" spans="1:32" x14ac:dyDescent="0.2">
      <c r="A960">
        <v>7</v>
      </c>
      <c r="B960" s="8" t="s">
        <v>334</v>
      </c>
      <c r="C960" t="s">
        <v>321</v>
      </c>
      <c r="D960" t="s">
        <v>340</v>
      </c>
      <c r="E960" t="s">
        <v>348</v>
      </c>
      <c r="F960">
        <v>45.1</v>
      </c>
      <c r="G960">
        <v>3.85</v>
      </c>
      <c r="H960">
        <v>16.5</v>
      </c>
      <c r="I960">
        <v>13.15</v>
      </c>
      <c r="J960">
        <v>5.44</v>
      </c>
      <c r="K960">
        <v>0.19</v>
      </c>
      <c r="L960">
        <v>10.85</v>
      </c>
      <c r="M960">
        <v>1.63</v>
      </c>
      <c r="N960">
        <v>0.9</v>
      </c>
      <c r="O960">
        <v>4.25</v>
      </c>
      <c r="P960">
        <f t="shared" si="45"/>
        <v>101.86</v>
      </c>
      <c r="Q960" s="1" t="s">
        <v>7</v>
      </c>
      <c r="R960" s="3" t="s">
        <v>1</v>
      </c>
      <c r="S960" s="5" t="s">
        <v>8</v>
      </c>
      <c r="T960" s="6"/>
      <c r="U960" s="7">
        <v>44.15</v>
      </c>
      <c r="V960" s="7">
        <v>0.76000000000000012</v>
      </c>
      <c r="W960" s="7">
        <v>7.169999999999999</v>
      </c>
      <c r="X960" s="7">
        <v>22.103333333333335</v>
      </c>
      <c r="Y960" s="7">
        <v>16.290000000000003</v>
      </c>
      <c r="Z960" s="7">
        <v>0.38999999999999996</v>
      </c>
      <c r="AA960" s="7">
        <v>4.8499999999999996</v>
      </c>
      <c r="AB960" s="7">
        <v>0.46666666666666662</v>
      </c>
      <c r="AC960" s="7">
        <v>1.57</v>
      </c>
      <c r="AD960" s="2">
        <v>2.6066666666666669</v>
      </c>
      <c r="AE960">
        <f t="shared" si="46"/>
        <v>100.35666666666667</v>
      </c>
      <c r="AF960">
        <f t="shared" si="47"/>
        <v>0.78809857413665207</v>
      </c>
    </row>
    <row r="961" spans="1:32" x14ac:dyDescent="0.2">
      <c r="A961">
        <v>7</v>
      </c>
      <c r="B961" s="8" t="s">
        <v>334</v>
      </c>
      <c r="C961" t="s">
        <v>321</v>
      </c>
      <c r="D961" t="s">
        <v>337</v>
      </c>
      <c r="E961" t="s">
        <v>338</v>
      </c>
      <c r="F961">
        <v>44</v>
      </c>
      <c r="G961">
        <v>3.8</v>
      </c>
      <c r="H961">
        <v>16.3</v>
      </c>
      <c r="I961">
        <v>12.6</v>
      </c>
      <c r="J961">
        <v>5.37</v>
      </c>
      <c r="K961">
        <v>0.18</v>
      </c>
      <c r="L961">
        <v>10.75</v>
      </c>
      <c r="M961">
        <v>1.63</v>
      </c>
      <c r="N961">
        <v>0.92</v>
      </c>
      <c r="O961">
        <v>4.2300000000000004</v>
      </c>
      <c r="P961">
        <f t="shared" si="45"/>
        <v>99.78</v>
      </c>
      <c r="Q961" s="1" t="s">
        <v>7</v>
      </c>
      <c r="R961" s="3" t="s">
        <v>1</v>
      </c>
      <c r="S961" s="3" t="s">
        <v>9</v>
      </c>
      <c r="T961" s="3"/>
      <c r="U961" s="3">
        <v>48.92</v>
      </c>
      <c r="V961" s="3">
        <v>1.085</v>
      </c>
      <c r="W961" s="3">
        <v>8.6050000000000004</v>
      </c>
      <c r="X961" s="3">
        <v>21.175000000000001</v>
      </c>
      <c r="Y961" s="3">
        <v>9.82</v>
      </c>
      <c r="Z961" s="3">
        <v>0.38</v>
      </c>
      <c r="AA961" s="3">
        <v>5.98</v>
      </c>
      <c r="AB961" s="3">
        <v>0.62</v>
      </c>
      <c r="AC961" s="3">
        <v>0.97</v>
      </c>
      <c r="AD961" s="3">
        <v>3.1349999999999998</v>
      </c>
      <c r="AE961">
        <f t="shared" si="46"/>
        <v>100.69</v>
      </c>
      <c r="AF961">
        <f t="shared" si="47"/>
        <v>0.82301591260537732</v>
      </c>
    </row>
    <row r="962" spans="1:32" x14ac:dyDescent="0.2">
      <c r="A962">
        <v>7</v>
      </c>
      <c r="B962" s="8" t="s">
        <v>334</v>
      </c>
      <c r="C962" t="s">
        <v>321</v>
      </c>
      <c r="D962" t="s">
        <v>337</v>
      </c>
      <c r="E962" t="s">
        <v>339</v>
      </c>
      <c r="F962">
        <v>43.9</v>
      </c>
      <c r="G962">
        <v>3.82</v>
      </c>
      <c r="H962">
        <v>16.399999999999999</v>
      </c>
      <c r="I962">
        <v>12.65</v>
      </c>
      <c r="J962">
        <v>5.34</v>
      </c>
      <c r="K962">
        <v>0.18</v>
      </c>
      <c r="L962">
        <v>10.75</v>
      </c>
      <c r="M962">
        <v>1.64</v>
      </c>
      <c r="N962">
        <v>0.94</v>
      </c>
      <c r="O962">
        <v>4.22</v>
      </c>
      <c r="P962">
        <f t="shared" si="45"/>
        <v>99.840000000000018</v>
      </c>
      <c r="Q962" s="1" t="s">
        <v>7</v>
      </c>
      <c r="R962" s="3" t="s">
        <v>1</v>
      </c>
      <c r="S962" s="3" t="s">
        <v>9</v>
      </c>
      <c r="T962" s="3"/>
      <c r="U962" s="3">
        <v>48.92</v>
      </c>
      <c r="V962" s="3">
        <v>1.085</v>
      </c>
      <c r="W962" s="3">
        <v>8.6050000000000004</v>
      </c>
      <c r="X962" s="3">
        <v>21.175000000000001</v>
      </c>
      <c r="Y962" s="3">
        <v>9.82</v>
      </c>
      <c r="Z962" s="3">
        <v>0.38</v>
      </c>
      <c r="AA962" s="3">
        <v>5.98</v>
      </c>
      <c r="AB962" s="3">
        <v>0.62</v>
      </c>
      <c r="AC962" s="3">
        <v>0.97</v>
      </c>
      <c r="AD962" s="3">
        <v>3.1349999999999998</v>
      </c>
      <c r="AE962">
        <f t="shared" si="46"/>
        <v>100.69</v>
      </c>
      <c r="AF962">
        <f t="shared" si="47"/>
        <v>0.82217124619757642</v>
      </c>
    </row>
    <row r="963" spans="1:32" x14ac:dyDescent="0.2">
      <c r="A963">
        <v>7</v>
      </c>
      <c r="B963" s="8" t="s">
        <v>334</v>
      </c>
      <c r="C963" t="s">
        <v>321</v>
      </c>
      <c r="D963" t="s">
        <v>340</v>
      </c>
      <c r="E963" t="s">
        <v>341</v>
      </c>
      <c r="F963">
        <v>43.5</v>
      </c>
      <c r="G963">
        <v>3.83</v>
      </c>
      <c r="H963">
        <v>16</v>
      </c>
      <c r="I963">
        <v>12.75</v>
      </c>
      <c r="J963">
        <v>5.52</v>
      </c>
      <c r="K963">
        <v>0.18</v>
      </c>
      <c r="L963">
        <v>10.9</v>
      </c>
      <c r="M963">
        <v>1.57</v>
      </c>
      <c r="N963">
        <v>0.89</v>
      </c>
      <c r="O963">
        <v>4.13</v>
      </c>
      <c r="P963">
        <f t="shared" si="45"/>
        <v>99.27</v>
      </c>
      <c r="Q963" s="1" t="s">
        <v>7</v>
      </c>
      <c r="R963" s="3" t="s">
        <v>1</v>
      </c>
      <c r="S963" s="3" t="s">
        <v>9</v>
      </c>
      <c r="T963" s="3"/>
      <c r="U963" s="3">
        <v>48.92</v>
      </c>
      <c r="V963" s="3">
        <v>1.085</v>
      </c>
      <c r="W963" s="3">
        <v>8.6050000000000004</v>
      </c>
      <c r="X963" s="3">
        <v>21.175000000000001</v>
      </c>
      <c r="Y963" s="3">
        <v>9.82</v>
      </c>
      <c r="Z963" s="3">
        <v>0.38</v>
      </c>
      <c r="AA963" s="3">
        <v>5.98</v>
      </c>
      <c r="AB963" s="3">
        <v>0.62</v>
      </c>
      <c r="AC963" s="3">
        <v>0.97</v>
      </c>
      <c r="AD963" s="3">
        <v>3.1349999999999998</v>
      </c>
      <c r="AE963">
        <f t="shared" si="46"/>
        <v>100.69</v>
      </c>
      <c r="AF963">
        <f t="shared" si="47"/>
        <v>0.82281456291258248</v>
      </c>
    </row>
    <row r="964" spans="1:32" x14ac:dyDescent="0.2">
      <c r="A964">
        <v>7</v>
      </c>
      <c r="B964" s="8" t="s">
        <v>334</v>
      </c>
      <c r="C964" t="s">
        <v>321</v>
      </c>
      <c r="D964" t="s">
        <v>340</v>
      </c>
      <c r="E964" t="s">
        <v>342</v>
      </c>
      <c r="F964">
        <v>43.7</v>
      </c>
      <c r="G964">
        <v>3.83</v>
      </c>
      <c r="H964">
        <v>16.2</v>
      </c>
      <c r="I964">
        <v>12.65</v>
      </c>
      <c r="J964">
        <v>5.47</v>
      </c>
      <c r="K964">
        <v>0.18</v>
      </c>
      <c r="L964">
        <v>10.85</v>
      </c>
      <c r="M964">
        <v>1.61</v>
      </c>
      <c r="N964">
        <v>0.91</v>
      </c>
      <c r="O964">
        <v>4.17</v>
      </c>
      <c r="P964">
        <f t="shared" si="45"/>
        <v>99.570000000000007</v>
      </c>
      <c r="Q964" s="1" t="s">
        <v>7</v>
      </c>
      <c r="R964" s="3" t="s">
        <v>1</v>
      </c>
      <c r="S964" s="3" t="s">
        <v>9</v>
      </c>
      <c r="T964" s="3"/>
      <c r="U964" s="3">
        <v>48.92</v>
      </c>
      <c r="V964" s="3">
        <v>1.085</v>
      </c>
      <c r="W964" s="3">
        <v>8.6050000000000004</v>
      </c>
      <c r="X964" s="3">
        <v>21.175000000000001</v>
      </c>
      <c r="Y964" s="3">
        <v>9.82</v>
      </c>
      <c r="Z964" s="3">
        <v>0.38</v>
      </c>
      <c r="AA964" s="3">
        <v>5.98</v>
      </c>
      <c r="AB964" s="3">
        <v>0.62</v>
      </c>
      <c r="AC964" s="3">
        <v>0.97</v>
      </c>
      <c r="AD964" s="3">
        <v>3.1349999999999998</v>
      </c>
      <c r="AE964">
        <f t="shared" si="46"/>
        <v>100.69</v>
      </c>
      <c r="AF964">
        <f t="shared" si="47"/>
        <v>0.82228103465494851</v>
      </c>
    </row>
    <row r="965" spans="1:32" x14ac:dyDescent="0.2">
      <c r="A965">
        <v>7</v>
      </c>
      <c r="B965" s="8" t="s">
        <v>334</v>
      </c>
      <c r="C965" t="s">
        <v>321</v>
      </c>
      <c r="D965" t="s">
        <v>340</v>
      </c>
      <c r="E965" t="s">
        <v>343</v>
      </c>
      <c r="F965">
        <v>44.4</v>
      </c>
      <c r="G965">
        <v>3.83</v>
      </c>
      <c r="H965">
        <v>16.25</v>
      </c>
      <c r="I965">
        <v>12.75</v>
      </c>
      <c r="J965">
        <v>5.64</v>
      </c>
      <c r="K965">
        <v>0.18</v>
      </c>
      <c r="L965">
        <v>11</v>
      </c>
      <c r="M965">
        <v>1.61</v>
      </c>
      <c r="N965">
        <v>0.93</v>
      </c>
      <c r="O965">
        <v>4.26</v>
      </c>
      <c r="P965">
        <f t="shared" si="45"/>
        <v>100.85000000000001</v>
      </c>
      <c r="Q965" s="1" t="s">
        <v>7</v>
      </c>
      <c r="R965" s="3" t="s">
        <v>1</v>
      </c>
      <c r="S965" s="3" t="s">
        <v>9</v>
      </c>
      <c r="T965" s="3"/>
      <c r="U965" s="3">
        <v>48.92</v>
      </c>
      <c r="V965" s="3">
        <v>1.085</v>
      </c>
      <c r="W965" s="3">
        <v>8.6050000000000004</v>
      </c>
      <c r="X965" s="3">
        <v>21.175000000000001</v>
      </c>
      <c r="Y965" s="3">
        <v>9.82</v>
      </c>
      <c r="Z965" s="3">
        <v>0.38</v>
      </c>
      <c r="AA965" s="3">
        <v>5.98</v>
      </c>
      <c r="AB965" s="3">
        <v>0.62</v>
      </c>
      <c r="AC965" s="3">
        <v>0.97</v>
      </c>
      <c r="AD965" s="3">
        <v>3.1349999999999998</v>
      </c>
      <c r="AE965">
        <f t="shared" si="46"/>
        <v>100.69</v>
      </c>
      <c r="AF965">
        <f t="shared" si="47"/>
        <v>0.82688300089312294</v>
      </c>
    </row>
    <row r="966" spans="1:32" x14ac:dyDescent="0.2">
      <c r="A966">
        <v>7</v>
      </c>
      <c r="B966" s="8" t="s">
        <v>334</v>
      </c>
      <c r="C966" t="s">
        <v>321</v>
      </c>
      <c r="D966" t="s">
        <v>340</v>
      </c>
      <c r="E966" t="s">
        <v>344</v>
      </c>
      <c r="F966">
        <v>43.3</v>
      </c>
      <c r="G966">
        <v>3.8</v>
      </c>
      <c r="H966">
        <v>15.9</v>
      </c>
      <c r="I966">
        <v>12.7</v>
      </c>
      <c r="J966">
        <v>5.56</v>
      </c>
      <c r="K966">
        <v>0.17</v>
      </c>
      <c r="L966">
        <v>10.85</v>
      </c>
      <c r="M966">
        <v>1.57</v>
      </c>
      <c r="N966">
        <v>0.89</v>
      </c>
      <c r="O966">
        <v>4.1100000000000003</v>
      </c>
      <c r="P966">
        <f t="shared" si="45"/>
        <v>98.84999999999998</v>
      </c>
      <c r="Q966" s="1" t="s">
        <v>7</v>
      </c>
      <c r="R966" s="3" t="s">
        <v>1</v>
      </c>
      <c r="S966" s="3" t="s">
        <v>9</v>
      </c>
      <c r="T966" s="3"/>
      <c r="U966" s="3">
        <v>48.92</v>
      </c>
      <c r="V966" s="3">
        <v>1.085</v>
      </c>
      <c r="W966" s="3">
        <v>8.6050000000000004</v>
      </c>
      <c r="X966" s="3">
        <v>21.175000000000001</v>
      </c>
      <c r="Y966" s="3">
        <v>9.82</v>
      </c>
      <c r="Z966" s="3">
        <v>0.38</v>
      </c>
      <c r="AA966" s="3">
        <v>5.98</v>
      </c>
      <c r="AB966" s="3">
        <v>0.62</v>
      </c>
      <c r="AC966" s="3">
        <v>0.97</v>
      </c>
      <c r="AD966" s="3">
        <v>3.1349999999999998</v>
      </c>
      <c r="AE966">
        <f t="shared" si="46"/>
        <v>100.69</v>
      </c>
      <c r="AF966">
        <f t="shared" si="47"/>
        <v>0.82234138518592759</v>
      </c>
    </row>
    <row r="967" spans="1:32" x14ac:dyDescent="0.2">
      <c r="A967">
        <v>7</v>
      </c>
      <c r="B967" s="8" t="s">
        <v>334</v>
      </c>
      <c r="C967" t="s">
        <v>321</v>
      </c>
      <c r="D967" t="s">
        <v>340</v>
      </c>
      <c r="E967" t="s">
        <v>345</v>
      </c>
      <c r="F967">
        <v>44</v>
      </c>
      <c r="G967">
        <v>3.77</v>
      </c>
      <c r="H967">
        <v>16.25</v>
      </c>
      <c r="I967">
        <v>12.5</v>
      </c>
      <c r="J967">
        <v>5.37</v>
      </c>
      <c r="K967">
        <v>0.18</v>
      </c>
      <c r="L967">
        <v>10.75</v>
      </c>
      <c r="M967">
        <v>1.63</v>
      </c>
      <c r="N967">
        <v>0.94</v>
      </c>
      <c r="O967">
        <v>4.28</v>
      </c>
      <c r="P967">
        <f t="shared" si="45"/>
        <v>99.670000000000016</v>
      </c>
      <c r="Q967" s="1" t="s">
        <v>7</v>
      </c>
      <c r="R967" s="3" t="s">
        <v>1</v>
      </c>
      <c r="S967" s="3" t="s">
        <v>9</v>
      </c>
      <c r="T967" s="3"/>
      <c r="U967" s="3">
        <v>48.92</v>
      </c>
      <c r="V967" s="3">
        <v>1.085</v>
      </c>
      <c r="W967" s="3">
        <v>8.6050000000000004</v>
      </c>
      <c r="X967" s="3">
        <v>21.175000000000001</v>
      </c>
      <c r="Y967" s="3">
        <v>9.82</v>
      </c>
      <c r="Z967" s="3">
        <v>0.38</v>
      </c>
      <c r="AA967" s="3">
        <v>5.98</v>
      </c>
      <c r="AB967" s="3">
        <v>0.62</v>
      </c>
      <c r="AC967" s="3">
        <v>0.97</v>
      </c>
      <c r="AD967" s="3">
        <v>3.1349999999999998</v>
      </c>
      <c r="AE967">
        <f t="shared" si="46"/>
        <v>100.69</v>
      </c>
      <c r="AF967">
        <f t="shared" si="47"/>
        <v>0.82266919544819328</v>
      </c>
    </row>
    <row r="968" spans="1:32" x14ac:dyDescent="0.2">
      <c r="A968">
        <v>7</v>
      </c>
      <c r="B968" s="8" t="s">
        <v>334</v>
      </c>
      <c r="C968" t="s">
        <v>321</v>
      </c>
      <c r="D968" t="s">
        <v>340</v>
      </c>
      <c r="E968" t="s">
        <v>346</v>
      </c>
      <c r="F968">
        <v>43.9</v>
      </c>
      <c r="G968">
        <v>3.78</v>
      </c>
      <c r="H968">
        <v>16.100000000000001</v>
      </c>
      <c r="I968">
        <v>12.4</v>
      </c>
      <c r="J968">
        <v>5.33</v>
      </c>
      <c r="K968">
        <v>0.18</v>
      </c>
      <c r="L968">
        <v>10.65</v>
      </c>
      <c r="M968">
        <v>1.59</v>
      </c>
      <c r="N968">
        <v>0.92</v>
      </c>
      <c r="O968">
        <v>4.1100000000000003</v>
      </c>
      <c r="P968">
        <f t="shared" si="45"/>
        <v>98.960000000000022</v>
      </c>
      <c r="Q968" s="1" t="s">
        <v>7</v>
      </c>
      <c r="R968" s="3" t="s">
        <v>1</v>
      </c>
      <c r="S968" s="3" t="s">
        <v>9</v>
      </c>
      <c r="T968" s="3"/>
      <c r="U968" s="3">
        <v>48.92</v>
      </c>
      <c r="V968" s="3">
        <v>1.085</v>
      </c>
      <c r="W968" s="3">
        <v>8.6050000000000004</v>
      </c>
      <c r="X968" s="3">
        <v>21.175000000000001</v>
      </c>
      <c r="Y968" s="3">
        <v>9.82</v>
      </c>
      <c r="Z968" s="3">
        <v>0.38</v>
      </c>
      <c r="AA968" s="3">
        <v>5.98</v>
      </c>
      <c r="AB968" s="3">
        <v>0.62</v>
      </c>
      <c r="AC968" s="3">
        <v>0.97</v>
      </c>
      <c r="AD968" s="3">
        <v>3.1349999999999998</v>
      </c>
      <c r="AE968">
        <f t="shared" si="46"/>
        <v>100.69</v>
      </c>
      <c r="AF968">
        <f t="shared" si="47"/>
        <v>0.82299023290758833</v>
      </c>
    </row>
    <row r="969" spans="1:32" x14ac:dyDescent="0.2">
      <c r="A969">
        <v>7</v>
      </c>
      <c r="B969" s="8" t="s">
        <v>334</v>
      </c>
      <c r="C969" t="s">
        <v>321</v>
      </c>
      <c r="D969" t="s">
        <v>340</v>
      </c>
      <c r="E969" t="s">
        <v>347</v>
      </c>
      <c r="F969">
        <v>44.1</v>
      </c>
      <c r="G969">
        <v>3.86</v>
      </c>
      <c r="H969">
        <v>16.399999999999999</v>
      </c>
      <c r="I969">
        <v>13.25</v>
      </c>
      <c r="J969">
        <v>5.38</v>
      </c>
      <c r="K969">
        <v>0.19</v>
      </c>
      <c r="L969">
        <v>10.8</v>
      </c>
      <c r="M969">
        <v>1.61</v>
      </c>
      <c r="N969">
        <v>0.88</v>
      </c>
      <c r="O969">
        <v>4.18</v>
      </c>
      <c r="P969">
        <f t="shared" si="45"/>
        <v>100.64999999999998</v>
      </c>
      <c r="Q969" s="1" t="s">
        <v>7</v>
      </c>
      <c r="R969" s="3" t="s">
        <v>1</v>
      </c>
      <c r="S969" s="3" t="s">
        <v>9</v>
      </c>
      <c r="T969" s="3"/>
      <c r="U969" s="3">
        <v>48.92</v>
      </c>
      <c r="V969" s="3">
        <v>1.085</v>
      </c>
      <c r="W969" s="3">
        <v>8.6050000000000004</v>
      </c>
      <c r="X969" s="3">
        <v>21.175000000000001</v>
      </c>
      <c r="Y969" s="3">
        <v>9.82</v>
      </c>
      <c r="Z969" s="3">
        <v>0.38</v>
      </c>
      <c r="AA969" s="3">
        <v>5.98</v>
      </c>
      <c r="AB969" s="3">
        <v>0.62</v>
      </c>
      <c r="AC969" s="3">
        <v>0.97</v>
      </c>
      <c r="AD969" s="3">
        <v>3.1349999999999998</v>
      </c>
      <c r="AE969">
        <f t="shared" si="46"/>
        <v>100.69</v>
      </c>
      <c r="AF969">
        <f t="shared" si="47"/>
        <v>0.82671103605840857</v>
      </c>
    </row>
    <row r="970" spans="1:32" x14ac:dyDescent="0.2">
      <c r="A970">
        <v>7</v>
      </c>
      <c r="B970" s="8" t="s">
        <v>334</v>
      </c>
      <c r="C970" t="s">
        <v>321</v>
      </c>
      <c r="D970" t="s">
        <v>340</v>
      </c>
      <c r="E970" t="s">
        <v>348</v>
      </c>
      <c r="F970">
        <v>45.1</v>
      </c>
      <c r="G970">
        <v>3.85</v>
      </c>
      <c r="H970">
        <v>16.5</v>
      </c>
      <c r="I970">
        <v>13.15</v>
      </c>
      <c r="J970">
        <v>5.44</v>
      </c>
      <c r="K970">
        <v>0.19</v>
      </c>
      <c r="L970">
        <v>10.85</v>
      </c>
      <c r="M970">
        <v>1.63</v>
      </c>
      <c r="N970">
        <v>0.9</v>
      </c>
      <c r="O970">
        <v>4.25</v>
      </c>
      <c r="P970">
        <f t="shared" si="45"/>
        <v>101.86</v>
      </c>
      <c r="Q970" s="1" t="s">
        <v>7</v>
      </c>
      <c r="R970" s="3" t="s">
        <v>1</v>
      </c>
      <c r="S970" s="3" t="s">
        <v>9</v>
      </c>
      <c r="T970" s="3"/>
      <c r="U970" s="3">
        <v>48.92</v>
      </c>
      <c r="V970" s="3">
        <v>1.085</v>
      </c>
      <c r="W970" s="3">
        <v>8.6050000000000004</v>
      </c>
      <c r="X970" s="3">
        <v>21.175000000000001</v>
      </c>
      <c r="Y970" s="3">
        <v>9.82</v>
      </c>
      <c r="Z970" s="3">
        <v>0.38</v>
      </c>
      <c r="AA970" s="3">
        <v>5.98</v>
      </c>
      <c r="AB970" s="3">
        <v>0.62</v>
      </c>
      <c r="AC970" s="3">
        <v>0.97</v>
      </c>
      <c r="AD970" s="3">
        <v>3.1349999999999998</v>
      </c>
      <c r="AE970">
        <f t="shared" si="46"/>
        <v>100.69</v>
      </c>
      <c r="AF970">
        <f t="shared" si="47"/>
        <v>0.83144902493211559</v>
      </c>
    </row>
    <row r="972" spans="1:32" x14ac:dyDescent="0.2">
      <c r="E972" t="s">
        <v>22</v>
      </c>
      <c r="F972" t="s">
        <v>23</v>
      </c>
      <c r="G972" t="s">
        <v>349</v>
      </c>
      <c r="H972" t="s">
        <v>350</v>
      </c>
      <c r="I972" t="s">
        <v>351</v>
      </c>
      <c r="J972" t="s">
        <v>27</v>
      </c>
      <c r="K972" t="s">
        <v>352</v>
      </c>
    </row>
    <row r="973" spans="1:32" x14ac:dyDescent="0.2">
      <c r="E973">
        <v>0.89226100151745069</v>
      </c>
      <c r="F973">
        <v>0.86291256729462884</v>
      </c>
      <c r="G973">
        <v>0.85082041246424811</v>
      </c>
      <c r="H973">
        <v>0.82618586912638436</v>
      </c>
      <c r="I973">
        <v>0.81977662499475445</v>
      </c>
      <c r="J973">
        <v>0.83777190485871111</v>
      </c>
      <c r="K973">
        <v>0.82672004003002253</v>
      </c>
    </row>
    <row r="974" spans="1:32" x14ac:dyDescent="0.2">
      <c r="E974">
        <v>0.81956404736275557</v>
      </c>
      <c r="F974">
        <v>0.86770547888693794</v>
      </c>
      <c r="G974">
        <v>0.8330482036832042</v>
      </c>
      <c r="H974">
        <v>0.83494203683901336</v>
      </c>
      <c r="I974">
        <v>0.82087559141599431</v>
      </c>
      <c r="J974">
        <v>0.83618233618233617</v>
      </c>
      <c r="K974">
        <v>0.78420973632861357</v>
      </c>
    </row>
    <row r="975" spans="1:32" x14ac:dyDescent="0.2">
      <c r="E975">
        <v>0.91695326724661141</v>
      </c>
      <c r="F975">
        <v>0.87784486309784593</v>
      </c>
      <c r="G975">
        <v>0.85139676011836107</v>
      </c>
      <c r="H975">
        <v>0.83745343088635527</v>
      </c>
      <c r="I975">
        <v>0.83462035790163391</v>
      </c>
      <c r="J975">
        <v>0.83819360064803561</v>
      </c>
      <c r="K975">
        <v>0.83321653819201125</v>
      </c>
    </row>
    <row r="976" spans="1:32" x14ac:dyDescent="0.2">
      <c r="E976">
        <v>0.89432041525978934</v>
      </c>
      <c r="F976">
        <v>0.8597324935006847</v>
      </c>
      <c r="G976">
        <v>0.90468909276248721</v>
      </c>
      <c r="H976">
        <v>0.85753124814716819</v>
      </c>
      <c r="I976">
        <v>0.81257429016132032</v>
      </c>
      <c r="J976">
        <v>0.8398500810372771</v>
      </c>
      <c r="K976">
        <v>0.75418378595049596</v>
      </c>
    </row>
    <row r="977" spans="5:11" x14ac:dyDescent="0.2">
      <c r="E977">
        <v>0.86092081402377596</v>
      </c>
      <c r="F977">
        <v>0.86841569370788385</v>
      </c>
      <c r="G977">
        <v>0.76198421570754005</v>
      </c>
      <c r="H977">
        <v>0.85726913009940686</v>
      </c>
      <c r="I977">
        <v>0.81833185253118956</v>
      </c>
      <c r="J977">
        <v>0.83841865179929043</v>
      </c>
      <c r="K977">
        <v>0.77386833350136097</v>
      </c>
    </row>
    <row r="978" spans="5:11" x14ac:dyDescent="0.2">
      <c r="E978">
        <v>0.91520453051524497</v>
      </c>
      <c r="F978">
        <v>0.87131301140127149</v>
      </c>
      <c r="G978">
        <v>0.7445121135055548</v>
      </c>
      <c r="H978">
        <v>0.83881622817613644</v>
      </c>
      <c r="I978">
        <v>0.80400268590228374</v>
      </c>
      <c r="J978">
        <v>0.83367160543941554</v>
      </c>
      <c r="K978">
        <v>0.75920452837749841</v>
      </c>
    </row>
    <row r="979" spans="5:11" x14ac:dyDescent="0.2">
      <c r="F979">
        <v>0.86727330159302629</v>
      </c>
      <c r="G979">
        <v>0.76260360555675988</v>
      </c>
      <c r="H979">
        <v>0.84058314315087657</v>
      </c>
      <c r="I979">
        <v>0.80240103755758529</v>
      </c>
      <c r="J979">
        <v>0.83782281295800265</v>
      </c>
      <c r="K979">
        <v>0.75172967010929514</v>
      </c>
    </row>
    <row r="980" spans="5:11" x14ac:dyDescent="0.2">
      <c r="F980">
        <v>0.87931311202160722</v>
      </c>
      <c r="G980">
        <v>0.83510151510015929</v>
      </c>
      <c r="H980">
        <v>0.84866302806177929</v>
      </c>
      <c r="I980">
        <v>0.84669738598082078</v>
      </c>
      <c r="J980">
        <v>0.8319162851536952</v>
      </c>
      <c r="K980">
        <v>0.80477862265186928</v>
      </c>
    </row>
    <row r="981" spans="5:11" x14ac:dyDescent="0.2">
      <c r="F981">
        <v>0.86333413409853066</v>
      </c>
      <c r="G981">
        <v>0.90191159500275953</v>
      </c>
      <c r="H981">
        <v>0.84619310456302099</v>
      </c>
      <c r="I981">
        <v>0.8538401260393832</v>
      </c>
      <c r="J981">
        <v>0.83657292876255862</v>
      </c>
      <c r="K981">
        <v>0.75648426971900118</v>
      </c>
    </row>
    <row r="982" spans="5:11" x14ac:dyDescent="0.2">
      <c r="F982">
        <v>0.85723546552544683</v>
      </c>
      <c r="G982">
        <v>0.90138860937814447</v>
      </c>
      <c r="H982">
        <v>0.84976498161820857</v>
      </c>
      <c r="I982">
        <v>0.8393359858492031</v>
      </c>
      <c r="J982">
        <v>0.83777901503264662</v>
      </c>
      <c r="K982">
        <v>0.79007989347536611</v>
      </c>
    </row>
    <row r="983" spans="5:11" x14ac:dyDescent="0.2">
      <c r="F983">
        <v>0.88031517898514355</v>
      </c>
      <c r="G983">
        <v>0.89835013289203147</v>
      </c>
      <c r="H983">
        <v>0.83579490322805272</v>
      </c>
      <c r="I983">
        <v>0.83922761017468428</v>
      </c>
      <c r="J983">
        <v>0.8409405255878285</v>
      </c>
      <c r="K983">
        <v>0.71069643452182607</v>
      </c>
    </row>
    <row r="984" spans="5:11" x14ac:dyDescent="0.2">
      <c r="F984">
        <v>0.86437965441808418</v>
      </c>
      <c r="G984">
        <v>0.89552543063907852</v>
      </c>
      <c r="H984">
        <v>0.83942797292220805</v>
      </c>
      <c r="I984">
        <v>0.81510190678110672</v>
      </c>
      <c r="J984">
        <v>0.84068415977262345</v>
      </c>
      <c r="K984">
        <v>0.73640630238015414</v>
      </c>
    </row>
    <row r="985" spans="5:11" x14ac:dyDescent="0.2">
      <c r="F985">
        <v>0.85140792272997512</v>
      </c>
      <c r="G985">
        <v>0.84962012703948186</v>
      </c>
      <c r="H985">
        <v>0.8413305955943049</v>
      </c>
      <c r="I985">
        <v>0.71018718684940141</v>
      </c>
      <c r="J985">
        <v>0.83769951862173797</v>
      </c>
      <c r="K985">
        <v>0.71631548263512945</v>
      </c>
    </row>
    <row r="986" spans="5:11" x14ac:dyDescent="0.2">
      <c r="F986">
        <v>0.88582759186142246</v>
      </c>
      <c r="G986">
        <v>0.84375469336670839</v>
      </c>
      <c r="H986">
        <v>0.83801115750490418</v>
      </c>
      <c r="I986">
        <v>0.83320151145158972</v>
      </c>
      <c r="J986">
        <v>0.74596889690148438</v>
      </c>
      <c r="K986">
        <v>0.70892237930114699</v>
      </c>
    </row>
    <row r="987" spans="5:11" x14ac:dyDescent="0.2">
      <c r="F987">
        <v>0.90662206275625845</v>
      </c>
      <c r="G987">
        <v>0.85221477852214778</v>
      </c>
      <c r="H987">
        <v>0.81608491241407444</v>
      </c>
      <c r="I987">
        <v>0.84274620519899734</v>
      </c>
      <c r="J987">
        <v>0.74920259893679853</v>
      </c>
      <c r="K987">
        <v>0.81643067994196228</v>
      </c>
    </row>
    <row r="988" spans="5:11" x14ac:dyDescent="0.2">
      <c r="F988">
        <v>0.90330345112226251</v>
      </c>
      <c r="G988">
        <v>0.83501278387727473</v>
      </c>
      <c r="H988">
        <v>0.84547477151967876</v>
      </c>
      <c r="I988">
        <v>0.84323207865458416</v>
      </c>
      <c r="J988">
        <v>0.74768774804544447</v>
      </c>
      <c r="K988">
        <v>0.8010405723147731</v>
      </c>
    </row>
    <row r="989" spans="5:11" x14ac:dyDescent="0.2">
      <c r="F989">
        <v>0.85506775561687565</v>
      </c>
      <c r="G989">
        <v>0.8527883270037977</v>
      </c>
      <c r="H989">
        <v>0.84581243255817906</v>
      </c>
      <c r="I989">
        <v>0.85933139536340231</v>
      </c>
      <c r="J989">
        <v>0.74604911052392409</v>
      </c>
      <c r="K989">
        <v>0.8288288288288288</v>
      </c>
    </row>
    <row r="990" spans="5:11" x14ac:dyDescent="0.2">
      <c r="F990">
        <v>0.86456589234002101</v>
      </c>
      <c r="G990">
        <v>0.89077337124866707</v>
      </c>
      <c r="H990">
        <v>0.84507548320584802</v>
      </c>
      <c r="I990">
        <v>0.861379535508075</v>
      </c>
      <c r="J990">
        <v>0.74517769906156084</v>
      </c>
      <c r="K990">
        <v>0.794689378757515</v>
      </c>
    </row>
    <row r="991" spans="5:11" x14ac:dyDescent="0.2">
      <c r="F991">
        <v>0.89834925876167027</v>
      </c>
      <c r="G991">
        <v>0.83299185448003599</v>
      </c>
      <c r="H991">
        <v>0.83304307570157499</v>
      </c>
      <c r="I991">
        <v>0.86874423171631066</v>
      </c>
      <c r="J991">
        <v>0.74132191311039364</v>
      </c>
      <c r="K991">
        <v>0.80987903225806446</v>
      </c>
    </row>
    <row r="992" spans="5:11" x14ac:dyDescent="0.2">
      <c r="F992">
        <v>0.86896672494038363</v>
      </c>
      <c r="G992">
        <v>0.82686911204650237</v>
      </c>
      <c r="H992">
        <v>0.84840172472759323</v>
      </c>
      <c r="I992">
        <v>0.70819832460186638</v>
      </c>
      <c r="J992">
        <v>0.74633236425966687</v>
      </c>
      <c r="K992">
        <v>0.79729526671675433</v>
      </c>
    </row>
    <row r="993" spans="6:11" x14ac:dyDescent="0.2">
      <c r="F993">
        <v>0.92027603212229192</v>
      </c>
      <c r="G993">
        <v>0.82947904700064923</v>
      </c>
      <c r="H993">
        <v>0.84228200161079836</v>
      </c>
      <c r="I993">
        <v>0.71394031780082967</v>
      </c>
      <c r="J993">
        <v>0.74229795849502278</v>
      </c>
      <c r="K993">
        <v>0.7967716061760578</v>
      </c>
    </row>
    <row r="994" spans="6:11" x14ac:dyDescent="0.2">
      <c r="F994">
        <v>0.87363937329632457</v>
      </c>
      <c r="G994">
        <v>0.85504009745203535</v>
      </c>
      <c r="H994">
        <v>0.84624925962112518</v>
      </c>
      <c r="I994">
        <v>0.71431200657580762</v>
      </c>
      <c r="J994">
        <v>0.74656195227180788</v>
      </c>
      <c r="K994">
        <v>0.83517798384684405</v>
      </c>
    </row>
    <row r="995" spans="6:11" x14ac:dyDescent="0.2">
      <c r="F995">
        <v>0.89426645544368166</v>
      </c>
      <c r="G995">
        <v>0.9225521669341894</v>
      </c>
      <c r="H995">
        <v>0.8216610769749918</v>
      </c>
      <c r="I995">
        <v>0.71029740692860477</v>
      </c>
      <c r="J995">
        <v>0.74835797770217927</v>
      </c>
      <c r="K995">
        <v>0.79431704885343968</v>
      </c>
    </row>
    <row r="996" spans="6:11" x14ac:dyDescent="0.2">
      <c r="F996">
        <v>0.85034714745033235</v>
      </c>
      <c r="G996">
        <v>0.90931039686132487</v>
      </c>
      <c r="H996">
        <v>0.82721879274210275</v>
      </c>
      <c r="I996">
        <v>0.82024803407191094</v>
      </c>
      <c r="J996">
        <v>0.7468435406215278</v>
      </c>
      <c r="K996">
        <v>0.84105530896214653</v>
      </c>
    </row>
    <row r="997" spans="6:11" x14ac:dyDescent="0.2">
      <c r="F997">
        <v>0.87587945829599545</v>
      </c>
      <c r="G997">
        <v>0.92589992981048841</v>
      </c>
      <c r="H997">
        <v>0.82687550074800331</v>
      </c>
      <c r="I997">
        <v>0.81043298227203653</v>
      </c>
      <c r="J997">
        <v>0.74398619616334538</v>
      </c>
      <c r="K997">
        <v>0.76771004942339371</v>
      </c>
    </row>
    <row r="998" spans="6:11" x14ac:dyDescent="0.2">
      <c r="F998">
        <v>0.84212080370504006</v>
      </c>
      <c r="G998">
        <v>0.90609874152952563</v>
      </c>
      <c r="H998">
        <v>0.80924099289645435</v>
      </c>
      <c r="I998">
        <v>0.83583528225254855</v>
      </c>
      <c r="J998">
        <v>0.74692966133234084</v>
      </c>
      <c r="K998">
        <v>0.79373210788006632</v>
      </c>
    </row>
    <row r="999" spans="6:11" x14ac:dyDescent="0.2">
      <c r="F999">
        <v>0.90460218504766599</v>
      </c>
      <c r="G999">
        <v>0.89980274138890293</v>
      </c>
      <c r="H999">
        <v>0.7358647644023546</v>
      </c>
      <c r="I999">
        <v>0.83761039665980819</v>
      </c>
      <c r="J999">
        <v>0.89124911068197987</v>
      </c>
      <c r="K999">
        <v>0.77330804551806753</v>
      </c>
    </row>
    <row r="1000" spans="6:11" x14ac:dyDescent="0.2">
      <c r="F1000">
        <v>0.90591338875910465</v>
      </c>
      <c r="G1000">
        <v>0.81905178358196395</v>
      </c>
      <c r="H1000">
        <v>0.74651206262051772</v>
      </c>
      <c r="I1000">
        <v>0.83503487287434863</v>
      </c>
      <c r="J1000">
        <v>0.8889001933055245</v>
      </c>
      <c r="K1000">
        <v>0.76597232629002443</v>
      </c>
    </row>
    <row r="1001" spans="6:11" x14ac:dyDescent="0.2">
      <c r="F1001">
        <v>0.89759238706159006</v>
      </c>
      <c r="G1001">
        <v>0.88615789207505191</v>
      </c>
      <c r="H1001">
        <v>0.74790212345317997</v>
      </c>
      <c r="I1001">
        <v>0.84214507904017466</v>
      </c>
      <c r="J1001">
        <v>0.89146501974283687</v>
      </c>
      <c r="K1001">
        <v>0.82423880001993322</v>
      </c>
    </row>
    <row r="1002" spans="6:11" x14ac:dyDescent="0.2">
      <c r="F1002">
        <v>0.90164771416576539</v>
      </c>
      <c r="G1002">
        <v>0.88621245716589392</v>
      </c>
      <c r="H1002">
        <v>0.76665690428730848</v>
      </c>
      <c r="I1002">
        <v>0.84554729796878703</v>
      </c>
      <c r="J1002">
        <v>0.89304162868429049</v>
      </c>
      <c r="K1002">
        <v>0.78389556031690666</v>
      </c>
    </row>
    <row r="1003" spans="6:11" x14ac:dyDescent="0.2">
      <c r="F1003">
        <v>0.89611404571971776</v>
      </c>
      <c r="G1003">
        <v>0.86450410517302179</v>
      </c>
      <c r="H1003">
        <v>0.76606200127380908</v>
      </c>
      <c r="I1003">
        <v>0.78820793731813932</v>
      </c>
      <c r="J1003">
        <v>0.89124265153050886</v>
      </c>
      <c r="K1003">
        <v>0.83060817547357924</v>
      </c>
    </row>
    <row r="1004" spans="6:11" x14ac:dyDescent="0.2">
      <c r="F1004">
        <v>0.90863883865240813</v>
      </c>
      <c r="G1004">
        <v>0.84194559611689757</v>
      </c>
      <c r="H1004">
        <v>0.74636643949723069</v>
      </c>
      <c r="I1004">
        <v>0.85608374788147457</v>
      </c>
      <c r="J1004">
        <v>0.8879756468797565</v>
      </c>
      <c r="K1004">
        <v>0.77405189620758474</v>
      </c>
    </row>
    <row r="1005" spans="6:11" x14ac:dyDescent="0.2">
      <c r="F1005">
        <v>0.90995456342347636</v>
      </c>
      <c r="H1005">
        <v>0.75168461566987377</v>
      </c>
      <c r="I1005">
        <v>0.79636856159545211</v>
      </c>
      <c r="J1005">
        <v>0.89039365303956741</v>
      </c>
      <c r="K1005">
        <v>0.78724899598393572</v>
      </c>
    </row>
    <row r="1006" spans="6:11" x14ac:dyDescent="0.2">
      <c r="F1006">
        <v>0.91878080793109418</v>
      </c>
      <c r="H1006">
        <v>0.75906515127676988</v>
      </c>
      <c r="I1006">
        <v>0.84052926383968529</v>
      </c>
      <c r="J1006">
        <v>0.88535640625786005</v>
      </c>
      <c r="K1006">
        <v>0.77605387877276133</v>
      </c>
    </row>
    <row r="1007" spans="6:11" x14ac:dyDescent="0.2">
      <c r="F1007">
        <v>0.90893689445412706</v>
      </c>
      <c r="H1007">
        <v>0.7606759285857021</v>
      </c>
      <c r="I1007">
        <v>0.85315470810258054</v>
      </c>
      <c r="J1007">
        <v>0.88949467413801808</v>
      </c>
      <c r="K1007">
        <v>0.77471539844218096</v>
      </c>
    </row>
    <row r="1008" spans="6:11" x14ac:dyDescent="0.2">
      <c r="F1008">
        <v>0.90912296317970365</v>
      </c>
      <c r="H1008">
        <v>0.75845416559782042</v>
      </c>
      <c r="I1008">
        <v>0.82405150660661253</v>
      </c>
      <c r="J1008">
        <v>0.89073333670732324</v>
      </c>
      <c r="K1008">
        <v>0.80552220888355341</v>
      </c>
    </row>
    <row r="1009" spans="6:11" x14ac:dyDescent="0.2">
      <c r="F1009">
        <v>0.93024393708584974</v>
      </c>
      <c r="H1009">
        <v>0.74642189369706802</v>
      </c>
      <c r="I1009">
        <v>0.8216662792936783</v>
      </c>
      <c r="J1009">
        <v>0.87814372791066941</v>
      </c>
      <c r="K1009">
        <v>0.82654796438931677</v>
      </c>
    </row>
    <row r="1010" spans="6:11" x14ac:dyDescent="0.2">
      <c r="F1010">
        <v>0.9011646830410116</v>
      </c>
      <c r="H1010">
        <v>0.74941646278570717</v>
      </c>
      <c r="I1010">
        <v>0.86926747642133018</v>
      </c>
      <c r="J1010">
        <v>0.88952042628774419</v>
      </c>
      <c r="K1010">
        <v>0.8115086314736053</v>
      </c>
    </row>
    <row r="1011" spans="6:11" x14ac:dyDescent="0.2">
      <c r="F1011">
        <v>0.89058088848861172</v>
      </c>
      <c r="H1011">
        <v>0.75252855541615538</v>
      </c>
      <c r="I1011">
        <v>0.87236001022281429</v>
      </c>
      <c r="J1011">
        <v>0.89051020925165925</v>
      </c>
      <c r="K1011">
        <v>0.79729526671675433</v>
      </c>
    </row>
    <row r="1012" spans="6:11" x14ac:dyDescent="0.2">
      <c r="F1012">
        <v>0.88654226665786595</v>
      </c>
      <c r="H1012">
        <v>0.75288839442578337</v>
      </c>
      <c r="I1012">
        <v>0.86675538592618384</v>
      </c>
      <c r="J1012">
        <v>0.82667476834270082</v>
      </c>
      <c r="K1012">
        <v>0.80907029478458048</v>
      </c>
    </row>
    <row r="1013" spans="6:11" x14ac:dyDescent="0.2">
      <c r="F1013">
        <v>0.88436641699220131</v>
      </c>
      <c r="H1013">
        <v>0.73595261742018914</v>
      </c>
      <c r="I1013">
        <v>0.72096087205135495</v>
      </c>
      <c r="J1013">
        <v>0.82447159004511117</v>
      </c>
      <c r="K1013">
        <v>0.80620931397095652</v>
      </c>
    </row>
    <row r="1014" spans="6:11" x14ac:dyDescent="0.2">
      <c r="F1014">
        <v>0.88604125983446225</v>
      </c>
      <c r="H1014">
        <v>0.75637138723293607</v>
      </c>
      <c r="I1014">
        <v>0.75815624481650679</v>
      </c>
      <c r="J1014">
        <v>0.82713745271122319</v>
      </c>
      <c r="K1014">
        <v>0.79697288628276453</v>
      </c>
    </row>
    <row r="1015" spans="6:11" x14ac:dyDescent="0.2">
      <c r="F1015">
        <v>0.88910005973772055</v>
      </c>
      <c r="H1015">
        <v>0.75661783913912761</v>
      </c>
      <c r="I1015">
        <v>0.82078725985354362</v>
      </c>
      <c r="J1015">
        <v>0.8286824443659484</v>
      </c>
      <c r="K1015">
        <v>0.84782119552988822</v>
      </c>
    </row>
    <row r="1016" spans="6:11" x14ac:dyDescent="0.2">
      <c r="F1016">
        <v>0.77296775881996005</v>
      </c>
      <c r="H1016">
        <v>0.75608167613721133</v>
      </c>
      <c r="I1016">
        <v>0.84813802713083952</v>
      </c>
      <c r="J1016">
        <v>0.82684441751249804</v>
      </c>
      <c r="K1016">
        <v>0.84001607878605156</v>
      </c>
    </row>
    <row r="1017" spans="6:11" x14ac:dyDescent="0.2">
      <c r="F1017">
        <v>0.77758063483731887</v>
      </c>
      <c r="H1017">
        <v>0.75094489972624645</v>
      </c>
      <c r="I1017">
        <v>0.77500782253250966</v>
      </c>
      <c r="J1017">
        <v>0.8228097669480815</v>
      </c>
      <c r="K1017">
        <v>0.8522806667332069</v>
      </c>
    </row>
    <row r="1018" spans="6:11" x14ac:dyDescent="0.2">
      <c r="F1018">
        <v>0.78723320485287052</v>
      </c>
      <c r="H1018">
        <v>0.75932634901023544</v>
      </c>
      <c r="I1018">
        <v>0.81664686274120191</v>
      </c>
      <c r="J1018">
        <v>0.82618328298086607</v>
      </c>
      <c r="K1018">
        <v>0.85142686090600672</v>
      </c>
    </row>
    <row r="1019" spans="6:11" x14ac:dyDescent="0.2">
      <c r="F1019">
        <v>0.76996309321015977</v>
      </c>
      <c r="H1019">
        <v>0.75372371102508995</v>
      </c>
      <c r="I1019">
        <v>0.79649226936214523</v>
      </c>
      <c r="J1019">
        <v>0.82125313283208023</v>
      </c>
      <c r="K1019">
        <v>0.85215390003502278</v>
      </c>
    </row>
    <row r="1020" spans="6:11" x14ac:dyDescent="0.2">
      <c r="F1020">
        <v>0.77741936190294514</v>
      </c>
      <c r="H1020">
        <v>0.75744107347032241</v>
      </c>
      <c r="I1020">
        <v>0.79391021406471263</v>
      </c>
      <c r="J1020">
        <v>0.82535211267605635</v>
      </c>
      <c r="K1020">
        <v>0.85157616026377581</v>
      </c>
    </row>
    <row r="1021" spans="6:11" x14ac:dyDescent="0.2">
      <c r="F1021">
        <v>0.78107447365188853</v>
      </c>
      <c r="H1021">
        <v>0.73350022077862098</v>
      </c>
      <c r="I1021">
        <v>0.79537757932567477</v>
      </c>
      <c r="J1021">
        <v>0.82642460917801308</v>
      </c>
      <c r="K1021">
        <v>0.85599404318689498</v>
      </c>
    </row>
    <row r="1022" spans="6:11" x14ac:dyDescent="0.2">
      <c r="F1022">
        <v>0.77684943186818234</v>
      </c>
      <c r="H1022">
        <v>0.73731616243363773</v>
      </c>
      <c r="I1022">
        <v>0.79962393364068851</v>
      </c>
      <c r="J1022">
        <v>0.82862100643053993</v>
      </c>
      <c r="K1022">
        <v>0.85174229130107793</v>
      </c>
    </row>
    <row r="1023" spans="6:11" x14ac:dyDescent="0.2">
      <c r="F1023">
        <v>0.78755164569638358</v>
      </c>
      <c r="H1023">
        <v>0.73702988927600621</v>
      </c>
      <c r="I1023">
        <v>0.76721118573147773</v>
      </c>
      <c r="J1023">
        <v>0.83029935275080902</v>
      </c>
      <c r="K1023">
        <v>0.8519498676786339</v>
      </c>
    </row>
    <row r="1024" spans="6:11" x14ac:dyDescent="0.2">
      <c r="F1024">
        <v>0.77293015984055502</v>
      </c>
      <c r="H1024">
        <v>0.72839675015543648</v>
      </c>
      <c r="I1024">
        <v>0.77605676847558036</v>
      </c>
      <c r="J1024">
        <v>0.82613085621970916</v>
      </c>
      <c r="K1024">
        <v>0.85237522549609135</v>
      </c>
    </row>
    <row r="1025" spans="6:11" x14ac:dyDescent="0.2">
      <c r="F1025">
        <v>0.77266186093587774</v>
      </c>
      <c r="H1025">
        <v>0.88981717428704254</v>
      </c>
      <c r="I1025">
        <v>0.8311268913786426</v>
      </c>
      <c r="J1025">
        <v>0.81934702528132408</v>
      </c>
      <c r="K1025">
        <v>0.85585093167701864</v>
      </c>
    </row>
    <row r="1026" spans="6:11" x14ac:dyDescent="0.2">
      <c r="F1026">
        <v>0.79572865649387647</v>
      </c>
      <c r="H1026">
        <v>0.90815236126688836</v>
      </c>
      <c r="I1026">
        <v>0.83809827806255544</v>
      </c>
      <c r="J1026">
        <v>0.82350265352539798</v>
      </c>
      <c r="K1026">
        <v>0.86041687246863574</v>
      </c>
    </row>
    <row r="1027" spans="6:11" x14ac:dyDescent="0.2">
      <c r="F1027">
        <v>0.77876810009592023</v>
      </c>
      <c r="H1027">
        <v>0.90975563713793572</v>
      </c>
      <c r="I1027">
        <v>0.83915252805676055</v>
      </c>
      <c r="J1027">
        <v>0.82176197520787642</v>
      </c>
      <c r="K1027">
        <v>0.84848484848484851</v>
      </c>
    </row>
    <row r="1028" spans="6:11" x14ac:dyDescent="0.2">
      <c r="F1028">
        <v>0.76678759357129356</v>
      </c>
      <c r="H1028">
        <v>0.91539285075975829</v>
      </c>
      <c r="I1028">
        <v>0.84480764499710848</v>
      </c>
      <c r="J1028">
        <v>0.81964816775039062</v>
      </c>
      <c r="K1028">
        <v>0.84742877171899256</v>
      </c>
    </row>
    <row r="1029" spans="6:11" x14ac:dyDescent="0.2">
      <c r="F1029">
        <v>0.79716352896804943</v>
      </c>
      <c r="H1029">
        <v>0.9130430912797699</v>
      </c>
      <c r="I1029">
        <v>0.84806027683831675</v>
      </c>
      <c r="J1029">
        <v>0.81859319221680327</v>
      </c>
      <c r="K1029">
        <v>0.84864919152355123</v>
      </c>
    </row>
    <row r="1030" spans="6:11" x14ac:dyDescent="0.2">
      <c r="F1030">
        <v>0.81965984175477224</v>
      </c>
      <c r="H1030">
        <v>0.88668656185555117</v>
      </c>
      <c r="I1030">
        <v>0.79779964177539964</v>
      </c>
      <c r="J1030">
        <v>0.81472017636154115</v>
      </c>
      <c r="K1030">
        <v>0.84787404733253113</v>
      </c>
    </row>
    <row r="1031" spans="6:11" x14ac:dyDescent="0.2">
      <c r="F1031">
        <v>0.81846818190046222</v>
      </c>
      <c r="H1031">
        <v>0.91473353125054424</v>
      </c>
      <c r="I1031">
        <v>0.79649226936214523</v>
      </c>
      <c r="J1031">
        <v>0.81941718254567419</v>
      </c>
      <c r="K1031">
        <v>0.85213232363491431</v>
      </c>
    </row>
    <row r="1032" spans="6:11" x14ac:dyDescent="0.2">
      <c r="F1032">
        <v>0.77899076558081926</v>
      </c>
      <c r="H1032">
        <v>0.9171838676447871</v>
      </c>
      <c r="I1032">
        <v>0.79391021406471263</v>
      </c>
      <c r="J1032">
        <v>0.8167256189994947</v>
      </c>
      <c r="K1032">
        <v>0.84822866344605474</v>
      </c>
    </row>
    <row r="1033" spans="6:11" x14ac:dyDescent="0.2">
      <c r="F1033">
        <v>0.78526290465336812</v>
      </c>
      <c r="H1033">
        <v>0.92563930494386171</v>
      </c>
      <c r="I1033">
        <v>0.79537757932567477</v>
      </c>
      <c r="J1033">
        <v>0.82005855037351105</v>
      </c>
      <c r="K1033">
        <v>0.84795028565701114</v>
      </c>
    </row>
    <row r="1034" spans="6:11" x14ac:dyDescent="0.2">
      <c r="F1034">
        <v>0.80853301877531192</v>
      </c>
      <c r="H1034">
        <v>0.91255044279762387</v>
      </c>
      <c r="I1034">
        <v>0.79962393364068851</v>
      </c>
      <c r="J1034">
        <v>0.82190053465146784</v>
      </c>
      <c r="K1034">
        <v>0.84856409998491178</v>
      </c>
    </row>
    <row r="1035" spans="6:11" x14ac:dyDescent="0.2">
      <c r="F1035">
        <v>0.78464808236152983</v>
      </c>
      <c r="H1035">
        <v>0.90648534558568761</v>
      </c>
      <c r="I1035">
        <v>0.76721118573147773</v>
      </c>
      <c r="J1035">
        <v>0.82035897953009984</v>
      </c>
      <c r="K1035">
        <v>0.85248354278874927</v>
      </c>
    </row>
    <row r="1036" spans="6:11" x14ac:dyDescent="0.2">
      <c r="F1036">
        <v>0.82865712169027517</v>
      </c>
      <c r="H1036">
        <v>0.90710386902095119</v>
      </c>
      <c r="I1036">
        <v>0.76241051672523752</v>
      </c>
      <c r="J1036">
        <v>0.81766136386665322</v>
      </c>
      <c r="K1036">
        <v>0.85688791949635656</v>
      </c>
    </row>
    <row r="1037" spans="6:11" x14ac:dyDescent="0.2">
      <c r="F1037">
        <v>0.78424444897853385</v>
      </c>
      <c r="H1037">
        <v>0.91368710799438091</v>
      </c>
      <c r="I1037">
        <v>0.80940493136258818</v>
      </c>
      <c r="J1037">
        <v>0.81987043222998279</v>
      </c>
      <c r="K1037">
        <v>0.93761265772080915</v>
      </c>
    </row>
    <row r="1038" spans="6:11" x14ac:dyDescent="0.2">
      <c r="F1038">
        <v>0.8032354377193196</v>
      </c>
      <c r="H1038">
        <v>0.91550567221082568</v>
      </c>
      <c r="I1038">
        <v>0.83982640907014772</v>
      </c>
      <c r="J1038">
        <v>0.87009094142153132</v>
      </c>
      <c r="K1038">
        <v>0.93643007308038839</v>
      </c>
    </row>
    <row r="1039" spans="6:11" x14ac:dyDescent="0.2">
      <c r="F1039">
        <v>0.76816121517322955</v>
      </c>
      <c r="H1039">
        <v>0.89989150498070924</v>
      </c>
      <c r="I1039">
        <v>0.82354252342773682</v>
      </c>
      <c r="J1039">
        <v>0.86405940090525357</v>
      </c>
      <c r="K1039">
        <v>0.9336880678680789</v>
      </c>
    </row>
    <row r="1040" spans="6:11" x14ac:dyDescent="0.2">
      <c r="F1040">
        <v>0.80625529217879133</v>
      </c>
      <c r="H1040">
        <v>0.91927667155414805</v>
      </c>
      <c r="I1040">
        <v>0.87655837402688563</v>
      </c>
      <c r="J1040">
        <v>0.86876866238169947</v>
      </c>
      <c r="K1040">
        <v>0.93489048168011635</v>
      </c>
    </row>
    <row r="1041" spans="6:11" x14ac:dyDescent="0.2">
      <c r="F1041">
        <v>0.7704972829303316</v>
      </c>
      <c r="H1041">
        <v>0.91817784874022335</v>
      </c>
      <c r="I1041">
        <v>0.85024852078726432</v>
      </c>
      <c r="J1041">
        <v>0.8691205508581844</v>
      </c>
      <c r="K1041">
        <v>0.93699885452462772</v>
      </c>
    </row>
    <row r="1042" spans="6:11" x14ac:dyDescent="0.2">
      <c r="F1042">
        <v>0.8163752019228282</v>
      </c>
      <c r="H1042">
        <v>0.91848563819406426</v>
      </c>
      <c r="I1042">
        <v>0.84225986880369441</v>
      </c>
      <c r="J1042">
        <v>0.86740639408218068</v>
      </c>
      <c r="K1042">
        <v>0.93334674782433724</v>
      </c>
    </row>
    <row r="1043" spans="6:11" x14ac:dyDescent="0.2">
      <c r="F1043">
        <v>0.81811803378414649</v>
      </c>
      <c r="H1043">
        <v>0.91324431116813787</v>
      </c>
      <c r="I1043">
        <v>0.78060515595246205</v>
      </c>
      <c r="J1043">
        <v>0.872736495054527</v>
      </c>
      <c r="K1043">
        <v>0.93883071990381239</v>
      </c>
    </row>
    <row r="1044" spans="6:11" x14ac:dyDescent="0.2">
      <c r="F1044">
        <v>0.81035918223168679</v>
      </c>
      <c r="H1044">
        <v>0.92032811941536585</v>
      </c>
      <c r="I1044">
        <v>0.80557446264560617</v>
      </c>
      <c r="J1044">
        <v>0.86682833181772256</v>
      </c>
      <c r="K1044">
        <v>0.93926596279537455</v>
      </c>
    </row>
    <row r="1045" spans="6:11" x14ac:dyDescent="0.2">
      <c r="F1045">
        <v>0.81481767807927719</v>
      </c>
      <c r="H1045">
        <v>0.91497290844246915</v>
      </c>
      <c r="I1045">
        <v>0.77934784379387012</v>
      </c>
      <c r="J1045">
        <v>0.86521826594246631</v>
      </c>
      <c r="K1045">
        <v>0.93374545091978667</v>
      </c>
    </row>
    <row r="1046" spans="6:11" x14ac:dyDescent="0.2">
      <c r="F1046">
        <v>0.80919578314339424</v>
      </c>
      <c r="H1046">
        <v>0.91782998320877607</v>
      </c>
      <c r="I1046">
        <v>0.71265480727061825</v>
      </c>
      <c r="J1046">
        <v>0.86686181487836889</v>
      </c>
      <c r="K1046">
        <v>0.93746283448959367</v>
      </c>
    </row>
    <row r="1047" spans="6:11" x14ac:dyDescent="0.2">
      <c r="F1047">
        <v>0.82320933478571856</v>
      </c>
      <c r="H1047">
        <v>0.8957134904740347</v>
      </c>
      <c r="I1047">
        <v>0.7084740995268699</v>
      </c>
      <c r="J1047">
        <v>0.8683464885650678</v>
      </c>
      <c r="K1047">
        <v>0.89167125757499877</v>
      </c>
    </row>
    <row r="1048" spans="6:11" x14ac:dyDescent="0.2">
      <c r="F1048">
        <v>0.82124507592739837</v>
      </c>
      <c r="H1048">
        <v>0.88538711997851838</v>
      </c>
      <c r="I1048">
        <v>0.70531703164341319</v>
      </c>
      <c r="J1048">
        <v>0.87085210979106931</v>
      </c>
      <c r="K1048">
        <v>0.89070244830521206</v>
      </c>
    </row>
    <row r="1049" spans="6:11" x14ac:dyDescent="0.2">
      <c r="F1049">
        <v>0.82898168589493637</v>
      </c>
      <c r="H1049">
        <v>0.88633671052296414</v>
      </c>
      <c r="I1049">
        <v>0.69979765563653706</v>
      </c>
      <c r="J1049">
        <v>0.874074074074074</v>
      </c>
      <c r="K1049">
        <v>0.89064069090178744</v>
      </c>
    </row>
    <row r="1050" spans="6:11" x14ac:dyDescent="0.2">
      <c r="F1050">
        <v>0.81962767621615895</v>
      </c>
      <c r="H1050">
        <v>0.89237975043549367</v>
      </c>
      <c r="I1050">
        <v>0.70607325941492549</v>
      </c>
      <c r="J1050">
        <v>0.86637625367237359</v>
      </c>
      <c r="K1050">
        <v>0.89040409104582374</v>
      </c>
    </row>
    <row r="1051" spans="6:11" x14ac:dyDescent="0.2">
      <c r="F1051">
        <v>0.82055557605501017</v>
      </c>
      <c r="H1051">
        <v>0.82710437099180456</v>
      </c>
      <c r="I1051">
        <v>0.71518631464492777</v>
      </c>
      <c r="K1051">
        <v>0.89528743648500553</v>
      </c>
    </row>
    <row r="1052" spans="6:11" x14ac:dyDescent="0.2">
      <c r="F1052">
        <v>0.84184300796807743</v>
      </c>
      <c r="H1052">
        <v>0.83680378364595431</v>
      </c>
      <c r="I1052">
        <v>0.71007266650572287</v>
      </c>
      <c r="K1052">
        <v>0.8901076783737546</v>
      </c>
    </row>
    <row r="1053" spans="6:11" x14ac:dyDescent="0.2">
      <c r="F1053">
        <v>0.81354251414750978</v>
      </c>
      <c r="H1053">
        <v>0.83878731485026936</v>
      </c>
      <c r="I1053">
        <v>0.71679927712657809</v>
      </c>
      <c r="K1053">
        <v>0.89146121467227901</v>
      </c>
    </row>
    <row r="1054" spans="6:11" x14ac:dyDescent="0.2">
      <c r="F1054">
        <v>0.80209028839766994</v>
      </c>
      <c r="H1054">
        <v>0.85807658645446439</v>
      </c>
      <c r="I1054">
        <v>0.69565000623208273</v>
      </c>
      <c r="K1054">
        <v>0.89072164948453614</v>
      </c>
    </row>
    <row r="1055" spans="6:11" x14ac:dyDescent="0.2">
      <c r="F1055">
        <v>0.79866863037055913</v>
      </c>
      <c r="H1055">
        <v>0.85849608159019086</v>
      </c>
      <c r="I1055">
        <v>0.70098959877065581</v>
      </c>
      <c r="K1055">
        <v>0.89458462152189089</v>
      </c>
    </row>
    <row r="1056" spans="6:11" x14ac:dyDescent="0.2">
      <c r="F1056">
        <v>0.79670482317736657</v>
      </c>
      <c r="H1056">
        <v>0.8388460838561792</v>
      </c>
      <c r="I1056">
        <v>0.80513419202144987</v>
      </c>
      <c r="K1056">
        <v>0.89952912019826514</v>
      </c>
    </row>
    <row r="1057" spans="6:11" x14ac:dyDescent="0.2">
      <c r="F1057">
        <v>0.79801932401817743</v>
      </c>
      <c r="H1057">
        <v>0.84284916091201567</v>
      </c>
      <c r="I1057">
        <v>0.84121934092486916</v>
      </c>
      <c r="K1057">
        <v>0.78869439216535364</v>
      </c>
    </row>
    <row r="1058" spans="6:11" x14ac:dyDescent="0.2">
      <c r="F1058">
        <v>0.80071376687042151</v>
      </c>
      <c r="H1058">
        <v>0.85007735938169005</v>
      </c>
      <c r="I1058">
        <v>0.80278242294224655</v>
      </c>
      <c r="K1058">
        <v>0.7878586057043907</v>
      </c>
    </row>
    <row r="1059" spans="6:11" x14ac:dyDescent="0.2">
      <c r="F1059">
        <v>0.9194759981265539</v>
      </c>
      <c r="H1059">
        <v>0.8523415949605071</v>
      </c>
      <c r="I1059">
        <v>0.84723855647183355</v>
      </c>
      <c r="K1059">
        <v>0.78840502270905688</v>
      </c>
    </row>
    <row r="1060" spans="6:11" x14ac:dyDescent="0.2">
      <c r="F1060">
        <v>0.92270467145468649</v>
      </c>
      <c r="H1060">
        <v>0.84999968219777811</v>
      </c>
      <c r="I1060">
        <v>0.86622989999216238</v>
      </c>
      <c r="K1060">
        <v>0.78792223815398987</v>
      </c>
    </row>
    <row r="1061" spans="6:11" x14ac:dyDescent="0.2">
      <c r="F1061">
        <v>0.93134934620644327</v>
      </c>
      <c r="H1061">
        <v>0.83725345356073821</v>
      </c>
      <c r="I1061">
        <v>0.84374417247062927</v>
      </c>
      <c r="K1061">
        <v>0.79026539876080981</v>
      </c>
    </row>
    <row r="1062" spans="6:11" x14ac:dyDescent="0.2">
      <c r="F1062">
        <v>0.91536593095999019</v>
      </c>
      <c r="H1062">
        <v>0.83976415813321326</v>
      </c>
      <c r="I1062">
        <v>0.85524837037314017</v>
      </c>
      <c r="K1062">
        <v>0.7878585054047722</v>
      </c>
    </row>
    <row r="1063" spans="6:11" x14ac:dyDescent="0.2">
      <c r="F1063">
        <v>0.9190074741469958</v>
      </c>
      <c r="H1063">
        <v>0.84275941862112769</v>
      </c>
      <c r="I1063">
        <v>0.86493903248914816</v>
      </c>
      <c r="K1063">
        <v>0.78832822290361282</v>
      </c>
    </row>
    <row r="1064" spans="6:11" x14ac:dyDescent="0.2">
      <c r="F1064">
        <v>0.92517623672244209</v>
      </c>
      <c r="H1064">
        <v>0.84325940660809695</v>
      </c>
      <c r="I1064">
        <v>0.85462401163393675</v>
      </c>
      <c r="K1064">
        <v>0.78852746885191072</v>
      </c>
    </row>
    <row r="1065" spans="6:11" x14ac:dyDescent="0.2">
      <c r="F1065">
        <v>0.92123567181568011</v>
      </c>
      <c r="H1065">
        <v>0.82642974038118144</v>
      </c>
      <c r="I1065">
        <v>0.84561399625351763</v>
      </c>
      <c r="K1065">
        <v>0.79254419422241384</v>
      </c>
    </row>
    <row r="1066" spans="6:11" x14ac:dyDescent="0.2">
      <c r="F1066">
        <v>0.93163902846497215</v>
      </c>
      <c r="H1066">
        <v>0.84689310211574043</v>
      </c>
      <c r="I1066">
        <v>0.85080981186395377</v>
      </c>
      <c r="K1066">
        <v>0.78809857413665207</v>
      </c>
    </row>
    <row r="1067" spans="6:11" x14ac:dyDescent="0.2">
      <c r="F1067">
        <v>0.91745987564242881</v>
      </c>
      <c r="H1067">
        <v>0.84723096262329389</v>
      </c>
      <c r="I1067">
        <v>0.85618972947868344</v>
      </c>
      <c r="K1067">
        <v>0.82301591260537732</v>
      </c>
    </row>
    <row r="1068" spans="6:11" x14ac:dyDescent="0.2">
      <c r="F1068">
        <v>0.92499553323477923</v>
      </c>
      <c r="H1068">
        <v>0.84649354726146053</v>
      </c>
      <c r="I1068">
        <v>0.85714065315073018</v>
      </c>
      <c r="K1068">
        <v>0.82217124619757642</v>
      </c>
    </row>
    <row r="1069" spans="6:11" x14ac:dyDescent="0.2">
      <c r="F1069">
        <v>0.94137564333324708</v>
      </c>
      <c r="H1069">
        <v>0.84142334834356536</v>
      </c>
      <c r="I1069">
        <v>0.84530101847749317</v>
      </c>
      <c r="K1069">
        <v>0.82281456291258248</v>
      </c>
    </row>
    <row r="1070" spans="6:11" x14ac:dyDescent="0.2">
      <c r="F1070">
        <v>0.93093848027553272</v>
      </c>
      <c r="H1070">
        <v>0.84970607207979532</v>
      </c>
      <c r="I1070">
        <v>0.87548383986397893</v>
      </c>
      <c r="K1070">
        <v>0.82228103465494851</v>
      </c>
    </row>
    <row r="1071" spans="6:11" x14ac:dyDescent="0.2">
      <c r="F1071">
        <v>0.91769218599017544</v>
      </c>
      <c r="H1071">
        <v>0.84370340808549482</v>
      </c>
      <c r="I1071">
        <v>0.79464671469404824</v>
      </c>
      <c r="K1071">
        <v>0.82688300089312294</v>
      </c>
    </row>
    <row r="1072" spans="6:11" x14ac:dyDescent="0.2">
      <c r="F1072">
        <v>0.91549962944246088</v>
      </c>
      <c r="H1072">
        <v>0.84748272853241391</v>
      </c>
      <c r="I1072">
        <v>0.80294122597373496</v>
      </c>
      <c r="K1072">
        <v>0.82234138518592759</v>
      </c>
    </row>
    <row r="1073" spans="6:11" x14ac:dyDescent="0.2">
      <c r="F1073">
        <v>0.9527932921158998</v>
      </c>
      <c r="H1073">
        <v>0.82350444949053803</v>
      </c>
      <c r="I1073">
        <v>0.81056106523959659</v>
      </c>
      <c r="K1073">
        <v>0.82266919544819328</v>
      </c>
    </row>
    <row r="1074" spans="6:11" x14ac:dyDescent="0.2">
      <c r="F1074">
        <v>0.94420337551597577</v>
      </c>
      <c r="H1074">
        <v>0.82382867104938196</v>
      </c>
      <c r="I1074">
        <v>0.80985665100958304</v>
      </c>
      <c r="K1074">
        <v>0.82299023290758833</v>
      </c>
    </row>
    <row r="1075" spans="6:11" x14ac:dyDescent="0.2">
      <c r="F1075">
        <v>0.89550644123820344</v>
      </c>
      <c r="H1075">
        <v>0.82477490063028558</v>
      </c>
      <c r="I1075">
        <v>0.77790681441092757</v>
      </c>
      <c r="K1075">
        <v>0.82671103605840857</v>
      </c>
    </row>
    <row r="1076" spans="6:11" x14ac:dyDescent="0.2">
      <c r="F1076">
        <v>0.89565356373005156</v>
      </c>
      <c r="H1076">
        <v>0.8192504147165296</v>
      </c>
      <c r="I1076">
        <v>0.83388325211791037</v>
      </c>
      <c r="K1076">
        <v>0.83144902493211559</v>
      </c>
    </row>
    <row r="1077" spans="6:11" x14ac:dyDescent="0.2">
      <c r="F1077">
        <v>0.93131451641799967</v>
      </c>
      <c r="H1077">
        <v>0.81728960702365439</v>
      </c>
      <c r="I1077">
        <v>0.81338945240172433</v>
      </c>
    </row>
    <row r="1078" spans="6:11" x14ac:dyDescent="0.2">
      <c r="F1078">
        <v>0.90086122541091573</v>
      </c>
      <c r="H1078">
        <v>0.82787626035922646</v>
      </c>
      <c r="I1078">
        <v>0.84548391725358918</v>
      </c>
    </row>
    <row r="1079" spans="6:11" x14ac:dyDescent="0.2">
      <c r="F1079">
        <v>0.9296508369121359</v>
      </c>
      <c r="H1079">
        <v>0.82900378639044836</v>
      </c>
      <c r="I1079">
        <v>0.85594008785932141</v>
      </c>
    </row>
    <row r="1080" spans="6:11" x14ac:dyDescent="0.2">
      <c r="F1080">
        <v>0.90988438986992271</v>
      </c>
      <c r="H1080">
        <v>0.84822427842555959</v>
      </c>
      <c r="I1080">
        <v>0.86453772382978655</v>
      </c>
    </row>
    <row r="1081" spans="6:11" x14ac:dyDescent="0.2">
      <c r="F1081">
        <v>0.92547911385948578</v>
      </c>
      <c r="H1081">
        <v>0.84853438877476184</v>
      </c>
      <c r="I1081">
        <v>0.83669653267540223</v>
      </c>
    </row>
    <row r="1082" spans="6:11" x14ac:dyDescent="0.2">
      <c r="F1082">
        <v>0.88716801567200454</v>
      </c>
      <c r="H1082">
        <v>0.82636331652176476</v>
      </c>
      <c r="I1082">
        <v>0.83398889035820734</v>
      </c>
    </row>
    <row r="1083" spans="6:11" x14ac:dyDescent="0.2">
      <c r="F1083">
        <v>0.90283971079836811</v>
      </c>
      <c r="H1083">
        <v>0.83364954890708964</v>
      </c>
      <c r="I1083">
        <v>0.83264586814822739</v>
      </c>
    </row>
    <row r="1084" spans="6:11" x14ac:dyDescent="0.2">
      <c r="F1084">
        <v>0.88007121111931674</v>
      </c>
      <c r="H1084">
        <v>0.84044743229663799</v>
      </c>
      <c r="I1084">
        <v>0.83499965764747675</v>
      </c>
    </row>
    <row r="1085" spans="6:11" x14ac:dyDescent="0.2">
      <c r="F1085">
        <v>0.94680941436423005</v>
      </c>
      <c r="H1085">
        <v>0.84405564649177067</v>
      </c>
      <c r="I1085">
        <v>0.77511054578656147</v>
      </c>
    </row>
    <row r="1086" spans="6:11" x14ac:dyDescent="0.2">
      <c r="F1086">
        <v>0.94799327610763928</v>
      </c>
      <c r="H1086">
        <v>0.84013859154829373</v>
      </c>
      <c r="I1086">
        <v>0.85658965568037582</v>
      </c>
    </row>
    <row r="1087" spans="6:11" x14ac:dyDescent="0.2">
      <c r="F1087">
        <v>0.95001246384511473</v>
      </c>
      <c r="H1087">
        <v>0.82795613057781337</v>
      </c>
      <c r="I1087">
        <v>0.86002826290297085</v>
      </c>
    </row>
    <row r="1088" spans="6:11" x14ac:dyDescent="0.2">
      <c r="F1088">
        <v>0.95036083565287166</v>
      </c>
      <c r="H1088">
        <v>0.83003782572745766</v>
      </c>
      <c r="I1088">
        <v>0.811706533813362</v>
      </c>
    </row>
    <row r="1089" spans="6:9" x14ac:dyDescent="0.2">
      <c r="F1089">
        <v>0.9519542097153435</v>
      </c>
      <c r="H1089">
        <v>0.83343646214031886</v>
      </c>
      <c r="I1089">
        <v>0.81957238001759658</v>
      </c>
    </row>
    <row r="1090" spans="6:9" x14ac:dyDescent="0.2">
      <c r="F1090">
        <v>0.93377686008970495</v>
      </c>
      <c r="H1090">
        <v>0.83512276465878665</v>
      </c>
      <c r="I1090">
        <v>0.83332282462041007</v>
      </c>
    </row>
    <row r="1091" spans="6:9" x14ac:dyDescent="0.2">
      <c r="F1091">
        <v>0.94735660726030924</v>
      </c>
      <c r="H1091">
        <v>0.81829299475211092</v>
      </c>
      <c r="I1091">
        <v>0.858893498546207</v>
      </c>
    </row>
    <row r="1092" spans="6:9" x14ac:dyDescent="0.2">
      <c r="F1092">
        <v>0.95173795812455542</v>
      </c>
      <c r="H1092">
        <v>0.83874087568151845</v>
      </c>
      <c r="I1092">
        <v>0.86769410351454557</v>
      </c>
    </row>
    <row r="1093" spans="6:9" x14ac:dyDescent="0.2">
      <c r="F1093">
        <v>0.95194253529585438</v>
      </c>
      <c r="H1093">
        <v>0.83756490818764984</v>
      </c>
      <c r="I1093">
        <v>0.84734038924660016</v>
      </c>
    </row>
    <row r="1094" spans="6:9" x14ac:dyDescent="0.2">
      <c r="F1094">
        <v>0.9369230550743447</v>
      </c>
      <c r="H1094">
        <v>0.83805100713244518</v>
      </c>
      <c r="I1094">
        <v>0.84952685816471218</v>
      </c>
    </row>
    <row r="1095" spans="6:9" x14ac:dyDescent="0.2">
      <c r="F1095">
        <v>0.9196981315193431</v>
      </c>
      <c r="H1095">
        <v>0.83277705599867413</v>
      </c>
      <c r="I1095">
        <v>0.85370388516664597</v>
      </c>
    </row>
    <row r="1096" spans="6:9" x14ac:dyDescent="0.2">
      <c r="F1096">
        <v>0.94028929534064609</v>
      </c>
      <c r="H1096">
        <v>0.83997051955606239</v>
      </c>
      <c r="I1096">
        <v>0.85337372182481352</v>
      </c>
    </row>
    <row r="1097" spans="6:9" x14ac:dyDescent="0.2">
      <c r="F1097">
        <v>0.94837250515835336</v>
      </c>
      <c r="H1097">
        <v>0.83493913333282754</v>
      </c>
      <c r="I1097">
        <v>0.85364134497425159</v>
      </c>
    </row>
    <row r="1098" spans="6:9" x14ac:dyDescent="0.2">
      <c r="F1098">
        <v>0.94549084251556392</v>
      </c>
      <c r="H1098">
        <v>0.83778481909214331</v>
      </c>
      <c r="I1098">
        <v>0.85596236818778704</v>
      </c>
    </row>
    <row r="1099" spans="6:9" x14ac:dyDescent="0.2">
      <c r="F1099">
        <v>0.94414607727305877</v>
      </c>
      <c r="H1099">
        <v>0.81541179215607129</v>
      </c>
      <c r="I1099">
        <v>0.84805860888144968</v>
      </c>
    </row>
    <row r="1100" spans="6:9" x14ac:dyDescent="0.2">
      <c r="F1100">
        <v>0.94107348094981702</v>
      </c>
      <c r="H1100">
        <v>0.81648328971302031</v>
      </c>
      <c r="I1100">
        <v>0.84839704753264134</v>
      </c>
    </row>
    <row r="1101" spans="6:9" x14ac:dyDescent="0.2">
      <c r="F1101">
        <v>0.94529291293156525</v>
      </c>
      <c r="H1101">
        <v>0.81740753657735665</v>
      </c>
      <c r="I1101">
        <v>0.85987097650592204</v>
      </c>
    </row>
    <row r="1102" spans="6:9" x14ac:dyDescent="0.2">
      <c r="F1102">
        <v>0.85779689563881734</v>
      </c>
      <c r="H1102">
        <v>0.81108390280330511</v>
      </c>
      <c r="I1102">
        <v>0.86454989694192186</v>
      </c>
    </row>
    <row r="1103" spans="6:9" x14ac:dyDescent="0.2">
      <c r="F1103">
        <v>0.86101414146131094</v>
      </c>
      <c r="H1103">
        <v>0.87927236561340427</v>
      </c>
      <c r="I1103">
        <v>0.71025065008896804</v>
      </c>
    </row>
    <row r="1104" spans="6:9" x14ac:dyDescent="0.2">
      <c r="F1104">
        <v>0.86962821940872936</v>
      </c>
      <c r="H1104">
        <v>0.90474011510781582</v>
      </c>
      <c r="I1104">
        <v>0.84145681528345118</v>
      </c>
    </row>
    <row r="1105" spans="6:9" x14ac:dyDescent="0.2">
      <c r="F1105">
        <v>0.8537013755734002</v>
      </c>
      <c r="H1105">
        <v>0.90793300173440239</v>
      </c>
      <c r="I1105">
        <v>0.70511496196775547</v>
      </c>
    </row>
    <row r="1106" spans="6:9" x14ac:dyDescent="0.2">
      <c r="F1106">
        <v>0.86064760871095736</v>
      </c>
      <c r="H1106">
        <v>0.92936662587928942</v>
      </c>
      <c r="I1106">
        <v>0.86290278451043001</v>
      </c>
    </row>
    <row r="1107" spans="6:9" x14ac:dyDescent="0.2">
      <c r="F1107">
        <v>0.86347695891734366</v>
      </c>
      <c r="H1107">
        <v>0.93020165293644197</v>
      </c>
      <c r="I1107">
        <v>0.85588525845179086</v>
      </c>
    </row>
    <row r="1108" spans="6:9" x14ac:dyDescent="0.2">
      <c r="F1108">
        <v>0.85955034117358597</v>
      </c>
      <c r="H1108">
        <v>0.89890458037443577</v>
      </c>
      <c r="I1108">
        <v>0.84050522074470346</v>
      </c>
    </row>
    <row r="1109" spans="6:9" x14ac:dyDescent="0.2">
      <c r="F1109">
        <v>0.86994627397676916</v>
      </c>
      <c r="H1109">
        <v>0.90849163282574175</v>
      </c>
      <c r="I1109">
        <v>0.85203300050534325</v>
      </c>
    </row>
    <row r="1110" spans="6:9" x14ac:dyDescent="0.2">
      <c r="F1110">
        <v>0.85578790898448864</v>
      </c>
      <c r="H1110">
        <v>0.92088398820787543</v>
      </c>
      <c r="I1110">
        <v>0.84714643422670977</v>
      </c>
    </row>
    <row r="1111" spans="6:9" x14ac:dyDescent="0.2">
      <c r="F1111">
        <v>0.85701573847742729</v>
      </c>
      <c r="H1111">
        <v>0.91902834430921498</v>
      </c>
      <c r="I1111">
        <v>0.68173928136173034</v>
      </c>
    </row>
    <row r="1112" spans="6:9" x14ac:dyDescent="0.2">
      <c r="F1112">
        <v>0.87935128098583604</v>
      </c>
      <c r="H1112">
        <v>0.91271771288856773</v>
      </c>
      <c r="I1112">
        <v>0.76737224807292015</v>
      </c>
    </row>
    <row r="1113" spans="6:9" x14ac:dyDescent="0.2">
      <c r="F1113">
        <v>0.86456335066072654</v>
      </c>
      <c r="H1113">
        <v>0.89906488761471925</v>
      </c>
      <c r="I1113">
        <v>0.7474434165470345</v>
      </c>
    </row>
    <row r="1114" spans="6:9" x14ac:dyDescent="0.2">
      <c r="F1114">
        <v>0.85193922162530611</v>
      </c>
      <c r="H1114">
        <v>0.89091899810694497</v>
      </c>
      <c r="I1114">
        <v>0.84958759573224285</v>
      </c>
    </row>
    <row r="1115" spans="6:9" x14ac:dyDescent="0.2">
      <c r="F1115">
        <v>0.88014759735473358</v>
      </c>
      <c r="H1115">
        <v>0.91466168384702728</v>
      </c>
      <c r="I1115">
        <v>0.85315177005963083</v>
      </c>
    </row>
    <row r="1116" spans="6:9" x14ac:dyDescent="0.2">
      <c r="F1116">
        <v>0.9019490546415655</v>
      </c>
      <c r="H1116">
        <v>0.91005153309304165</v>
      </c>
      <c r="I1116">
        <v>0.86838501402468549</v>
      </c>
    </row>
    <row r="1117" spans="6:9" x14ac:dyDescent="0.2">
      <c r="F1117">
        <v>0.90235509718746121</v>
      </c>
      <c r="H1117">
        <v>0.8898103262060062</v>
      </c>
      <c r="I1117">
        <v>0.87313122897691064</v>
      </c>
    </row>
    <row r="1118" spans="6:9" x14ac:dyDescent="0.2">
      <c r="F1118">
        <v>0.86131335662581598</v>
      </c>
      <c r="H1118">
        <v>0.91904538574279537</v>
      </c>
      <c r="I1118">
        <v>0.86477231650223596</v>
      </c>
    </row>
    <row r="1119" spans="6:9" x14ac:dyDescent="0.2">
      <c r="F1119">
        <v>0.86727488990029911</v>
      </c>
      <c r="H1119">
        <v>0.9115999549166246</v>
      </c>
      <c r="I1119">
        <v>0.84987992474964291</v>
      </c>
    </row>
    <row r="1120" spans="6:9" x14ac:dyDescent="0.2">
      <c r="F1120">
        <v>0.89185661937525207</v>
      </c>
      <c r="H1120">
        <v>0.92247647432935398</v>
      </c>
      <c r="I1120">
        <v>0.80407116487915087</v>
      </c>
    </row>
    <row r="1121" spans="6:9" x14ac:dyDescent="0.2">
      <c r="F1121">
        <v>0.86910753204303337</v>
      </c>
      <c r="H1121">
        <v>0.9100877185262306</v>
      </c>
      <c r="I1121">
        <v>0.79648764096586711</v>
      </c>
    </row>
    <row r="1122" spans="6:9" x14ac:dyDescent="0.2">
      <c r="F1122">
        <v>0.91100188789730319</v>
      </c>
      <c r="H1122">
        <v>0.92642288654341276</v>
      </c>
      <c r="I1122">
        <v>0.84821016121613757</v>
      </c>
    </row>
    <row r="1123" spans="6:9" x14ac:dyDescent="0.2">
      <c r="F1123">
        <v>0.86968577193767127</v>
      </c>
      <c r="H1123">
        <v>0.90882286079799801</v>
      </c>
      <c r="I1123">
        <v>0.84466106148449327</v>
      </c>
    </row>
    <row r="1124" spans="6:9" x14ac:dyDescent="0.2">
      <c r="F1124">
        <v>0.8856110411244863</v>
      </c>
      <c r="H1124">
        <v>0.91384235885940179</v>
      </c>
      <c r="I1124">
        <v>0.83171660564329586</v>
      </c>
    </row>
    <row r="1125" spans="6:9" x14ac:dyDescent="0.2">
      <c r="F1125">
        <v>0.85581263535825092</v>
      </c>
      <c r="H1125">
        <v>0.88810776382786139</v>
      </c>
      <c r="I1125">
        <v>0.8024059698469368</v>
      </c>
    </row>
    <row r="1126" spans="6:9" x14ac:dyDescent="0.2">
      <c r="F1126">
        <v>0.87688822039688707</v>
      </c>
      <c r="H1126">
        <v>0.85944652095602991</v>
      </c>
      <c r="I1126">
        <v>0.81709921310692968</v>
      </c>
    </row>
    <row r="1127" spans="6:9" x14ac:dyDescent="0.2">
      <c r="F1127">
        <v>0.84900337091997513</v>
      </c>
      <c r="H1127">
        <v>0.86528144008312768</v>
      </c>
      <c r="I1127">
        <v>0.82233933348606447</v>
      </c>
    </row>
    <row r="1128" spans="6:9" x14ac:dyDescent="0.2">
      <c r="F1128">
        <v>0.89948423577020231</v>
      </c>
      <c r="H1128">
        <v>0.88357202025705406</v>
      </c>
      <c r="I1128">
        <v>0.82341444263205132</v>
      </c>
    </row>
    <row r="1129" spans="6:9" x14ac:dyDescent="0.2">
      <c r="F1129">
        <v>0.90040911692571668</v>
      </c>
      <c r="I1129">
        <v>0.8292397039434305</v>
      </c>
    </row>
    <row r="1130" spans="6:9" x14ac:dyDescent="0.2">
      <c r="F1130">
        <v>0.89302020139581251</v>
      </c>
      <c r="I1130">
        <v>0.81664014049722855</v>
      </c>
    </row>
    <row r="1131" spans="6:9" x14ac:dyDescent="0.2">
      <c r="F1131">
        <v>0.89711276464745648</v>
      </c>
      <c r="I1131">
        <v>0.82092897981873347</v>
      </c>
    </row>
    <row r="1132" spans="6:9" x14ac:dyDescent="0.2">
      <c r="F1132">
        <v>0.89149768922233297</v>
      </c>
      <c r="I1132">
        <v>0.81315434254693719</v>
      </c>
    </row>
    <row r="1133" spans="6:9" x14ac:dyDescent="0.2">
      <c r="F1133">
        <v>0.90664421013692309</v>
      </c>
      <c r="I1133">
        <v>0.81107920965055236</v>
      </c>
    </row>
    <row r="1134" spans="6:9" x14ac:dyDescent="0.2">
      <c r="F1134">
        <v>0.90353236587977237</v>
      </c>
      <c r="I1134">
        <v>0.83793977045814527</v>
      </c>
    </row>
    <row r="1135" spans="6:9" x14ac:dyDescent="0.2">
      <c r="F1135">
        <v>0.91064091643622336</v>
      </c>
      <c r="I1135">
        <v>0.84526322524727882</v>
      </c>
    </row>
    <row r="1136" spans="6:9" x14ac:dyDescent="0.2">
      <c r="F1136">
        <v>0.9019169281185867</v>
      </c>
      <c r="I1136">
        <v>0.83427367502800565</v>
      </c>
    </row>
    <row r="1137" spans="6:9" x14ac:dyDescent="0.2">
      <c r="F1137">
        <v>0.90246357963463297</v>
      </c>
      <c r="I1137">
        <v>0.83410485624878294</v>
      </c>
    </row>
    <row r="1138" spans="6:9" x14ac:dyDescent="0.2">
      <c r="F1138">
        <v>0.92138809228012486</v>
      </c>
      <c r="I1138">
        <v>0.82155294004026791</v>
      </c>
    </row>
    <row r="1139" spans="6:9" x14ac:dyDescent="0.2">
      <c r="F1139">
        <v>0.89583914752430227</v>
      </c>
      <c r="I1139">
        <v>0.73603711255048254</v>
      </c>
    </row>
    <row r="1140" spans="6:9" x14ac:dyDescent="0.2">
      <c r="F1140">
        <v>0.88509969342088635</v>
      </c>
      <c r="I1140">
        <v>0.828161743768286</v>
      </c>
    </row>
    <row r="1141" spans="6:9" x14ac:dyDescent="0.2">
      <c r="F1141">
        <v>0.88194051855904521</v>
      </c>
      <c r="I1141">
        <v>0.83593777685484194</v>
      </c>
    </row>
    <row r="1142" spans="6:9" x14ac:dyDescent="0.2">
      <c r="F1142">
        <v>0.88003322034017906</v>
      </c>
      <c r="I1142">
        <v>0.83832087046441606</v>
      </c>
    </row>
    <row r="1143" spans="6:9" x14ac:dyDescent="0.2">
      <c r="F1143">
        <v>0.88175056851006106</v>
      </c>
      <c r="I1143">
        <v>0.85101073196494648</v>
      </c>
    </row>
    <row r="1144" spans="6:9" x14ac:dyDescent="0.2">
      <c r="F1144">
        <v>0.88375238215238039</v>
      </c>
      <c r="I1144">
        <v>0.85303027455351643</v>
      </c>
    </row>
    <row r="1145" spans="6:9" x14ac:dyDescent="0.2">
      <c r="F1145">
        <v>0.85043628115552661</v>
      </c>
      <c r="I1145">
        <v>0.8615382654506637</v>
      </c>
    </row>
    <row r="1146" spans="6:9" x14ac:dyDescent="0.2">
      <c r="F1146">
        <v>0.85365208419525807</v>
      </c>
      <c r="I1146">
        <v>0.73371075944069397</v>
      </c>
    </row>
    <row r="1147" spans="6:9" x14ac:dyDescent="0.2">
      <c r="F1147">
        <v>0.86226229913505015</v>
      </c>
      <c r="I1147">
        <v>0.73970358737820674</v>
      </c>
    </row>
    <row r="1148" spans="6:9" x14ac:dyDescent="0.2">
      <c r="F1148">
        <v>0.84634259773818132</v>
      </c>
      <c r="I1148">
        <v>0.74008490911263913</v>
      </c>
    </row>
    <row r="1149" spans="6:9" x14ac:dyDescent="0.2">
      <c r="F1149">
        <v>0.85328571581762991</v>
      </c>
      <c r="I1149">
        <v>0.73605471672008338</v>
      </c>
    </row>
    <row r="1150" spans="6:9" x14ac:dyDescent="0.2">
      <c r="F1150">
        <v>0.85611379719399738</v>
      </c>
      <c r="I1150">
        <v>0.82185748795277336</v>
      </c>
    </row>
    <row r="1151" spans="6:9" x14ac:dyDescent="0.2">
      <c r="F1151">
        <v>0.8521889403529993</v>
      </c>
      <c r="I1151">
        <v>0.81671639326969059</v>
      </c>
    </row>
    <row r="1152" spans="6:9" x14ac:dyDescent="0.2">
      <c r="F1152">
        <v>0.86258021107043281</v>
      </c>
      <c r="I1152">
        <v>0.83031624443658403</v>
      </c>
    </row>
    <row r="1153" spans="6:9" x14ac:dyDescent="0.2">
      <c r="F1153">
        <v>0.84842819543725723</v>
      </c>
      <c r="I1153">
        <v>0.83334688421040959</v>
      </c>
    </row>
    <row r="1154" spans="6:9" x14ac:dyDescent="0.2">
      <c r="F1154">
        <v>0.85124997328514129</v>
      </c>
      <c r="I1154">
        <v>0.82976585266412672</v>
      </c>
    </row>
    <row r="1155" spans="6:9" x14ac:dyDescent="0.2">
      <c r="F1155">
        <v>0.87357549935595769</v>
      </c>
      <c r="I1155">
        <v>0.83550597810341953</v>
      </c>
    </row>
    <row r="1156" spans="6:9" x14ac:dyDescent="0.2">
      <c r="F1156">
        <v>0.85879420072033896</v>
      </c>
      <c r="I1156">
        <v>0.83687248162621541</v>
      </c>
    </row>
    <row r="1157" spans="6:9" x14ac:dyDescent="0.2">
      <c r="F1157">
        <v>0.84617573301149418</v>
      </c>
      <c r="I1157">
        <v>0.80394571929850056</v>
      </c>
    </row>
    <row r="1158" spans="6:9" x14ac:dyDescent="0.2">
      <c r="F1158">
        <v>0.87437145861466381</v>
      </c>
      <c r="I1158">
        <v>0.84820071818060339</v>
      </c>
    </row>
    <row r="1159" spans="6:9" x14ac:dyDescent="0.2">
      <c r="F1159">
        <v>0.89616313897605182</v>
      </c>
      <c r="I1159">
        <v>0.80833310560350524</v>
      </c>
    </row>
    <row r="1160" spans="6:9" x14ac:dyDescent="0.2">
      <c r="F1160">
        <v>0.89656899943092894</v>
      </c>
      <c r="I1160">
        <v>0.83393726856111838</v>
      </c>
    </row>
    <row r="1161" spans="6:9" x14ac:dyDescent="0.2">
      <c r="F1161">
        <v>0.86082678005450786</v>
      </c>
      <c r="I1161">
        <v>0.84453606671070036</v>
      </c>
    </row>
    <row r="1162" spans="6:9" x14ac:dyDescent="0.2">
      <c r="F1162">
        <v>0.86421914482036977</v>
      </c>
      <c r="I1162">
        <v>0.825294415776889</v>
      </c>
    </row>
    <row r="1163" spans="6:9" x14ac:dyDescent="0.2">
      <c r="F1163">
        <v>0.8844807307123097</v>
      </c>
      <c r="I1163">
        <v>0.82389155971146222</v>
      </c>
    </row>
    <row r="1164" spans="6:9" x14ac:dyDescent="0.2">
      <c r="F1164">
        <v>0.86174184527348463</v>
      </c>
      <c r="I1164">
        <v>0.86046825106186176</v>
      </c>
    </row>
    <row r="1165" spans="6:9" x14ac:dyDescent="0.2">
      <c r="F1165">
        <v>0.90361741348414248</v>
      </c>
      <c r="I1165">
        <v>0.86358237541439253</v>
      </c>
    </row>
    <row r="1166" spans="6:9" x14ac:dyDescent="0.2">
      <c r="F1166">
        <v>0.86231982585391997</v>
      </c>
      <c r="I1166">
        <v>0.85810510078884927</v>
      </c>
    </row>
    <row r="1167" spans="6:9" x14ac:dyDescent="0.2">
      <c r="F1167">
        <v>0.87823795330912757</v>
      </c>
      <c r="I1167">
        <v>0.74642259142437017</v>
      </c>
    </row>
    <row r="1168" spans="6:9" x14ac:dyDescent="0.2">
      <c r="F1168">
        <v>0.8484871553186959</v>
      </c>
      <c r="I1168">
        <v>0.78316759670493452</v>
      </c>
    </row>
    <row r="1169" spans="6:9" x14ac:dyDescent="0.2">
      <c r="F1169">
        <v>0.88350591890768082</v>
      </c>
      <c r="I1169">
        <v>0.81595164455348046</v>
      </c>
    </row>
    <row r="1170" spans="6:9" x14ac:dyDescent="0.2">
      <c r="F1170">
        <v>0.85081934301934559</v>
      </c>
      <c r="I1170">
        <v>0.83940923165626102</v>
      </c>
    </row>
    <row r="1171" spans="6:9" x14ac:dyDescent="0.2">
      <c r="F1171">
        <v>0.89369942545982117</v>
      </c>
      <c r="I1171">
        <v>0.79617108356940391</v>
      </c>
    </row>
    <row r="1172" spans="6:9" x14ac:dyDescent="0.2">
      <c r="F1172">
        <v>0.89462389184969915</v>
      </c>
      <c r="I1172">
        <v>0.82126222907694624</v>
      </c>
    </row>
    <row r="1173" spans="6:9" x14ac:dyDescent="0.2">
      <c r="F1173">
        <v>0.88723828989984554</v>
      </c>
      <c r="I1173">
        <v>0.80803487027744381</v>
      </c>
    </row>
    <row r="1174" spans="6:9" x14ac:dyDescent="0.2">
      <c r="F1174">
        <v>0.8913290178296841</v>
      </c>
      <c r="I1174">
        <v>0.80590159893883118</v>
      </c>
    </row>
    <row r="1175" spans="6:9" x14ac:dyDescent="0.2">
      <c r="F1175">
        <v>0.88571646050127062</v>
      </c>
      <c r="I1175">
        <v>0.80587286171131256</v>
      </c>
    </row>
    <row r="1176" spans="6:9" x14ac:dyDescent="0.2">
      <c r="F1176">
        <v>0.90085618891571939</v>
      </c>
      <c r="I1176">
        <v>0.80913301569738894</v>
      </c>
    </row>
    <row r="1177" spans="6:9" x14ac:dyDescent="0.2">
      <c r="F1177">
        <v>0.89774574017395625</v>
      </c>
      <c r="I1177">
        <v>0.79220170386829314</v>
      </c>
    </row>
    <row r="1178" spans="6:9" x14ac:dyDescent="0.2">
      <c r="F1178">
        <v>0.90546950012982552</v>
      </c>
      <c r="I1178">
        <v>0.78090383928042306</v>
      </c>
    </row>
    <row r="1179" spans="6:9" x14ac:dyDescent="0.2">
      <c r="F1179">
        <v>0.89613102686044754</v>
      </c>
      <c r="I1179">
        <v>0.82876708426102841</v>
      </c>
    </row>
    <row r="1180" spans="6:9" x14ac:dyDescent="0.2">
      <c r="F1180">
        <v>0.89726347469575862</v>
      </c>
      <c r="I1180">
        <v>0.83585482045770865</v>
      </c>
    </row>
    <row r="1181" spans="6:9" x14ac:dyDescent="0.2">
      <c r="F1181">
        <v>0.90106266386713185</v>
      </c>
      <c r="I1181">
        <v>0.83213701110751004</v>
      </c>
    </row>
    <row r="1182" spans="6:9" x14ac:dyDescent="0.2">
      <c r="F1182">
        <v>0.89005597186377161</v>
      </c>
      <c r="I1182">
        <v>0.83614741517370805</v>
      </c>
    </row>
    <row r="1183" spans="6:9" x14ac:dyDescent="0.2">
      <c r="F1183">
        <v>0.87932133389925438</v>
      </c>
      <c r="I1183">
        <v>0.83943067098175039</v>
      </c>
    </row>
    <row r="1184" spans="6:9" x14ac:dyDescent="0.2">
      <c r="F1184">
        <v>0.87616357577851756</v>
      </c>
      <c r="I1184">
        <v>0.80763893059394165</v>
      </c>
    </row>
    <row r="1185" spans="6:9" x14ac:dyDescent="0.2">
      <c r="F1185">
        <v>0.87425713289277729</v>
      </c>
      <c r="I1185">
        <v>0.80803487027744381</v>
      </c>
    </row>
    <row r="1186" spans="6:9" x14ac:dyDescent="0.2">
      <c r="F1186">
        <v>0.87597371091297038</v>
      </c>
      <c r="I1186">
        <v>0.80590159893883118</v>
      </c>
    </row>
    <row r="1187" spans="6:9" x14ac:dyDescent="0.2">
      <c r="F1187">
        <v>0.87797462683619487</v>
      </c>
      <c r="I1187">
        <v>0.80587286171131256</v>
      </c>
    </row>
    <row r="1188" spans="6:9" x14ac:dyDescent="0.2">
      <c r="F1188">
        <v>0.90479299566584359</v>
      </c>
      <c r="I1188">
        <v>0.80913301569738894</v>
      </c>
    </row>
    <row r="1189" spans="6:9" x14ac:dyDescent="0.2">
      <c r="F1189">
        <v>0.90745878231015575</v>
      </c>
      <c r="I1189">
        <v>0.79220170386829314</v>
      </c>
    </row>
    <row r="1190" spans="6:9" x14ac:dyDescent="0.2">
      <c r="F1190">
        <v>0.89310361825207907</v>
      </c>
      <c r="I1190">
        <v>0.7672422815279959</v>
      </c>
    </row>
    <row r="1191" spans="6:9" x14ac:dyDescent="0.2">
      <c r="F1191">
        <v>0.90187712064462766</v>
      </c>
      <c r="I1191">
        <v>0.80733347021720481</v>
      </c>
    </row>
    <row r="1192" spans="6:9" x14ac:dyDescent="0.2">
      <c r="F1192">
        <v>0.90279339707558082</v>
      </c>
      <c r="I1192">
        <v>0.83570607477129311</v>
      </c>
    </row>
    <row r="1193" spans="6:9" x14ac:dyDescent="0.2">
      <c r="F1193">
        <v>0.89399681145661714</v>
      </c>
      <c r="I1193">
        <v>0.81663296231552018</v>
      </c>
    </row>
    <row r="1194" spans="6:9" x14ac:dyDescent="0.2">
      <c r="F1194">
        <v>0.89727006441586576</v>
      </c>
      <c r="I1194">
        <v>0.86773906019689195</v>
      </c>
    </row>
    <row r="1195" spans="6:9" x14ac:dyDescent="0.2">
      <c r="F1195">
        <v>0.8908159820235152</v>
      </c>
      <c r="I1195">
        <v>0.84172304257734876</v>
      </c>
    </row>
    <row r="1196" spans="6:9" x14ac:dyDescent="0.2">
      <c r="F1196">
        <v>0.90309369157844266</v>
      </c>
      <c r="I1196">
        <v>0.8336886105489445</v>
      </c>
    </row>
    <row r="1197" spans="6:9" x14ac:dyDescent="0.2">
      <c r="F1197">
        <v>0.88982179519076077</v>
      </c>
      <c r="I1197">
        <v>0.79693725124792092</v>
      </c>
    </row>
    <row r="1198" spans="6:9" x14ac:dyDescent="0.2">
      <c r="F1198">
        <v>0.91604020882180703</v>
      </c>
      <c r="I1198">
        <v>0.80781005769257774</v>
      </c>
    </row>
    <row r="1199" spans="6:9" x14ac:dyDescent="0.2">
      <c r="F1199">
        <v>0.90518120867449869</v>
      </c>
      <c r="I1199">
        <v>0.77965546921594597</v>
      </c>
    </row>
    <row r="1200" spans="6:9" x14ac:dyDescent="0.2">
      <c r="F1200">
        <v>0.88981807895254217</v>
      </c>
      <c r="I1200">
        <v>0.7384551629090691</v>
      </c>
    </row>
    <row r="1201" spans="6:9" x14ac:dyDescent="0.2">
      <c r="F1201">
        <v>0.88495947619958548</v>
      </c>
      <c r="I1201">
        <v>0.73474208283869269</v>
      </c>
    </row>
    <row r="1202" spans="6:9" x14ac:dyDescent="0.2">
      <c r="F1202">
        <v>0.90325720957835731</v>
      </c>
      <c r="I1202">
        <v>0.73132184059586292</v>
      </c>
    </row>
    <row r="1203" spans="6:9" x14ac:dyDescent="0.2">
      <c r="F1203">
        <v>0.89158130162940463</v>
      </c>
      <c r="I1203">
        <v>0.72538949733160285</v>
      </c>
    </row>
    <row r="1204" spans="6:9" x14ac:dyDescent="0.2">
      <c r="F1204">
        <v>0.86459683182522462</v>
      </c>
      <c r="I1204">
        <v>0.73192599872555109</v>
      </c>
    </row>
    <row r="1205" spans="6:9" x14ac:dyDescent="0.2">
      <c r="F1205">
        <v>0.86400190016004808</v>
      </c>
      <c r="I1205">
        <v>0.74136705958799909</v>
      </c>
    </row>
    <row r="1206" spans="6:9" x14ac:dyDescent="0.2">
      <c r="F1206">
        <v>0.87434498052727339</v>
      </c>
      <c r="I1206">
        <v>0.73557751162276563</v>
      </c>
    </row>
    <row r="1207" spans="6:9" x14ac:dyDescent="0.2">
      <c r="F1207">
        <v>0.86970859910885301</v>
      </c>
      <c r="I1207">
        <v>0.74287443878323156</v>
      </c>
    </row>
    <row r="1208" spans="6:9" x14ac:dyDescent="0.2">
      <c r="F1208">
        <v>0.86597332721713394</v>
      </c>
      <c r="I1208">
        <v>0.72164328657314636</v>
      </c>
    </row>
    <row r="1209" spans="6:9" x14ac:dyDescent="0.2">
      <c r="F1209">
        <v>0.87929135073918629</v>
      </c>
      <c r="I1209">
        <v>0.72661498069872055</v>
      </c>
    </row>
    <row r="1210" spans="6:9" x14ac:dyDescent="0.2">
      <c r="F1210">
        <v>0.87388446228683891</v>
      </c>
      <c r="I1210">
        <v>0.83029065771404253</v>
      </c>
    </row>
    <row r="1211" spans="6:9" x14ac:dyDescent="0.2">
      <c r="F1211">
        <v>0.86313601073732715</v>
      </c>
      <c r="I1211">
        <v>0.83271603117607684</v>
      </c>
    </row>
    <row r="1212" spans="6:9" x14ac:dyDescent="0.2">
      <c r="F1212">
        <v>0.85114352308564711</v>
      </c>
      <c r="I1212">
        <v>0.81112668194460058</v>
      </c>
    </row>
    <row r="1213" spans="6:9" x14ac:dyDescent="0.2">
      <c r="F1213">
        <v>0.84957630773506421</v>
      </c>
      <c r="I1213">
        <v>0.83850079562845814</v>
      </c>
    </row>
    <row r="1214" spans="6:9" x14ac:dyDescent="0.2">
      <c r="F1214">
        <v>0.8990550544838688</v>
      </c>
      <c r="I1214">
        <v>0.85786664634957532</v>
      </c>
    </row>
    <row r="1215" spans="6:9" x14ac:dyDescent="0.2">
      <c r="F1215">
        <v>0.90217571427074861</v>
      </c>
      <c r="I1215">
        <v>0.83541678733888536</v>
      </c>
    </row>
    <row r="1216" spans="6:9" x14ac:dyDescent="0.2">
      <c r="F1216">
        <v>0.90439691460438132</v>
      </c>
      <c r="I1216">
        <v>0.84642893621071424</v>
      </c>
    </row>
    <row r="1217" spans="6:9" x14ac:dyDescent="0.2">
      <c r="F1217">
        <v>0.89913651696655972</v>
      </c>
      <c r="I1217">
        <v>0.85656655761701439</v>
      </c>
    </row>
    <row r="1218" spans="6:9" x14ac:dyDescent="0.2">
      <c r="F1218">
        <v>0.90305919758927677</v>
      </c>
      <c r="I1218">
        <v>0.84603385609170534</v>
      </c>
    </row>
    <row r="1219" spans="6:9" x14ac:dyDescent="0.2">
      <c r="F1219">
        <v>0.89436756249638971</v>
      </c>
      <c r="I1219">
        <v>0.83952442344192735</v>
      </c>
    </row>
    <row r="1220" spans="6:9" x14ac:dyDescent="0.2">
      <c r="F1220">
        <v>0.89755987949140847</v>
      </c>
      <c r="I1220">
        <v>0.84209543374731533</v>
      </c>
    </row>
    <row r="1221" spans="6:9" x14ac:dyDescent="0.2">
      <c r="F1221">
        <v>0.89073886940535851</v>
      </c>
      <c r="I1221">
        <v>0.84758215067145759</v>
      </c>
    </row>
    <row r="1222" spans="6:9" x14ac:dyDescent="0.2">
      <c r="F1222">
        <v>0.89609159854268006</v>
      </c>
      <c r="I1222">
        <v>0.84854488106309789</v>
      </c>
    </row>
    <row r="1223" spans="6:9" x14ac:dyDescent="0.2">
      <c r="F1223">
        <v>0.90816685342965142</v>
      </c>
      <c r="I1223">
        <v>0.83683278589227061</v>
      </c>
    </row>
    <row r="1224" spans="6:9" x14ac:dyDescent="0.2">
      <c r="F1224">
        <v>0.90245540171795402</v>
      </c>
      <c r="I1224">
        <v>0.86668763351956635</v>
      </c>
    </row>
    <row r="1225" spans="6:9" x14ac:dyDescent="0.2">
      <c r="F1225">
        <v>0.91312929340541549</v>
      </c>
      <c r="I1225">
        <v>0.80553578884852894</v>
      </c>
    </row>
    <row r="1226" spans="6:9" x14ac:dyDescent="0.2">
      <c r="F1226">
        <v>0.91087431822635923</v>
      </c>
      <c r="I1226">
        <v>0.81076631400854304</v>
      </c>
    </row>
    <row r="1227" spans="6:9" x14ac:dyDescent="0.2">
      <c r="F1227">
        <v>0.91579514443669918</v>
      </c>
      <c r="I1227">
        <v>0.81552167328847791</v>
      </c>
    </row>
    <row r="1228" spans="6:9" x14ac:dyDescent="0.2">
      <c r="F1228">
        <v>0.91450560422212157</v>
      </c>
      <c r="I1228">
        <v>0.81543703307541815</v>
      </c>
    </row>
    <row r="1229" spans="6:9" x14ac:dyDescent="0.2">
      <c r="F1229">
        <v>0.91701485350146539</v>
      </c>
      <c r="I1229">
        <v>0.79561651256607313</v>
      </c>
    </row>
    <row r="1230" spans="6:9" x14ac:dyDescent="0.2">
      <c r="F1230">
        <v>0.9142594528349931</v>
      </c>
      <c r="I1230">
        <v>0.83014152923133888</v>
      </c>
    </row>
    <row r="1231" spans="6:9" x14ac:dyDescent="0.2">
      <c r="F1231">
        <v>0.8877551020408162</v>
      </c>
      <c r="I1231">
        <v>0.81787000061911064</v>
      </c>
    </row>
    <row r="1232" spans="6:9" x14ac:dyDescent="0.2">
      <c r="F1232">
        <v>0.79366412470185099</v>
      </c>
      <c r="I1232">
        <v>0.83687854810314943</v>
      </c>
    </row>
    <row r="1233" spans="6:9" x14ac:dyDescent="0.2">
      <c r="F1233">
        <v>0.91069805030811191</v>
      </c>
      <c r="I1233">
        <v>0.84742156648492439</v>
      </c>
    </row>
    <row r="1234" spans="6:9" x14ac:dyDescent="0.2">
      <c r="F1234">
        <v>0.87684332377069807</v>
      </c>
      <c r="I1234">
        <v>0.85583149993952257</v>
      </c>
    </row>
    <row r="1235" spans="6:9" x14ac:dyDescent="0.2">
      <c r="F1235">
        <v>0.85712848375088035</v>
      </c>
      <c r="I1235">
        <v>0.83144779466382412</v>
      </c>
    </row>
    <row r="1236" spans="6:9" x14ac:dyDescent="0.2">
      <c r="F1236">
        <v>0.90753926172802102</v>
      </c>
      <c r="I1236">
        <v>0.82974678088696074</v>
      </c>
    </row>
    <row r="1237" spans="6:9" x14ac:dyDescent="0.2">
      <c r="I1237">
        <v>0.82999503661329577</v>
      </c>
    </row>
    <row r="1238" spans="6:9" x14ac:dyDescent="0.2">
      <c r="I1238">
        <v>0.83305739415736446</v>
      </c>
    </row>
    <row r="1239" spans="6:9" x14ac:dyDescent="0.2">
      <c r="I1239">
        <v>0.79585544338397307</v>
      </c>
    </row>
    <row r="1240" spans="6:9" x14ac:dyDescent="0.2">
      <c r="I1240">
        <v>0.84906194137526503</v>
      </c>
    </row>
    <row r="1241" spans="6:9" x14ac:dyDescent="0.2">
      <c r="I1241">
        <v>0.85123209551256318</v>
      </c>
    </row>
    <row r="1242" spans="6:9" x14ac:dyDescent="0.2">
      <c r="I1242">
        <v>0.8185922075627351</v>
      </c>
    </row>
    <row r="1243" spans="6:9" x14ac:dyDescent="0.2">
      <c r="I1243">
        <v>0.8221777987712704</v>
      </c>
    </row>
    <row r="1244" spans="6:9" x14ac:dyDescent="0.2">
      <c r="I1244">
        <v>0.82966673805525348</v>
      </c>
    </row>
    <row r="1245" spans="6:9" x14ac:dyDescent="0.2">
      <c r="I1245">
        <v>0.85040628755854686</v>
      </c>
    </row>
    <row r="1246" spans="6:9" x14ac:dyDescent="0.2">
      <c r="I1246">
        <v>0.85883636056874402</v>
      </c>
    </row>
    <row r="1247" spans="6:9" x14ac:dyDescent="0.2">
      <c r="I1247">
        <v>0.83870485023019614</v>
      </c>
    </row>
    <row r="1248" spans="6:9" x14ac:dyDescent="0.2">
      <c r="I1248">
        <v>0.84087103996531454</v>
      </c>
    </row>
    <row r="1249" spans="9:9" x14ac:dyDescent="0.2">
      <c r="I1249">
        <v>0.84505289080198764</v>
      </c>
    </row>
    <row r="1250" spans="9:9" x14ac:dyDescent="0.2">
      <c r="I1250">
        <v>0.84483551679365787</v>
      </c>
    </row>
    <row r="1251" spans="9:9" x14ac:dyDescent="0.2">
      <c r="I1251">
        <v>0.84510649407970473</v>
      </c>
    </row>
    <row r="1252" spans="9:9" x14ac:dyDescent="0.2">
      <c r="I1252">
        <v>0.84741224284067507</v>
      </c>
    </row>
    <row r="1253" spans="9:9" x14ac:dyDescent="0.2">
      <c r="I1253">
        <v>0.84073144260572907</v>
      </c>
    </row>
    <row r="1254" spans="9:9" x14ac:dyDescent="0.2">
      <c r="I1254">
        <v>0.83980193686625904</v>
      </c>
    </row>
    <row r="1255" spans="9:9" x14ac:dyDescent="0.2">
      <c r="I1255">
        <v>0.85130425898751483</v>
      </c>
    </row>
    <row r="1256" spans="9:9" x14ac:dyDescent="0.2">
      <c r="I1256">
        <v>0.85579010963532831</v>
      </c>
    </row>
    <row r="1257" spans="9:9" x14ac:dyDescent="0.2">
      <c r="I1257">
        <v>0.73579854352509577</v>
      </c>
    </row>
    <row r="1258" spans="9:9" x14ac:dyDescent="0.2">
      <c r="I1258">
        <v>0.86349706544296811</v>
      </c>
    </row>
    <row r="1259" spans="9:9" x14ac:dyDescent="0.2">
      <c r="I1259">
        <v>0.73066412120881952</v>
      </c>
    </row>
    <row r="1260" spans="9:9" x14ac:dyDescent="0.2">
      <c r="I1260">
        <v>0.85447744545663196</v>
      </c>
    </row>
    <row r="1261" spans="9:9" x14ac:dyDescent="0.2">
      <c r="I1261">
        <v>0.84736022999475069</v>
      </c>
    </row>
    <row r="1262" spans="9:9" x14ac:dyDescent="0.2">
      <c r="I1262">
        <v>0.83063537786630648</v>
      </c>
    </row>
    <row r="1263" spans="9:9" x14ac:dyDescent="0.2">
      <c r="I1263">
        <v>0.84352304031953151</v>
      </c>
    </row>
    <row r="1264" spans="9:9" x14ac:dyDescent="0.2">
      <c r="I1264">
        <v>0.83843854642538151</v>
      </c>
    </row>
    <row r="1265" spans="9:9" x14ac:dyDescent="0.2">
      <c r="I1265">
        <v>0.67265981481109871</v>
      </c>
    </row>
    <row r="1266" spans="9:9" x14ac:dyDescent="0.2">
      <c r="I1266">
        <v>0.73091671001704328</v>
      </c>
    </row>
    <row r="1267" spans="9:9" x14ac:dyDescent="0.2">
      <c r="I1267">
        <v>0.72019435933231324</v>
      </c>
    </row>
    <row r="1268" spans="9:9" x14ac:dyDescent="0.2">
      <c r="I1268">
        <v>0.84201108792426771</v>
      </c>
    </row>
    <row r="1269" spans="9:9" x14ac:dyDescent="0.2">
      <c r="I1269">
        <v>0.84464798955079445</v>
      </c>
    </row>
    <row r="1270" spans="9:9" x14ac:dyDescent="0.2">
      <c r="I1270">
        <v>0.86541187092470051</v>
      </c>
    </row>
    <row r="1271" spans="9:9" x14ac:dyDescent="0.2">
      <c r="I1271">
        <v>0.86441483048563916</v>
      </c>
    </row>
    <row r="1272" spans="9:9" x14ac:dyDescent="0.2">
      <c r="I1272">
        <v>0.85632124295015333</v>
      </c>
    </row>
    <row r="1273" spans="9:9" x14ac:dyDescent="0.2">
      <c r="I1273">
        <v>0.84661378352588412</v>
      </c>
    </row>
    <row r="1274" spans="9:9" x14ac:dyDescent="0.2">
      <c r="I1274">
        <v>0.81140455724363914</v>
      </c>
    </row>
    <row r="1275" spans="9:9" x14ac:dyDescent="0.2">
      <c r="I1275">
        <v>0.80929957478464132</v>
      </c>
    </row>
    <row r="1276" spans="9:9" x14ac:dyDescent="0.2">
      <c r="I1276">
        <v>0.83966845233870713</v>
      </c>
    </row>
    <row r="1277" spans="9:9" x14ac:dyDescent="0.2">
      <c r="I1277">
        <v>0.83610307167885911</v>
      </c>
    </row>
    <row r="1278" spans="9:9" x14ac:dyDescent="0.2">
      <c r="I1278">
        <v>0.82616110118892039</v>
      </c>
    </row>
    <row r="1279" spans="9:9" x14ac:dyDescent="0.2">
      <c r="I1279">
        <v>0.81424223244487792</v>
      </c>
    </row>
    <row r="1280" spans="9:9" x14ac:dyDescent="0.2">
      <c r="I1280">
        <v>0.81978852245941647</v>
      </c>
    </row>
  </sheetData>
  <conditionalFormatting sqref="AF21:AF29 AF84:AF1048576">
    <cfRule type="cellIs" dxfId="2" priority="2" operator="greaterThan">
      <formula>0.9</formula>
    </cfRule>
  </conditionalFormatting>
  <conditionalFormatting sqref="AF30:AF83">
    <cfRule type="cellIs" dxfId="1" priority="1" operator="greaterThan">
      <formula>0.9</formula>
    </cfRule>
  </conditionalFormatting>
  <pageMargins left="0.7" right="0.7" top="0.78740157499999996" bottom="0.78740157499999996"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Gusev FOM (pre-Excel v.2016)</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 Martin Lobos</dc:creator>
  <cp:lastModifiedBy>San Martin Lobos</cp:lastModifiedBy>
  <dcterms:created xsi:type="dcterms:W3CDTF">2024-10-29T13:53:21Z</dcterms:created>
  <dcterms:modified xsi:type="dcterms:W3CDTF">2024-10-29T13:54:07Z</dcterms:modified>
</cp:coreProperties>
</file>