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&amp;D\DES\PublicAreas\BIOPIGEE\Presentations and reports\WP2.2 salm paper\"/>
    </mc:Choice>
  </mc:AlternateContent>
  <xr:revisionPtr revIDLastSave="0" documentId="13_ncr:1_{DB5F58BF-77B3-4A82-A1A7-ED8942F95288}" xr6:coauthVersionLast="47" xr6:coauthVersionMax="47" xr10:uidLastSave="{00000000-0000-0000-0000-000000000000}"/>
  <bookViews>
    <workbookView xWindow="-110" yWindow="-110" windowWidth="19420" windowHeight="10420" xr2:uid="{0ADC1923-FFA1-4CFF-BA62-71993226494F}"/>
  </bookViews>
  <sheets>
    <sheet name="Sheet1 without feed with so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7" i="1" l="1"/>
  <c r="F868" i="1"/>
  <c r="F869" i="1"/>
  <c r="F870" i="1"/>
  <c r="F871" i="1"/>
  <c r="F275" i="1" l="1"/>
  <c r="F865" i="1" l="1"/>
  <c r="F864" i="1"/>
  <c r="F863" i="1"/>
  <c r="F855" i="1"/>
  <c r="F854" i="1"/>
  <c r="F852" i="1"/>
  <c r="F851" i="1"/>
  <c r="F849" i="1"/>
  <c r="F848" i="1"/>
  <c r="F846" i="1"/>
  <c r="F845" i="1"/>
  <c r="F843" i="1"/>
  <c r="F842" i="1"/>
  <c r="F840" i="1"/>
  <c r="F839" i="1"/>
  <c r="F837" i="1"/>
  <c r="F836" i="1"/>
  <c r="F834" i="1"/>
  <c r="F833" i="1"/>
  <c r="F831" i="1"/>
  <c r="F830" i="1"/>
  <c r="F828" i="1"/>
  <c r="F827" i="1"/>
  <c r="F825" i="1"/>
  <c r="F824" i="1"/>
  <c r="F823" i="1"/>
  <c r="F821" i="1"/>
  <c r="F820" i="1"/>
  <c r="F818" i="1"/>
  <c r="F817" i="1"/>
  <c r="F815" i="1"/>
  <c r="F814" i="1"/>
  <c r="F812" i="1"/>
  <c r="F811" i="1"/>
  <c r="F809" i="1"/>
  <c r="F808" i="1"/>
  <c r="F806" i="1"/>
  <c r="F805" i="1"/>
  <c r="F803" i="1"/>
  <c r="F802" i="1"/>
  <c r="F800" i="1"/>
  <c r="F799" i="1"/>
  <c r="F797" i="1"/>
  <c r="F796" i="1"/>
  <c r="F794" i="1"/>
  <c r="F793" i="1"/>
  <c r="F791" i="1"/>
  <c r="F790" i="1"/>
  <c r="F788" i="1"/>
  <c r="F787" i="1"/>
  <c r="F785" i="1"/>
  <c r="F784" i="1"/>
  <c r="F782" i="1"/>
  <c r="F781" i="1"/>
  <c r="F779" i="1"/>
  <c r="F778" i="1"/>
  <c r="F776" i="1"/>
  <c r="F775" i="1"/>
  <c r="F773" i="1"/>
  <c r="F772" i="1"/>
  <c r="F770" i="1"/>
  <c r="F769" i="1"/>
  <c r="F767" i="1"/>
  <c r="F766" i="1"/>
  <c r="F764" i="1"/>
  <c r="F763" i="1"/>
  <c r="F761" i="1"/>
  <c r="F760" i="1"/>
  <c r="F758" i="1"/>
  <c r="F757" i="1"/>
  <c r="F755" i="1"/>
  <c r="F754" i="1"/>
  <c r="F752" i="1"/>
  <c r="F751" i="1"/>
  <c r="F749" i="1"/>
  <c r="F748" i="1"/>
  <c r="F746" i="1"/>
  <c r="F745" i="1"/>
  <c r="F743" i="1"/>
  <c r="F742" i="1"/>
  <c r="F741" i="1"/>
  <c r="F739" i="1"/>
  <c r="F738" i="1"/>
  <c r="F737" i="1"/>
  <c r="F735" i="1"/>
  <c r="F734" i="1"/>
  <c r="F733" i="1"/>
  <c r="F731" i="1"/>
  <c r="F730" i="1"/>
  <c r="F729" i="1"/>
  <c r="F727" i="1"/>
  <c r="F726" i="1"/>
  <c r="F725" i="1"/>
  <c r="F724" i="1"/>
  <c r="F722" i="1"/>
  <c r="F721" i="1"/>
  <c r="F720" i="1"/>
  <c r="F719" i="1"/>
  <c r="F717" i="1"/>
  <c r="F716" i="1"/>
  <c r="F715" i="1"/>
  <c r="F714" i="1"/>
  <c r="F712" i="1"/>
  <c r="F711" i="1"/>
  <c r="F710" i="1"/>
  <c r="F708" i="1"/>
  <c r="F707" i="1"/>
  <c r="F706" i="1"/>
  <c r="F705" i="1"/>
  <c r="F703" i="1"/>
  <c r="F702" i="1"/>
  <c r="F700" i="1"/>
  <c r="F699" i="1"/>
  <c r="F697" i="1"/>
  <c r="F696" i="1"/>
  <c r="F694" i="1"/>
  <c r="F693" i="1"/>
  <c r="F691" i="1"/>
  <c r="F690" i="1"/>
  <c r="F688" i="1"/>
  <c r="F687" i="1"/>
  <c r="F685" i="1"/>
  <c r="F684" i="1"/>
  <c r="F682" i="1"/>
  <c r="F681" i="1"/>
  <c r="F679" i="1"/>
  <c r="F678" i="1"/>
  <c r="F676" i="1"/>
  <c r="F675" i="1"/>
  <c r="F673" i="1"/>
  <c r="F672" i="1"/>
  <c r="F670" i="1"/>
  <c r="F669" i="1"/>
  <c r="F667" i="1"/>
  <c r="F666" i="1"/>
  <c r="F664" i="1"/>
  <c r="F663" i="1"/>
  <c r="F661" i="1"/>
  <c r="F660" i="1"/>
  <c r="F658" i="1"/>
  <c r="F656" i="1"/>
  <c r="F655" i="1"/>
  <c r="F653" i="1"/>
  <c r="F652" i="1"/>
  <c r="F650" i="1"/>
  <c r="F649" i="1"/>
  <c r="F647" i="1"/>
  <c r="F646" i="1"/>
  <c r="F644" i="1"/>
  <c r="F643" i="1"/>
  <c r="F641" i="1"/>
  <c r="F640" i="1"/>
  <c r="F638" i="1"/>
  <c r="F637" i="1"/>
  <c r="F635" i="1"/>
  <c r="F634" i="1"/>
  <c r="F632" i="1"/>
  <c r="F631" i="1"/>
  <c r="F629" i="1"/>
  <c r="F628" i="1"/>
  <c r="F627" i="1"/>
  <c r="F626" i="1"/>
  <c r="F625" i="1"/>
  <c r="F623" i="1"/>
  <c r="F622" i="1"/>
  <c r="F621" i="1"/>
  <c r="F620" i="1"/>
  <c r="F619" i="1"/>
  <c r="F617" i="1"/>
  <c r="F616" i="1"/>
  <c r="F615" i="1"/>
  <c r="F614" i="1"/>
  <c r="F613" i="1"/>
  <c r="F611" i="1"/>
  <c r="F610" i="1"/>
  <c r="F609" i="1"/>
  <c r="F608" i="1"/>
  <c r="F607" i="1"/>
  <c r="F605" i="1"/>
  <c r="F604" i="1"/>
  <c r="F603" i="1"/>
  <c r="F602" i="1"/>
  <c r="F601" i="1"/>
  <c r="F599" i="1"/>
  <c r="F598" i="1"/>
  <c r="F596" i="1"/>
  <c r="F595" i="1"/>
  <c r="F593" i="1"/>
  <c r="F592" i="1"/>
  <c r="F590" i="1"/>
  <c r="F589" i="1"/>
  <c r="F587" i="1"/>
  <c r="F586" i="1"/>
  <c r="F584" i="1"/>
  <c r="F583" i="1"/>
  <c r="F581" i="1"/>
  <c r="F580" i="1"/>
  <c r="F578" i="1"/>
  <c r="F577" i="1"/>
  <c r="F575" i="1"/>
  <c r="F574" i="1"/>
  <c r="F572" i="1"/>
  <c r="F571" i="1"/>
  <c r="F569" i="1"/>
  <c r="F568" i="1"/>
  <c r="F566" i="1"/>
  <c r="F565" i="1"/>
  <c r="F563" i="1"/>
  <c r="F562" i="1"/>
  <c r="F560" i="1"/>
  <c r="F559" i="1"/>
  <c r="F557" i="1"/>
  <c r="F556" i="1"/>
  <c r="F554" i="1"/>
  <c r="F553" i="1"/>
  <c r="F551" i="1"/>
  <c r="F550" i="1"/>
  <c r="F548" i="1"/>
  <c r="F547" i="1"/>
  <c r="F545" i="1"/>
  <c r="F544" i="1"/>
  <c r="F542" i="1"/>
  <c r="F541" i="1"/>
  <c r="F539" i="1"/>
  <c r="F538" i="1"/>
  <c r="F536" i="1"/>
  <c r="F535" i="1"/>
  <c r="F533" i="1"/>
  <c r="F532" i="1"/>
  <c r="F530" i="1"/>
  <c r="F529" i="1"/>
  <c r="F527" i="1"/>
  <c r="F526" i="1"/>
  <c r="F524" i="1"/>
  <c r="F523" i="1"/>
  <c r="F521" i="1"/>
  <c r="F520" i="1"/>
  <c r="F518" i="1"/>
  <c r="F517" i="1"/>
  <c r="F515" i="1"/>
  <c r="F514" i="1"/>
  <c r="F512" i="1"/>
  <c r="F511" i="1"/>
  <c r="F509" i="1"/>
  <c r="F508" i="1"/>
  <c r="F506" i="1"/>
  <c r="F505" i="1"/>
  <c r="F503" i="1"/>
  <c r="F502" i="1"/>
  <c r="F500" i="1"/>
  <c r="F499" i="1"/>
  <c r="F497" i="1"/>
  <c r="F496" i="1"/>
  <c r="F494" i="1"/>
  <c r="F493" i="1"/>
  <c r="F491" i="1"/>
  <c r="F490" i="1"/>
  <c r="F488" i="1"/>
  <c r="F487" i="1"/>
  <c r="F485" i="1"/>
  <c r="F484" i="1"/>
  <c r="F482" i="1"/>
  <c r="F481" i="1"/>
  <c r="F479" i="1"/>
  <c r="F478" i="1"/>
  <c r="F476" i="1"/>
  <c r="F475" i="1"/>
  <c r="F473" i="1"/>
  <c r="F472" i="1"/>
  <c r="F470" i="1"/>
  <c r="F469" i="1"/>
  <c r="F467" i="1"/>
  <c r="F466" i="1"/>
  <c r="F464" i="1"/>
  <c r="F463" i="1"/>
  <c r="F462" i="1"/>
  <c r="F460" i="1"/>
  <c r="F459" i="1"/>
  <c r="F457" i="1"/>
  <c r="F456" i="1"/>
  <c r="F455" i="1"/>
  <c r="F453" i="1"/>
  <c r="F452" i="1"/>
  <c r="F451" i="1"/>
  <c r="F449" i="1"/>
  <c r="F448" i="1"/>
  <c r="F447" i="1"/>
  <c r="F445" i="1"/>
  <c r="F444" i="1"/>
  <c r="F443" i="1"/>
  <c r="F441" i="1"/>
  <c r="F440" i="1"/>
  <c r="F439" i="1"/>
  <c r="F437" i="1"/>
  <c r="F436" i="1"/>
  <c r="F435" i="1"/>
  <c r="F433" i="1"/>
  <c r="F432" i="1"/>
  <c r="F431" i="1"/>
  <c r="F429" i="1"/>
  <c r="F428" i="1"/>
  <c r="F427" i="1"/>
  <c r="F425" i="1"/>
  <c r="F424" i="1"/>
  <c r="F423" i="1"/>
  <c r="F421" i="1"/>
  <c r="F420" i="1"/>
  <c r="F419" i="1"/>
  <c r="F417" i="1"/>
  <c r="F416" i="1"/>
  <c r="F414" i="1"/>
  <c r="F413" i="1"/>
  <c r="F412" i="1"/>
  <c r="F410" i="1"/>
  <c r="F409" i="1"/>
  <c r="F407" i="1"/>
  <c r="F406" i="1"/>
  <c r="F405" i="1"/>
  <c r="F403" i="1"/>
  <c r="F402" i="1"/>
  <c r="F401" i="1"/>
  <c r="F399" i="1"/>
  <c r="F398" i="1"/>
  <c r="F397" i="1"/>
  <c r="F395" i="1"/>
  <c r="F394" i="1"/>
  <c r="F393" i="1"/>
  <c r="F391" i="1"/>
  <c r="F390" i="1"/>
  <c r="F389" i="1"/>
  <c r="F387" i="1"/>
  <c r="F386" i="1"/>
  <c r="F384" i="1"/>
  <c r="F383" i="1"/>
  <c r="F382" i="1"/>
  <c r="F381" i="1"/>
  <c r="F379" i="1"/>
  <c r="F378" i="1"/>
  <c r="F377" i="1"/>
  <c r="F376" i="1"/>
  <c r="F374" i="1"/>
  <c r="F373" i="1"/>
  <c r="F372" i="1"/>
  <c r="F371" i="1"/>
  <c r="F369" i="1"/>
  <c r="F368" i="1"/>
  <c r="F367" i="1"/>
  <c r="F366" i="1"/>
  <c r="F364" i="1"/>
  <c r="F363" i="1"/>
  <c r="F362" i="1"/>
  <c r="F361" i="1"/>
  <c r="F359" i="1"/>
  <c r="F358" i="1"/>
  <c r="F357" i="1"/>
  <c r="F354" i="1"/>
  <c r="F353" i="1"/>
  <c r="F352" i="1"/>
  <c r="F350" i="1"/>
  <c r="F349" i="1"/>
  <c r="F348" i="1"/>
  <c r="F346" i="1"/>
  <c r="F345" i="1"/>
  <c r="F344" i="1"/>
  <c r="F342" i="1"/>
  <c r="F341" i="1"/>
  <c r="F340" i="1"/>
  <c r="F338" i="1"/>
  <c r="F337" i="1"/>
  <c r="F335" i="1"/>
  <c r="F334" i="1"/>
  <c r="F332" i="1"/>
  <c r="F331" i="1"/>
  <c r="F329" i="1"/>
  <c r="F328" i="1"/>
  <c r="F326" i="1"/>
  <c r="F325" i="1"/>
  <c r="F324" i="1"/>
  <c r="F322" i="1"/>
  <c r="F321" i="1"/>
  <c r="F320" i="1"/>
  <c r="F318" i="1"/>
  <c r="F317" i="1"/>
  <c r="F316" i="1"/>
  <c r="F314" i="1"/>
  <c r="F313" i="1"/>
  <c r="F311" i="1"/>
  <c r="F310" i="1"/>
  <c r="F308" i="1"/>
  <c r="F307" i="1"/>
  <c r="F305" i="1"/>
  <c r="F304" i="1"/>
  <c r="F296" i="1"/>
  <c r="F295" i="1"/>
  <c r="F294" i="1"/>
  <c r="F292" i="1"/>
  <c r="F291" i="1"/>
  <c r="F290" i="1"/>
  <c r="F288" i="1"/>
  <c r="F287" i="1"/>
  <c r="F286" i="1"/>
  <c r="F285" i="1"/>
  <c r="F283" i="1"/>
  <c r="F282" i="1"/>
  <c r="F281" i="1"/>
  <c r="F280" i="1"/>
  <c r="F278" i="1"/>
  <c r="F277" i="1"/>
  <c r="F276" i="1"/>
  <c r="F274" i="1"/>
  <c r="F272" i="1"/>
  <c r="F271" i="1"/>
  <c r="F270" i="1"/>
  <c r="F269" i="1"/>
  <c r="F267" i="1"/>
  <c r="F266" i="1"/>
  <c r="F265" i="1"/>
  <c r="F264" i="1"/>
  <c r="F262" i="1"/>
  <c r="F261" i="1"/>
  <c r="F260" i="1"/>
  <c r="F259" i="1"/>
  <c r="F257" i="1"/>
  <c r="F256" i="1"/>
  <c r="F255" i="1"/>
  <c r="F254" i="1"/>
  <c r="F252" i="1"/>
  <c r="F251" i="1"/>
  <c r="F249" i="1"/>
  <c r="F248" i="1"/>
  <c r="F247" i="1"/>
  <c r="F245" i="1"/>
  <c r="F244" i="1"/>
  <c r="F242" i="1"/>
  <c r="F241" i="1"/>
  <c r="F240" i="1"/>
  <c r="F238" i="1"/>
  <c r="F237" i="1"/>
  <c r="F236" i="1"/>
  <c r="F234" i="1"/>
  <c r="F233" i="1"/>
  <c r="F231" i="1"/>
  <c r="F230" i="1"/>
  <c r="F229" i="1"/>
  <c r="F227" i="1"/>
  <c r="F226" i="1"/>
  <c r="F225" i="1"/>
  <c r="F223" i="1"/>
  <c r="F222" i="1"/>
  <c r="F221" i="1"/>
  <c r="F219" i="1"/>
  <c r="F218" i="1"/>
  <c r="F217" i="1"/>
  <c r="F214" i="1"/>
  <c r="F213" i="1"/>
  <c r="F211" i="1"/>
  <c r="F210" i="1"/>
  <c r="F209" i="1"/>
  <c r="F207" i="1"/>
  <c r="F206" i="1"/>
  <c r="F205" i="1"/>
  <c r="F203" i="1"/>
  <c r="F202" i="1"/>
  <c r="F200" i="1"/>
  <c r="F199" i="1"/>
  <c r="F197" i="1"/>
  <c r="F196" i="1"/>
  <c r="F194" i="1"/>
  <c r="F193" i="1"/>
  <c r="F191" i="1"/>
  <c r="F190" i="1"/>
  <c r="F189" i="1"/>
  <c r="F187" i="1"/>
  <c r="F186" i="1"/>
  <c r="F185" i="1"/>
  <c r="F183" i="1"/>
  <c r="F182" i="1"/>
  <c r="F181" i="1"/>
  <c r="F179" i="1"/>
  <c r="F178" i="1"/>
  <c r="F177" i="1"/>
  <c r="F176" i="1"/>
  <c r="F175" i="1"/>
  <c r="F173" i="1"/>
  <c r="F172" i="1"/>
  <c r="F171" i="1"/>
  <c r="F170" i="1"/>
  <c r="F169" i="1"/>
  <c r="F167" i="1"/>
  <c r="F166" i="1"/>
  <c r="F164" i="1"/>
  <c r="F163" i="1"/>
  <c r="F161" i="1"/>
  <c r="F160" i="1"/>
  <c r="F158" i="1"/>
  <c r="F157" i="1"/>
  <c r="F155" i="1"/>
  <c r="F154" i="1"/>
  <c r="F152" i="1"/>
  <c r="F151" i="1"/>
  <c r="F149" i="1"/>
  <c r="F148" i="1"/>
  <c r="F140" i="1"/>
  <c r="F139" i="1"/>
  <c r="F137" i="1"/>
  <c r="F136" i="1"/>
  <c r="F134" i="1"/>
  <c r="F133" i="1"/>
  <c r="F131" i="1"/>
  <c r="F130" i="1"/>
  <c r="F128" i="1"/>
  <c r="F127" i="1"/>
  <c r="F125" i="1"/>
  <c r="F124" i="1"/>
  <c r="F122" i="1"/>
  <c r="F121" i="1"/>
  <c r="F119" i="1"/>
  <c r="F118" i="1"/>
  <c r="F116" i="1"/>
  <c r="F115" i="1"/>
  <c r="F113" i="1"/>
  <c r="F112" i="1"/>
  <c r="F110" i="1"/>
  <c r="F109" i="1"/>
  <c r="F107" i="1"/>
  <c r="F106" i="1"/>
  <c r="F104" i="1"/>
  <c r="F103" i="1"/>
  <c r="F101" i="1"/>
  <c r="F100" i="1"/>
  <c r="F98" i="1"/>
  <c r="F97" i="1"/>
  <c r="F95" i="1"/>
  <c r="F94" i="1"/>
  <c r="F92" i="1"/>
  <c r="F91" i="1"/>
  <c r="F89" i="1"/>
  <c r="F88" i="1"/>
  <c r="F86" i="1"/>
  <c r="F85" i="1"/>
  <c r="F83" i="1"/>
  <c r="F82" i="1"/>
  <c r="F80" i="1"/>
  <c r="F79" i="1"/>
  <c r="F77" i="1"/>
  <c r="F76" i="1"/>
  <c r="F74" i="1"/>
  <c r="F73" i="1"/>
  <c r="F71" i="1"/>
  <c r="F70" i="1"/>
  <c r="F68" i="1"/>
  <c r="F67" i="1"/>
  <c r="F65" i="1"/>
  <c r="F64" i="1"/>
  <c r="F62" i="1"/>
  <c r="F61" i="1"/>
  <c r="F59" i="1"/>
  <c r="F58" i="1"/>
  <c r="F56" i="1"/>
  <c r="F55" i="1"/>
  <c r="F53" i="1"/>
  <c r="F52" i="1"/>
  <c r="F50" i="1"/>
  <c r="F49" i="1"/>
  <c r="F47" i="1"/>
  <c r="F46" i="1"/>
  <c r="F44" i="1"/>
  <c r="F43" i="1"/>
  <c r="F41" i="1"/>
  <c r="F40" i="1"/>
  <c r="F38" i="1"/>
  <c r="F37" i="1"/>
  <c r="F35" i="1"/>
  <c r="F34" i="1"/>
  <c r="F33" i="1"/>
  <c r="F31" i="1"/>
  <c r="F30" i="1"/>
  <c r="F28" i="1"/>
  <c r="F27" i="1"/>
  <c r="F25" i="1"/>
  <c r="F24" i="1"/>
  <c r="F22" i="1"/>
  <c r="F21" i="1"/>
  <c r="F19" i="1"/>
  <c r="F18" i="1"/>
  <c r="F16" i="1"/>
  <c r="F15" i="1"/>
  <c r="F12" i="1"/>
  <c r="F11" i="1"/>
  <c r="F10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<sst xmlns="http://schemas.openxmlformats.org/spreadsheetml/2006/main" count="1270" uniqueCount="545">
  <si>
    <t>Question</t>
  </si>
  <si>
    <t>Response label</t>
  </si>
  <si>
    <t>P-value</t>
  </si>
  <si>
    <t>Q7</t>
  </si>
  <si>
    <t>Indoor</t>
  </si>
  <si>
    <t>Outdoor</t>
  </si>
  <si>
    <t xml:space="preserve">Predicts failure perfectly </t>
  </si>
  <si>
    <t>Q8</t>
  </si>
  <si>
    <t>Farrow-to-finish/ Breeding+fattening</t>
  </si>
  <si>
    <t>Breeding</t>
  </si>
  <si>
    <t>Weaning</t>
  </si>
  <si>
    <t>Fattening</t>
  </si>
  <si>
    <t>Breeding+weaning</t>
  </si>
  <si>
    <t>Weaning+fattening</t>
  </si>
  <si>
    <t>Q9_1</t>
  </si>
  <si>
    <t>No</t>
  </si>
  <si>
    <t>false</t>
  </si>
  <si>
    <t>correct</t>
  </si>
  <si>
    <t>Q9_2</t>
  </si>
  <si>
    <t>Yes - gestating sows</t>
  </si>
  <si>
    <t>Q9_3</t>
  </si>
  <si>
    <t>Yes - lactating sows with sucklers</t>
  </si>
  <si>
    <t>Q9_4</t>
  </si>
  <si>
    <t>Yes - weaners</t>
  </si>
  <si>
    <t>Q9_5</t>
  </si>
  <si>
    <t>Yes - fatteners</t>
  </si>
  <si>
    <t>Q10</t>
  </si>
  <si>
    <t>Yes</t>
  </si>
  <si>
    <t>Q11</t>
  </si>
  <si>
    <t>Partly interrupted</t>
  </si>
  <si>
    <t>Q12_1</t>
  </si>
  <si>
    <t>Q12_2</t>
  </si>
  <si>
    <t>Yes, one for whole operation</t>
  </si>
  <si>
    <t>Q12_3</t>
  </si>
  <si>
    <t>Yes, one per barn</t>
  </si>
  <si>
    <t>Q12_4</t>
  </si>
  <si>
    <t>Yes, one per barn section</t>
  </si>
  <si>
    <t>Q12_5</t>
  </si>
  <si>
    <t>Yes, one for quarantine area</t>
  </si>
  <si>
    <t>Q13_1</t>
  </si>
  <si>
    <t>No (not present or not always used)</t>
  </si>
  <si>
    <t>Q13_2</t>
  </si>
  <si>
    <t>Yes - internal people</t>
  </si>
  <si>
    <t>Q13_3</t>
  </si>
  <si>
    <t>Yes - external people</t>
  </si>
  <si>
    <t>Q14_1</t>
  </si>
  <si>
    <t>Q14_2</t>
  </si>
  <si>
    <t>Q14_3</t>
  </si>
  <si>
    <t>Q15_1</t>
  </si>
  <si>
    <t>Q15_2</t>
  </si>
  <si>
    <t>Yes, internal people wash hands</t>
  </si>
  <si>
    <t>Q15_3</t>
  </si>
  <si>
    <t>Yes, internal people desinfect hands</t>
  </si>
  <si>
    <t>Q15_4</t>
  </si>
  <si>
    <t>Yes, internal people wear disposable gloves</t>
  </si>
  <si>
    <t>Q15_5</t>
  </si>
  <si>
    <t>Yes, external people wash hands</t>
  </si>
  <si>
    <t>Q15_6</t>
  </si>
  <si>
    <t>Yes, external people desinfect hands</t>
  </si>
  <si>
    <t>Q15_7</t>
  </si>
  <si>
    <t>Yes, external people wear disposable gloves</t>
  </si>
  <si>
    <t>Q16_1</t>
  </si>
  <si>
    <t>Q16_2</t>
  </si>
  <si>
    <t>Yes - internal people wash hands</t>
  </si>
  <si>
    <t>Q16_3</t>
  </si>
  <si>
    <t>Yes - internal people desinfect hands</t>
  </si>
  <si>
    <t>Q16_4</t>
  </si>
  <si>
    <t>Yes - external people wash hands</t>
  </si>
  <si>
    <t>Q16_5</t>
  </si>
  <si>
    <t>Yes - external people desinfect hands</t>
  </si>
  <si>
    <t>Farm has only one barn section</t>
  </si>
  <si>
    <t>Q16_6</t>
  </si>
  <si>
    <t>Q17_1</t>
  </si>
  <si>
    <t>Q17_2</t>
  </si>
  <si>
    <t>Yes - internal people: farm-specific clothes</t>
  </si>
  <si>
    <t>Q17_3</t>
  </si>
  <si>
    <t>Yes - internal people: farm-specific footwear</t>
  </si>
  <si>
    <t>Q17_4</t>
  </si>
  <si>
    <t>Yes - external people: farm-specific clothes</t>
  </si>
  <si>
    <t>Q17_5</t>
  </si>
  <si>
    <t>Yes - external people: farm-specific footwear</t>
  </si>
  <si>
    <t>Q18_1</t>
  </si>
  <si>
    <t>Q18_2</t>
  </si>
  <si>
    <t>Yes - clothes changed</t>
  </si>
  <si>
    <t>Q18_3</t>
  </si>
  <si>
    <t>Yes - footwear changed</t>
  </si>
  <si>
    <t>Q18_4</t>
  </si>
  <si>
    <t>Yes - footwear cleaned</t>
  </si>
  <si>
    <t>Q18_5</t>
  </si>
  <si>
    <t>Yes - footwear disinfected</t>
  </si>
  <si>
    <t>Q18_6</t>
  </si>
  <si>
    <t>Q19</t>
  </si>
  <si>
    <t>Q20_1</t>
  </si>
  <si>
    <t>Veterinarian (if external)</t>
  </si>
  <si>
    <t>Q20_2</t>
  </si>
  <si>
    <t>Advisor (feed, management, hygiene, etc.)</t>
  </si>
  <si>
    <t>Q20_3</t>
  </si>
  <si>
    <t>Maintenance company</t>
  </si>
  <si>
    <t>Q20_4</t>
  </si>
  <si>
    <t>Drivers of transport vehicles</t>
  </si>
  <si>
    <t>Q20_5</t>
  </si>
  <si>
    <t>Distributers</t>
  </si>
  <si>
    <t>Q20_6</t>
  </si>
  <si>
    <t>Other visitor</t>
  </si>
  <si>
    <t>Q20_7</t>
  </si>
  <si>
    <t>None of the above mentioned persons</t>
  </si>
  <si>
    <t>Q21</t>
  </si>
  <si>
    <t>Yes, 24 to 48h</t>
  </si>
  <si>
    <t>Yes, 48 to 72h</t>
  </si>
  <si>
    <t>Yes, &gt;72h</t>
  </si>
  <si>
    <t>Q22</t>
  </si>
  <si>
    <t>&lt;Weekly up to monthly</t>
  </si>
  <si>
    <t>&lt;Monthly</t>
  </si>
  <si>
    <t>Never</t>
  </si>
  <si>
    <t>missing</t>
  </si>
  <si>
    <t>Q23</t>
  </si>
  <si>
    <t>Do not have clean area</t>
  </si>
  <si>
    <t>Q24_1</t>
  </si>
  <si>
    <t>Loading</t>
  </si>
  <si>
    <t xml:space="preserve">Yes, </t>
  </si>
  <si>
    <t xml:space="preserve">No, </t>
  </si>
  <si>
    <t>Not applicable</t>
  </si>
  <si>
    <t>Q24_2</t>
  </si>
  <si>
    <t>unloading</t>
  </si>
  <si>
    <t>Q25_1</t>
  </si>
  <si>
    <t>Q25_2</t>
  </si>
  <si>
    <t>Yes - cleaned</t>
  </si>
  <si>
    <t>Q25_3</t>
  </si>
  <si>
    <t>Yes - disinfected</t>
  </si>
  <si>
    <t>Q25_4</t>
  </si>
  <si>
    <t>Unknown, whether cleaned or disinfected</t>
  </si>
  <si>
    <t>Q26_1</t>
  </si>
  <si>
    <t>NA</t>
  </si>
  <si>
    <t>Q26_2</t>
  </si>
  <si>
    <t>Q26_3</t>
  </si>
  <si>
    <t>Q27_1</t>
  </si>
  <si>
    <t>From boars on farm</t>
  </si>
  <si>
    <t>no</t>
  </si>
  <si>
    <t>yes</t>
  </si>
  <si>
    <t>Q27_2</t>
  </si>
  <si>
    <t>From boars of another farm</t>
  </si>
  <si>
    <t>Q27_3</t>
  </si>
  <si>
    <t>From boar studs</t>
  </si>
  <si>
    <t>Q28_1</t>
  </si>
  <si>
    <t>Salmonella - Yes, with equal or higher status.</t>
  </si>
  <si>
    <t>Q28_2</t>
  </si>
  <si>
    <t>Salmonella - No, with lower status.</t>
  </si>
  <si>
    <t>Q28_3</t>
  </si>
  <si>
    <t>Salmonella - Unknown status.</t>
  </si>
  <si>
    <t>Q28_4</t>
  </si>
  <si>
    <t>HEV - Yes, with equal or higher status.</t>
  </si>
  <si>
    <t>Q28_5</t>
  </si>
  <si>
    <t>HEV - No, with lower status.</t>
  </si>
  <si>
    <t>Q28_6</t>
  </si>
  <si>
    <t>HEV - Unknown status</t>
  </si>
  <si>
    <t>Q29</t>
  </si>
  <si>
    <t>Q30</t>
  </si>
  <si>
    <t>Single source</t>
  </si>
  <si>
    <t>Multiple sources</t>
  </si>
  <si>
    <t>Q31_1</t>
  </si>
  <si>
    <t>Salmonella - Breeding pigs</t>
  </si>
  <si>
    <t xml:space="preserve">Equal, </t>
  </si>
  <si>
    <t xml:space="preserve">Unknown status, </t>
  </si>
  <si>
    <t>Not present at farm/not purchased</t>
  </si>
  <si>
    <t>Salmonella - Weaners</t>
  </si>
  <si>
    <t>Q31_2</t>
  </si>
  <si>
    <t>Salmonella - Fatteners</t>
  </si>
  <si>
    <t>Q31_3</t>
  </si>
  <si>
    <t>HEV - Breeding pigs</t>
  </si>
  <si>
    <t>Q31_4</t>
  </si>
  <si>
    <t>dropped as predicts failure</t>
  </si>
  <si>
    <t>HEV - Weaners</t>
  </si>
  <si>
    <t>Q31_5</t>
  </si>
  <si>
    <t>HEV - Fatteners</t>
  </si>
  <si>
    <t>Q31_6</t>
  </si>
  <si>
    <t>Q32_1</t>
  </si>
  <si>
    <t>Gilts</t>
  </si>
  <si>
    <t>Boars</t>
  </si>
  <si>
    <t>Q32_2</t>
  </si>
  <si>
    <t>Q33full</t>
  </si>
  <si>
    <t>Q33ao</t>
  </si>
  <si>
    <t>Q34_1</t>
  </si>
  <si>
    <t>Public network</t>
  </si>
  <si>
    <t>Q34_2</t>
  </si>
  <si>
    <t>Private well/borehole</t>
  </si>
  <si>
    <t>Q34_3</t>
  </si>
  <si>
    <t>Surface water (lake, pond, river etc.)</t>
  </si>
  <si>
    <t>Q35</t>
  </si>
  <si>
    <t>No private water source</t>
  </si>
  <si>
    <t>Q36_1</t>
  </si>
  <si>
    <t>Cleaned</t>
  </si>
  <si>
    <t xml:space="preserve">Whole system, </t>
  </si>
  <si>
    <t>Part of the system</t>
  </si>
  <si>
    <t>Disinfected</t>
  </si>
  <si>
    <t>Q36_2</t>
  </si>
  <si>
    <t>Breeding pigs</t>
  </si>
  <si>
    <t>Not present at farm</t>
  </si>
  <si>
    <t>Weaners</t>
  </si>
  <si>
    <t>Fatteners</t>
  </si>
  <si>
    <t>Sucklers</t>
  </si>
  <si>
    <t>Predicts failure perfectly</t>
  </si>
  <si>
    <t>Q41_1_1</t>
  </si>
  <si>
    <t>Yes, from wild life</t>
  </si>
  <si>
    <t>feed</t>
  </si>
  <si>
    <t>Q41_1_2</t>
  </si>
  <si>
    <t>Yes, from pets</t>
  </si>
  <si>
    <t>Q41_1_3</t>
  </si>
  <si>
    <t>Yes, from pests</t>
  </si>
  <si>
    <t>Q41_1_4</t>
  </si>
  <si>
    <t>No, not protected</t>
  </si>
  <si>
    <t>Bedding:</t>
  </si>
  <si>
    <t>Q41_2_1</t>
  </si>
  <si>
    <t>no bedding</t>
  </si>
  <si>
    <t>Q41_2_2</t>
  </si>
  <si>
    <t>Q41_2_3</t>
  </si>
  <si>
    <t>Q41_2_4</t>
  </si>
  <si>
    <t>Feeding storage</t>
  </si>
  <si>
    <t xml:space="preserve">Q42_1 </t>
  </si>
  <si>
    <t>Yes cleaned</t>
  </si>
  <si>
    <t>Yes disinfected</t>
  </si>
  <si>
    <t>Feeding pipelines</t>
  </si>
  <si>
    <t xml:space="preserve">Q42_2 </t>
  </si>
  <si>
    <t>Missing</t>
  </si>
  <si>
    <t>Yes, No, Unknown status, No supplemental feed, Not present at farm</t>
  </si>
  <si>
    <t xml:space="preserve">Q43_1 </t>
  </si>
  <si>
    <t>Unknown status</t>
  </si>
  <si>
    <t>Not present at this farm</t>
  </si>
  <si>
    <t xml:space="preserve">Q43_2 </t>
  </si>
  <si>
    <t xml:space="preserve">Q43_3 </t>
  </si>
  <si>
    <t>Q43_4</t>
  </si>
  <si>
    <t>No Supplemental feed</t>
  </si>
  <si>
    <t xml:space="preserve">Q44 </t>
  </si>
  <si>
    <t>N/A</t>
  </si>
  <si>
    <t xml:space="preserve">Q45 </t>
  </si>
  <si>
    <t xml:space="preserve">Q46 </t>
  </si>
  <si>
    <t xml:space="preserve">Q47 </t>
  </si>
  <si>
    <t xml:space="preserve">Q48_1 </t>
  </si>
  <si>
    <t>Not present at the farm</t>
  </si>
  <si>
    <t xml:space="preserve">Q48_2 </t>
  </si>
  <si>
    <t xml:space="preserve">Q49_1 </t>
  </si>
  <si>
    <t>Sick animals</t>
  </si>
  <si>
    <t xml:space="preserve">Q49_2 </t>
  </si>
  <si>
    <t>Stay behinds</t>
  </si>
  <si>
    <t xml:space="preserve">Q50 </t>
  </si>
  <si>
    <t>Floor cleaned</t>
  </si>
  <si>
    <t xml:space="preserve">Q51_1 </t>
  </si>
  <si>
    <t>Floor disinfected</t>
  </si>
  <si>
    <t xml:space="preserve">Q51_2 </t>
  </si>
  <si>
    <t>Equipment cleaned</t>
  </si>
  <si>
    <t xml:space="preserve">Q51_3 </t>
  </si>
  <si>
    <t>Equipment disinfected</t>
  </si>
  <si>
    <t xml:space="preserve">Q51_4 </t>
  </si>
  <si>
    <t xml:space="preserve">Q52 </t>
  </si>
  <si>
    <t>No farrowing area</t>
  </si>
  <si>
    <t>Breeding area</t>
  </si>
  <si>
    <t xml:space="preserve">Q53_1 </t>
  </si>
  <si>
    <t>Not present</t>
  </si>
  <si>
    <t>Farrowing area</t>
  </si>
  <si>
    <t xml:space="preserve">Q53_2 </t>
  </si>
  <si>
    <t>Weaning area</t>
  </si>
  <si>
    <t xml:space="preserve">Q53_3 </t>
  </si>
  <si>
    <t xml:space="preserve">Q53_4 </t>
  </si>
  <si>
    <t>Quarantine area</t>
  </si>
  <si>
    <t xml:space="preserve">Q53_5 </t>
  </si>
  <si>
    <t>Anterooms or hygiene locks</t>
  </si>
  <si>
    <t xml:space="preserve">Q54_1 </t>
  </si>
  <si>
    <t>Barn sections</t>
  </si>
  <si>
    <t xml:space="preserve">Q54_2 </t>
  </si>
  <si>
    <t>No cleaning or no disinfection</t>
  </si>
  <si>
    <t xml:space="preserve">Q55_1_1 </t>
  </si>
  <si>
    <t xml:space="preserve">No </t>
  </si>
  <si>
    <t>Dry cleaning</t>
  </si>
  <si>
    <t xml:space="preserve">Q55_1_2 </t>
  </si>
  <si>
    <t>Wet cleaning  Soap cleaning</t>
  </si>
  <si>
    <t xml:space="preserve">Q55_1_3 </t>
  </si>
  <si>
    <t>Wet cleaning</t>
  </si>
  <si>
    <t xml:space="preserve">Q55_1_4 </t>
  </si>
  <si>
    <t xml:space="preserve">Q55_1_5 </t>
  </si>
  <si>
    <t>Disinfection</t>
  </si>
  <si>
    <t xml:space="preserve">Q55_1_6 </t>
  </si>
  <si>
    <t xml:space="preserve">Q55_1_7 </t>
  </si>
  <si>
    <t xml:space="preserve">Q55_1_8 </t>
  </si>
  <si>
    <t xml:space="preserve">Q55_1_9 </t>
  </si>
  <si>
    <t xml:space="preserve">Q55_2_1 </t>
  </si>
  <si>
    <t xml:space="preserve">Q55_2_2 </t>
  </si>
  <si>
    <t xml:space="preserve">Q55_2_3 </t>
  </si>
  <si>
    <t xml:space="preserve">Q55_2_4 </t>
  </si>
  <si>
    <t xml:space="preserve">Q55_2_5 </t>
  </si>
  <si>
    <t xml:space="preserve">Q55_2_6 </t>
  </si>
  <si>
    <t xml:space="preserve">Q55_2_7 </t>
  </si>
  <si>
    <t xml:space="preserve">Q55_2_8 </t>
  </si>
  <si>
    <t xml:space="preserve">Q55_2_9 </t>
  </si>
  <si>
    <t xml:space="preserve">Q55_3_1 </t>
  </si>
  <si>
    <t xml:space="preserve">Q55_3_2 </t>
  </si>
  <si>
    <t xml:space="preserve">Q55_3_3 </t>
  </si>
  <si>
    <t xml:space="preserve">Q55_3_4 </t>
  </si>
  <si>
    <t xml:space="preserve">Q55_3_5 </t>
  </si>
  <si>
    <t xml:space="preserve">Q55_3_6 </t>
  </si>
  <si>
    <t xml:space="preserve">Q55_3_7 </t>
  </si>
  <si>
    <t xml:space="preserve">Q55_3_8 </t>
  </si>
  <si>
    <t xml:space="preserve">Q55_3_9 </t>
  </si>
  <si>
    <t xml:space="preserve">Q55_4_1 </t>
  </si>
  <si>
    <t>Fattening area</t>
  </si>
  <si>
    <t xml:space="preserve">Q55_4_2 </t>
  </si>
  <si>
    <t xml:space="preserve">Q55_4_3 </t>
  </si>
  <si>
    <t xml:space="preserve">Q55_4_4 </t>
  </si>
  <si>
    <t xml:space="preserve">Q55_4_5 </t>
  </si>
  <si>
    <t xml:space="preserve">Q55_4_6 </t>
  </si>
  <si>
    <t xml:space="preserve">Q55_4_7 </t>
  </si>
  <si>
    <t xml:space="preserve">Q55_4_8 </t>
  </si>
  <si>
    <t xml:space="preserve">Q55_4_9 </t>
  </si>
  <si>
    <t xml:space="preserve">Q55_5_1 </t>
  </si>
  <si>
    <t xml:space="preserve">Q55_5_2 </t>
  </si>
  <si>
    <t xml:space="preserve">Q55_5_3 </t>
  </si>
  <si>
    <t xml:space="preserve">Q55_5_4 </t>
  </si>
  <si>
    <t xml:space="preserve">Q55_5_5 </t>
  </si>
  <si>
    <t xml:space="preserve">Q55_5_6 </t>
  </si>
  <si>
    <t xml:space="preserve">Q55_5_7 </t>
  </si>
  <si>
    <t xml:space="preserve">Q55_5_8 </t>
  </si>
  <si>
    <t xml:space="preserve">Q55_5_9 </t>
  </si>
  <si>
    <t xml:space="preserve">Q56_1 </t>
  </si>
  <si>
    <t>&lt;1 day</t>
  </si>
  <si>
    <t>One day</t>
  </si>
  <si>
    <t>Two to five days</t>
  </si>
  <si>
    <t>More than five days</t>
  </si>
  <si>
    <t xml:space="preserve">Q56_2 </t>
  </si>
  <si>
    <t xml:space="preserve">Q56_3 </t>
  </si>
  <si>
    <t xml:space="preserve">Q56_4 </t>
  </si>
  <si>
    <t xml:space="preserve">Q56_5 </t>
  </si>
  <si>
    <t xml:space="preserve">Q57_1 </t>
  </si>
  <si>
    <t>No not cleaned or disinfected</t>
  </si>
  <si>
    <t xml:space="preserve">Q57_2 </t>
  </si>
  <si>
    <t>Yes, cleaned</t>
  </si>
  <si>
    <t xml:space="preserve">Q57_3 </t>
  </si>
  <si>
    <t>Yes, disinfected</t>
  </si>
  <si>
    <t>Solid</t>
  </si>
  <si>
    <t xml:space="preserve">Q58_1_1 </t>
  </si>
  <si>
    <t>Partly slatted</t>
  </si>
  <si>
    <t xml:space="preserve">Q58_1_2 </t>
  </si>
  <si>
    <t>Fully slatted</t>
  </si>
  <si>
    <t xml:space="preserve">Q58_1_3 </t>
  </si>
  <si>
    <t>Deep Litter/ outdoor bedding</t>
  </si>
  <si>
    <t xml:space="preserve">Q58_1_4 </t>
  </si>
  <si>
    <t>Not Present at farm</t>
  </si>
  <si>
    <t xml:space="preserve">Q58_1_5 </t>
  </si>
  <si>
    <t xml:space="preserve">Q58_1_6 </t>
  </si>
  <si>
    <t>soil</t>
  </si>
  <si>
    <t xml:space="preserve">Q58_1_7 </t>
  </si>
  <si>
    <t>added material (outdoors)</t>
  </si>
  <si>
    <t xml:space="preserve">Q58_2_1 </t>
  </si>
  <si>
    <t xml:space="preserve">Q58_2_2 </t>
  </si>
  <si>
    <t xml:space="preserve">Q58_2_3 </t>
  </si>
  <si>
    <t xml:space="preserve">Q58_2_4 </t>
  </si>
  <si>
    <t xml:space="preserve">Q58_2_5 </t>
  </si>
  <si>
    <t xml:space="preserve">Q58_3_1 </t>
  </si>
  <si>
    <t xml:space="preserve">Q58_3_2 </t>
  </si>
  <si>
    <t xml:space="preserve">Q58_3_3 </t>
  </si>
  <si>
    <t xml:space="preserve">Q58_3_4 </t>
  </si>
  <si>
    <t xml:space="preserve">Q58_3_5 </t>
  </si>
  <si>
    <t xml:space="preserve">Q58_4_1 </t>
  </si>
  <si>
    <t xml:space="preserve">Q58_4_2 </t>
  </si>
  <si>
    <t xml:space="preserve">Q58_4_3 </t>
  </si>
  <si>
    <t xml:space="preserve">Q58_4_4 </t>
  </si>
  <si>
    <t xml:space="preserve">Q58_4_5 </t>
  </si>
  <si>
    <t xml:space="preserve">Q59_1 </t>
  </si>
  <si>
    <t>No pit present</t>
  </si>
  <si>
    <t xml:space="preserve">Q59_2 </t>
  </si>
  <si>
    <t xml:space="preserve">Q59_3 </t>
  </si>
  <si>
    <t xml:space="preserve">Q59_4 </t>
  </si>
  <si>
    <t xml:space="preserve">Q59_5 </t>
  </si>
  <si>
    <t xml:space="preserve">Q60_1 </t>
  </si>
  <si>
    <t>N/A  single age farm</t>
  </si>
  <si>
    <t>Yes, without cleaning and disinfection</t>
  </si>
  <si>
    <t xml:space="preserve">Q60_2 </t>
  </si>
  <si>
    <t>Yes, with cleaning</t>
  </si>
  <si>
    <t xml:space="preserve">Q60_3 </t>
  </si>
  <si>
    <t>Yes, with disinfection</t>
  </si>
  <si>
    <t xml:space="preserve">Q60_4 </t>
  </si>
  <si>
    <t xml:space="preserve">Q61_1 </t>
  </si>
  <si>
    <t>Yes, without cleaning and disinfection when returned</t>
  </si>
  <si>
    <t xml:space="preserve">Q61_2 </t>
  </si>
  <si>
    <t>Yes, with cleaning when returned</t>
  </si>
  <si>
    <t xml:space="preserve">Q61_3 </t>
  </si>
  <si>
    <t>Yes, with disinfection when returned</t>
  </si>
  <si>
    <t xml:space="preserve">Q61_4 </t>
  </si>
  <si>
    <t xml:space="preserve">Q62_1 </t>
  </si>
  <si>
    <t>Yes, syringes</t>
  </si>
  <si>
    <t xml:space="preserve">Q62_2 </t>
  </si>
  <si>
    <t>Yes, needles</t>
  </si>
  <si>
    <t xml:space="preserve">Q62_3 </t>
  </si>
  <si>
    <t xml:space="preserve">Q63 </t>
  </si>
  <si>
    <t xml:space="preserve">Q64_1 </t>
  </si>
  <si>
    <t>Yes, against pets</t>
  </si>
  <si>
    <t xml:space="preserve">Q64_2 </t>
  </si>
  <si>
    <t xml:space="preserve">Q64_3 </t>
  </si>
  <si>
    <t>Yes, against pests</t>
  </si>
  <si>
    <t xml:space="preserve">Q64_4 </t>
  </si>
  <si>
    <t xml:space="preserve">Q65_1 </t>
  </si>
  <si>
    <t>Yes, gloves worn</t>
  </si>
  <si>
    <t xml:space="preserve">Q65_2 </t>
  </si>
  <si>
    <t>Yes, hands washed</t>
  </si>
  <si>
    <t xml:space="preserve">Q65_3 </t>
  </si>
  <si>
    <t>Yes, hands disinfected</t>
  </si>
  <si>
    <t xml:space="preserve">Q65_4 </t>
  </si>
  <si>
    <t>Mice</t>
  </si>
  <si>
    <t xml:space="preserve">Q66_1 </t>
  </si>
  <si>
    <t>Rats</t>
  </si>
  <si>
    <t xml:space="preserve">Q66_2 </t>
  </si>
  <si>
    <t xml:space="preserve">Q67_1 </t>
  </si>
  <si>
    <t>Yes, against rodents</t>
  </si>
  <si>
    <t xml:space="preserve">Q67_2 </t>
  </si>
  <si>
    <t>Yes, against wild birds</t>
  </si>
  <si>
    <t xml:space="preserve">Q67_3 </t>
  </si>
  <si>
    <t>Yes, against insects</t>
  </si>
  <si>
    <t xml:space="preserve">Q67_4 </t>
  </si>
  <si>
    <t xml:space="preserve">Q68_1 </t>
  </si>
  <si>
    <t xml:space="preserve">Q68_2 </t>
  </si>
  <si>
    <t xml:space="preserve">Q68_3 </t>
  </si>
  <si>
    <t xml:space="preserve">Q68_4 </t>
  </si>
  <si>
    <t>Q69</t>
  </si>
  <si>
    <t xml:space="preserve">Q70 </t>
  </si>
  <si>
    <t xml:space="preserve">Q71_1 </t>
  </si>
  <si>
    <t>Yes, cats</t>
  </si>
  <si>
    <t xml:space="preserve">Q71_2 </t>
  </si>
  <si>
    <t>Yes, dogs</t>
  </si>
  <si>
    <t xml:space="preserve">Q71_3 </t>
  </si>
  <si>
    <t xml:space="preserve">Q72 </t>
  </si>
  <si>
    <t>Are cattle present on the farm?</t>
  </si>
  <si>
    <t xml:space="preserve">Cattle </t>
  </si>
  <si>
    <t>Are sheep present on the farm?</t>
  </si>
  <si>
    <t xml:space="preserve">Sheep </t>
  </si>
  <si>
    <t>Are poultry present on the farm?</t>
  </si>
  <si>
    <t xml:space="preserve">Poultry </t>
  </si>
  <si>
    <t>Are horses present on the farm?</t>
  </si>
  <si>
    <t xml:space="preserve">Horses </t>
  </si>
  <si>
    <t>Are goats present on the farm?</t>
  </si>
  <si>
    <t xml:space="preserve">Goats </t>
  </si>
  <si>
    <t xml:space="preserve">Q74 </t>
  </si>
  <si>
    <t xml:space="preserve">Q75 </t>
  </si>
  <si>
    <t>sowscat</t>
  </si>
  <si>
    <t>1-400</t>
  </si>
  <si>
    <t>401-1000</t>
  </si>
  <si>
    <t>1000+</t>
  </si>
  <si>
    <t>NK</t>
  </si>
  <si>
    <t>Is the farm operating indoor or outdoor?</t>
  </si>
  <si>
    <t>What kind of farm type do you have?</t>
  </si>
  <si>
    <t>Are pigs in your operation kept outdoors (regularly or permanently)?</t>
  </si>
  <si>
    <t>Is your pig farm run according to organic regulations?</t>
  </si>
  <si>
    <t>Are all farm buildings surrounded by a perimeter fence?</t>
  </si>
  <si>
    <t>Single or double fenced</t>
  </si>
  <si>
    <t>Is a hygiene lock present in the operation?</t>
  </si>
  <si>
    <t>Do people always have to use the hygiene lock when entering the barn?</t>
  </si>
  <si>
    <t>Do people always have to take a shower before entering the barn?</t>
  </si>
  <si>
    <t>Do people always have to wash or disinfect their hands before entering the barn?</t>
  </si>
  <si>
    <t>Do people always have to wash or disinfect their hands between different barn sections?</t>
  </si>
  <si>
    <t>Do people always have to wear farm-specific clothes and footwear?</t>
  </si>
  <si>
    <t>predicts failure perfectly</t>
  </si>
  <si>
    <t>How many internal persons are in charge of taking care of the pigs?</t>
  </si>
  <si>
    <t>Whom of external people have access to the barns?</t>
  </si>
  <si>
    <t>Is there a pig-contact free period of &gt;12h before any external people are allowed to enter the barn?</t>
  </si>
  <si>
    <t>Yes, 1 to 24h</t>
  </si>
  <si>
    <t>1+2</t>
  </si>
  <si>
    <t>How often do external people enter the barn(s)?</t>
  </si>
  <si>
    <t>Daily up to weekly</t>
  </si>
  <si>
    <t>Do external vehicles have access to the clean area within the farm perimeter?</t>
  </si>
  <si>
    <t>When loading/unloading, do you use a ramp or loading area which prevents the pigs having contact with other houses/pens/areas containing pigs?</t>
  </si>
  <si>
    <t>Are transport vehicles (own or external) always cleaned and disinfected before loading pigs?</t>
  </si>
  <si>
    <t>NA/ missing</t>
  </si>
  <si>
    <t>Do you use separate transport vehicles for pigs of different age groups?</t>
  </si>
  <si>
    <t>Where is semen sourced from?</t>
  </si>
  <si>
    <t>Does the semen originate from farms/ boar studs with equal or higher Salmonella / HEV status?</t>
  </si>
  <si>
    <t>Do you purchase pigs?</t>
  </si>
  <si>
    <t>Do the breeding pigs come from one or multiple sources within a year?</t>
  </si>
  <si>
    <t>If you purchase pigs, do they have equal or higher Salmonella / HEV status than your own pigs?</t>
  </si>
  <si>
    <t>Equal, higher or lower</t>
  </si>
  <si>
    <t>Higher</t>
  </si>
  <si>
    <t>Equal</t>
  </si>
  <si>
    <t>Do pigs have access to open water sources?</t>
  </si>
  <si>
    <t>Where does the drinking water originate from?</t>
  </si>
  <si>
    <t>If private water sources are used, is the quality of the drinking water checked every year at the well/ borehole by means of a bacteriological analysis?</t>
  </si>
  <si>
    <t>Is the drinking water system (storage tank and pipeline) cleaned and disinfected at least once a year?</t>
  </si>
  <si>
    <t>Are sucklers transferred between sows (crossfostering)?</t>
  </si>
  <si>
    <t>Are individual piglets sometimes crossfostered more than once?</t>
  </si>
  <si>
    <t>Does crossfostering sometimes occur 4 or more days after farrowing?</t>
  </si>
  <si>
    <t>Are individual weaners or fatteners occasional moved to another pen, containing another group of animals of the same age?</t>
  </si>
  <si>
    <t>Are sick pigs consistently handled after the healthy pigs?</t>
  </si>
  <si>
    <t>Is the anteroom/hygiene lock and its equipment cleaned and disinfected at least every 2 weeks?</t>
  </si>
  <si>
    <t>Is dung from the sows held in farrowing pens removed daily?</t>
  </si>
  <si>
    <t>Are barn sections always managed allin/allout?</t>
  </si>
  <si>
    <t>Is the floor in each barn section and anteroom/hygiene lock everywhere even and without damages and thereby easy to clean and to disinfect?</t>
  </si>
  <si>
    <t>How long is the minimal empty downtime period of a barn section before new pigs move in?</t>
  </si>
  <si>
    <t>Are corridors within barns always cleaned and disinfected, before other pigs are moved via those corridors?</t>
  </si>
  <si>
    <t>No and N/A</t>
  </si>
  <si>
    <t>What kind of flooring system is in the barn sections per age group?</t>
  </si>
  <si>
    <t>No pit present/ Not Present at farm</t>
  </si>
  <si>
    <t>Is the pit below slatted flooring emptied between two batches per production stage?</t>
  </si>
  <si>
    <t>Are any equipment (shovel, broom, pig moving board etc.) shared between age groups?</t>
  </si>
  <si>
    <t>Number of sows on farm</t>
  </si>
  <si>
    <t>Are the other species physically separated from the pigs on this farm?</t>
  </si>
  <si>
    <t>Number of individuals of that livestock species?</t>
  </si>
  <si>
    <t>Are there other livestock species present on the farm?</t>
  </si>
  <si>
    <t>Do cats and dogs have access to the barn?</t>
  </si>
  <si>
    <t>Do wild birds have access to the barn?</t>
  </si>
  <si>
    <t>Are rodent baits used in the surroundings of the farm enclosures?</t>
  </si>
  <si>
    <t>Is a pest control program carried out?</t>
  </si>
  <si>
    <t>Are machines and other equipment (e.g. manure trailer, transport vehicle) shared with other farms?</t>
  </si>
  <si>
    <t>Are dedicated injection syringes and needles used for each age group (breeding pigs, sucklers, weaners, fatteners)?</t>
  </si>
  <si>
    <t>Yes, against wildlife</t>
  </si>
  <si>
    <t>Are disposable gloves worn when manipulating carcasses and/or are hands washed and disinfected after manipulating carcasses?</t>
  </si>
  <si>
    <t>Is pest control carried out by a professional company?</t>
  </si>
  <si>
    <t>Is the carcass storage closed, so that wildlife, pets and pests don't have access to the carcasses?</t>
  </si>
  <si>
    <t>&lt;0.001</t>
  </si>
  <si>
    <t>Yes and N/A (outdoor)</t>
  </si>
  <si>
    <t>No, N/A, Missing</t>
  </si>
  <si>
    <t>No, N/A (No piglets)</t>
  </si>
  <si>
    <t>Observations</t>
  </si>
  <si>
    <t>Mean</t>
  </si>
  <si>
    <t>Min.</t>
  </si>
  <si>
    <t>Max.</t>
  </si>
  <si>
    <t>StDev</t>
  </si>
  <si>
    <t>Continuous</t>
  </si>
  <si>
    <t>Does not apply at the farm/ Missing</t>
  </si>
  <si>
    <t>N/A, Missing</t>
  </si>
  <si>
    <t>No/ unknown</t>
  </si>
  <si>
    <t>Are mice and rats or signs of their presence (faeces, holes etc.)  observed on the farm?</t>
  </si>
  <si>
    <t>Do you change or clean and disinfect materials/tools used for treatment of piglets between litters?</t>
  </si>
  <si>
    <t>Which of the following steps are included in your standard cleaning &amp; disinfection procedures in the barns between batches?</t>
  </si>
  <si>
    <t>Downtime (at least 3 days)</t>
  </si>
  <si>
    <t>Efficacy checked by hygienogram</t>
  </si>
  <si>
    <t>Are staybehinds and sick animals always isolated from the healthy ones</t>
  </si>
  <si>
    <t>Are weaners kept routinely in the farrowing room for some days/weeks?</t>
  </si>
  <si>
    <t xml:space="preserve">Is the feed acidified? </t>
  </si>
  <si>
    <t>Do the feeding storage and feeding pipelines get cleaned at least once a year?</t>
  </si>
  <si>
    <t>Is all feed and bedding stored protected from wildlife, pets and pests?</t>
  </si>
  <si>
    <t>What is the minimal length of the quarantine period (in days)</t>
  </si>
  <si>
    <t>Drying time (until completely dry)</t>
  </si>
  <si>
    <t>95% Confidence Interval</t>
  </si>
  <si>
    <t>Are clothes and footwear always changed or cleaned and disinfected between barn sections or when moving to another production stage (e.g. from weaners to fatteners)</t>
  </si>
  <si>
    <t>Are purchased breeding pigs (gilts and boars) moved to a quarantine area before they enter the sow herd?</t>
  </si>
  <si>
    <t>Higher salmonella risk</t>
  </si>
  <si>
    <t>% higher risk</t>
  </si>
  <si>
    <t>Lower salmonella risk</t>
  </si>
  <si>
    <t>Odds Ratio</t>
  </si>
  <si>
    <t>Questionnaire identifiers</t>
  </si>
  <si>
    <r>
      <rPr>
        <u/>
        <sz val="16"/>
        <rFont val="Calibri"/>
        <family val="2"/>
        <scheme val="minor"/>
      </rPr>
      <t>Supplementary Table 3: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Univariable logistic regression of </t>
    </r>
    <r>
      <rPr>
        <i/>
        <sz val="16"/>
        <rFont val="Calibri"/>
        <family val="2"/>
        <scheme val="minor"/>
      </rPr>
      <t>Salmonella</t>
    </r>
    <r>
      <rPr>
        <sz val="16"/>
        <rFont val="Calibri"/>
        <family val="2"/>
        <scheme val="minor"/>
      </rPr>
      <t xml:space="preserve"> risk categorisation on pig farms (n=250).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</si>
</sst>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u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/>
    <xf numFmtId="164" fontId="0" fillId="0" borderId="0" xfId="0" applyNumberFormat="1"/>
    <xf numFmtId="164" fontId="3" fillId="0" borderId="0" xfId="0" applyNumberFormat="1" applyFont="1"/>
    <xf numFmtId="0" fontId="3" fillId="0" borderId="3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0" fontId="3" fillId="0" borderId="6" xfId="0" applyFon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1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164" fontId="3" fillId="0" borderId="6" xfId="0" applyNumberFormat="1" applyFont="1" applyBorder="1"/>
    <xf numFmtId="49" fontId="3" fillId="0" borderId="0" xfId="0" applyNumberFormat="1" applyFont="1" applyFill="1" applyBorder="1"/>
    <xf numFmtId="164" fontId="0" fillId="0" borderId="0" xfId="0" applyNumberFormat="1" applyFill="1" applyBorder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164" fontId="1" fillId="0" borderId="6" xfId="0" applyNumberFormat="1" applyFont="1" applyBorder="1"/>
    <xf numFmtId="165" fontId="3" fillId="0" borderId="0" xfId="0" applyNumberFormat="1" applyFont="1" applyBorder="1"/>
    <xf numFmtId="0" fontId="3" fillId="0" borderId="5" xfId="0" applyFont="1" applyFill="1" applyBorder="1" applyAlignment="1">
      <alignment horizontal="left"/>
    </xf>
    <xf numFmtId="0" fontId="0" fillId="0" borderId="5" xfId="0" applyBorder="1"/>
    <xf numFmtId="0" fontId="0" fillId="0" borderId="4" xfId="0" applyBorder="1"/>
    <xf numFmtId="165" fontId="0" fillId="0" borderId="5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3" fillId="0" borderId="0" xfId="0" applyNumberFormat="1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5" xfId="0" applyNumberFormat="1" applyFill="1" applyBorder="1"/>
    <xf numFmtId="164" fontId="3" fillId="0" borderId="5" xfId="0" applyNumberFormat="1" applyFont="1" applyBorder="1"/>
    <xf numFmtId="0" fontId="2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0" fontId="2" fillId="0" borderId="3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24CD-CA8B-4D31-B5D9-C1A0B6788F14}">
  <dimension ref="A1:Q871"/>
  <sheetViews>
    <sheetView tabSelected="1" zoomScale="70" zoomScaleNormal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K9" sqref="K9"/>
    </sheetView>
  </sheetViews>
  <sheetFormatPr defaultRowHeight="14.5" x14ac:dyDescent="0.35"/>
  <cols>
    <col min="1" max="1" width="41.26953125" style="37" customWidth="1"/>
    <col min="2" max="2" width="31.7265625" style="7" customWidth="1"/>
    <col min="3" max="3" width="12.1796875" style="8" customWidth="1"/>
    <col min="4" max="4" width="10.81640625" style="1" customWidth="1"/>
    <col min="5" max="5" width="10.81640625" style="11" customWidth="1"/>
    <col min="6" max="6" width="7.54296875" style="12" customWidth="1"/>
    <col min="7" max="7" width="9.54296875" style="17" customWidth="1"/>
    <col min="8" max="8" width="8.7265625" style="20" customWidth="1"/>
    <col min="9" max="9" width="8.7265625" style="13" customWidth="1"/>
    <col min="10" max="10" width="8.7265625" style="14" customWidth="1"/>
    <col min="14" max="14" width="13.81640625" customWidth="1"/>
  </cols>
  <sheetData>
    <row r="1" spans="1:11" ht="33" customHeight="1" x14ac:dyDescent="0.35">
      <c r="A1" s="49" t="s">
        <v>544</v>
      </c>
      <c r="B1" s="50"/>
      <c r="C1" s="50"/>
      <c r="D1" s="50"/>
      <c r="E1" s="50"/>
      <c r="F1" s="50"/>
      <c r="G1" s="50"/>
      <c r="H1" s="50"/>
      <c r="I1" s="50"/>
      <c r="J1" s="51"/>
    </row>
    <row r="2" spans="1:11" ht="43.5" x14ac:dyDescent="0.35">
      <c r="A2" s="38" t="s">
        <v>0</v>
      </c>
      <c r="B2" s="40" t="s">
        <v>1</v>
      </c>
      <c r="C2" s="41" t="s">
        <v>543</v>
      </c>
      <c r="D2" s="41" t="s">
        <v>539</v>
      </c>
      <c r="E2" s="41" t="s">
        <v>541</v>
      </c>
      <c r="F2" s="42" t="s">
        <v>540</v>
      </c>
      <c r="G2" s="43" t="s">
        <v>542</v>
      </c>
      <c r="H2" s="43" t="s">
        <v>2</v>
      </c>
      <c r="I2" s="47" t="s">
        <v>536</v>
      </c>
      <c r="J2" s="48"/>
    </row>
    <row r="3" spans="1:11" x14ac:dyDescent="0.35">
      <c r="A3" s="37" t="s">
        <v>444</v>
      </c>
      <c r="C3" s="8" t="s">
        <v>3</v>
      </c>
    </row>
    <row r="4" spans="1:11" x14ac:dyDescent="0.35">
      <c r="B4" s="7" t="s">
        <v>4</v>
      </c>
      <c r="C4" s="8">
        <v>1</v>
      </c>
      <c r="D4" s="1">
        <v>41</v>
      </c>
      <c r="E4" s="11">
        <v>204</v>
      </c>
      <c r="F4" s="12">
        <f>(D4/(D4+E4))</f>
        <v>0.16734693877551021</v>
      </c>
    </row>
    <row r="5" spans="1:11" x14ac:dyDescent="0.35">
      <c r="B5" s="7" t="s">
        <v>5</v>
      </c>
      <c r="C5" s="8">
        <v>2</v>
      </c>
      <c r="D5" s="1">
        <v>0</v>
      </c>
      <c r="E5" s="11">
        <v>5</v>
      </c>
      <c r="F5" s="12">
        <f>(D5/(D5+E5))</f>
        <v>0</v>
      </c>
      <c r="G5" s="17" t="s">
        <v>6</v>
      </c>
    </row>
    <row r="6" spans="1:11" x14ac:dyDescent="0.35">
      <c r="A6" s="37" t="s">
        <v>445</v>
      </c>
      <c r="C6" s="8" t="s">
        <v>7</v>
      </c>
    </row>
    <row r="7" spans="1:11" x14ac:dyDescent="0.35">
      <c r="B7" s="16" t="s">
        <v>8</v>
      </c>
      <c r="C7" s="8">
        <v>1</v>
      </c>
      <c r="D7" s="1">
        <v>15</v>
      </c>
      <c r="E7" s="11">
        <v>105</v>
      </c>
      <c r="F7" s="12">
        <f t="shared" ref="F7:F12" si="0">(D7/(D7+E7))</f>
        <v>0.125</v>
      </c>
      <c r="H7" s="31"/>
      <c r="I7" s="17"/>
      <c r="J7" s="18"/>
    </row>
    <row r="8" spans="1:11" x14ac:dyDescent="0.35">
      <c r="B8" s="16" t="s">
        <v>9</v>
      </c>
      <c r="C8" s="8">
        <v>2</v>
      </c>
      <c r="D8" s="1">
        <v>2</v>
      </c>
      <c r="E8" s="11">
        <v>15</v>
      </c>
      <c r="F8" s="12">
        <f t="shared" si="0"/>
        <v>0.11764705882352941</v>
      </c>
      <c r="G8" s="17">
        <v>0.93333330000000003</v>
      </c>
      <c r="H8" s="31">
        <v>0.93100000000000005</v>
      </c>
      <c r="I8" s="17">
        <v>0.1938908</v>
      </c>
      <c r="J8" s="18">
        <v>4.4927919999999997</v>
      </c>
      <c r="K8" s="3"/>
    </row>
    <row r="9" spans="1:11" x14ac:dyDescent="0.35">
      <c r="B9" s="16" t="s">
        <v>10</v>
      </c>
      <c r="C9" s="8">
        <v>3</v>
      </c>
      <c r="D9" s="1">
        <v>1</v>
      </c>
      <c r="E9" s="11">
        <v>2</v>
      </c>
      <c r="F9" s="12">
        <f t="shared" si="0"/>
        <v>0.33333333333333331</v>
      </c>
      <c r="G9" s="17">
        <v>3.5</v>
      </c>
      <c r="H9" s="31">
        <v>0.318</v>
      </c>
      <c r="I9" s="17">
        <v>0.29882360000000002</v>
      </c>
      <c r="J9" s="18">
        <v>40.994079999999997</v>
      </c>
    </row>
    <row r="10" spans="1:11" x14ac:dyDescent="0.35">
      <c r="B10" s="16" t="s">
        <v>11</v>
      </c>
      <c r="C10" s="8">
        <v>4</v>
      </c>
      <c r="D10" s="1">
        <v>19</v>
      </c>
      <c r="E10" s="11">
        <v>59</v>
      </c>
      <c r="F10" s="12">
        <f t="shared" si="0"/>
        <v>0.24358974358974358</v>
      </c>
      <c r="G10" s="17">
        <v>2.2542369999999998</v>
      </c>
      <c r="H10" s="31">
        <v>3.3000000000000002E-2</v>
      </c>
      <c r="I10" s="17">
        <v>1.0666230000000001</v>
      </c>
      <c r="J10" s="18">
        <v>4.7641819999999999</v>
      </c>
    </row>
    <row r="11" spans="1:11" x14ac:dyDescent="0.35">
      <c r="B11" s="16" t="s">
        <v>12</v>
      </c>
      <c r="C11" s="8">
        <v>5</v>
      </c>
      <c r="D11" s="1">
        <v>3</v>
      </c>
      <c r="E11" s="11">
        <v>24</v>
      </c>
      <c r="F11" s="12">
        <f t="shared" si="0"/>
        <v>0.1111111111111111</v>
      </c>
      <c r="G11" s="17">
        <v>0.875</v>
      </c>
      <c r="H11" s="31">
        <v>0.84199999999999997</v>
      </c>
      <c r="I11" s="17">
        <v>0.23455780000000001</v>
      </c>
      <c r="J11" s="18">
        <v>3.2641209999999998</v>
      </c>
    </row>
    <row r="12" spans="1:11" x14ac:dyDescent="0.35">
      <c r="B12" s="16" t="s">
        <v>13</v>
      </c>
      <c r="C12" s="8">
        <v>7</v>
      </c>
      <c r="D12" s="1">
        <v>1</v>
      </c>
      <c r="E12" s="11">
        <v>4</v>
      </c>
      <c r="F12" s="12">
        <f t="shared" si="0"/>
        <v>0.2</v>
      </c>
      <c r="G12" s="17">
        <v>1.75</v>
      </c>
      <c r="H12" s="31">
        <v>0.627</v>
      </c>
      <c r="I12" s="17">
        <v>0.18314349999999999</v>
      </c>
      <c r="J12" s="18">
        <v>16.72186</v>
      </c>
    </row>
    <row r="13" spans="1:11" x14ac:dyDescent="0.35">
      <c r="A13" s="46" t="s">
        <v>446</v>
      </c>
    </row>
    <row r="14" spans="1:11" x14ac:dyDescent="0.35">
      <c r="A14" s="46"/>
      <c r="B14" s="7" t="s">
        <v>15</v>
      </c>
      <c r="C14" s="8" t="s">
        <v>14</v>
      </c>
    </row>
    <row r="15" spans="1:11" x14ac:dyDescent="0.35">
      <c r="A15" s="46"/>
      <c r="B15" s="19" t="s">
        <v>16</v>
      </c>
      <c r="C15" s="8">
        <v>0</v>
      </c>
      <c r="D15" s="1">
        <v>1</v>
      </c>
      <c r="E15" s="11">
        <v>14</v>
      </c>
      <c r="F15" s="12">
        <f t="shared" ref="F15:F16" si="1">(D15/(D15+E15))</f>
        <v>6.6666666666666666E-2</v>
      </c>
    </row>
    <row r="16" spans="1:11" x14ac:dyDescent="0.35">
      <c r="B16" s="7" t="s">
        <v>17</v>
      </c>
      <c r="C16" s="8">
        <v>1</v>
      </c>
      <c r="D16" s="1">
        <v>40</v>
      </c>
      <c r="E16" s="11">
        <v>195</v>
      </c>
      <c r="F16" s="12">
        <f t="shared" si="1"/>
        <v>0.1702127659574468</v>
      </c>
      <c r="G16" s="17">
        <v>2.8717950000000001</v>
      </c>
      <c r="H16" s="20">
        <v>0.315</v>
      </c>
      <c r="I16" s="13">
        <v>0.36709140000000001</v>
      </c>
      <c r="J16" s="14">
        <v>22.466349999999998</v>
      </c>
    </row>
    <row r="17" spans="1:10" x14ac:dyDescent="0.35">
      <c r="B17" s="7" t="s">
        <v>19</v>
      </c>
      <c r="C17" s="8" t="s">
        <v>18</v>
      </c>
    </row>
    <row r="18" spans="1:10" x14ac:dyDescent="0.35">
      <c r="B18" s="19" t="s">
        <v>16</v>
      </c>
      <c r="C18" s="8">
        <v>0</v>
      </c>
      <c r="D18" s="1">
        <v>41</v>
      </c>
      <c r="E18" s="11">
        <v>199</v>
      </c>
      <c r="F18" s="12">
        <f t="shared" ref="F18:F19" si="2">(D18/(D18+E18))</f>
        <v>0.17083333333333334</v>
      </c>
    </row>
    <row r="19" spans="1:10" x14ac:dyDescent="0.35">
      <c r="B19" s="7" t="s">
        <v>17</v>
      </c>
      <c r="C19" s="8">
        <v>1</v>
      </c>
      <c r="D19" s="1">
        <v>0</v>
      </c>
      <c r="E19" s="11">
        <v>10</v>
      </c>
      <c r="F19" s="12">
        <f t="shared" si="2"/>
        <v>0</v>
      </c>
      <c r="G19" s="17" t="s">
        <v>6</v>
      </c>
    </row>
    <row r="20" spans="1:10" x14ac:dyDescent="0.35">
      <c r="B20" s="7" t="s">
        <v>21</v>
      </c>
      <c r="C20" s="8" t="s">
        <v>20</v>
      </c>
    </row>
    <row r="21" spans="1:10" x14ac:dyDescent="0.35">
      <c r="B21" s="19" t="s">
        <v>16</v>
      </c>
      <c r="C21" s="8">
        <v>0</v>
      </c>
      <c r="D21" s="1">
        <v>41</v>
      </c>
      <c r="E21" s="11">
        <v>201</v>
      </c>
      <c r="F21" s="12">
        <f t="shared" ref="F21:F22" si="3">(D21/(D21+E21))</f>
        <v>0.16942148760330578</v>
      </c>
    </row>
    <row r="22" spans="1:10" x14ac:dyDescent="0.35">
      <c r="B22" s="7" t="s">
        <v>17</v>
      </c>
      <c r="C22" s="8">
        <v>1</v>
      </c>
      <c r="D22" s="1">
        <v>0</v>
      </c>
      <c r="E22" s="11">
        <v>8</v>
      </c>
      <c r="F22" s="12">
        <f t="shared" si="3"/>
        <v>0</v>
      </c>
      <c r="G22" s="17" t="s">
        <v>6</v>
      </c>
    </row>
    <row r="23" spans="1:10" x14ac:dyDescent="0.35">
      <c r="B23" s="7" t="s">
        <v>23</v>
      </c>
      <c r="C23" s="8" t="s">
        <v>22</v>
      </c>
    </row>
    <row r="24" spans="1:10" x14ac:dyDescent="0.35">
      <c r="B24" s="19" t="s">
        <v>16</v>
      </c>
      <c r="C24" s="8">
        <v>0</v>
      </c>
      <c r="D24" s="1">
        <v>41</v>
      </c>
      <c r="E24" s="11">
        <v>203</v>
      </c>
      <c r="F24" s="12">
        <f t="shared" ref="F24:F25" si="4">(D24/(D24+E24))</f>
        <v>0.16803278688524589</v>
      </c>
    </row>
    <row r="25" spans="1:10" x14ac:dyDescent="0.35">
      <c r="B25" s="7" t="s">
        <v>17</v>
      </c>
      <c r="C25" s="8">
        <v>1</v>
      </c>
      <c r="D25" s="1">
        <v>0</v>
      </c>
      <c r="E25" s="11">
        <v>6</v>
      </c>
      <c r="F25" s="12">
        <f t="shared" si="4"/>
        <v>0</v>
      </c>
      <c r="G25" s="17" t="s">
        <v>6</v>
      </c>
    </row>
    <row r="26" spans="1:10" x14ac:dyDescent="0.35">
      <c r="B26" s="7" t="s">
        <v>25</v>
      </c>
      <c r="C26" s="8" t="s">
        <v>24</v>
      </c>
    </row>
    <row r="27" spans="1:10" x14ac:dyDescent="0.35">
      <c r="B27" s="19" t="s">
        <v>16</v>
      </c>
      <c r="C27" s="8">
        <v>0</v>
      </c>
      <c r="D27" s="1">
        <v>40</v>
      </c>
      <c r="E27" s="11">
        <v>199</v>
      </c>
      <c r="F27" s="12">
        <f t="shared" ref="F27:F28" si="5">(D27/(D27+E27))</f>
        <v>0.16736401673640167</v>
      </c>
    </row>
    <row r="28" spans="1:10" x14ac:dyDescent="0.35">
      <c r="B28" s="7" t="s">
        <v>17</v>
      </c>
      <c r="C28" s="8">
        <v>1</v>
      </c>
      <c r="D28" s="1">
        <v>1</v>
      </c>
      <c r="E28" s="11">
        <v>10</v>
      </c>
      <c r="F28" s="12">
        <f t="shared" si="5"/>
        <v>9.0909090909090912E-2</v>
      </c>
      <c r="G28" s="17">
        <v>0.49750100000000003</v>
      </c>
      <c r="H28" s="20">
        <v>0.51100000000000001</v>
      </c>
      <c r="I28" s="13">
        <v>6.19363E-2</v>
      </c>
      <c r="J28" s="14">
        <v>3.9961609999999999</v>
      </c>
    </row>
    <row r="29" spans="1:10" x14ac:dyDescent="0.35">
      <c r="A29" s="46" t="s">
        <v>447</v>
      </c>
      <c r="C29" s="8" t="s">
        <v>26</v>
      </c>
    </row>
    <row r="30" spans="1:10" x14ac:dyDescent="0.35">
      <c r="A30" s="46"/>
      <c r="B30" s="7" t="s">
        <v>27</v>
      </c>
      <c r="C30" s="8">
        <v>1</v>
      </c>
      <c r="D30" s="1">
        <v>1</v>
      </c>
      <c r="E30" s="11">
        <v>9</v>
      </c>
      <c r="F30" s="12">
        <f t="shared" ref="F30:F31" si="6">(D30/(D30+E30))</f>
        <v>0.1</v>
      </c>
    </row>
    <row r="31" spans="1:10" x14ac:dyDescent="0.35">
      <c r="B31" s="7" t="s">
        <v>15</v>
      </c>
      <c r="C31" s="8">
        <v>2</v>
      </c>
      <c r="D31" s="1">
        <v>40</v>
      </c>
      <c r="E31" s="11">
        <v>200</v>
      </c>
      <c r="F31" s="12">
        <f t="shared" si="6"/>
        <v>0.16666666666666666</v>
      </c>
      <c r="G31" s="17">
        <v>1.8</v>
      </c>
      <c r="H31" s="20">
        <v>0.58199999999999996</v>
      </c>
      <c r="I31" s="13">
        <v>0.22181719999999999</v>
      </c>
      <c r="J31" s="14">
        <v>14.606619999999999</v>
      </c>
    </row>
    <row r="32" spans="1:10" x14ac:dyDescent="0.35">
      <c r="A32" s="46" t="s">
        <v>448</v>
      </c>
      <c r="C32" s="8" t="s">
        <v>28</v>
      </c>
    </row>
    <row r="33" spans="1:11" x14ac:dyDescent="0.35">
      <c r="A33" s="46"/>
      <c r="B33" s="7" t="s">
        <v>449</v>
      </c>
      <c r="C33" s="8">
        <v>1</v>
      </c>
      <c r="D33" s="1">
        <v>31</v>
      </c>
      <c r="E33" s="11">
        <v>123</v>
      </c>
      <c r="F33" s="12">
        <f t="shared" ref="F33:F35" si="7">(D33/(D33+E33))</f>
        <v>0.20129870129870131</v>
      </c>
      <c r="G33" s="17">
        <v>1</v>
      </c>
    </row>
    <row r="34" spans="1:11" x14ac:dyDescent="0.35">
      <c r="B34" s="7" t="s">
        <v>15</v>
      </c>
      <c r="C34" s="8">
        <v>2</v>
      </c>
      <c r="D34" s="1">
        <v>9</v>
      </c>
      <c r="E34" s="11">
        <v>64</v>
      </c>
      <c r="F34" s="12">
        <f t="shared" si="7"/>
        <v>0.12328767123287671</v>
      </c>
      <c r="G34" s="17">
        <v>0.55796369999999995</v>
      </c>
      <c r="H34" s="20">
        <v>0.154</v>
      </c>
      <c r="I34" s="13">
        <v>0.25039620000000001</v>
      </c>
      <c r="J34" s="14">
        <v>1.2433240000000001</v>
      </c>
      <c r="K34" s="20"/>
    </row>
    <row r="35" spans="1:11" x14ac:dyDescent="0.35">
      <c r="B35" s="7" t="s">
        <v>29</v>
      </c>
      <c r="C35" s="8">
        <v>3</v>
      </c>
      <c r="D35" s="1">
        <v>1</v>
      </c>
      <c r="E35" s="11">
        <v>22</v>
      </c>
      <c r="F35" s="12">
        <f t="shared" si="7"/>
        <v>4.3478260869565216E-2</v>
      </c>
      <c r="G35" s="17">
        <v>0.18035190000000001</v>
      </c>
      <c r="H35" s="20">
        <v>0.1</v>
      </c>
      <c r="I35" s="13">
        <v>2.3395699999999998E-2</v>
      </c>
      <c r="J35" s="14">
        <v>1.390288</v>
      </c>
    </row>
    <row r="36" spans="1:11" x14ac:dyDescent="0.35">
      <c r="A36" s="37" t="s">
        <v>450</v>
      </c>
      <c r="B36" s="9" t="s">
        <v>15</v>
      </c>
      <c r="C36" s="8" t="s">
        <v>30</v>
      </c>
    </row>
    <row r="37" spans="1:11" x14ac:dyDescent="0.35">
      <c r="B37" s="19" t="s">
        <v>16</v>
      </c>
      <c r="C37" s="8">
        <v>0</v>
      </c>
      <c r="D37" s="1">
        <v>32</v>
      </c>
      <c r="E37" s="11">
        <v>174</v>
      </c>
      <c r="F37" s="12">
        <f t="shared" ref="F37:F38" si="8">(D37/(D37+E37))</f>
        <v>0.1553398058252427</v>
      </c>
    </row>
    <row r="38" spans="1:11" x14ac:dyDescent="0.35">
      <c r="B38" s="7" t="s">
        <v>17</v>
      </c>
      <c r="C38" s="8">
        <v>1</v>
      </c>
      <c r="D38" s="1">
        <v>9</v>
      </c>
      <c r="E38" s="11">
        <v>35</v>
      </c>
      <c r="F38" s="12">
        <f t="shared" si="8"/>
        <v>0.20454545454545456</v>
      </c>
      <c r="G38" s="17">
        <v>1.3982140000000001</v>
      </c>
      <c r="H38" s="20">
        <v>0.42499999999999999</v>
      </c>
      <c r="I38" s="13">
        <v>0.61345939999999999</v>
      </c>
      <c r="J38" s="14">
        <v>3.1868500000000002</v>
      </c>
    </row>
    <row r="39" spans="1:11" x14ac:dyDescent="0.35">
      <c r="B39" s="9" t="s">
        <v>32</v>
      </c>
      <c r="C39" s="8" t="s">
        <v>31</v>
      </c>
    </row>
    <row r="40" spans="1:11" x14ac:dyDescent="0.35">
      <c r="B40" s="19" t="s">
        <v>16</v>
      </c>
      <c r="C40" s="8">
        <v>0</v>
      </c>
      <c r="D40" s="1">
        <v>16</v>
      </c>
      <c r="E40" s="11">
        <v>80</v>
      </c>
      <c r="F40" s="12">
        <f t="shared" ref="F40:F41" si="9">(D40/(D40+E40))</f>
        <v>0.16666666666666666</v>
      </c>
    </row>
    <row r="41" spans="1:11" x14ac:dyDescent="0.35">
      <c r="B41" s="7" t="s">
        <v>17</v>
      </c>
      <c r="C41" s="8">
        <v>1</v>
      </c>
      <c r="D41" s="1">
        <v>25</v>
      </c>
      <c r="E41" s="11">
        <v>129</v>
      </c>
      <c r="F41" s="12">
        <f t="shared" si="9"/>
        <v>0.16233766233766234</v>
      </c>
      <c r="G41" s="17">
        <v>1.3982140000000001</v>
      </c>
      <c r="H41" s="20">
        <v>0.42499999999999999</v>
      </c>
      <c r="I41" s="13">
        <v>0.61345939999999999</v>
      </c>
      <c r="J41" s="14">
        <v>3.1868500000000002</v>
      </c>
    </row>
    <row r="42" spans="1:11" x14ac:dyDescent="0.35">
      <c r="B42" s="9" t="s">
        <v>34</v>
      </c>
      <c r="C42" s="8" t="s">
        <v>33</v>
      </c>
    </row>
    <row r="43" spans="1:11" x14ac:dyDescent="0.35">
      <c r="B43" s="19" t="s">
        <v>16</v>
      </c>
      <c r="C43" s="8">
        <v>0</v>
      </c>
      <c r="D43" s="1">
        <v>33</v>
      </c>
      <c r="E43" s="11">
        <v>169</v>
      </c>
      <c r="F43" s="12">
        <f t="shared" ref="F43:F44" si="10">(D43/(D43+E43))</f>
        <v>0.16336633663366337</v>
      </c>
    </row>
    <row r="44" spans="1:11" x14ac:dyDescent="0.35">
      <c r="B44" s="7" t="s">
        <v>17</v>
      </c>
      <c r="C44" s="8">
        <v>1</v>
      </c>
      <c r="D44" s="1">
        <v>8</v>
      </c>
      <c r="E44" s="11">
        <v>40</v>
      </c>
      <c r="F44" s="12">
        <f t="shared" si="10"/>
        <v>0.16666666666666666</v>
      </c>
      <c r="G44" s="17">
        <v>1.0242420000000001</v>
      </c>
      <c r="H44" s="20">
        <v>0.95599999999999996</v>
      </c>
      <c r="I44" s="13">
        <v>0.43962440000000003</v>
      </c>
      <c r="J44" s="14">
        <v>2.3862930000000002</v>
      </c>
    </row>
    <row r="45" spans="1:11" x14ac:dyDescent="0.35">
      <c r="B45" s="9" t="s">
        <v>36</v>
      </c>
      <c r="C45" s="8" t="s">
        <v>35</v>
      </c>
    </row>
    <row r="46" spans="1:11" x14ac:dyDescent="0.35">
      <c r="B46" s="19" t="s">
        <v>16</v>
      </c>
      <c r="C46" s="8">
        <v>0</v>
      </c>
      <c r="D46" s="1">
        <v>40</v>
      </c>
      <c r="E46" s="11">
        <v>200</v>
      </c>
      <c r="F46" s="12">
        <f t="shared" ref="F46:F47" si="11">(D46/(D46+E46))</f>
        <v>0.16666666666666666</v>
      </c>
    </row>
    <row r="47" spans="1:11" x14ac:dyDescent="0.35">
      <c r="B47" s="7" t="s">
        <v>17</v>
      </c>
      <c r="C47" s="8">
        <v>1</v>
      </c>
      <c r="D47" s="1">
        <v>1</v>
      </c>
      <c r="E47" s="11">
        <v>9</v>
      </c>
      <c r="F47" s="12">
        <f t="shared" si="11"/>
        <v>0.1</v>
      </c>
      <c r="G47" s="17">
        <v>0.55555569999999999</v>
      </c>
      <c r="H47" s="20">
        <v>0.58199999999999996</v>
      </c>
      <c r="I47" s="13">
        <v>6.8462099999999998E-2</v>
      </c>
      <c r="J47" s="14">
        <v>4.5082170000000001</v>
      </c>
    </row>
    <row r="48" spans="1:11" x14ac:dyDescent="0.35">
      <c r="B48" s="9" t="s">
        <v>38</v>
      </c>
      <c r="C48" s="8" t="s">
        <v>37</v>
      </c>
    </row>
    <row r="49" spans="1:11" x14ac:dyDescent="0.35">
      <c r="B49" s="19" t="s">
        <v>16</v>
      </c>
      <c r="C49" s="8">
        <v>0</v>
      </c>
      <c r="D49" s="1">
        <v>39</v>
      </c>
      <c r="E49" s="11">
        <v>197</v>
      </c>
      <c r="F49" s="12">
        <f t="shared" ref="F49:F50" si="12">(D49/(D49+E49))</f>
        <v>0.1652542372881356</v>
      </c>
    </row>
    <row r="50" spans="1:11" x14ac:dyDescent="0.35">
      <c r="B50" s="7" t="s">
        <v>17</v>
      </c>
      <c r="C50" s="8">
        <v>1</v>
      </c>
      <c r="D50" s="1">
        <v>2</v>
      </c>
      <c r="E50" s="11">
        <v>12</v>
      </c>
      <c r="F50" s="12">
        <f t="shared" si="12"/>
        <v>0.14285714285714285</v>
      </c>
      <c r="G50" s="17">
        <v>0.84188030000000003</v>
      </c>
      <c r="H50" s="20">
        <v>0.82599999999999996</v>
      </c>
      <c r="I50" s="13">
        <v>0.1812329</v>
      </c>
      <c r="J50" s="14">
        <v>3.9107820000000002</v>
      </c>
    </row>
    <row r="51" spans="1:11" x14ac:dyDescent="0.35">
      <c r="A51" s="46" t="s">
        <v>451</v>
      </c>
      <c r="B51" s="9" t="s">
        <v>40</v>
      </c>
      <c r="C51" s="8" t="s">
        <v>39</v>
      </c>
    </row>
    <row r="52" spans="1:11" x14ac:dyDescent="0.35">
      <c r="A52" s="46"/>
      <c r="B52" s="19" t="s">
        <v>16</v>
      </c>
      <c r="C52" s="8">
        <v>0</v>
      </c>
      <c r="D52" s="1">
        <v>29</v>
      </c>
      <c r="E52" s="11">
        <v>170</v>
      </c>
      <c r="F52" s="12">
        <f t="shared" ref="F52:F53" si="13">(D52/(D52+E52))</f>
        <v>0.14572864321608039</v>
      </c>
    </row>
    <row r="53" spans="1:11" x14ac:dyDescent="0.35">
      <c r="A53" s="46"/>
      <c r="B53" s="7" t="s">
        <v>17</v>
      </c>
      <c r="C53" s="8">
        <v>1</v>
      </c>
      <c r="D53" s="1">
        <v>12</v>
      </c>
      <c r="E53" s="11">
        <v>39</v>
      </c>
      <c r="F53" s="12">
        <f t="shared" si="13"/>
        <v>0.23529411764705882</v>
      </c>
      <c r="G53" s="17">
        <v>1.803714</v>
      </c>
      <c r="H53" s="20">
        <v>0.127</v>
      </c>
      <c r="I53" s="13">
        <v>0.84571779999999996</v>
      </c>
      <c r="J53" s="14">
        <v>3.846892</v>
      </c>
      <c r="K53" s="20"/>
    </row>
    <row r="54" spans="1:11" x14ac:dyDescent="0.35">
      <c r="B54" s="9" t="s">
        <v>42</v>
      </c>
      <c r="C54" s="8" t="s">
        <v>41</v>
      </c>
    </row>
    <row r="55" spans="1:11" x14ac:dyDescent="0.35">
      <c r="B55" s="19" t="s">
        <v>16</v>
      </c>
      <c r="C55" s="8">
        <v>0</v>
      </c>
      <c r="D55" s="1">
        <v>13</v>
      </c>
      <c r="E55" s="11">
        <v>70</v>
      </c>
      <c r="F55" s="12">
        <f t="shared" ref="F55:F56" si="14">(D55/(D55+E55))</f>
        <v>0.15662650602409639</v>
      </c>
    </row>
    <row r="56" spans="1:11" x14ac:dyDescent="0.35">
      <c r="B56" s="7" t="s">
        <v>17</v>
      </c>
      <c r="C56" s="8">
        <v>1</v>
      </c>
      <c r="D56" s="1">
        <v>28</v>
      </c>
      <c r="E56" s="11">
        <v>139</v>
      </c>
      <c r="F56" s="12">
        <f t="shared" si="14"/>
        <v>0.16766467065868262</v>
      </c>
      <c r="G56" s="17">
        <v>1.08467</v>
      </c>
      <c r="H56" s="20">
        <v>0.82399999999999995</v>
      </c>
      <c r="I56" s="13">
        <v>0.5291399</v>
      </c>
      <c r="J56" s="14">
        <v>2.2234379999999998</v>
      </c>
    </row>
    <row r="57" spans="1:11" x14ac:dyDescent="0.35">
      <c r="B57" s="9" t="s">
        <v>44</v>
      </c>
      <c r="C57" s="8" t="s">
        <v>43</v>
      </c>
    </row>
    <row r="58" spans="1:11" x14ac:dyDescent="0.35">
      <c r="B58" s="19" t="s">
        <v>16</v>
      </c>
      <c r="C58" s="8">
        <v>0</v>
      </c>
      <c r="D58" s="1">
        <v>13</v>
      </c>
      <c r="E58" s="11">
        <v>62</v>
      </c>
      <c r="F58" s="12">
        <f t="shared" ref="F58:F59" si="15">(D58/(D58+E58))</f>
        <v>0.17333333333333334</v>
      </c>
    </row>
    <row r="59" spans="1:11" x14ac:dyDescent="0.35">
      <c r="B59" s="7" t="s">
        <v>17</v>
      </c>
      <c r="C59" s="8">
        <v>1</v>
      </c>
      <c r="D59" s="1">
        <v>28</v>
      </c>
      <c r="E59" s="11">
        <v>147</v>
      </c>
      <c r="F59" s="12">
        <f t="shared" si="15"/>
        <v>0.16</v>
      </c>
      <c r="G59" s="17">
        <v>0.90842489999999998</v>
      </c>
      <c r="H59" s="20">
        <v>0.79400000000000004</v>
      </c>
      <c r="I59" s="13">
        <v>0.44144749999999999</v>
      </c>
      <c r="J59" s="14">
        <v>1.869386</v>
      </c>
    </row>
    <row r="60" spans="1:11" x14ac:dyDescent="0.35">
      <c r="A60" s="46" t="s">
        <v>452</v>
      </c>
      <c r="B60" s="9" t="s">
        <v>15</v>
      </c>
      <c r="C60" s="8" t="s">
        <v>45</v>
      </c>
    </row>
    <row r="61" spans="1:11" x14ac:dyDescent="0.35">
      <c r="A61" s="46"/>
      <c r="B61" s="19" t="s">
        <v>16</v>
      </c>
      <c r="C61" s="8">
        <v>0</v>
      </c>
      <c r="D61" s="1">
        <v>18</v>
      </c>
      <c r="E61" s="11">
        <v>86</v>
      </c>
      <c r="F61" s="12">
        <f t="shared" ref="F61:F62" si="16">(D61/(D61+E61))</f>
        <v>0.17307692307692307</v>
      </c>
    </row>
    <row r="62" spans="1:11" x14ac:dyDescent="0.35">
      <c r="B62" s="7" t="s">
        <v>17</v>
      </c>
      <c r="C62" s="8">
        <v>1</v>
      </c>
      <c r="D62" s="1">
        <v>23</v>
      </c>
      <c r="E62" s="11">
        <v>123</v>
      </c>
      <c r="F62" s="12">
        <f t="shared" si="16"/>
        <v>0.15753424657534246</v>
      </c>
      <c r="G62" s="17">
        <v>0.89340569999999997</v>
      </c>
      <c r="H62" s="20">
        <v>0.74399999999999999</v>
      </c>
      <c r="I62" s="13">
        <v>0.45464450000000001</v>
      </c>
      <c r="J62" s="14">
        <v>1.7555989999999999</v>
      </c>
    </row>
    <row r="63" spans="1:11" x14ac:dyDescent="0.35">
      <c r="B63" s="9" t="s">
        <v>42</v>
      </c>
      <c r="C63" s="8" t="s">
        <v>46</v>
      </c>
    </row>
    <row r="64" spans="1:11" x14ac:dyDescent="0.35">
      <c r="B64" s="19" t="s">
        <v>16</v>
      </c>
      <c r="C64" s="8">
        <v>0</v>
      </c>
      <c r="D64" s="1">
        <v>25</v>
      </c>
      <c r="E64" s="11">
        <v>138</v>
      </c>
      <c r="F64" s="12">
        <f t="shared" ref="F64:F65" si="17">(D64/(D64+E64))</f>
        <v>0.15337423312883436</v>
      </c>
    </row>
    <row r="65" spans="1:11" x14ac:dyDescent="0.35">
      <c r="B65" s="7" t="s">
        <v>17</v>
      </c>
      <c r="C65" s="8">
        <v>1</v>
      </c>
      <c r="D65" s="1">
        <v>16</v>
      </c>
      <c r="E65" s="11">
        <v>71</v>
      </c>
      <c r="F65" s="12">
        <f t="shared" si="17"/>
        <v>0.18390804597701149</v>
      </c>
      <c r="G65" s="17">
        <v>1.2439439999999999</v>
      </c>
      <c r="H65" s="20">
        <v>0.53500000000000003</v>
      </c>
      <c r="I65" s="13">
        <v>0.62411720000000004</v>
      </c>
      <c r="J65" s="14">
        <v>2.4793349999999998</v>
      </c>
    </row>
    <row r="66" spans="1:11" x14ac:dyDescent="0.35">
      <c r="B66" s="9" t="s">
        <v>44</v>
      </c>
      <c r="C66" s="8" t="s">
        <v>47</v>
      </c>
    </row>
    <row r="67" spans="1:11" x14ac:dyDescent="0.35">
      <c r="B67" s="19" t="s">
        <v>16</v>
      </c>
      <c r="C67" s="8">
        <v>0</v>
      </c>
      <c r="D67" s="1">
        <v>25</v>
      </c>
      <c r="E67" s="11">
        <v>137</v>
      </c>
      <c r="F67" s="12">
        <f t="shared" ref="F67:F68" si="18">(D67/(D67+E67))</f>
        <v>0.15432098765432098</v>
      </c>
    </row>
    <row r="68" spans="1:11" x14ac:dyDescent="0.35">
      <c r="B68" s="7" t="s">
        <v>17</v>
      </c>
      <c r="C68" s="8">
        <v>1</v>
      </c>
      <c r="D68" s="1">
        <v>16</v>
      </c>
      <c r="E68" s="11">
        <v>72</v>
      </c>
      <c r="F68" s="12">
        <f t="shared" si="18"/>
        <v>0.18181818181818182</v>
      </c>
      <c r="G68" s="17">
        <v>1.217778</v>
      </c>
      <c r="H68" s="20">
        <v>0.57499999999999996</v>
      </c>
      <c r="I68" s="13">
        <v>0.61123209999999994</v>
      </c>
      <c r="J68" s="14">
        <v>2.426218</v>
      </c>
    </row>
    <row r="69" spans="1:11" x14ac:dyDescent="0.35">
      <c r="A69" s="46" t="s">
        <v>453</v>
      </c>
      <c r="B69" s="9" t="s">
        <v>15</v>
      </c>
      <c r="C69" s="8" t="s">
        <v>48</v>
      </c>
    </row>
    <row r="70" spans="1:11" x14ac:dyDescent="0.35">
      <c r="A70" s="46"/>
      <c r="B70" s="19" t="s">
        <v>16</v>
      </c>
      <c r="C70" s="8">
        <v>0</v>
      </c>
      <c r="D70" s="1">
        <v>29</v>
      </c>
      <c r="E70" s="11">
        <v>154</v>
      </c>
      <c r="F70" s="12">
        <f t="shared" ref="F70:F71" si="19">(D70/(D70+E70))</f>
        <v>0.15846994535519127</v>
      </c>
    </row>
    <row r="71" spans="1:11" x14ac:dyDescent="0.35">
      <c r="A71" s="46"/>
      <c r="B71" s="7" t="s">
        <v>17</v>
      </c>
      <c r="C71" s="8">
        <v>1</v>
      </c>
      <c r="D71" s="1">
        <v>12</v>
      </c>
      <c r="E71" s="11">
        <v>55</v>
      </c>
      <c r="F71" s="12">
        <f t="shared" si="19"/>
        <v>0.17910447761194029</v>
      </c>
      <c r="G71" s="17">
        <v>1.1586209999999999</v>
      </c>
      <c r="H71" s="20">
        <v>0.69699999999999995</v>
      </c>
      <c r="I71" s="13">
        <v>0.55287810000000004</v>
      </c>
      <c r="J71" s="14">
        <v>2.4280249999999999</v>
      </c>
    </row>
    <row r="72" spans="1:11" x14ac:dyDescent="0.35">
      <c r="B72" s="9" t="s">
        <v>50</v>
      </c>
      <c r="C72" s="8" t="s">
        <v>49</v>
      </c>
    </row>
    <row r="73" spans="1:11" x14ac:dyDescent="0.35">
      <c r="B73" s="19" t="s">
        <v>16</v>
      </c>
      <c r="C73" s="8">
        <v>0</v>
      </c>
      <c r="D73" s="1">
        <v>18</v>
      </c>
      <c r="E73" s="11">
        <v>84</v>
      </c>
      <c r="F73" s="12">
        <f t="shared" ref="F73:F74" si="20">(D73/(D73+E73))</f>
        <v>0.17647058823529413</v>
      </c>
    </row>
    <row r="74" spans="1:11" x14ac:dyDescent="0.35">
      <c r="B74" s="7" t="s">
        <v>17</v>
      </c>
      <c r="C74" s="8">
        <v>1</v>
      </c>
      <c r="D74" s="1">
        <v>23</v>
      </c>
      <c r="E74" s="11">
        <v>125</v>
      </c>
      <c r="F74" s="12">
        <f t="shared" si="20"/>
        <v>0.1554054054054054</v>
      </c>
      <c r="G74" s="17">
        <v>0.8586667</v>
      </c>
      <c r="H74" s="20">
        <v>0.65900000000000003</v>
      </c>
      <c r="I74" s="13">
        <v>0.43678400000000001</v>
      </c>
      <c r="J74" s="14">
        <v>1.6880390000000001</v>
      </c>
    </row>
    <row r="75" spans="1:11" x14ac:dyDescent="0.35">
      <c r="B75" s="9" t="s">
        <v>52</v>
      </c>
      <c r="C75" s="8" t="s">
        <v>51</v>
      </c>
    </row>
    <row r="76" spans="1:11" x14ac:dyDescent="0.35">
      <c r="B76" s="19" t="s">
        <v>16</v>
      </c>
      <c r="C76" s="8">
        <v>0</v>
      </c>
      <c r="D76" s="1">
        <v>25</v>
      </c>
      <c r="E76" s="11">
        <v>119</v>
      </c>
      <c r="F76" s="12">
        <f t="shared" ref="F76:F77" si="21">(D76/(D76+E76))</f>
        <v>0.1736111111111111</v>
      </c>
    </row>
    <row r="77" spans="1:11" x14ac:dyDescent="0.35">
      <c r="B77" s="7" t="s">
        <v>17</v>
      </c>
      <c r="C77" s="8">
        <v>1</v>
      </c>
      <c r="D77" s="1">
        <v>16</v>
      </c>
      <c r="E77" s="11">
        <v>90</v>
      </c>
      <c r="F77" s="12">
        <f t="shared" si="21"/>
        <v>0.15094339622641509</v>
      </c>
      <c r="G77" s="17">
        <v>0.84622220000000004</v>
      </c>
      <c r="H77" s="20">
        <v>0.63300000000000001</v>
      </c>
      <c r="I77" s="13">
        <v>0.42673169999999999</v>
      </c>
      <c r="J77" s="14">
        <v>1.678085</v>
      </c>
    </row>
    <row r="78" spans="1:11" x14ac:dyDescent="0.35">
      <c r="B78" s="9" t="s">
        <v>54</v>
      </c>
      <c r="C78" s="8" t="s">
        <v>53</v>
      </c>
    </row>
    <row r="79" spans="1:11" x14ac:dyDescent="0.35">
      <c r="B79" s="19" t="s">
        <v>16</v>
      </c>
      <c r="C79" s="8">
        <v>0</v>
      </c>
      <c r="D79" s="1">
        <v>26</v>
      </c>
      <c r="E79" s="11">
        <v>152</v>
      </c>
      <c r="F79" s="12">
        <f t="shared" ref="F79:F80" si="22">(D79/(D79+E79))</f>
        <v>0.14606741573033707</v>
      </c>
      <c r="G79" s="17">
        <v>1</v>
      </c>
    </row>
    <row r="80" spans="1:11" x14ac:dyDescent="0.35">
      <c r="B80" s="7" t="s">
        <v>17</v>
      </c>
      <c r="C80" s="8">
        <v>1</v>
      </c>
      <c r="D80" s="1">
        <v>15</v>
      </c>
      <c r="E80" s="11">
        <v>57</v>
      </c>
      <c r="F80" s="12">
        <f t="shared" si="22"/>
        <v>0.20833333333333334</v>
      </c>
      <c r="G80" s="17">
        <v>1.538462</v>
      </c>
      <c r="H80" s="20">
        <v>0.23100000000000001</v>
      </c>
      <c r="I80" s="13">
        <v>0.76044350000000005</v>
      </c>
      <c r="J80" s="14">
        <v>3.1124779999999999</v>
      </c>
      <c r="K80" s="20"/>
    </row>
    <row r="81" spans="1:10" x14ac:dyDescent="0.35">
      <c r="B81" s="9" t="s">
        <v>56</v>
      </c>
      <c r="C81" s="8" t="s">
        <v>55</v>
      </c>
    </row>
    <row r="82" spans="1:10" x14ac:dyDescent="0.35">
      <c r="B82" s="19" t="s">
        <v>16</v>
      </c>
      <c r="C82" s="8">
        <v>0</v>
      </c>
      <c r="D82" s="1">
        <v>20</v>
      </c>
      <c r="E82" s="11">
        <v>101</v>
      </c>
      <c r="F82" s="12">
        <f t="shared" ref="F82:F83" si="23">(D82/(D82+E82))</f>
        <v>0.16528925619834711</v>
      </c>
      <c r="G82" s="17">
        <v>1</v>
      </c>
    </row>
    <row r="83" spans="1:10" x14ac:dyDescent="0.35">
      <c r="B83" s="7" t="s">
        <v>17</v>
      </c>
      <c r="C83" s="8">
        <v>1</v>
      </c>
      <c r="D83" s="1">
        <v>21</v>
      </c>
      <c r="E83" s="11">
        <v>108</v>
      </c>
      <c r="F83" s="12">
        <f t="shared" si="23"/>
        <v>0.16279069767441862</v>
      </c>
      <c r="G83" s="17">
        <v>0.98194440000000005</v>
      </c>
      <c r="H83" s="20">
        <v>0.95699999999999996</v>
      </c>
      <c r="I83" s="13">
        <v>0.50258080000000005</v>
      </c>
      <c r="J83" s="14">
        <v>1.9185270000000001</v>
      </c>
    </row>
    <row r="84" spans="1:10" x14ac:dyDescent="0.35">
      <c r="B84" s="9" t="s">
        <v>58</v>
      </c>
      <c r="C84" s="8" t="s">
        <v>57</v>
      </c>
    </row>
    <row r="85" spans="1:10" x14ac:dyDescent="0.35">
      <c r="B85" s="19" t="s">
        <v>16</v>
      </c>
      <c r="C85" s="8">
        <v>0</v>
      </c>
      <c r="D85" s="1">
        <v>26</v>
      </c>
      <c r="E85" s="11">
        <v>137</v>
      </c>
      <c r="F85" s="12">
        <f t="shared" ref="F85:F86" si="24">(D85/(D85+E85))</f>
        <v>0.15950920245398773</v>
      </c>
      <c r="G85" s="17">
        <v>1</v>
      </c>
    </row>
    <row r="86" spans="1:10" x14ac:dyDescent="0.35">
      <c r="B86" s="7" t="s">
        <v>17</v>
      </c>
      <c r="C86" s="8">
        <v>1</v>
      </c>
      <c r="D86" s="1">
        <v>15</v>
      </c>
      <c r="E86" s="11">
        <v>72</v>
      </c>
      <c r="F86" s="12">
        <f t="shared" si="24"/>
        <v>0.17241379310344829</v>
      </c>
      <c r="G86" s="17">
        <v>1.0977570000000001</v>
      </c>
      <c r="H86" s="20">
        <v>0.79300000000000004</v>
      </c>
      <c r="I86" s="13">
        <v>0.54699149999999996</v>
      </c>
      <c r="J86" s="14">
        <v>2.2030880000000002</v>
      </c>
    </row>
    <row r="87" spans="1:10" x14ac:dyDescent="0.35">
      <c r="B87" s="9" t="s">
        <v>60</v>
      </c>
      <c r="C87" s="8" t="s">
        <v>59</v>
      </c>
    </row>
    <row r="88" spans="1:10" x14ac:dyDescent="0.35">
      <c r="B88" s="19" t="s">
        <v>16</v>
      </c>
      <c r="C88" s="8">
        <v>0</v>
      </c>
      <c r="D88" s="1">
        <v>29</v>
      </c>
      <c r="E88" s="11">
        <v>146</v>
      </c>
      <c r="F88" s="12">
        <f t="shared" ref="F88:F89" si="25">(D88/(D88+E88))</f>
        <v>0.1657142857142857</v>
      </c>
      <c r="G88" s="17">
        <v>1</v>
      </c>
    </row>
    <row r="89" spans="1:10" x14ac:dyDescent="0.35">
      <c r="B89" s="7" t="s">
        <v>17</v>
      </c>
      <c r="C89" s="8">
        <v>1</v>
      </c>
      <c r="D89" s="1">
        <v>12</v>
      </c>
      <c r="E89" s="11">
        <v>63</v>
      </c>
      <c r="F89" s="12">
        <f t="shared" si="25"/>
        <v>0.16</v>
      </c>
      <c r="G89" s="17">
        <v>0.9589491</v>
      </c>
      <c r="H89" s="20">
        <v>0.91100000000000003</v>
      </c>
      <c r="I89" s="13">
        <v>0.4599316</v>
      </c>
      <c r="J89" s="14">
        <v>1.9993920000000001</v>
      </c>
    </row>
    <row r="90" spans="1:10" x14ac:dyDescent="0.35">
      <c r="A90" s="46" t="s">
        <v>454</v>
      </c>
      <c r="B90" s="9" t="s">
        <v>15</v>
      </c>
      <c r="C90" s="8" t="s">
        <v>61</v>
      </c>
    </row>
    <row r="91" spans="1:10" x14ac:dyDescent="0.35">
      <c r="A91" s="46"/>
      <c r="B91" s="19" t="s">
        <v>16</v>
      </c>
      <c r="C91" s="8">
        <v>0</v>
      </c>
      <c r="D91" s="1">
        <v>14</v>
      </c>
      <c r="E91" s="11">
        <v>72</v>
      </c>
      <c r="F91" s="12">
        <f t="shared" ref="F91:F92" si="26">(D91/(D91+E91))</f>
        <v>0.16279069767441862</v>
      </c>
      <c r="G91" s="17">
        <v>1</v>
      </c>
    </row>
    <row r="92" spans="1:10" x14ac:dyDescent="0.35">
      <c r="A92" s="46"/>
      <c r="B92" s="7" t="s">
        <v>17</v>
      </c>
      <c r="C92" s="8">
        <v>1</v>
      </c>
      <c r="D92" s="1">
        <v>27</v>
      </c>
      <c r="E92" s="11">
        <v>137</v>
      </c>
      <c r="F92" s="12">
        <f t="shared" si="26"/>
        <v>0.16463414634146342</v>
      </c>
      <c r="G92" s="17">
        <v>1.0135559999999999</v>
      </c>
      <c r="H92" s="20">
        <v>0.97</v>
      </c>
      <c r="I92" s="13">
        <v>0.50043950000000004</v>
      </c>
      <c r="J92" s="14">
        <v>2.0527860000000002</v>
      </c>
    </row>
    <row r="93" spans="1:10" x14ac:dyDescent="0.35">
      <c r="B93" s="9" t="s">
        <v>63</v>
      </c>
      <c r="C93" s="8" t="s">
        <v>62</v>
      </c>
    </row>
    <row r="94" spans="1:10" x14ac:dyDescent="0.35">
      <c r="B94" s="19" t="s">
        <v>16</v>
      </c>
      <c r="C94" s="8">
        <v>0</v>
      </c>
      <c r="D94" s="1">
        <v>31</v>
      </c>
      <c r="E94" s="11">
        <v>169</v>
      </c>
      <c r="F94" s="12">
        <f t="shared" ref="F94:F95" si="27">(D94/(D94+E94))</f>
        <v>0.155</v>
      </c>
      <c r="G94" s="17">
        <v>1</v>
      </c>
    </row>
    <row r="95" spans="1:10" x14ac:dyDescent="0.35">
      <c r="B95" s="7" t="s">
        <v>17</v>
      </c>
      <c r="C95" s="8">
        <v>1</v>
      </c>
      <c r="D95" s="1">
        <v>10</v>
      </c>
      <c r="E95" s="11">
        <v>40</v>
      </c>
      <c r="F95" s="12">
        <f t="shared" si="27"/>
        <v>0.2</v>
      </c>
      <c r="G95" s="17">
        <v>1.362903</v>
      </c>
      <c r="H95" s="20">
        <v>0.443</v>
      </c>
      <c r="I95" s="13">
        <v>0.61747949999999996</v>
      </c>
      <c r="J95" s="14">
        <v>3.0082049999999998</v>
      </c>
    </row>
    <row r="96" spans="1:10" x14ac:dyDescent="0.35">
      <c r="B96" s="9" t="s">
        <v>65</v>
      </c>
      <c r="C96" s="8" t="s">
        <v>64</v>
      </c>
    </row>
    <row r="97" spans="1:11" x14ac:dyDescent="0.35">
      <c r="B97" s="19" t="s">
        <v>16</v>
      </c>
      <c r="C97" s="8">
        <v>0</v>
      </c>
      <c r="D97" s="1">
        <v>33</v>
      </c>
      <c r="E97" s="11">
        <v>154</v>
      </c>
      <c r="F97" s="12">
        <f t="shared" ref="F97:F98" si="28">(D97/(D97+E97))</f>
        <v>0.17647058823529413</v>
      </c>
      <c r="G97" s="17">
        <v>1</v>
      </c>
    </row>
    <row r="98" spans="1:11" x14ac:dyDescent="0.35">
      <c r="B98" s="7" t="s">
        <v>17</v>
      </c>
      <c r="C98" s="8">
        <v>1</v>
      </c>
      <c r="D98" s="1">
        <v>8</v>
      </c>
      <c r="E98" s="11">
        <v>55</v>
      </c>
      <c r="F98" s="12">
        <f t="shared" si="28"/>
        <v>0.12698412698412698</v>
      </c>
      <c r="G98" s="17">
        <v>0.6787879</v>
      </c>
      <c r="H98" s="20">
        <v>0.36099999999999999</v>
      </c>
      <c r="I98" s="13">
        <v>0.29554360000000002</v>
      </c>
      <c r="J98" s="14">
        <v>1.559002</v>
      </c>
    </row>
    <row r="99" spans="1:11" x14ac:dyDescent="0.35">
      <c r="B99" s="9" t="s">
        <v>67</v>
      </c>
      <c r="C99" s="8" t="s">
        <v>66</v>
      </c>
    </row>
    <row r="100" spans="1:11" x14ac:dyDescent="0.35">
      <c r="B100" s="19" t="s">
        <v>16</v>
      </c>
      <c r="C100" s="8">
        <v>0</v>
      </c>
      <c r="D100" s="1">
        <v>32</v>
      </c>
      <c r="E100" s="11">
        <v>184</v>
      </c>
      <c r="F100" s="12">
        <f t="shared" ref="F100:F101" si="29">(D100/(D100+E100))</f>
        <v>0.14814814814814814</v>
      </c>
      <c r="G100" s="17">
        <v>1</v>
      </c>
    </row>
    <row r="101" spans="1:11" x14ac:dyDescent="0.35">
      <c r="B101" s="7" t="s">
        <v>17</v>
      </c>
      <c r="C101" s="8">
        <v>1</v>
      </c>
      <c r="D101" s="1">
        <v>9</v>
      </c>
      <c r="E101" s="11">
        <v>25</v>
      </c>
      <c r="F101" s="12">
        <f t="shared" si="29"/>
        <v>0.26470588235294118</v>
      </c>
      <c r="G101" s="17">
        <v>2.0699999999999998</v>
      </c>
      <c r="H101" s="20">
        <v>9.2999999999999999E-2</v>
      </c>
      <c r="I101" s="13">
        <v>0.88531649999999995</v>
      </c>
      <c r="J101" s="14">
        <v>4.8399640000000002</v>
      </c>
      <c r="K101" s="20"/>
    </row>
    <row r="102" spans="1:11" x14ac:dyDescent="0.35">
      <c r="B102" s="9" t="s">
        <v>69</v>
      </c>
      <c r="C102" s="8" t="s">
        <v>68</v>
      </c>
    </row>
    <row r="103" spans="1:11" x14ac:dyDescent="0.35">
      <c r="B103" s="19" t="s">
        <v>16</v>
      </c>
      <c r="C103" s="8">
        <v>0</v>
      </c>
      <c r="D103" s="1">
        <v>33</v>
      </c>
      <c r="E103" s="11">
        <v>167</v>
      </c>
      <c r="F103" s="12">
        <f t="shared" ref="F103:F104" si="30">(D103/(D103+E103))</f>
        <v>0.16500000000000001</v>
      </c>
      <c r="G103" s="17">
        <v>1</v>
      </c>
    </row>
    <row r="104" spans="1:11" x14ac:dyDescent="0.35">
      <c r="B104" s="7" t="s">
        <v>17</v>
      </c>
      <c r="C104" s="8">
        <v>1</v>
      </c>
      <c r="D104" s="1">
        <v>8</v>
      </c>
      <c r="E104" s="11">
        <v>42</v>
      </c>
      <c r="F104" s="12">
        <f t="shared" si="30"/>
        <v>0.16</v>
      </c>
      <c r="G104" s="17">
        <v>0.96392500000000003</v>
      </c>
      <c r="H104" s="20">
        <v>0.93200000000000005</v>
      </c>
      <c r="I104" s="13">
        <v>0.41478979999999999</v>
      </c>
      <c r="J104" s="14">
        <v>2.2400530000000001</v>
      </c>
    </row>
    <row r="105" spans="1:11" x14ac:dyDescent="0.35">
      <c r="B105" s="9" t="s">
        <v>70</v>
      </c>
      <c r="C105" s="8" t="s">
        <v>71</v>
      </c>
    </row>
    <row r="106" spans="1:11" x14ac:dyDescent="0.35">
      <c r="B106" s="19" t="s">
        <v>16</v>
      </c>
      <c r="C106" s="8">
        <v>0</v>
      </c>
      <c r="D106" s="1">
        <v>39</v>
      </c>
      <c r="E106" s="11">
        <v>201</v>
      </c>
      <c r="F106" s="12">
        <f t="shared" ref="F106:F107" si="31">(D106/(D106+E106))</f>
        <v>0.16250000000000001</v>
      </c>
      <c r="G106" s="17">
        <v>1</v>
      </c>
    </row>
    <row r="107" spans="1:11" x14ac:dyDescent="0.35">
      <c r="B107" s="7" t="s">
        <v>17</v>
      </c>
      <c r="C107" s="8">
        <v>1</v>
      </c>
      <c r="D107" s="1">
        <v>2</v>
      </c>
      <c r="E107" s="11">
        <v>8</v>
      </c>
      <c r="F107" s="12">
        <f t="shared" si="31"/>
        <v>0.2</v>
      </c>
      <c r="G107" s="17">
        <v>1.288462</v>
      </c>
      <c r="H107" s="20">
        <v>0.754</v>
      </c>
      <c r="I107" s="13">
        <v>0.26354359999999999</v>
      </c>
      <c r="J107" s="14">
        <v>6.2992730000000003</v>
      </c>
    </row>
    <row r="108" spans="1:11" x14ac:dyDescent="0.35">
      <c r="A108" s="46" t="s">
        <v>455</v>
      </c>
      <c r="B108" s="9" t="s">
        <v>15</v>
      </c>
      <c r="C108" s="8" t="s">
        <v>72</v>
      </c>
    </row>
    <row r="109" spans="1:11" x14ac:dyDescent="0.35">
      <c r="A109" s="46"/>
      <c r="B109" s="19" t="s">
        <v>16</v>
      </c>
      <c r="C109" s="8">
        <v>0</v>
      </c>
      <c r="D109" s="1">
        <v>41</v>
      </c>
      <c r="E109" s="11">
        <v>205</v>
      </c>
      <c r="F109" s="12">
        <f t="shared" ref="F109:F110" si="32">(D109/(D109+E109))</f>
        <v>0.16666666666666666</v>
      </c>
      <c r="G109" s="17">
        <v>1</v>
      </c>
    </row>
    <row r="110" spans="1:11" x14ac:dyDescent="0.35">
      <c r="A110" s="46"/>
      <c r="B110" s="7" t="s">
        <v>17</v>
      </c>
      <c r="C110" s="8">
        <v>1</v>
      </c>
      <c r="D110" s="1">
        <v>0</v>
      </c>
      <c r="E110" s="11">
        <v>4</v>
      </c>
      <c r="F110" s="12">
        <f t="shared" si="32"/>
        <v>0</v>
      </c>
      <c r="G110" s="17">
        <v>1</v>
      </c>
      <c r="H110" s="20" t="s">
        <v>456</v>
      </c>
    </row>
    <row r="111" spans="1:11" x14ac:dyDescent="0.35">
      <c r="B111" s="9" t="s">
        <v>74</v>
      </c>
      <c r="C111" s="8" t="s">
        <v>73</v>
      </c>
    </row>
    <row r="112" spans="1:11" x14ac:dyDescent="0.35">
      <c r="B112" s="19" t="s">
        <v>16</v>
      </c>
      <c r="C112" s="8">
        <v>0</v>
      </c>
      <c r="D112" s="1">
        <v>2</v>
      </c>
      <c r="E112" s="11">
        <v>13</v>
      </c>
      <c r="F112" s="12">
        <f t="shared" ref="F112:F113" si="33">(D112/(D112+E112))</f>
        <v>0.13333333333333333</v>
      </c>
      <c r="G112" s="17">
        <v>1</v>
      </c>
    </row>
    <row r="113" spans="1:11" x14ac:dyDescent="0.35">
      <c r="B113" s="7" t="s">
        <v>17</v>
      </c>
      <c r="C113" s="8">
        <v>1</v>
      </c>
      <c r="D113" s="1">
        <v>39</v>
      </c>
      <c r="E113" s="11">
        <v>196</v>
      </c>
      <c r="F113" s="12">
        <f t="shared" si="33"/>
        <v>0.16595744680851063</v>
      </c>
      <c r="G113" s="17">
        <v>1.2933669999999999</v>
      </c>
      <c r="H113" s="20">
        <v>0.74099999999999999</v>
      </c>
      <c r="I113" s="13">
        <v>0.280663</v>
      </c>
      <c r="J113" s="14">
        <v>5.9601689999999996</v>
      </c>
    </row>
    <row r="114" spans="1:11" x14ac:dyDescent="0.35">
      <c r="B114" s="9" t="s">
        <v>76</v>
      </c>
      <c r="C114" s="8" t="s">
        <v>75</v>
      </c>
    </row>
    <row r="115" spans="1:11" x14ac:dyDescent="0.35">
      <c r="B115" s="19" t="s">
        <v>16</v>
      </c>
      <c r="C115" s="8">
        <v>0</v>
      </c>
      <c r="D115" s="1">
        <v>6</v>
      </c>
      <c r="E115" s="11">
        <v>15</v>
      </c>
      <c r="F115" s="12">
        <f t="shared" ref="F115:F116" si="34">(D115/(D115+E115))</f>
        <v>0.2857142857142857</v>
      </c>
      <c r="G115" s="17">
        <v>1</v>
      </c>
    </row>
    <row r="116" spans="1:11" x14ac:dyDescent="0.35">
      <c r="B116" s="7" t="s">
        <v>17</v>
      </c>
      <c r="C116" s="8">
        <v>1</v>
      </c>
      <c r="D116" s="1">
        <v>35</v>
      </c>
      <c r="E116" s="11">
        <v>194</v>
      </c>
      <c r="F116" s="12">
        <f t="shared" si="34"/>
        <v>0.15283842794759825</v>
      </c>
      <c r="G116" s="17">
        <v>0.45103090000000001</v>
      </c>
      <c r="H116" s="20">
        <v>0.123</v>
      </c>
      <c r="I116" s="13">
        <v>0.1638039</v>
      </c>
      <c r="J116" s="14">
        <v>1.241905</v>
      </c>
      <c r="K116" s="20"/>
    </row>
    <row r="117" spans="1:11" x14ac:dyDescent="0.35">
      <c r="B117" s="9" t="s">
        <v>78</v>
      </c>
      <c r="C117" s="8" t="s">
        <v>77</v>
      </c>
    </row>
    <row r="118" spans="1:11" x14ac:dyDescent="0.35">
      <c r="B118" s="19" t="s">
        <v>16</v>
      </c>
      <c r="C118" s="8">
        <v>0</v>
      </c>
      <c r="D118" s="1">
        <v>4</v>
      </c>
      <c r="E118" s="11">
        <v>33</v>
      </c>
      <c r="F118" s="12">
        <f t="shared" ref="F118:F119" si="35">(D118/(D118+E118))</f>
        <v>0.10810810810810811</v>
      </c>
      <c r="G118" s="17">
        <v>1</v>
      </c>
    </row>
    <row r="119" spans="1:11" x14ac:dyDescent="0.35">
      <c r="B119" s="7" t="s">
        <v>17</v>
      </c>
      <c r="C119" s="8">
        <v>1</v>
      </c>
      <c r="D119" s="1">
        <v>37</v>
      </c>
      <c r="E119" s="11">
        <v>176</v>
      </c>
      <c r="F119" s="12">
        <f t="shared" si="35"/>
        <v>0.17370892018779344</v>
      </c>
      <c r="G119" s="17">
        <v>1.734375</v>
      </c>
      <c r="H119" s="20">
        <v>0.32500000000000001</v>
      </c>
      <c r="I119" s="13">
        <v>0.57931840000000001</v>
      </c>
      <c r="J119" s="14">
        <v>5.1924060000000001</v>
      </c>
    </row>
    <row r="120" spans="1:11" x14ac:dyDescent="0.35">
      <c r="B120" s="9" t="s">
        <v>80</v>
      </c>
      <c r="C120" s="8" t="s">
        <v>79</v>
      </c>
    </row>
    <row r="121" spans="1:11" x14ac:dyDescent="0.35">
      <c r="B121" s="19" t="s">
        <v>16</v>
      </c>
      <c r="C121" s="8">
        <v>0</v>
      </c>
      <c r="D121" s="1">
        <v>8</v>
      </c>
      <c r="E121" s="11">
        <v>35</v>
      </c>
      <c r="F121" s="12">
        <f t="shared" ref="F121:F122" si="36">(D121/(D121+E121))</f>
        <v>0.18604651162790697</v>
      </c>
      <c r="G121" s="17">
        <v>1</v>
      </c>
    </row>
    <row r="122" spans="1:11" x14ac:dyDescent="0.35">
      <c r="B122" s="7" t="s">
        <v>17</v>
      </c>
      <c r="C122" s="8">
        <v>1</v>
      </c>
      <c r="D122" s="1">
        <v>33</v>
      </c>
      <c r="E122" s="11">
        <v>174</v>
      </c>
      <c r="F122" s="12">
        <f t="shared" si="36"/>
        <v>0.15942028985507245</v>
      </c>
      <c r="G122" s="17">
        <v>0.82974139999999996</v>
      </c>
      <c r="H122" s="20">
        <v>0.66800000000000004</v>
      </c>
      <c r="I122" s="13">
        <v>0.35341280000000003</v>
      </c>
      <c r="J122" s="14">
        <v>1.948064</v>
      </c>
    </row>
    <row r="123" spans="1:11" x14ac:dyDescent="0.35">
      <c r="A123" s="46" t="s">
        <v>537</v>
      </c>
      <c r="B123" s="9" t="s">
        <v>15</v>
      </c>
      <c r="C123" s="8" t="s">
        <v>81</v>
      </c>
    </row>
    <row r="124" spans="1:11" x14ac:dyDescent="0.35">
      <c r="A124" s="46"/>
      <c r="B124" s="19" t="s">
        <v>16</v>
      </c>
      <c r="C124" s="8">
        <v>0</v>
      </c>
      <c r="D124" s="1">
        <v>22</v>
      </c>
      <c r="E124" s="11">
        <v>123</v>
      </c>
      <c r="F124" s="12">
        <f t="shared" ref="F124:F125" si="37">(D124/(D124+E124))</f>
        <v>0.15172413793103448</v>
      </c>
      <c r="G124" s="17">
        <v>1</v>
      </c>
    </row>
    <row r="125" spans="1:11" x14ac:dyDescent="0.35">
      <c r="A125" s="46"/>
      <c r="B125" s="7" t="s">
        <v>17</v>
      </c>
      <c r="C125" s="8">
        <v>1</v>
      </c>
      <c r="D125" s="1">
        <v>19</v>
      </c>
      <c r="E125" s="11">
        <v>86</v>
      </c>
      <c r="F125" s="12">
        <f t="shared" si="37"/>
        <v>0.18095238095238095</v>
      </c>
      <c r="G125" s="17">
        <v>1.235201</v>
      </c>
      <c r="H125" s="20">
        <v>0.53800000000000003</v>
      </c>
      <c r="I125" s="13">
        <v>0.6302799</v>
      </c>
      <c r="J125" s="14">
        <v>2.4207040000000002</v>
      </c>
    </row>
    <row r="126" spans="1:11" x14ac:dyDescent="0.35">
      <c r="A126" s="46"/>
      <c r="B126" s="9" t="s">
        <v>83</v>
      </c>
      <c r="C126" s="8" t="s">
        <v>82</v>
      </c>
    </row>
    <row r="127" spans="1:11" x14ac:dyDescent="0.35">
      <c r="A127" s="46"/>
      <c r="B127" s="19" t="s">
        <v>16</v>
      </c>
      <c r="C127" s="8">
        <v>0</v>
      </c>
      <c r="D127" s="1">
        <v>29</v>
      </c>
      <c r="E127" s="11">
        <v>164</v>
      </c>
      <c r="F127" s="12">
        <f t="shared" ref="F127:F128" si="38">(D127/(D127+E127))</f>
        <v>0.15025906735751296</v>
      </c>
      <c r="G127" s="17">
        <v>1</v>
      </c>
    </row>
    <row r="128" spans="1:11" x14ac:dyDescent="0.35">
      <c r="A128" s="46"/>
      <c r="B128" s="7" t="s">
        <v>17</v>
      </c>
      <c r="C128" s="8">
        <v>1</v>
      </c>
      <c r="D128" s="1">
        <v>12</v>
      </c>
      <c r="E128" s="11">
        <v>45</v>
      </c>
      <c r="F128" s="12">
        <f t="shared" si="38"/>
        <v>0.21052631578947367</v>
      </c>
      <c r="G128" s="17">
        <v>1.508046</v>
      </c>
      <c r="H128" s="20">
        <v>0.28299999999999997</v>
      </c>
      <c r="I128" s="13">
        <v>0.71288530000000006</v>
      </c>
      <c r="J128" s="14">
        <v>3.1901389999999998</v>
      </c>
    </row>
    <row r="129" spans="1:11" x14ac:dyDescent="0.35">
      <c r="A129" s="46"/>
      <c r="B129" s="9" t="s">
        <v>85</v>
      </c>
      <c r="C129" s="8" t="s">
        <v>84</v>
      </c>
    </row>
    <row r="130" spans="1:11" x14ac:dyDescent="0.35">
      <c r="B130" s="19" t="s">
        <v>16</v>
      </c>
      <c r="C130" s="8">
        <v>0</v>
      </c>
      <c r="D130" s="1">
        <v>32</v>
      </c>
      <c r="E130" s="11">
        <v>156</v>
      </c>
      <c r="F130" s="12">
        <f t="shared" ref="F130:F131" si="39">(D130/(D130+E130))</f>
        <v>0.1702127659574468</v>
      </c>
      <c r="G130" s="17">
        <v>1</v>
      </c>
    </row>
    <row r="131" spans="1:11" x14ac:dyDescent="0.35">
      <c r="B131" s="7" t="s">
        <v>17</v>
      </c>
      <c r="C131" s="8">
        <v>1</v>
      </c>
      <c r="D131" s="1">
        <v>9</v>
      </c>
      <c r="E131" s="11">
        <v>53</v>
      </c>
      <c r="F131" s="12">
        <f t="shared" si="39"/>
        <v>0.14516129032258066</v>
      </c>
      <c r="G131" s="17">
        <v>0.82783019999999996</v>
      </c>
      <c r="H131" s="20">
        <v>0.64400000000000002</v>
      </c>
      <c r="I131" s="13">
        <v>0.37104549999999997</v>
      </c>
      <c r="J131" s="14">
        <v>1.846951</v>
      </c>
    </row>
    <row r="132" spans="1:11" x14ac:dyDescent="0.35">
      <c r="B132" s="9" t="s">
        <v>87</v>
      </c>
      <c r="C132" s="8" t="s">
        <v>86</v>
      </c>
    </row>
    <row r="133" spans="1:11" x14ac:dyDescent="0.35">
      <c r="B133" s="19" t="s">
        <v>16</v>
      </c>
      <c r="C133" s="8">
        <v>0</v>
      </c>
      <c r="D133" s="1">
        <v>34</v>
      </c>
      <c r="E133" s="11">
        <v>174</v>
      </c>
      <c r="F133" s="12">
        <f t="shared" ref="F133:F134" si="40">(D133/(D133+E133))</f>
        <v>0.16346153846153846</v>
      </c>
      <c r="G133" s="17">
        <v>1</v>
      </c>
    </row>
    <row r="134" spans="1:11" x14ac:dyDescent="0.35">
      <c r="B134" s="7" t="s">
        <v>17</v>
      </c>
      <c r="C134" s="8">
        <v>1</v>
      </c>
      <c r="D134" s="1">
        <v>7</v>
      </c>
      <c r="E134" s="11">
        <v>35</v>
      </c>
      <c r="F134" s="12">
        <f t="shared" si="40"/>
        <v>0.16666666666666666</v>
      </c>
      <c r="G134" s="17">
        <v>1.0235289999999999</v>
      </c>
      <c r="H134" s="20">
        <v>0.95899999999999996</v>
      </c>
      <c r="I134" s="13">
        <v>0.41996499999999998</v>
      </c>
      <c r="J134" s="14">
        <v>2.494523</v>
      </c>
    </row>
    <row r="135" spans="1:11" x14ac:dyDescent="0.35">
      <c r="B135" s="9" t="s">
        <v>89</v>
      </c>
      <c r="C135" s="8" t="s">
        <v>88</v>
      </c>
    </row>
    <row r="136" spans="1:11" x14ac:dyDescent="0.35">
      <c r="B136" s="19" t="s">
        <v>16</v>
      </c>
      <c r="C136" s="8">
        <v>0</v>
      </c>
      <c r="D136" s="1">
        <v>30</v>
      </c>
      <c r="E136" s="11">
        <v>152</v>
      </c>
      <c r="F136" s="12">
        <f t="shared" ref="F136:F137" si="41">(D136/(D136+E136))</f>
        <v>0.16483516483516483</v>
      </c>
      <c r="G136" s="17">
        <v>1</v>
      </c>
    </row>
    <row r="137" spans="1:11" x14ac:dyDescent="0.35">
      <c r="B137" s="7" t="s">
        <v>17</v>
      </c>
      <c r="C137" s="8">
        <v>1</v>
      </c>
      <c r="D137" s="1">
        <v>11</v>
      </c>
      <c r="E137" s="11">
        <v>57</v>
      </c>
      <c r="F137" s="12">
        <f t="shared" si="41"/>
        <v>0.16176470588235295</v>
      </c>
      <c r="G137" s="17">
        <v>0.97777780000000003</v>
      </c>
      <c r="H137" s="20">
        <v>0.95299999999999996</v>
      </c>
      <c r="I137" s="13">
        <v>0.4595921</v>
      </c>
      <c r="J137" s="14">
        <v>2.0802130000000001</v>
      </c>
    </row>
    <row r="138" spans="1:11" x14ac:dyDescent="0.35">
      <c r="B138" s="9" t="s">
        <v>70</v>
      </c>
      <c r="C138" s="8" t="s">
        <v>90</v>
      </c>
    </row>
    <row r="139" spans="1:11" x14ac:dyDescent="0.35">
      <c r="B139" s="19" t="s">
        <v>16</v>
      </c>
      <c r="C139" s="8">
        <v>0</v>
      </c>
      <c r="D139" s="1">
        <v>37</v>
      </c>
      <c r="E139" s="11">
        <v>191</v>
      </c>
      <c r="F139" s="12">
        <f t="shared" ref="F139:F140" si="42">(D139/(D139+E139))</f>
        <v>0.16228070175438597</v>
      </c>
      <c r="G139" s="17">
        <v>1</v>
      </c>
    </row>
    <row r="140" spans="1:11" x14ac:dyDescent="0.35">
      <c r="B140" s="7" t="s">
        <v>17</v>
      </c>
      <c r="C140" s="8">
        <v>1</v>
      </c>
      <c r="D140" s="1">
        <v>4</v>
      </c>
      <c r="E140" s="11">
        <v>18</v>
      </c>
      <c r="F140" s="12">
        <f t="shared" si="42"/>
        <v>0.18181818181818182</v>
      </c>
      <c r="G140" s="17">
        <v>1.1471469999999999</v>
      </c>
      <c r="H140" s="20">
        <v>0.81299999999999994</v>
      </c>
      <c r="I140" s="13">
        <v>0.36718309999999998</v>
      </c>
      <c r="J140" s="14">
        <v>3.583898</v>
      </c>
    </row>
    <row r="141" spans="1:11" x14ac:dyDescent="0.35">
      <c r="A141" s="46" t="s">
        <v>457</v>
      </c>
      <c r="B141" s="7" t="s">
        <v>520</v>
      </c>
      <c r="C141" s="8" t="s">
        <v>91</v>
      </c>
    </row>
    <row r="142" spans="1:11" x14ac:dyDescent="0.35">
      <c r="A142" s="46"/>
      <c r="C142" s="10" t="s">
        <v>515</v>
      </c>
      <c r="D142" s="21">
        <v>41</v>
      </c>
      <c r="E142" s="7">
        <v>209</v>
      </c>
      <c r="G142" s="17">
        <v>1.032362</v>
      </c>
      <c r="H142" s="20">
        <v>5.0999999999999997E-2</v>
      </c>
      <c r="I142" s="13">
        <v>0.99983549999999999</v>
      </c>
      <c r="J142" s="14">
        <v>1.065947</v>
      </c>
      <c r="K142" s="20"/>
    </row>
    <row r="143" spans="1:11" x14ac:dyDescent="0.35">
      <c r="A143" s="46"/>
      <c r="C143" s="10" t="s">
        <v>516</v>
      </c>
      <c r="D143" s="45">
        <v>8.8780490000000007</v>
      </c>
      <c r="E143" s="44">
        <v>5.2679429999999998</v>
      </c>
      <c r="H143" s="31"/>
    </row>
    <row r="144" spans="1:11" x14ac:dyDescent="0.35">
      <c r="C144" s="10" t="s">
        <v>519</v>
      </c>
      <c r="D144" s="45">
        <v>12.315020000000001</v>
      </c>
      <c r="E144" s="44">
        <v>8.2546590000000002</v>
      </c>
    </row>
    <row r="145" spans="1:11" x14ac:dyDescent="0.35">
      <c r="C145" s="10" t="s">
        <v>517</v>
      </c>
      <c r="D145" s="21">
        <v>1</v>
      </c>
      <c r="E145" s="7">
        <v>1</v>
      </c>
      <c r="H145" s="31"/>
    </row>
    <row r="146" spans="1:11" x14ac:dyDescent="0.35">
      <c r="C146" s="10" t="s">
        <v>518</v>
      </c>
      <c r="D146" s="21">
        <v>60</v>
      </c>
      <c r="E146" s="7">
        <v>100</v>
      </c>
    </row>
    <row r="147" spans="1:11" x14ac:dyDescent="0.35">
      <c r="A147" s="46" t="s">
        <v>458</v>
      </c>
      <c r="B147" s="9" t="s">
        <v>93</v>
      </c>
      <c r="C147" s="8" t="s">
        <v>92</v>
      </c>
    </row>
    <row r="148" spans="1:11" x14ac:dyDescent="0.35">
      <c r="A148" s="46"/>
      <c r="B148" s="19" t="s">
        <v>16</v>
      </c>
      <c r="C148" s="8">
        <v>0</v>
      </c>
      <c r="D148" s="1">
        <v>9</v>
      </c>
      <c r="E148" s="11">
        <v>42</v>
      </c>
      <c r="F148" s="12">
        <f t="shared" ref="F148:F149" si="43">(D148/(D148+E148))</f>
        <v>0.17647058823529413</v>
      </c>
    </row>
    <row r="149" spans="1:11" x14ac:dyDescent="0.35">
      <c r="B149" s="7" t="s">
        <v>17</v>
      </c>
      <c r="C149" s="8">
        <v>1</v>
      </c>
      <c r="D149" s="1">
        <v>32</v>
      </c>
      <c r="E149" s="11">
        <v>167</v>
      </c>
      <c r="F149" s="12">
        <f t="shared" si="43"/>
        <v>0.16080402010050251</v>
      </c>
      <c r="G149" s="17">
        <v>0.8942116</v>
      </c>
      <c r="H149" s="20">
        <v>0.78800000000000003</v>
      </c>
      <c r="I149" s="13">
        <v>0.39651510000000001</v>
      </c>
      <c r="J149" s="14">
        <v>2.0166050000000002</v>
      </c>
    </row>
    <row r="150" spans="1:11" x14ac:dyDescent="0.35">
      <c r="B150" s="9" t="s">
        <v>95</v>
      </c>
      <c r="C150" s="8" t="s">
        <v>94</v>
      </c>
    </row>
    <row r="151" spans="1:11" x14ac:dyDescent="0.35">
      <c r="B151" s="19" t="s">
        <v>16</v>
      </c>
      <c r="C151" s="8">
        <v>0</v>
      </c>
      <c r="D151" s="1">
        <v>20</v>
      </c>
      <c r="E151" s="11">
        <v>119</v>
      </c>
      <c r="F151" s="12">
        <f t="shared" ref="F151:F152" si="44">(D151/(D151+E151))</f>
        <v>0.14388489208633093</v>
      </c>
      <c r="G151" s="17">
        <v>1</v>
      </c>
    </row>
    <row r="152" spans="1:11" x14ac:dyDescent="0.35">
      <c r="B152" s="7" t="s">
        <v>17</v>
      </c>
      <c r="C152" s="8">
        <v>1</v>
      </c>
      <c r="D152" s="1">
        <v>21</v>
      </c>
      <c r="E152" s="11">
        <v>90</v>
      </c>
      <c r="F152" s="12">
        <f t="shared" si="44"/>
        <v>0.1891891891891892</v>
      </c>
      <c r="G152" s="17">
        <v>1.388333</v>
      </c>
      <c r="H152" s="20">
        <v>0.33800000000000002</v>
      </c>
      <c r="I152" s="13">
        <v>0.70985880000000001</v>
      </c>
      <c r="J152" s="14">
        <v>2.7152859999999999</v>
      </c>
    </row>
    <row r="153" spans="1:11" x14ac:dyDescent="0.35">
      <c r="B153" s="9" t="s">
        <v>97</v>
      </c>
      <c r="C153" s="8" t="s">
        <v>96</v>
      </c>
    </row>
    <row r="154" spans="1:11" x14ac:dyDescent="0.35">
      <c r="B154" s="19" t="s">
        <v>16</v>
      </c>
      <c r="C154" s="8">
        <v>0</v>
      </c>
      <c r="D154" s="1">
        <v>27</v>
      </c>
      <c r="E154" s="11">
        <v>137</v>
      </c>
      <c r="F154" s="12">
        <f t="shared" ref="F154:F155" si="45">(D154/(D154+E154))</f>
        <v>0.16463414634146342</v>
      </c>
      <c r="G154" s="17">
        <v>1</v>
      </c>
    </row>
    <row r="155" spans="1:11" x14ac:dyDescent="0.35">
      <c r="B155" s="7" t="s">
        <v>17</v>
      </c>
      <c r="C155" s="8">
        <v>1</v>
      </c>
      <c r="D155" s="1">
        <v>14</v>
      </c>
      <c r="E155" s="11">
        <v>72</v>
      </c>
      <c r="F155" s="12">
        <f t="shared" si="45"/>
        <v>0.16279069767441862</v>
      </c>
      <c r="G155" s="17">
        <v>0.98662550000000004</v>
      </c>
      <c r="H155" s="20">
        <v>0.97</v>
      </c>
      <c r="I155" s="13">
        <v>0.48714269999999998</v>
      </c>
      <c r="J155" s="14">
        <v>1.9982439999999999</v>
      </c>
    </row>
    <row r="156" spans="1:11" x14ac:dyDescent="0.35">
      <c r="B156" s="9" t="s">
        <v>99</v>
      </c>
      <c r="C156" s="8" t="s">
        <v>98</v>
      </c>
    </row>
    <row r="157" spans="1:11" x14ac:dyDescent="0.35">
      <c r="B157" s="19" t="s">
        <v>16</v>
      </c>
      <c r="C157" s="8">
        <v>0</v>
      </c>
      <c r="D157" s="1">
        <v>35</v>
      </c>
      <c r="E157" s="11">
        <v>191</v>
      </c>
      <c r="F157" s="12">
        <f t="shared" ref="F157:F158" si="46">(D157/(D157+E157))</f>
        <v>0.15486725663716813</v>
      </c>
      <c r="G157" s="17">
        <v>1</v>
      </c>
    </row>
    <row r="158" spans="1:11" x14ac:dyDescent="0.35">
      <c r="B158" s="7" t="s">
        <v>17</v>
      </c>
      <c r="C158" s="8">
        <v>1</v>
      </c>
      <c r="D158" s="1">
        <v>6</v>
      </c>
      <c r="E158" s="11">
        <v>18</v>
      </c>
      <c r="F158" s="12">
        <f t="shared" si="46"/>
        <v>0.25</v>
      </c>
      <c r="G158" s="17">
        <v>1.8190500000000001</v>
      </c>
      <c r="H158" s="20">
        <v>0.23699999999999999</v>
      </c>
      <c r="I158" s="13">
        <v>0.67474920000000005</v>
      </c>
      <c r="J158" s="14">
        <v>4.9039590000000004</v>
      </c>
      <c r="K158" s="20"/>
    </row>
    <row r="159" spans="1:11" x14ac:dyDescent="0.35">
      <c r="B159" s="9" t="s">
        <v>101</v>
      </c>
      <c r="C159" s="8" t="s">
        <v>100</v>
      </c>
    </row>
    <row r="160" spans="1:11" x14ac:dyDescent="0.35">
      <c r="B160" s="19" t="s">
        <v>16</v>
      </c>
      <c r="C160" s="8">
        <v>0</v>
      </c>
      <c r="D160" s="1">
        <v>39</v>
      </c>
      <c r="E160" s="11">
        <v>202</v>
      </c>
      <c r="F160" s="12">
        <f t="shared" ref="F160:F161" si="47">(D160/(D160+E160))</f>
        <v>0.16182572614107885</v>
      </c>
      <c r="G160" s="17">
        <v>1</v>
      </c>
    </row>
    <row r="161" spans="1:11" x14ac:dyDescent="0.35">
      <c r="B161" s="7" t="s">
        <v>17</v>
      </c>
      <c r="C161" s="8">
        <v>1</v>
      </c>
      <c r="D161" s="1">
        <v>2</v>
      </c>
      <c r="E161" s="11">
        <v>7</v>
      </c>
      <c r="F161" s="12">
        <f t="shared" si="47"/>
        <v>0.22222222222222221</v>
      </c>
      <c r="G161" s="17">
        <v>1.479854</v>
      </c>
      <c r="H161" s="20">
        <v>0.63300000000000001</v>
      </c>
      <c r="I161" s="13">
        <v>0.29627120000000001</v>
      </c>
      <c r="J161" s="14">
        <v>7.3917640000000002</v>
      </c>
    </row>
    <row r="162" spans="1:11" x14ac:dyDescent="0.35">
      <c r="B162" s="9" t="s">
        <v>103</v>
      </c>
      <c r="C162" s="8" t="s">
        <v>102</v>
      </c>
    </row>
    <row r="163" spans="1:11" x14ac:dyDescent="0.35">
      <c r="B163" s="19" t="s">
        <v>16</v>
      </c>
      <c r="C163" s="8">
        <v>0</v>
      </c>
      <c r="D163" s="1">
        <v>32</v>
      </c>
      <c r="E163" s="11">
        <v>153</v>
      </c>
      <c r="F163" s="12">
        <f t="shared" ref="F163:F164" si="48">(D163/(D163+E163))</f>
        <v>0.17297297297297298</v>
      </c>
      <c r="G163" s="17">
        <v>1</v>
      </c>
    </row>
    <row r="164" spans="1:11" x14ac:dyDescent="0.35">
      <c r="B164" s="7" t="s">
        <v>17</v>
      </c>
      <c r="C164" s="8">
        <v>1</v>
      </c>
      <c r="D164" s="1">
        <v>9</v>
      </c>
      <c r="E164" s="11">
        <v>56</v>
      </c>
      <c r="F164" s="12">
        <f t="shared" si="48"/>
        <v>0.13846153846153847</v>
      </c>
      <c r="G164" s="17">
        <v>0.76841519999999996</v>
      </c>
      <c r="H164" s="20">
        <v>0.51900000000000002</v>
      </c>
      <c r="I164" s="13">
        <v>0.34514620000000001</v>
      </c>
      <c r="J164" s="14">
        <v>1.7107589999999999</v>
      </c>
    </row>
    <row r="165" spans="1:11" x14ac:dyDescent="0.35">
      <c r="B165" s="9" t="s">
        <v>105</v>
      </c>
      <c r="C165" s="8" t="s">
        <v>104</v>
      </c>
    </row>
    <row r="166" spans="1:11" x14ac:dyDescent="0.35">
      <c r="B166" s="19" t="s">
        <v>16</v>
      </c>
      <c r="C166" s="8">
        <v>0</v>
      </c>
      <c r="D166" s="1">
        <v>38</v>
      </c>
      <c r="E166" s="11">
        <v>183</v>
      </c>
      <c r="F166" s="12">
        <f t="shared" ref="F166:F167" si="49">(D166/(D166+E166))</f>
        <v>0.17194570135746606</v>
      </c>
      <c r="G166" s="17">
        <v>1</v>
      </c>
    </row>
    <row r="167" spans="1:11" x14ac:dyDescent="0.35">
      <c r="B167" s="7" t="s">
        <v>17</v>
      </c>
      <c r="C167" s="8">
        <v>1</v>
      </c>
      <c r="D167" s="1">
        <v>3</v>
      </c>
      <c r="E167" s="11">
        <v>26</v>
      </c>
      <c r="F167" s="12">
        <f t="shared" si="49"/>
        <v>0.10344827586206896</v>
      </c>
      <c r="G167" s="17">
        <v>0.5556681</v>
      </c>
      <c r="H167" s="20">
        <v>0.35499999999999998</v>
      </c>
      <c r="I167" s="13">
        <v>0.15998080000000001</v>
      </c>
      <c r="J167" s="14">
        <v>1.9300250000000001</v>
      </c>
    </row>
    <row r="168" spans="1:11" x14ac:dyDescent="0.35">
      <c r="A168" s="46" t="s">
        <v>459</v>
      </c>
      <c r="C168" s="8" t="s">
        <v>106</v>
      </c>
    </row>
    <row r="169" spans="1:11" x14ac:dyDescent="0.35">
      <c r="A169" s="46"/>
      <c r="B169" s="7" t="s">
        <v>460</v>
      </c>
      <c r="C169" s="22" t="s">
        <v>461</v>
      </c>
      <c r="D169" s="1">
        <v>2</v>
      </c>
      <c r="E169" s="11">
        <v>20</v>
      </c>
      <c r="F169" s="12">
        <f t="shared" ref="F169:F173" si="50">(D169/(D169+E169))</f>
        <v>9.0909090909090912E-2</v>
      </c>
      <c r="H169" s="33"/>
      <c r="I169" s="15"/>
      <c r="J169" s="23"/>
    </row>
    <row r="170" spans="1:11" x14ac:dyDescent="0.35">
      <c r="A170" s="46"/>
      <c r="B170" s="7" t="s">
        <v>107</v>
      </c>
      <c r="C170" s="8">
        <v>3</v>
      </c>
      <c r="D170" s="1">
        <v>7</v>
      </c>
      <c r="E170" s="11">
        <v>21</v>
      </c>
      <c r="F170" s="12">
        <f t="shared" si="50"/>
        <v>0.25</v>
      </c>
      <c r="G170" s="17">
        <v>3.3333330000000001</v>
      </c>
      <c r="H170" s="20">
        <v>0.16200000000000001</v>
      </c>
      <c r="I170" s="13">
        <v>0.61718010000000001</v>
      </c>
      <c r="J170" s="14">
        <v>18.003029999999999</v>
      </c>
      <c r="K170" s="32"/>
    </row>
    <row r="171" spans="1:11" x14ac:dyDescent="0.35">
      <c r="A171" s="46"/>
      <c r="B171" s="7" t="s">
        <v>108</v>
      </c>
      <c r="C171" s="8">
        <v>4</v>
      </c>
      <c r="D171" s="1">
        <v>12</v>
      </c>
      <c r="E171" s="11">
        <v>40</v>
      </c>
      <c r="F171" s="12">
        <f t="shared" si="50"/>
        <v>0.23076923076923078</v>
      </c>
      <c r="G171" s="17">
        <v>3</v>
      </c>
      <c r="H171" s="20">
        <v>0.17599999999999999</v>
      </c>
      <c r="I171" s="13">
        <v>0.61161129999999997</v>
      </c>
      <c r="J171" s="14">
        <v>14.71523</v>
      </c>
    </row>
    <row r="172" spans="1:11" x14ac:dyDescent="0.35">
      <c r="B172" s="7" t="s">
        <v>109</v>
      </c>
      <c r="C172" s="8">
        <v>5</v>
      </c>
      <c r="D172" s="1">
        <v>1</v>
      </c>
      <c r="E172" s="11">
        <v>13</v>
      </c>
      <c r="F172" s="12">
        <f t="shared" si="50"/>
        <v>7.1428571428571425E-2</v>
      </c>
      <c r="G172" s="17">
        <v>0.76923079999999999</v>
      </c>
      <c r="H172" s="20">
        <v>0.83699999999999997</v>
      </c>
      <c r="I172" s="13">
        <v>6.3145400000000004E-2</v>
      </c>
      <c r="J172" s="14">
        <v>9.3706960000000006</v>
      </c>
    </row>
    <row r="173" spans="1:11" x14ac:dyDescent="0.35">
      <c r="B173" s="7" t="s">
        <v>15</v>
      </c>
      <c r="C173" s="8">
        <v>6</v>
      </c>
      <c r="D173" s="1">
        <v>19</v>
      </c>
      <c r="E173" s="11">
        <v>115</v>
      </c>
      <c r="F173" s="12">
        <f t="shared" si="50"/>
        <v>0.1417910447761194</v>
      </c>
      <c r="G173" s="17">
        <v>1.652174</v>
      </c>
      <c r="H173" s="20">
        <v>0.52100000000000002</v>
      </c>
      <c r="I173" s="13">
        <v>0.3568809</v>
      </c>
      <c r="J173" s="14">
        <v>7.6487109999999996</v>
      </c>
    </row>
    <row r="174" spans="1:11" ht="29" x14ac:dyDescent="0.35">
      <c r="A174" s="37" t="s">
        <v>462</v>
      </c>
      <c r="C174" s="8" t="s">
        <v>110</v>
      </c>
    </row>
    <row r="175" spans="1:11" x14ac:dyDescent="0.35">
      <c r="B175" s="7" t="s">
        <v>463</v>
      </c>
      <c r="C175" s="8">
        <v>2</v>
      </c>
      <c r="D175" s="1">
        <v>1</v>
      </c>
      <c r="E175" s="11">
        <v>17</v>
      </c>
      <c r="F175" s="12">
        <f t="shared" ref="F175:F179" si="51">(D175/(D175+E175))</f>
        <v>5.5555555555555552E-2</v>
      </c>
      <c r="H175" s="33"/>
      <c r="I175" s="15"/>
      <c r="J175" s="23"/>
    </row>
    <row r="176" spans="1:11" x14ac:dyDescent="0.35">
      <c r="B176" s="7" t="s">
        <v>111</v>
      </c>
      <c r="C176" s="8">
        <v>3</v>
      </c>
      <c r="D176" s="1">
        <v>21</v>
      </c>
      <c r="E176" s="11">
        <v>97</v>
      </c>
      <c r="F176" s="12">
        <f t="shared" si="51"/>
        <v>0.17796610169491525</v>
      </c>
      <c r="G176" s="17">
        <v>3.680412</v>
      </c>
      <c r="H176" s="20">
        <v>0.218</v>
      </c>
      <c r="I176" s="13">
        <v>0.46384900000000001</v>
      </c>
      <c r="J176" s="14">
        <v>29.202249999999999</v>
      </c>
      <c r="K176" s="32"/>
    </row>
    <row r="177" spans="1:10" x14ac:dyDescent="0.35">
      <c r="B177" s="7" t="s">
        <v>112</v>
      </c>
      <c r="C177" s="8">
        <v>4</v>
      </c>
      <c r="D177" s="1">
        <v>14</v>
      </c>
      <c r="E177" s="11">
        <v>65</v>
      </c>
      <c r="F177" s="12">
        <f t="shared" si="51"/>
        <v>0.17721518987341772</v>
      </c>
      <c r="G177" s="17">
        <v>3.6615380000000002</v>
      </c>
      <c r="H177" s="20">
        <v>0.22500000000000001</v>
      </c>
      <c r="I177" s="13">
        <v>0.44935019999999998</v>
      </c>
      <c r="J177" s="14">
        <v>29.836110000000001</v>
      </c>
    </row>
    <row r="178" spans="1:10" x14ac:dyDescent="0.35">
      <c r="B178" s="7" t="s">
        <v>113</v>
      </c>
      <c r="C178" s="8">
        <v>5</v>
      </c>
      <c r="D178" s="1">
        <v>2</v>
      </c>
      <c r="E178" s="11">
        <v>4</v>
      </c>
      <c r="F178" s="12">
        <f t="shared" si="51"/>
        <v>0.33333333333333331</v>
      </c>
      <c r="G178" s="17">
        <v>8.5</v>
      </c>
      <c r="H178" s="20">
        <v>0.112</v>
      </c>
      <c r="I178" s="13">
        <v>0.60899899999999996</v>
      </c>
      <c r="J178" s="14">
        <v>118.6373</v>
      </c>
    </row>
    <row r="179" spans="1:10" x14ac:dyDescent="0.35">
      <c r="B179" s="7" t="s">
        <v>114</v>
      </c>
      <c r="C179" s="8">
        <v>6</v>
      </c>
      <c r="D179" s="1">
        <v>3</v>
      </c>
      <c r="E179" s="11">
        <v>26</v>
      </c>
      <c r="F179" s="12">
        <f t="shared" si="51"/>
        <v>0.10344827586206896</v>
      </c>
      <c r="G179" s="17">
        <v>1.961538</v>
      </c>
      <c r="H179" s="20">
        <v>0.57299999999999995</v>
      </c>
      <c r="I179" s="13">
        <v>0.1881429</v>
      </c>
      <c r="J179" s="14">
        <v>20.450589999999998</v>
      </c>
    </row>
    <row r="180" spans="1:10" x14ac:dyDescent="0.35">
      <c r="A180" s="46" t="s">
        <v>464</v>
      </c>
      <c r="C180" s="8" t="s">
        <v>115</v>
      </c>
    </row>
    <row r="181" spans="1:10" x14ac:dyDescent="0.35">
      <c r="A181" s="46"/>
      <c r="B181" s="7" t="s">
        <v>27</v>
      </c>
      <c r="C181" s="8">
        <v>1</v>
      </c>
      <c r="D181" s="1">
        <v>10</v>
      </c>
      <c r="E181" s="11">
        <v>54</v>
      </c>
      <c r="F181" s="12">
        <f t="shared" ref="F181:F183" si="52">(D181/(D181+E181))</f>
        <v>0.15625</v>
      </c>
      <c r="G181" s="17">
        <v>1</v>
      </c>
    </row>
    <row r="182" spans="1:10" x14ac:dyDescent="0.35">
      <c r="B182" s="7" t="s">
        <v>15</v>
      </c>
      <c r="C182" s="8">
        <v>2</v>
      </c>
      <c r="D182" s="1">
        <v>25</v>
      </c>
      <c r="E182" s="11">
        <v>128</v>
      </c>
      <c r="F182" s="12">
        <f t="shared" si="52"/>
        <v>0.16339869281045752</v>
      </c>
      <c r="G182" s="17">
        <v>1.0546869999999999</v>
      </c>
      <c r="H182" s="20">
        <v>0.89600000000000002</v>
      </c>
      <c r="I182" s="13">
        <v>0.47421180000000002</v>
      </c>
      <c r="J182" s="14">
        <v>2.3457150000000002</v>
      </c>
    </row>
    <row r="183" spans="1:10" x14ac:dyDescent="0.35">
      <c r="B183" s="7" t="s">
        <v>116</v>
      </c>
      <c r="C183" s="8">
        <v>3</v>
      </c>
      <c r="D183" s="1">
        <v>6</v>
      </c>
      <c r="E183" s="11">
        <v>27</v>
      </c>
      <c r="F183" s="12">
        <f t="shared" si="52"/>
        <v>0.18181818181818182</v>
      </c>
      <c r="G183" s="17">
        <v>1.2</v>
      </c>
      <c r="H183" s="20">
        <v>0.748</v>
      </c>
      <c r="I183" s="13">
        <v>0.39445720000000001</v>
      </c>
      <c r="J183" s="14">
        <v>3.6505860000000001</v>
      </c>
    </row>
    <row r="184" spans="1:10" ht="58" x14ac:dyDescent="0.35">
      <c r="A184" s="37" t="s">
        <v>465</v>
      </c>
      <c r="C184" s="8" t="s">
        <v>117</v>
      </c>
    </row>
    <row r="185" spans="1:10" x14ac:dyDescent="0.35">
      <c r="A185" s="37" t="s">
        <v>118</v>
      </c>
      <c r="B185" s="7" t="s">
        <v>119</v>
      </c>
      <c r="C185" s="8">
        <v>1</v>
      </c>
      <c r="D185" s="1">
        <v>36</v>
      </c>
      <c r="E185" s="11">
        <v>176</v>
      </c>
      <c r="F185" s="12">
        <f t="shared" ref="F185:F187" si="53">(D185/(D185+E185))</f>
        <v>0.16981132075471697</v>
      </c>
      <c r="G185" s="17">
        <v>1</v>
      </c>
    </row>
    <row r="186" spans="1:10" x14ac:dyDescent="0.35">
      <c r="B186" s="7" t="s">
        <v>120</v>
      </c>
      <c r="C186" s="8">
        <v>2</v>
      </c>
      <c r="D186" s="1">
        <v>5</v>
      </c>
      <c r="E186" s="11">
        <v>19</v>
      </c>
      <c r="F186" s="12">
        <f t="shared" si="53"/>
        <v>0.20833333333333334</v>
      </c>
      <c r="G186" s="17">
        <v>1.2865500000000001</v>
      </c>
      <c r="H186" s="20">
        <v>0.63800000000000001</v>
      </c>
      <c r="I186" s="13">
        <v>0.45096229999999998</v>
      </c>
      <c r="J186" s="14">
        <v>3.6703960000000002</v>
      </c>
    </row>
    <row r="187" spans="1:10" x14ac:dyDescent="0.35">
      <c r="B187" s="7" t="s">
        <v>121</v>
      </c>
      <c r="C187" s="8">
        <v>3</v>
      </c>
      <c r="D187" s="1">
        <v>0</v>
      </c>
      <c r="E187" s="11">
        <v>14</v>
      </c>
      <c r="F187" s="12">
        <f t="shared" si="53"/>
        <v>0</v>
      </c>
      <c r="G187" s="17">
        <v>1</v>
      </c>
    </row>
    <row r="188" spans="1:10" x14ac:dyDescent="0.35">
      <c r="C188" s="8" t="s">
        <v>122</v>
      </c>
    </row>
    <row r="189" spans="1:10" x14ac:dyDescent="0.35">
      <c r="A189" s="37" t="s">
        <v>123</v>
      </c>
      <c r="B189" s="7" t="s">
        <v>119</v>
      </c>
      <c r="C189" s="8">
        <v>1</v>
      </c>
      <c r="D189" s="1">
        <v>34</v>
      </c>
      <c r="E189" s="11">
        <v>168</v>
      </c>
      <c r="F189" s="12">
        <f t="shared" ref="F189:F191" si="54">(D189/(D189+E189))</f>
        <v>0.16831683168316833</v>
      </c>
      <c r="G189" s="17">
        <v>1</v>
      </c>
    </row>
    <row r="190" spans="1:10" x14ac:dyDescent="0.35">
      <c r="B190" s="7" t="s">
        <v>120</v>
      </c>
      <c r="C190" s="8">
        <v>2</v>
      </c>
      <c r="D190" s="1">
        <v>5</v>
      </c>
      <c r="E190" s="11">
        <v>20</v>
      </c>
      <c r="F190" s="12">
        <f t="shared" si="54"/>
        <v>0.2</v>
      </c>
      <c r="G190" s="17">
        <v>1.2352939999999999</v>
      </c>
      <c r="H190" s="20">
        <v>0.69199999999999995</v>
      </c>
      <c r="I190" s="13">
        <v>0.43357380000000001</v>
      </c>
      <c r="J190" s="14">
        <v>3.5194749999999999</v>
      </c>
    </row>
    <row r="191" spans="1:10" x14ac:dyDescent="0.35">
      <c r="B191" s="7" t="s">
        <v>121</v>
      </c>
      <c r="C191" s="8">
        <v>3</v>
      </c>
      <c r="D191" s="1">
        <v>2</v>
      </c>
      <c r="E191" s="11">
        <v>21</v>
      </c>
      <c r="F191" s="12">
        <f t="shared" si="54"/>
        <v>8.6956521739130432E-2</v>
      </c>
      <c r="G191" s="17">
        <v>0.47059030000000002</v>
      </c>
      <c r="H191" s="20">
        <v>0.32400000000000001</v>
      </c>
      <c r="I191" s="13">
        <v>0.10537150000000001</v>
      </c>
      <c r="J191" s="14">
        <v>2.101661</v>
      </c>
    </row>
    <row r="192" spans="1:10" x14ac:dyDescent="0.35">
      <c r="A192" s="46" t="s">
        <v>466</v>
      </c>
      <c r="B192" s="9" t="s">
        <v>15</v>
      </c>
      <c r="C192" s="8" t="s">
        <v>124</v>
      </c>
    </row>
    <row r="193" spans="1:11" x14ac:dyDescent="0.35">
      <c r="A193" s="46"/>
      <c r="B193" s="19" t="s">
        <v>16</v>
      </c>
      <c r="C193" s="8">
        <v>0</v>
      </c>
      <c r="D193" s="1">
        <v>39</v>
      </c>
      <c r="E193" s="11">
        <v>195</v>
      </c>
      <c r="F193" s="12">
        <f t="shared" ref="F193:F194" si="55">(D193/(D193+E193))</f>
        <v>0.16666666666666666</v>
      </c>
    </row>
    <row r="194" spans="1:11" x14ac:dyDescent="0.35">
      <c r="A194" s="46"/>
      <c r="B194" s="7" t="s">
        <v>17</v>
      </c>
      <c r="C194" s="8">
        <v>1</v>
      </c>
      <c r="D194" s="1">
        <v>2</v>
      </c>
      <c r="E194" s="11">
        <v>14</v>
      </c>
      <c r="F194" s="12">
        <f t="shared" si="55"/>
        <v>0.125</v>
      </c>
      <c r="G194" s="17">
        <v>0.71428570000000002</v>
      </c>
      <c r="H194" s="20">
        <v>0.66500000000000004</v>
      </c>
      <c r="I194" s="13">
        <v>0.15607289999999999</v>
      </c>
      <c r="J194" s="14">
        <v>3.2690109999999999</v>
      </c>
    </row>
    <row r="195" spans="1:11" x14ac:dyDescent="0.35">
      <c r="B195" s="9" t="s">
        <v>126</v>
      </c>
      <c r="C195" s="8" t="s">
        <v>125</v>
      </c>
    </row>
    <row r="196" spans="1:11" x14ac:dyDescent="0.35">
      <c r="B196" s="19" t="s">
        <v>16</v>
      </c>
      <c r="C196" s="8">
        <v>0</v>
      </c>
      <c r="D196" s="1">
        <v>8</v>
      </c>
      <c r="E196" s="11">
        <v>37</v>
      </c>
      <c r="F196" s="12">
        <f t="shared" ref="F196:F197" si="56">(D196/(D196+E196))</f>
        <v>0.17777777777777778</v>
      </c>
    </row>
    <row r="197" spans="1:11" x14ac:dyDescent="0.35">
      <c r="B197" s="7" t="s">
        <v>17</v>
      </c>
      <c r="C197" s="8">
        <v>1</v>
      </c>
      <c r="D197" s="1">
        <v>33</v>
      </c>
      <c r="E197" s="11">
        <v>172</v>
      </c>
      <c r="F197" s="12">
        <f t="shared" si="56"/>
        <v>0.16097560975609757</v>
      </c>
      <c r="G197" s="17">
        <v>0.88735470000000005</v>
      </c>
      <c r="H197" s="20">
        <v>0.78300000000000003</v>
      </c>
      <c r="I197" s="13">
        <v>0.37921339999999998</v>
      </c>
      <c r="J197" s="14">
        <v>2.0763989999999999</v>
      </c>
    </row>
    <row r="198" spans="1:11" x14ac:dyDescent="0.35">
      <c r="B198" s="9" t="s">
        <v>128</v>
      </c>
      <c r="C198" s="8" t="s">
        <v>127</v>
      </c>
    </row>
    <row r="199" spans="1:11" x14ac:dyDescent="0.35">
      <c r="B199" s="19" t="s">
        <v>16</v>
      </c>
      <c r="C199" s="8">
        <v>0</v>
      </c>
      <c r="D199" s="1">
        <v>9</v>
      </c>
      <c r="E199" s="11">
        <v>60</v>
      </c>
      <c r="F199" s="12">
        <f t="shared" ref="F199:F200" si="57">(D199/(D199+E199))</f>
        <v>0.13043478260869565</v>
      </c>
      <c r="G199" s="17">
        <v>1</v>
      </c>
    </row>
    <row r="200" spans="1:11" x14ac:dyDescent="0.35">
      <c r="B200" s="7" t="s">
        <v>17</v>
      </c>
      <c r="C200" s="8">
        <v>1</v>
      </c>
      <c r="D200" s="1">
        <v>32</v>
      </c>
      <c r="E200" s="11">
        <v>149</v>
      </c>
      <c r="F200" s="12">
        <f t="shared" si="57"/>
        <v>0.17679558011049723</v>
      </c>
      <c r="G200" s="17">
        <v>1.431767</v>
      </c>
      <c r="H200" s="20">
        <v>0.378</v>
      </c>
      <c r="I200" s="13">
        <v>0.64467249999999998</v>
      </c>
      <c r="J200" s="14">
        <v>3.1798440000000001</v>
      </c>
    </row>
    <row r="201" spans="1:11" x14ac:dyDescent="0.35">
      <c r="B201" s="9" t="s">
        <v>130</v>
      </c>
      <c r="C201" s="8" t="s">
        <v>129</v>
      </c>
    </row>
    <row r="202" spans="1:11" x14ac:dyDescent="0.35">
      <c r="B202" s="19" t="s">
        <v>16</v>
      </c>
      <c r="C202" s="8">
        <v>0</v>
      </c>
      <c r="D202" s="1">
        <v>37</v>
      </c>
      <c r="E202" s="11">
        <v>192</v>
      </c>
      <c r="F202" s="12">
        <f t="shared" ref="F202:F203" si="58">(D202/(D202+E202))</f>
        <v>0.16157205240174671</v>
      </c>
      <c r="G202" s="17">
        <v>1</v>
      </c>
    </row>
    <row r="203" spans="1:11" x14ac:dyDescent="0.35">
      <c r="B203" s="7" t="s">
        <v>17</v>
      </c>
      <c r="C203" s="8">
        <v>1</v>
      </c>
      <c r="D203" s="1">
        <v>4</v>
      </c>
      <c r="E203" s="11">
        <v>17</v>
      </c>
      <c r="F203" s="12">
        <f t="shared" si="58"/>
        <v>0.19047619047619047</v>
      </c>
      <c r="G203" s="17">
        <v>1.2209859999999999</v>
      </c>
      <c r="H203" s="20">
        <v>0.73199999999999998</v>
      </c>
      <c r="I203" s="13">
        <v>0.38869300000000001</v>
      </c>
      <c r="J203" s="14">
        <v>3.8354330000000001</v>
      </c>
    </row>
    <row r="204" spans="1:11" x14ac:dyDescent="0.35">
      <c r="A204" s="46" t="s">
        <v>468</v>
      </c>
      <c r="C204" s="8" t="s">
        <v>131</v>
      </c>
    </row>
    <row r="205" spans="1:11" x14ac:dyDescent="0.35">
      <c r="A205" s="46"/>
      <c r="B205" s="7" t="s">
        <v>27</v>
      </c>
      <c r="C205" s="8">
        <v>1</v>
      </c>
      <c r="D205" s="1">
        <v>11</v>
      </c>
      <c r="E205" s="11">
        <v>53</v>
      </c>
      <c r="F205" s="12">
        <f t="shared" ref="F205:F207" si="59">(D205/(D205+E205))</f>
        <v>0.171875</v>
      </c>
    </row>
    <row r="206" spans="1:11" x14ac:dyDescent="0.35">
      <c r="B206" s="7" t="s">
        <v>15</v>
      </c>
      <c r="C206" s="8">
        <v>2</v>
      </c>
      <c r="D206" s="1">
        <v>7</v>
      </c>
      <c r="E206" s="11">
        <v>74</v>
      </c>
      <c r="F206" s="12">
        <f t="shared" si="59"/>
        <v>8.6419753086419748E-2</v>
      </c>
      <c r="G206" s="17">
        <v>0.45577400000000001</v>
      </c>
      <c r="H206" s="20">
        <v>0.128</v>
      </c>
      <c r="I206" s="13">
        <v>0.16581309999999999</v>
      </c>
      <c r="J206" s="14">
        <v>1.2527950000000001</v>
      </c>
      <c r="K206" s="20"/>
    </row>
    <row r="207" spans="1:11" x14ac:dyDescent="0.35">
      <c r="B207" s="7" t="s">
        <v>467</v>
      </c>
      <c r="C207" s="8" t="s">
        <v>132</v>
      </c>
      <c r="D207" s="1">
        <v>23</v>
      </c>
      <c r="E207" s="11">
        <v>82</v>
      </c>
      <c r="F207" s="12">
        <f t="shared" si="59"/>
        <v>0.21904761904761905</v>
      </c>
      <c r="G207" s="17">
        <v>1.3514409999999999</v>
      </c>
      <c r="H207" s="20">
        <v>0.45900000000000002</v>
      </c>
      <c r="I207" s="13">
        <v>0.60892789999999997</v>
      </c>
      <c r="J207" s="14">
        <v>2.9993590000000001</v>
      </c>
    </row>
    <row r="208" spans="1:11" x14ac:dyDescent="0.35">
      <c r="C208" s="8" t="s">
        <v>133</v>
      </c>
    </row>
    <row r="209" spans="1:11" x14ac:dyDescent="0.35">
      <c r="B209" s="7" t="s">
        <v>27</v>
      </c>
      <c r="C209" s="8">
        <v>1</v>
      </c>
      <c r="D209" s="1">
        <v>12</v>
      </c>
      <c r="E209" s="11">
        <v>69</v>
      </c>
      <c r="F209" s="12">
        <f t="shared" ref="F209:F211" si="60">(D209/(D209+E209))</f>
        <v>0.14814814814814814</v>
      </c>
    </row>
    <row r="210" spans="1:11" x14ac:dyDescent="0.35">
      <c r="B210" s="7" t="s">
        <v>15</v>
      </c>
      <c r="C210" s="8">
        <v>2</v>
      </c>
      <c r="D210" s="1">
        <v>7</v>
      </c>
      <c r="E210" s="11">
        <v>63</v>
      </c>
      <c r="F210" s="12">
        <f t="shared" si="60"/>
        <v>0.1</v>
      </c>
      <c r="G210" s="17">
        <v>0.63888889999999998</v>
      </c>
      <c r="H210" s="20">
        <v>0.376</v>
      </c>
      <c r="I210" s="13">
        <v>0.2367446</v>
      </c>
      <c r="J210" s="14">
        <v>1.7241329999999999</v>
      </c>
      <c r="K210" s="20"/>
    </row>
    <row r="211" spans="1:11" x14ac:dyDescent="0.35">
      <c r="B211" s="7" t="s">
        <v>467</v>
      </c>
      <c r="C211" s="8" t="s">
        <v>132</v>
      </c>
      <c r="D211" s="1">
        <v>22</v>
      </c>
      <c r="E211" s="11">
        <v>77</v>
      </c>
      <c r="F211" s="12">
        <f t="shared" si="60"/>
        <v>0.22222222222222221</v>
      </c>
      <c r="G211" s="17">
        <v>1.642857</v>
      </c>
      <c r="H211" s="20">
        <v>0.20899999999999999</v>
      </c>
      <c r="I211" s="13">
        <v>0.75703129999999996</v>
      </c>
      <c r="J211" s="14">
        <v>3.5652149999999998</v>
      </c>
    </row>
    <row r="212" spans="1:11" x14ac:dyDescent="0.35">
      <c r="C212" s="8" t="s">
        <v>134</v>
      </c>
    </row>
    <row r="213" spans="1:11" x14ac:dyDescent="0.35">
      <c r="B213" s="7" t="s">
        <v>27</v>
      </c>
      <c r="C213" s="8">
        <v>1</v>
      </c>
      <c r="D213" s="1">
        <v>10</v>
      </c>
      <c r="E213" s="11">
        <v>63</v>
      </c>
      <c r="F213" s="12">
        <f t="shared" ref="F213:F214" si="61">(D213/(D213+E213))</f>
        <v>0.13698630136986301</v>
      </c>
    </row>
    <row r="214" spans="1:11" x14ac:dyDescent="0.35">
      <c r="B214" s="7" t="s">
        <v>15</v>
      </c>
      <c r="C214" s="8">
        <v>2</v>
      </c>
      <c r="D214" s="1">
        <v>9</v>
      </c>
      <c r="E214" s="11">
        <v>65</v>
      </c>
      <c r="F214" s="12">
        <f t="shared" si="61"/>
        <v>0.12162162162162163</v>
      </c>
      <c r="G214" s="17">
        <v>0.87230779999999997</v>
      </c>
      <c r="H214" s="20">
        <v>0.78100000000000003</v>
      </c>
      <c r="I214" s="13">
        <v>0.33236480000000002</v>
      </c>
      <c r="J214" s="14">
        <v>2.289415</v>
      </c>
    </row>
    <row r="215" spans="1:11" x14ac:dyDescent="0.35">
      <c r="B215" s="7" t="s">
        <v>467</v>
      </c>
      <c r="C215" s="8" t="s">
        <v>132</v>
      </c>
      <c r="D215" s="1">
        <v>22</v>
      </c>
      <c r="E215" s="11">
        <v>81</v>
      </c>
      <c r="F215" s="12">
        <v>0.21360000000000001</v>
      </c>
      <c r="G215" s="17">
        <v>1.711111</v>
      </c>
      <c r="H215" s="20">
        <v>0.19700000000000001</v>
      </c>
      <c r="I215" s="13">
        <v>0.75604470000000001</v>
      </c>
      <c r="J215" s="14">
        <v>3.8726569999999998</v>
      </c>
      <c r="K215" s="20"/>
    </row>
    <row r="216" spans="1:11" x14ac:dyDescent="0.35">
      <c r="A216" s="37" t="s">
        <v>469</v>
      </c>
      <c r="B216" s="9" t="s">
        <v>136</v>
      </c>
      <c r="C216" s="8" t="s">
        <v>135</v>
      </c>
    </row>
    <row r="217" spans="1:11" x14ac:dyDescent="0.35">
      <c r="B217" s="7" t="s">
        <v>137</v>
      </c>
      <c r="C217" s="8">
        <v>0</v>
      </c>
      <c r="D217" s="1">
        <v>12</v>
      </c>
      <c r="E217" s="11">
        <v>75</v>
      </c>
      <c r="F217" s="12">
        <f t="shared" ref="F217:F219" si="62">(D217/(D217+E217))</f>
        <v>0.13793103448275862</v>
      </c>
      <c r="G217" s="17">
        <v>1</v>
      </c>
    </row>
    <row r="218" spans="1:11" x14ac:dyDescent="0.35">
      <c r="B218" s="7" t="s">
        <v>138</v>
      </c>
      <c r="C218" s="8">
        <v>1</v>
      </c>
      <c r="D218" s="1">
        <v>8</v>
      </c>
      <c r="E218" s="11">
        <v>70</v>
      </c>
      <c r="F218" s="12">
        <f t="shared" si="62"/>
        <v>0.10256410256410256</v>
      </c>
      <c r="G218" s="17">
        <v>0.71428570000000002</v>
      </c>
      <c r="H218" s="20">
        <v>0.48899999999999999</v>
      </c>
      <c r="I218" s="13">
        <v>0.27567760000000002</v>
      </c>
      <c r="J218" s="14">
        <v>1.8507279999999999</v>
      </c>
    </row>
    <row r="219" spans="1:11" x14ac:dyDescent="0.35">
      <c r="B219" s="7" t="s">
        <v>132</v>
      </c>
      <c r="C219" s="8">
        <v>3</v>
      </c>
      <c r="D219" s="1">
        <v>21</v>
      </c>
      <c r="E219" s="11">
        <v>64</v>
      </c>
      <c r="F219" s="12">
        <f t="shared" si="62"/>
        <v>0.24705882352941178</v>
      </c>
      <c r="G219" s="17">
        <v>2.0507810000000002</v>
      </c>
      <c r="H219" s="20">
        <v>7.1999999999999995E-2</v>
      </c>
      <c r="I219" s="13">
        <v>0.93655600000000006</v>
      </c>
      <c r="J219" s="14">
        <v>4.4906059999999997</v>
      </c>
      <c r="K219" s="20"/>
    </row>
    <row r="220" spans="1:11" x14ac:dyDescent="0.35">
      <c r="B220" s="9" t="s">
        <v>140</v>
      </c>
      <c r="C220" s="8" t="s">
        <v>139</v>
      </c>
    </row>
    <row r="221" spans="1:11" x14ac:dyDescent="0.35">
      <c r="B221" s="7" t="s">
        <v>137</v>
      </c>
      <c r="C221" s="8">
        <v>0</v>
      </c>
      <c r="D221" s="1">
        <v>18</v>
      </c>
      <c r="E221" s="11">
        <v>138</v>
      </c>
      <c r="F221" s="12">
        <f t="shared" ref="F221:F223" si="63">(D221/(D221+E221))</f>
        <v>0.11538461538461539</v>
      </c>
      <c r="G221" s="17">
        <v>1</v>
      </c>
    </row>
    <row r="222" spans="1:11" x14ac:dyDescent="0.35">
      <c r="B222" s="7" t="s">
        <v>138</v>
      </c>
      <c r="C222" s="8">
        <v>1</v>
      </c>
      <c r="D222" s="1">
        <v>2</v>
      </c>
      <c r="E222" s="11">
        <v>7</v>
      </c>
      <c r="F222" s="12">
        <f t="shared" si="63"/>
        <v>0.22222222222222221</v>
      </c>
      <c r="G222" s="17">
        <v>2.1904759999999999</v>
      </c>
      <c r="H222" s="20">
        <v>0.35099999999999998</v>
      </c>
      <c r="I222" s="13">
        <v>0.42218159999999999</v>
      </c>
      <c r="J222" s="14">
        <v>11.365220000000001</v>
      </c>
    </row>
    <row r="223" spans="1:11" x14ac:dyDescent="0.35">
      <c r="B223" s="7" t="s">
        <v>132</v>
      </c>
      <c r="C223" s="8">
        <v>3</v>
      </c>
      <c r="D223" s="1">
        <v>21</v>
      </c>
      <c r="E223" s="11">
        <v>64</v>
      </c>
      <c r="F223" s="12">
        <f t="shared" si="63"/>
        <v>0.24705882352941178</v>
      </c>
      <c r="G223" s="17">
        <v>2.515625</v>
      </c>
      <c r="H223" s="20">
        <v>8.9999999999999993E-3</v>
      </c>
      <c r="I223" s="13">
        <v>1.2544230000000001</v>
      </c>
      <c r="J223" s="14">
        <v>5.044842</v>
      </c>
      <c r="K223" s="2"/>
    </row>
    <row r="224" spans="1:11" x14ac:dyDescent="0.35">
      <c r="B224" s="9" t="s">
        <v>142</v>
      </c>
      <c r="C224" s="8" t="s">
        <v>141</v>
      </c>
    </row>
    <row r="225" spans="1:17" x14ac:dyDescent="0.35">
      <c r="B225" s="7" t="s">
        <v>137</v>
      </c>
      <c r="C225" s="8">
        <v>0</v>
      </c>
      <c r="D225" s="1">
        <v>7</v>
      </c>
      <c r="E225" s="11">
        <v>50</v>
      </c>
      <c r="F225" s="12">
        <f t="shared" ref="F225:F227" si="64">(D225/(D225+E225))</f>
        <v>0.12280701754385964</v>
      </c>
      <c r="G225" s="17">
        <v>1</v>
      </c>
    </row>
    <row r="226" spans="1:17" x14ac:dyDescent="0.35">
      <c r="B226" s="7" t="s">
        <v>138</v>
      </c>
      <c r="C226" s="8">
        <v>1</v>
      </c>
      <c r="D226" s="1">
        <v>13</v>
      </c>
      <c r="E226" s="11">
        <v>95</v>
      </c>
      <c r="F226" s="12">
        <f t="shared" si="64"/>
        <v>0.12037037037037036</v>
      </c>
      <c r="G226" s="17">
        <v>0.97744359999999997</v>
      </c>
      <c r="H226" s="20">
        <v>0.96399999999999997</v>
      </c>
      <c r="I226" s="13">
        <v>0.36663180000000001</v>
      </c>
      <c r="J226" s="14">
        <v>2.6058729999999999</v>
      </c>
      <c r="K226" s="20"/>
    </row>
    <row r="227" spans="1:17" x14ac:dyDescent="0.35">
      <c r="B227" s="7" t="s">
        <v>132</v>
      </c>
      <c r="C227" s="8">
        <v>3</v>
      </c>
      <c r="D227" s="1">
        <v>21</v>
      </c>
      <c r="E227" s="11">
        <v>64</v>
      </c>
      <c r="F227" s="12">
        <f t="shared" si="64"/>
        <v>0.24705882352941178</v>
      </c>
      <c r="G227" s="17">
        <v>2.34375</v>
      </c>
      <c r="H227" s="20">
        <v>7.2999999999999995E-2</v>
      </c>
      <c r="I227" s="13">
        <v>0.92292010000000002</v>
      </c>
      <c r="J227" s="14">
        <v>5.9519390000000003</v>
      </c>
    </row>
    <row r="228" spans="1:17" x14ac:dyDescent="0.35">
      <c r="A228" s="46" t="s">
        <v>470</v>
      </c>
      <c r="B228" s="7" t="s">
        <v>144</v>
      </c>
      <c r="C228" s="8" t="s">
        <v>143</v>
      </c>
    </row>
    <row r="229" spans="1:17" x14ac:dyDescent="0.35">
      <c r="A229" s="46"/>
      <c r="B229" s="7" t="s">
        <v>137</v>
      </c>
      <c r="C229" s="8">
        <v>0</v>
      </c>
      <c r="D229" s="1">
        <v>12</v>
      </c>
      <c r="E229" s="11">
        <v>59</v>
      </c>
      <c r="F229" s="12">
        <f t="shared" ref="F229:F231" si="65">(D229/(D229+E229))</f>
        <v>0.16901408450704225</v>
      </c>
      <c r="G229" s="17">
        <v>1</v>
      </c>
    </row>
    <row r="230" spans="1:17" x14ac:dyDescent="0.35">
      <c r="A230" s="46"/>
      <c r="B230" s="7" t="s">
        <v>138</v>
      </c>
      <c r="C230" s="8">
        <v>1</v>
      </c>
      <c r="D230" s="1">
        <v>1</v>
      </c>
      <c r="E230" s="11">
        <v>27</v>
      </c>
      <c r="F230" s="12">
        <f t="shared" si="65"/>
        <v>3.5714285714285712E-2</v>
      </c>
      <c r="G230" s="17">
        <v>0.18209880000000001</v>
      </c>
      <c r="H230" s="20">
        <v>0.11</v>
      </c>
      <c r="I230" s="13">
        <v>2.25186E-2</v>
      </c>
      <c r="J230" s="14">
        <v>1.472558</v>
      </c>
      <c r="K230" s="20"/>
    </row>
    <row r="231" spans="1:17" x14ac:dyDescent="0.35">
      <c r="B231" s="7" t="s">
        <v>132</v>
      </c>
      <c r="C231" s="8">
        <v>3</v>
      </c>
      <c r="D231" s="1">
        <v>28</v>
      </c>
      <c r="E231" s="11">
        <v>123</v>
      </c>
      <c r="F231" s="12">
        <f t="shared" si="65"/>
        <v>0.18543046357615894</v>
      </c>
      <c r="G231" s="17">
        <v>1.1192409999999999</v>
      </c>
      <c r="H231" s="20">
        <v>0.76700000000000002</v>
      </c>
      <c r="I231" s="13">
        <v>0.53183040000000004</v>
      </c>
      <c r="J231" s="14">
        <v>2.3554520000000001</v>
      </c>
    </row>
    <row r="232" spans="1:17" x14ac:dyDescent="0.35">
      <c r="B232" s="7" t="s">
        <v>146</v>
      </c>
      <c r="C232" s="8" t="s">
        <v>145</v>
      </c>
    </row>
    <row r="233" spans="1:17" x14ac:dyDescent="0.35">
      <c r="B233" s="7" t="s">
        <v>137</v>
      </c>
      <c r="C233" s="8">
        <v>0</v>
      </c>
      <c r="D233" s="1">
        <v>13</v>
      </c>
      <c r="E233" s="11">
        <v>86</v>
      </c>
      <c r="F233" s="12">
        <f t="shared" ref="F233:F234" si="66">(D233/(D233+E233))</f>
        <v>0.13131313131313133</v>
      </c>
      <c r="G233" s="17">
        <v>1</v>
      </c>
    </row>
    <row r="234" spans="1:17" x14ac:dyDescent="0.35">
      <c r="B234" s="7" t="s">
        <v>132</v>
      </c>
      <c r="C234" s="8">
        <v>3</v>
      </c>
      <c r="D234" s="1">
        <v>28</v>
      </c>
      <c r="E234" s="11">
        <v>123</v>
      </c>
      <c r="F234" s="12">
        <f t="shared" si="66"/>
        <v>0.18543046357615894</v>
      </c>
      <c r="G234" s="17">
        <v>1.505941</v>
      </c>
      <c r="H234" s="20">
        <v>0.26100000000000001</v>
      </c>
      <c r="I234" s="13">
        <v>0.7380544</v>
      </c>
      <c r="J234" s="14">
        <v>3.0727530000000001</v>
      </c>
    </row>
    <row r="235" spans="1:17" ht="15.5" x14ac:dyDescent="0.35">
      <c r="B235" s="7" t="s">
        <v>148</v>
      </c>
      <c r="C235" s="8" t="s">
        <v>147</v>
      </c>
      <c r="N235" s="5"/>
    </row>
    <row r="236" spans="1:17" x14ac:dyDescent="0.35">
      <c r="B236" s="7" t="s">
        <v>137</v>
      </c>
      <c r="C236" s="8">
        <v>0</v>
      </c>
      <c r="D236" s="1">
        <v>2</v>
      </c>
      <c r="E236" s="11">
        <v>37</v>
      </c>
      <c r="F236" s="12">
        <f t="shared" ref="F236:F238" si="67">(D236/(D236+E236))</f>
        <v>5.128205128205128E-2</v>
      </c>
      <c r="G236" s="17">
        <v>1</v>
      </c>
    </row>
    <row r="237" spans="1:17" x14ac:dyDescent="0.35">
      <c r="B237" s="7" t="s">
        <v>138</v>
      </c>
      <c r="C237" s="8">
        <v>1</v>
      </c>
      <c r="D237" s="1">
        <v>11</v>
      </c>
      <c r="E237" s="11">
        <v>49</v>
      </c>
      <c r="F237" s="12">
        <f t="shared" si="67"/>
        <v>0.18333333333333332</v>
      </c>
      <c r="G237" s="17">
        <v>4.1530610000000001</v>
      </c>
      <c r="H237" s="20">
        <v>7.4999999999999997E-2</v>
      </c>
      <c r="I237" s="13">
        <v>0.86753800000000003</v>
      </c>
      <c r="J237" s="14">
        <v>19.881450000000001</v>
      </c>
      <c r="K237" s="20"/>
    </row>
    <row r="238" spans="1:17" x14ac:dyDescent="0.35">
      <c r="B238" s="7" t="s">
        <v>132</v>
      </c>
      <c r="C238" s="8">
        <v>3</v>
      </c>
      <c r="D238" s="1">
        <v>28</v>
      </c>
      <c r="E238" s="11">
        <v>123</v>
      </c>
      <c r="F238" s="12">
        <f t="shared" si="67"/>
        <v>0.18543046357615894</v>
      </c>
      <c r="G238" s="17">
        <v>4.2113820000000004</v>
      </c>
      <c r="H238" s="20">
        <v>5.7000000000000002E-2</v>
      </c>
      <c r="I238" s="13">
        <v>0.95783459999999998</v>
      </c>
      <c r="J238" s="14">
        <v>18.516490000000001</v>
      </c>
      <c r="M238" s="6"/>
      <c r="N238" s="6"/>
      <c r="O238" s="6"/>
      <c r="P238" s="6"/>
      <c r="Q238" s="6"/>
    </row>
    <row r="239" spans="1:17" x14ac:dyDescent="0.35">
      <c r="B239" s="7" t="s">
        <v>150</v>
      </c>
      <c r="C239" s="8" t="s">
        <v>149</v>
      </c>
    </row>
    <row r="240" spans="1:17" x14ac:dyDescent="0.35">
      <c r="B240" s="7" t="s">
        <v>137</v>
      </c>
      <c r="C240" s="8">
        <v>0</v>
      </c>
      <c r="D240" s="1">
        <v>13</v>
      </c>
      <c r="E240" s="11">
        <v>80</v>
      </c>
      <c r="F240" s="12">
        <f t="shared" ref="F240:F242" si="68">(D240/(D240+E240))</f>
        <v>0.13978494623655913</v>
      </c>
      <c r="G240" s="17">
        <v>1</v>
      </c>
    </row>
    <row r="241" spans="1:11" x14ac:dyDescent="0.35">
      <c r="B241" s="7" t="s">
        <v>138</v>
      </c>
      <c r="C241" s="8">
        <v>1</v>
      </c>
      <c r="D241" s="1">
        <v>0</v>
      </c>
      <c r="E241" s="11">
        <v>6</v>
      </c>
      <c r="F241" s="12">
        <f t="shared" si="68"/>
        <v>0</v>
      </c>
      <c r="G241" s="17">
        <v>1</v>
      </c>
    </row>
    <row r="242" spans="1:11" x14ac:dyDescent="0.35">
      <c r="B242" s="7" t="s">
        <v>132</v>
      </c>
      <c r="C242" s="8">
        <v>3</v>
      </c>
      <c r="D242" s="1">
        <v>28</v>
      </c>
      <c r="E242" s="11">
        <v>123</v>
      </c>
      <c r="F242" s="12">
        <f t="shared" si="68"/>
        <v>0.18543046357615894</v>
      </c>
      <c r="G242" s="17">
        <v>1.400876</v>
      </c>
      <c r="H242" s="20">
        <v>0.35599999999999998</v>
      </c>
      <c r="I242" s="13">
        <v>0.68495419999999996</v>
      </c>
      <c r="J242" s="14">
        <v>2.8650859999999998</v>
      </c>
    </row>
    <row r="243" spans="1:11" x14ac:dyDescent="0.35">
      <c r="B243" s="7" t="s">
        <v>152</v>
      </c>
      <c r="C243" s="8" t="s">
        <v>151</v>
      </c>
    </row>
    <row r="244" spans="1:11" x14ac:dyDescent="0.35">
      <c r="B244" s="7" t="s">
        <v>137</v>
      </c>
      <c r="C244" s="8">
        <v>0</v>
      </c>
      <c r="D244" s="1">
        <v>13</v>
      </c>
      <c r="E244" s="11">
        <v>86</v>
      </c>
      <c r="F244" s="12">
        <f t="shared" ref="F244:F245" si="69">(D244/(D244+E244))</f>
        <v>0.13131313131313133</v>
      </c>
      <c r="G244" s="17">
        <v>1</v>
      </c>
    </row>
    <row r="245" spans="1:11" x14ac:dyDescent="0.35">
      <c r="B245" s="7" t="s">
        <v>132</v>
      </c>
      <c r="C245" s="8">
        <v>3</v>
      </c>
      <c r="D245" s="1">
        <v>28</v>
      </c>
      <c r="E245" s="11">
        <v>123</v>
      </c>
      <c r="F245" s="12">
        <f t="shared" si="69"/>
        <v>0.18543046357615894</v>
      </c>
      <c r="G245" s="17">
        <v>1.505941</v>
      </c>
      <c r="H245" s="20">
        <v>0.26100000000000001</v>
      </c>
      <c r="I245" s="13">
        <v>0.7380544</v>
      </c>
      <c r="J245" s="14">
        <v>3.0727530000000001</v>
      </c>
    </row>
    <row r="246" spans="1:11" x14ac:dyDescent="0.35">
      <c r="B246" s="7" t="s">
        <v>154</v>
      </c>
      <c r="C246" s="8" t="s">
        <v>153</v>
      </c>
    </row>
    <row r="247" spans="1:11" x14ac:dyDescent="0.35">
      <c r="B247" s="7" t="s">
        <v>137</v>
      </c>
      <c r="C247" s="8">
        <v>0</v>
      </c>
      <c r="D247" s="1">
        <v>1</v>
      </c>
      <c r="E247" s="11">
        <v>18</v>
      </c>
      <c r="F247" s="12">
        <f t="shared" ref="F247:F249" si="70">(D247/(D247+E247))</f>
        <v>5.2631578947368418E-2</v>
      </c>
      <c r="G247" s="17">
        <v>1</v>
      </c>
    </row>
    <row r="248" spans="1:11" x14ac:dyDescent="0.35">
      <c r="B248" s="7" t="s">
        <v>138</v>
      </c>
      <c r="C248" s="8">
        <v>1</v>
      </c>
      <c r="D248" s="1">
        <v>12</v>
      </c>
      <c r="E248" s="11">
        <v>68</v>
      </c>
      <c r="F248" s="12">
        <f t="shared" si="70"/>
        <v>0.15</v>
      </c>
      <c r="G248" s="17">
        <v>3.1764709999999998</v>
      </c>
      <c r="H248" s="20">
        <v>0.28199999999999997</v>
      </c>
      <c r="I248" s="13">
        <v>0.38699670000000003</v>
      </c>
      <c r="J248" s="14">
        <v>26.072479999999999</v>
      </c>
    </row>
    <row r="249" spans="1:11" x14ac:dyDescent="0.35">
      <c r="B249" s="7" t="s">
        <v>132</v>
      </c>
      <c r="C249" s="8">
        <v>3</v>
      </c>
      <c r="D249" s="1">
        <v>28</v>
      </c>
      <c r="E249" s="11">
        <v>123</v>
      </c>
      <c r="F249" s="12">
        <f t="shared" si="70"/>
        <v>0.18543046357615894</v>
      </c>
      <c r="G249" s="17">
        <v>4.0975609999999998</v>
      </c>
      <c r="H249" s="20">
        <v>0.17899999999999999</v>
      </c>
      <c r="I249" s="13">
        <v>0.52483310000000005</v>
      </c>
      <c r="J249" s="14">
        <v>31.991129999999998</v>
      </c>
      <c r="K249" s="20"/>
    </row>
    <row r="250" spans="1:11" x14ac:dyDescent="0.35">
      <c r="A250" s="37" t="s">
        <v>471</v>
      </c>
      <c r="C250" s="8" t="s">
        <v>155</v>
      </c>
    </row>
    <row r="251" spans="1:11" x14ac:dyDescent="0.35">
      <c r="B251" s="7" t="s">
        <v>27</v>
      </c>
      <c r="C251" s="8">
        <v>1</v>
      </c>
      <c r="D251" s="1">
        <v>24</v>
      </c>
      <c r="E251" s="11">
        <v>119</v>
      </c>
      <c r="F251" s="12">
        <f t="shared" ref="F251:F252" si="71">(D251/(D251+E251))</f>
        <v>0.16783216783216784</v>
      </c>
      <c r="G251" s="17">
        <v>1</v>
      </c>
    </row>
    <row r="252" spans="1:11" x14ac:dyDescent="0.35">
      <c r="B252" s="7" t="s">
        <v>15</v>
      </c>
      <c r="C252" s="8">
        <v>2</v>
      </c>
      <c r="D252" s="1">
        <v>17</v>
      </c>
      <c r="E252" s="11">
        <v>90</v>
      </c>
      <c r="F252" s="12">
        <f t="shared" si="71"/>
        <v>0.15887850467289719</v>
      </c>
      <c r="G252" s="17">
        <v>0.93657409999999996</v>
      </c>
      <c r="H252" s="20">
        <v>0.85</v>
      </c>
      <c r="I252" s="13">
        <v>0.47497590000000001</v>
      </c>
      <c r="J252" s="14">
        <v>1.84677</v>
      </c>
    </row>
    <row r="253" spans="1:11" x14ac:dyDescent="0.35">
      <c r="A253" s="46" t="s">
        <v>472</v>
      </c>
      <c r="C253" s="8" t="s">
        <v>156</v>
      </c>
    </row>
    <row r="254" spans="1:11" x14ac:dyDescent="0.35">
      <c r="A254" s="46"/>
      <c r="B254" s="7" t="s">
        <v>157</v>
      </c>
      <c r="C254" s="8">
        <v>1</v>
      </c>
      <c r="D254" s="1">
        <v>8</v>
      </c>
      <c r="E254" s="11">
        <v>76</v>
      </c>
      <c r="F254" s="12">
        <f t="shared" ref="F254:F257" si="72">(D254/(D254+E254))</f>
        <v>9.5238095238095233E-2</v>
      </c>
      <c r="G254" s="17">
        <v>1</v>
      </c>
    </row>
    <row r="255" spans="1:11" x14ac:dyDescent="0.35">
      <c r="B255" s="7" t="s">
        <v>158</v>
      </c>
      <c r="C255" s="8">
        <v>2</v>
      </c>
      <c r="D255" s="1">
        <v>2</v>
      </c>
      <c r="E255" s="11">
        <v>8</v>
      </c>
      <c r="F255" s="12">
        <f t="shared" si="72"/>
        <v>0.2</v>
      </c>
      <c r="G255" s="17">
        <v>2.375</v>
      </c>
      <c r="H255" s="20">
        <v>0.32200000000000001</v>
      </c>
      <c r="I255" s="13">
        <v>0.42861090000000002</v>
      </c>
      <c r="J255" s="14">
        <v>13.16025</v>
      </c>
    </row>
    <row r="256" spans="1:11" x14ac:dyDescent="0.35">
      <c r="B256" s="7" t="s">
        <v>132</v>
      </c>
      <c r="C256" s="8">
        <v>3</v>
      </c>
      <c r="D256" s="1">
        <v>21</v>
      </c>
      <c r="E256" s="11">
        <v>62</v>
      </c>
      <c r="F256" s="12">
        <f t="shared" si="72"/>
        <v>0.25301204819277107</v>
      </c>
      <c r="G256" s="17">
        <v>3.2177419999999999</v>
      </c>
      <c r="H256" s="20">
        <v>8.9999999999999993E-3</v>
      </c>
      <c r="I256" s="13">
        <v>1.333745</v>
      </c>
      <c r="J256" s="14">
        <v>7.7630020000000002</v>
      </c>
      <c r="K256" s="2"/>
    </row>
    <row r="257" spans="1:11" x14ac:dyDescent="0.35">
      <c r="B257" s="7" t="s">
        <v>114</v>
      </c>
      <c r="C257" s="8">
        <v>4</v>
      </c>
      <c r="D257" s="1">
        <v>10</v>
      </c>
      <c r="E257" s="11">
        <v>63</v>
      </c>
      <c r="F257" s="12">
        <f t="shared" si="72"/>
        <v>0.13698630136986301</v>
      </c>
      <c r="G257" s="17">
        <v>1.5079370000000001</v>
      </c>
      <c r="H257" s="20">
        <v>0.41499999999999998</v>
      </c>
      <c r="I257" s="13">
        <v>0.56151960000000001</v>
      </c>
      <c r="J257" s="14">
        <v>4.0494979999999998</v>
      </c>
    </row>
    <row r="258" spans="1:11" ht="30" customHeight="1" x14ac:dyDescent="0.35">
      <c r="A258" s="37" t="s">
        <v>473</v>
      </c>
      <c r="C258" s="8" t="s">
        <v>159</v>
      </c>
    </row>
    <row r="259" spans="1:11" x14ac:dyDescent="0.35">
      <c r="A259" s="37" t="s">
        <v>160</v>
      </c>
      <c r="B259" s="7" t="s">
        <v>474</v>
      </c>
      <c r="C259" s="8">
        <v>1</v>
      </c>
      <c r="D259" s="1">
        <v>2</v>
      </c>
      <c r="E259" s="11">
        <v>19</v>
      </c>
      <c r="F259" s="12">
        <f t="shared" ref="F259:F262" si="73">(D259/(D259+E259))</f>
        <v>9.5238095238095233E-2</v>
      </c>
      <c r="G259" s="17">
        <v>1</v>
      </c>
      <c r="I259" s="15"/>
      <c r="J259" s="23"/>
    </row>
    <row r="260" spans="1:11" x14ac:dyDescent="0.35">
      <c r="B260" s="7" t="s">
        <v>162</v>
      </c>
      <c r="C260" s="8">
        <v>4</v>
      </c>
      <c r="D260" s="1">
        <v>7</v>
      </c>
      <c r="E260" s="11">
        <v>48</v>
      </c>
      <c r="F260" s="12">
        <f t="shared" si="73"/>
        <v>0.12727272727272726</v>
      </c>
      <c r="G260" s="17">
        <v>1.3854169999999999</v>
      </c>
      <c r="H260" s="20">
        <v>0.7</v>
      </c>
      <c r="I260" s="13">
        <v>0.26372970000000001</v>
      </c>
      <c r="J260" s="14">
        <v>7.2778270000000003</v>
      </c>
    </row>
    <row r="261" spans="1:11" x14ac:dyDescent="0.35">
      <c r="B261" s="7" t="s">
        <v>163</v>
      </c>
      <c r="C261" s="8">
        <v>5</v>
      </c>
      <c r="D261" s="1">
        <v>22</v>
      </c>
      <c r="E261" s="11">
        <v>79</v>
      </c>
      <c r="F261" s="12">
        <f t="shared" si="73"/>
        <v>0.21782178217821782</v>
      </c>
      <c r="G261" s="17">
        <v>2.6455700000000002</v>
      </c>
      <c r="H261" s="20">
        <v>0.21299999999999999</v>
      </c>
      <c r="I261" s="13">
        <v>0.57187889999999997</v>
      </c>
      <c r="J261" s="14">
        <v>12.238670000000001</v>
      </c>
      <c r="K261" s="32"/>
    </row>
    <row r="262" spans="1:11" x14ac:dyDescent="0.35">
      <c r="B262" s="7" t="s">
        <v>114</v>
      </c>
      <c r="C262" s="8">
        <v>6</v>
      </c>
      <c r="D262" s="1">
        <v>10</v>
      </c>
      <c r="E262" s="11">
        <v>63</v>
      </c>
      <c r="F262" s="12">
        <f t="shared" si="73"/>
        <v>0.13698630136986301</v>
      </c>
      <c r="G262" s="17">
        <v>1.5079370000000001</v>
      </c>
      <c r="H262" s="20">
        <v>0.61499999999999999</v>
      </c>
      <c r="I262" s="13">
        <v>0.30368440000000002</v>
      </c>
      <c r="J262" s="14">
        <v>7.487616</v>
      </c>
    </row>
    <row r="263" spans="1:11" x14ac:dyDescent="0.35">
      <c r="A263" s="37" t="s">
        <v>164</v>
      </c>
      <c r="C263" s="8" t="s">
        <v>165</v>
      </c>
    </row>
    <row r="264" spans="1:11" x14ac:dyDescent="0.35">
      <c r="B264" s="7" t="s">
        <v>474</v>
      </c>
      <c r="C264" s="8">
        <v>1</v>
      </c>
      <c r="D264" s="1">
        <v>2</v>
      </c>
      <c r="E264" s="11">
        <v>5</v>
      </c>
      <c r="F264" s="12">
        <f t="shared" ref="F264:F267" si="74">(D264/(D264+E264))</f>
        <v>0.2857142857142857</v>
      </c>
      <c r="G264" s="17">
        <v>1</v>
      </c>
    </row>
    <row r="265" spans="1:11" x14ac:dyDescent="0.35">
      <c r="B265" s="7" t="s">
        <v>162</v>
      </c>
      <c r="C265" s="8">
        <v>4</v>
      </c>
      <c r="D265" s="1">
        <v>5</v>
      </c>
      <c r="E265" s="11">
        <v>40</v>
      </c>
      <c r="F265" s="12">
        <f t="shared" si="74"/>
        <v>0.1111111111111111</v>
      </c>
      <c r="G265" s="17">
        <v>0.3125</v>
      </c>
      <c r="H265" s="31">
        <v>0.22700000000000001</v>
      </c>
      <c r="I265" s="17">
        <v>4.7445000000000001E-2</v>
      </c>
      <c r="J265" s="18">
        <v>2.0583040000000001</v>
      </c>
      <c r="K265" s="31"/>
    </row>
    <row r="266" spans="1:11" x14ac:dyDescent="0.35">
      <c r="B266" s="7" t="s">
        <v>163</v>
      </c>
      <c r="C266" s="8">
        <v>5</v>
      </c>
      <c r="D266" s="1">
        <v>22</v>
      </c>
      <c r="E266" s="11">
        <v>96</v>
      </c>
      <c r="F266" s="12">
        <f t="shared" si="74"/>
        <v>0.1864406779661017</v>
      </c>
      <c r="G266" s="17">
        <v>0.57291669999999995</v>
      </c>
      <c r="H266" s="31">
        <v>0.52200000000000002</v>
      </c>
      <c r="I266" s="17">
        <v>0.10424360000000001</v>
      </c>
      <c r="J266" s="18">
        <v>3.1487150000000002</v>
      </c>
    </row>
    <row r="267" spans="1:11" x14ac:dyDescent="0.35">
      <c r="B267" s="7" t="s">
        <v>114</v>
      </c>
      <c r="C267" s="8">
        <v>6</v>
      </c>
      <c r="D267" s="1">
        <v>12</v>
      </c>
      <c r="E267" s="11">
        <v>68</v>
      </c>
      <c r="F267" s="12">
        <f t="shared" si="74"/>
        <v>0.15</v>
      </c>
      <c r="G267" s="17">
        <v>0.44117650000000003</v>
      </c>
      <c r="H267" s="31">
        <v>0.36</v>
      </c>
      <c r="I267" s="17">
        <v>7.6596399999999995E-2</v>
      </c>
      <c r="J267" s="18">
        <v>2.5410699999999999</v>
      </c>
    </row>
    <row r="268" spans="1:11" x14ac:dyDescent="0.35">
      <c r="A268" s="37" t="s">
        <v>166</v>
      </c>
      <c r="C268" s="8" t="s">
        <v>167</v>
      </c>
    </row>
    <row r="269" spans="1:11" x14ac:dyDescent="0.35">
      <c r="B269" s="7" t="s">
        <v>474</v>
      </c>
      <c r="C269" s="8">
        <v>1</v>
      </c>
      <c r="D269" s="1">
        <v>1</v>
      </c>
      <c r="E269" s="11">
        <v>13</v>
      </c>
      <c r="F269" s="12">
        <f t="shared" ref="F269:F272" si="75">(D269/(D269+E269))</f>
        <v>7.1428571428571425E-2</v>
      </c>
      <c r="G269" s="17">
        <v>1</v>
      </c>
    </row>
    <row r="270" spans="1:11" x14ac:dyDescent="0.35">
      <c r="B270" s="7" t="s">
        <v>162</v>
      </c>
      <c r="C270" s="8">
        <v>4</v>
      </c>
      <c r="D270" s="1">
        <v>17</v>
      </c>
      <c r="E270" s="11">
        <v>59</v>
      </c>
      <c r="F270" s="12">
        <f t="shared" si="75"/>
        <v>0.22368421052631579</v>
      </c>
      <c r="G270" s="17">
        <v>3.7457630000000002</v>
      </c>
      <c r="H270" s="20">
        <v>0.219</v>
      </c>
      <c r="I270" s="13">
        <v>0.45672950000000001</v>
      </c>
      <c r="J270" s="14">
        <v>30.720020000000002</v>
      </c>
      <c r="K270" s="32"/>
    </row>
    <row r="271" spans="1:11" x14ac:dyDescent="0.35">
      <c r="B271" s="7" t="s">
        <v>163</v>
      </c>
      <c r="C271" s="8">
        <v>5</v>
      </c>
      <c r="D271" s="1">
        <v>10</v>
      </c>
      <c r="E271" s="11">
        <v>68</v>
      </c>
      <c r="F271" s="12">
        <f t="shared" si="75"/>
        <v>0.12820512820512819</v>
      </c>
      <c r="G271" s="17">
        <v>1.9117649999999999</v>
      </c>
      <c r="H271" s="20">
        <v>0.55300000000000005</v>
      </c>
      <c r="I271" s="13">
        <v>0.22503390000000001</v>
      </c>
      <c r="J271" s="14">
        <v>16.241309999999999</v>
      </c>
    </row>
    <row r="272" spans="1:11" x14ac:dyDescent="0.35">
      <c r="B272" s="7" t="s">
        <v>114</v>
      </c>
      <c r="C272" s="8">
        <v>6</v>
      </c>
      <c r="D272" s="1">
        <v>13</v>
      </c>
      <c r="E272" s="11">
        <v>69</v>
      </c>
      <c r="F272" s="12">
        <f t="shared" si="75"/>
        <v>0.15853658536585366</v>
      </c>
      <c r="G272" s="17">
        <v>2.4492750000000001</v>
      </c>
      <c r="H272" s="20">
        <v>0.40699999999999997</v>
      </c>
      <c r="I272" s="13">
        <v>0.29442600000000002</v>
      </c>
      <c r="J272" s="14">
        <v>20.375070000000001</v>
      </c>
    </row>
    <row r="273" spans="1:11" x14ac:dyDescent="0.35">
      <c r="A273" s="37" t="s">
        <v>168</v>
      </c>
      <c r="C273" s="8" t="s">
        <v>169</v>
      </c>
      <c r="H273" s="33"/>
      <c r="I273" s="15"/>
      <c r="J273" s="23"/>
    </row>
    <row r="274" spans="1:11" x14ac:dyDescent="0.35">
      <c r="B274" s="7" t="s">
        <v>476</v>
      </c>
      <c r="C274" s="8">
        <v>1</v>
      </c>
      <c r="D274" s="1">
        <v>0</v>
      </c>
      <c r="E274" s="11">
        <v>2</v>
      </c>
      <c r="F274" s="12">
        <f t="shared" ref="F274:F278" si="76">(D274/(D274+E274))</f>
        <v>0</v>
      </c>
      <c r="G274" s="17" t="s">
        <v>170</v>
      </c>
      <c r="I274" s="15"/>
      <c r="J274" s="23"/>
    </row>
    <row r="275" spans="1:11" x14ac:dyDescent="0.35">
      <c r="B275" s="7" t="s">
        <v>475</v>
      </c>
      <c r="C275" s="8">
        <v>2</v>
      </c>
      <c r="D275" s="1">
        <v>1</v>
      </c>
      <c r="E275" s="11">
        <v>2</v>
      </c>
      <c r="F275" s="12">
        <f t="shared" si="76"/>
        <v>0.33333333333333331</v>
      </c>
      <c r="I275" s="15"/>
      <c r="J275" s="23"/>
    </row>
    <row r="276" spans="1:11" x14ac:dyDescent="0.35">
      <c r="B276" s="7" t="s">
        <v>162</v>
      </c>
      <c r="C276" s="8">
        <v>4</v>
      </c>
      <c r="D276" s="1">
        <v>8</v>
      </c>
      <c r="E276" s="11">
        <v>60</v>
      </c>
      <c r="F276" s="12">
        <f t="shared" si="76"/>
        <v>0.11764705882352941</v>
      </c>
    </row>
    <row r="277" spans="1:11" x14ac:dyDescent="0.35">
      <c r="B277" s="7" t="s">
        <v>163</v>
      </c>
      <c r="C277" s="8">
        <v>5</v>
      </c>
      <c r="D277" s="1">
        <v>22</v>
      </c>
      <c r="E277" s="11">
        <v>81</v>
      </c>
      <c r="F277" s="12">
        <f t="shared" si="76"/>
        <v>0.21359223300970873</v>
      </c>
    </row>
    <row r="278" spans="1:11" x14ac:dyDescent="0.35">
      <c r="B278" s="7" t="s">
        <v>114</v>
      </c>
      <c r="C278" s="8">
        <v>6</v>
      </c>
      <c r="D278" s="1">
        <v>10</v>
      </c>
      <c r="E278" s="11">
        <v>64</v>
      </c>
      <c r="F278" s="12">
        <f t="shared" si="76"/>
        <v>0.13513513513513514</v>
      </c>
    </row>
    <row r="279" spans="1:11" x14ac:dyDescent="0.35">
      <c r="A279" s="37" t="s">
        <v>171</v>
      </c>
      <c r="C279" s="8" t="s">
        <v>172</v>
      </c>
    </row>
    <row r="280" spans="1:11" x14ac:dyDescent="0.35">
      <c r="B280" s="7" t="s">
        <v>161</v>
      </c>
      <c r="C280" s="8">
        <v>1</v>
      </c>
      <c r="D280" s="1">
        <v>1</v>
      </c>
      <c r="E280" s="11">
        <v>1</v>
      </c>
      <c r="F280" s="12">
        <f t="shared" ref="F280:F283" si="77">(D280/(D280+E280))</f>
        <v>0.5</v>
      </c>
      <c r="G280" s="17">
        <v>1</v>
      </c>
    </row>
    <row r="281" spans="1:11" x14ac:dyDescent="0.35">
      <c r="B281" s="7" t="s">
        <v>162</v>
      </c>
      <c r="C281" s="8">
        <v>4</v>
      </c>
      <c r="D281" s="1">
        <v>6</v>
      </c>
      <c r="E281" s="11">
        <v>46</v>
      </c>
      <c r="F281" s="12">
        <f t="shared" si="77"/>
        <v>0.11538461538461539</v>
      </c>
      <c r="G281" s="17">
        <v>0.13043479999999999</v>
      </c>
      <c r="H281" s="20">
        <v>0.16900000000000001</v>
      </c>
      <c r="I281" s="13">
        <v>7.1811000000000002E-3</v>
      </c>
      <c r="J281" s="14">
        <v>2.3691800000000001</v>
      </c>
      <c r="K281" s="20"/>
    </row>
    <row r="282" spans="1:11" x14ac:dyDescent="0.35">
      <c r="B282" s="7" t="s">
        <v>163</v>
      </c>
      <c r="C282" s="8">
        <v>5</v>
      </c>
      <c r="D282" s="1">
        <v>22</v>
      </c>
      <c r="E282" s="11">
        <v>94</v>
      </c>
      <c r="F282" s="12">
        <f t="shared" si="77"/>
        <v>0.18965517241379309</v>
      </c>
      <c r="G282" s="17">
        <v>0.23404259999999999</v>
      </c>
      <c r="H282" s="20">
        <v>0.311</v>
      </c>
      <c r="I282" s="13">
        <v>1.40848E-2</v>
      </c>
      <c r="J282" s="14">
        <v>3.8890159999999998</v>
      </c>
    </row>
    <row r="283" spans="1:11" x14ac:dyDescent="0.35">
      <c r="B283" s="7" t="s">
        <v>114</v>
      </c>
      <c r="C283" s="8">
        <v>6</v>
      </c>
      <c r="D283" s="1">
        <v>12</v>
      </c>
      <c r="E283" s="11">
        <v>68</v>
      </c>
      <c r="F283" s="12">
        <f t="shared" si="77"/>
        <v>0.15</v>
      </c>
      <c r="G283" s="17">
        <v>0.17647060000000001</v>
      </c>
      <c r="H283" s="20">
        <v>0.23100000000000001</v>
      </c>
      <c r="I283" s="13">
        <v>1.03214E-2</v>
      </c>
      <c r="J283" s="14">
        <v>3.0172029999999999</v>
      </c>
    </row>
    <row r="284" spans="1:11" x14ac:dyDescent="0.35">
      <c r="A284" s="37" t="s">
        <v>173</v>
      </c>
      <c r="C284" s="8" t="s">
        <v>174</v>
      </c>
    </row>
    <row r="285" spans="1:11" x14ac:dyDescent="0.35">
      <c r="B285" s="7" t="s">
        <v>161</v>
      </c>
      <c r="C285" s="8">
        <v>1</v>
      </c>
      <c r="D285" s="1">
        <v>0</v>
      </c>
      <c r="E285" s="11">
        <v>3</v>
      </c>
      <c r="F285" s="12">
        <f t="shared" ref="F285:F288" si="78">(D285/(D285+E285))</f>
        <v>0</v>
      </c>
      <c r="G285" s="17" t="s">
        <v>170</v>
      </c>
      <c r="H285" s="33"/>
    </row>
    <row r="286" spans="1:11" x14ac:dyDescent="0.35">
      <c r="B286" s="7" t="s">
        <v>162</v>
      </c>
      <c r="C286" s="8">
        <v>4</v>
      </c>
      <c r="D286" s="1">
        <v>16</v>
      </c>
      <c r="E286" s="11">
        <v>71</v>
      </c>
      <c r="F286" s="12">
        <f t="shared" si="78"/>
        <v>0.18390804597701149</v>
      </c>
    </row>
    <row r="287" spans="1:11" x14ac:dyDescent="0.35">
      <c r="B287" s="7" t="s">
        <v>163</v>
      </c>
      <c r="C287" s="8">
        <v>5</v>
      </c>
      <c r="D287" s="1">
        <v>12</v>
      </c>
      <c r="E287" s="11">
        <v>66</v>
      </c>
      <c r="F287" s="12">
        <f t="shared" si="78"/>
        <v>0.15384615384615385</v>
      </c>
    </row>
    <row r="288" spans="1:11" x14ac:dyDescent="0.35">
      <c r="B288" s="7" t="s">
        <v>114</v>
      </c>
      <c r="C288" s="8">
        <v>6</v>
      </c>
      <c r="D288" s="1">
        <v>13</v>
      </c>
      <c r="E288" s="11">
        <v>69</v>
      </c>
      <c r="F288" s="12">
        <f t="shared" si="78"/>
        <v>0.15853658536585366</v>
      </c>
    </row>
    <row r="289" spans="1:11" x14ac:dyDescent="0.35">
      <c r="A289" s="46" t="s">
        <v>538</v>
      </c>
      <c r="B289" s="9" t="s">
        <v>176</v>
      </c>
      <c r="C289" s="8" t="s">
        <v>175</v>
      </c>
    </row>
    <row r="290" spans="1:11" x14ac:dyDescent="0.35">
      <c r="A290" s="46"/>
      <c r="B290" s="7" t="s">
        <v>119</v>
      </c>
      <c r="C290" s="8">
        <v>1</v>
      </c>
      <c r="D290" s="1">
        <v>8</v>
      </c>
      <c r="E290" s="11">
        <v>61</v>
      </c>
      <c r="F290" s="12">
        <f t="shared" ref="F290:F292" si="79">(D290/(D290+E290))</f>
        <v>0.11594202898550725</v>
      </c>
      <c r="G290" s="17">
        <v>1</v>
      </c>
    </row>
    <row r="291" spans="1:11" x14ac:dyDescent="0.35">
      <c r="A291" s="46"/>
      <c r="B291" s="7" t="s">
        <v>120</v>
      </c>
      <c r="C291" s="8">
        <v>2</v>
      </c>
      <c r="D291" s="1">
        <v>2</v>
      </c>
      <c r="E291" s="11">
        <v>14</v>
      </c>
      <c r="F291" s="12">
        <f t="shared" si="79"/>
        <v>0.125</v>
      </c>
      <c r="G291" s="17">
        <v>1.0892850000000001</v>
      </c>
      <c r="H291" s="20">
        <v>0.91900000000000004</v>
      </c>
      <c r="I291" s="13">
        <v>0.20820089999999999</v>
      </c>
      <c r="J291" s="14">
        <v>5.6990280000000002</v>
      </c>
      <c r="K291" s="20"/>
    </row>
    <row r="292" spans="1:11" x14ac:dyDescent="0.35">
      <c r="A292" s="46"/>
      <c r="B292" s="7" t="s">
        <v>121</v>
      </c>
      <c r="C292" s="8">
        <v>3</v>
      </c>
      <c r="D292" s="1">
        <v>31</v>
      </c>
      <c r="E292" s="11">
        <v>134</v>
      </c>
      <c r="F292" s="12">
        <f t="shared" si="79"/>
        <v>0.18787878787878787</v>
      </c>
      <c r="G292" s="17">
        <v>1.763992</v>
      </c>
      <c r="H292" s="20">
        <v>0.182</v>
      </c>
      <c r="I292" s="13">
        <v>0.76603109999999996</v>
      </c>
      <c r="J292" s="14">
        <v>4.0620640000000003</v>
      </c>
    </row>
    <row r="293" spans="1:11" x14ac:dyDescent="0.35">
      <c r="B293" s="9" t="s">
        <v>177</v>
      </c>
      <c r="C293" s="8" t="s">
        <v>178</v>
      </c>
    </row>
    <row r="294" spans="1:11" x14ac:dyDescent="0.35">
      <c r="B294" s="7" t="s">
        <v>119</v>
      </c>
      <c r="C294" s="8">
        <v>1</v>
      </c>
      <c r="D294" s="1">
        <v>5</v>
      </c>
      <c r="E294" s="11">
        <v>47</v>
      </c>
      <c r="F294" s="12">
        <f t="shared" ref="F294:F296" si="80">(D294/(D294+E294))</f>
        <v>9.6153846153846159E-2</v>
      </c>
      <c r="G294" s="17">
        <v>1</v>
      </c>
    </row>
    <row r="295" spans="1:11" x14ac:dyDescent="0.35">
      <c r="B295" s="7" t="s">
        <v>120</v>
      </c>
      <c r="C295" s="8">
        <v>2</v>
      </c>
      <c r="D295" s="1">
        <v>3</v>
      </c>
      <c r="E295" s="11">
        <v>11</v>
      </c>
      <c r="F295" s="12">
        <f t="shared" si="80"/>
        <v>0.21428571428571427</v>
      </c>
      <c r="G295" s="17">
        <v>2.5636369999999999</v>
      </c>
      <c r="H295" s="20">
        <v>0.24099999999999999</v>
      </c>
      <c r="I295" s="13">
        <v>0.53084260000000005</v>
      </c>
      <c r="J295" s="14">
        <v>12.38076</v>
      </c>
      <c r="K295" s="20"/>
    </row>
    <row r="296" spans="1:11" x14ac:dyDescent="0.35">
      <c r="B296" s="7" t="s">
        <v>121</v>
      </c>
      <c r="C296" s="8">
        <v>3</v>
      </c>
      <c r="D296" s="1">
        <v>33</v>
      </c>
      <c r="E296" s="11">
        <v>151</v>
      </c>
      <c r="F296" s="12">
        <f t="shared" si="80"/>
        <v>0.17934782608695651</v>
      </c>
      <c r="G296" s="17">
        <v>2.054303</v>
      </c>
      <c r="H296" s="20">
        <v>0.157</v>
      </c>
      <c r="I296" s="13">
        <v>0.75881969999999999</v>
      </c>
      <c r="J296" s="14">
        <v>5.561483</v>
      </c>
    </row>
    <row r="297" spans="1:11" x14ac:dyDescent="0.35">
      <c r="A297" s="46" t="s">
        <v>534</v>
      </c>
      <c r="B297" s="7" t="s">
        <v>520</v>
      </c>
      <c r="C297" s="8" t="s">
        <v>179</v>
      </c>
    </row>
    <row r="298" spans="1:11" x14ac:dyDescent="0.35">
      <c r="A298" s="46"/>
      <c r="C298" s="10" t="s">
        <v>515</v>
      </c>
      <c r="D298" s="21">
        <v>41</v>
      </c>
      <c r="E298" s="7">
        <v>209</v>
      </c>
      <c r="G298" s="17">
        <v>1.007897</v>
      </c>
      <c r="H298" s="20">
        <v>6.0000000000000001E-3</v>
      </c>
      <c r="I298" s="13">
        <v>1.002235</v>
      </c>
      <c r="J298" s="14">
        <v>1.0135909999999999</v>
      </c>
      <c r="K298" s="20"/>
    </row>
    <row r="299" spans="1:11" x14ac:dyDescent="0.35">
      <c r="C299" s="10" t="s">
        <v>516</v>
      </c>
      <c r="D299" s="45">
        <v>93.756100000000004</v>
      </c>
      <c r="E299" s="44">
        <v>65.913880000000006</v>
      </c>
    </row>
    <row r="300" spans="1:11" x14ac:dyDescent="0.35">
      <c r="C300" s="10" t="s">
        <v>519</v>
      </c>
      <c r="D300" s="45">
        <v>62.084130000000002</v>
      </c>
      <c r="E300" s="44">
        <v>56.766829999999999</v>
      </c>
      <c r="H300" s="31"/>
    </row>
    <row r="301" spans="1:11" x14ac:dyDescent="0.35">
      <c r="C301" s="10" t="s">
        <v>517</v>
      </c>
      <c r="D301" s="21">
        <v>0</v>
      </c>
      <c r="E301" s="7">
        <v>0</v>
      </c>
    </row>
    <row r="302" spans="1:11" x14ac:dyDescent="0.35">
      <c r="C302" s="10" t="s">
        <v>518</v>
      </c>
      <c r="D302" s="21">
        <v>150</v>
      </c>
      <c r="E302" s="7">
        <v>150</v>
      </c>
      <c r="H302" s="31"/>
    </row>
    <row r="303" spans="1:11" x14ac:dyDescent="0.35">
      <c r="A303" s="37" t="s">
        <v>477</v>
      </c>
      <c r="C303" s="8" t="s">
        <v>180</v>
      </c>
    </row>
    <row r="304" spans="1:11" x14ac:dyDescent="0.35">
      <c r="B304" s="7" t="s">
        <v>27</v>
      </c>
      <c r="C304" s="8">
        <v>1</v>
      </c>
      <c r="D304" s="1">
        <v>0</v>
      </c>
      <c r="E304" s="11">
        <v>1</v>
      </c>
      <c r="F304" s="12">
        <f t="shared" ref="F304:F305" si="81">(D304/(D304+E304))</f>
        <v>0</v>
      </c>
    </row>
    <row r="305" spans="1:11" x14ac:dyDescent="0.35">
      <c r="B305" s="7" t="s">
        <v>15</v>
      </c>
      <c r="C305" s="8">
        <v>2</v>
      </c>
      <c r="D305" s="1">
        <v>41</v>
      </c>
      <c r="E305" s="11">
        <v>208</v>
      </c>
      <c r="F305" s="12">
        <f t="shared" si="81"/>
        <v>0.1646586345381526</v>
      </c>
      <c r="G305" s="17" t="s">
        <v>6</v>
      </c>
    </row>
    <row r="306" spans="1:11" ht="17.5" customHeight="1" x14ac:dyDescent="0.35">
      <c r="A306" s="37" t="s">
        <v>478</v>
      </c>
      <c r="B306" s="9" t="s">
        <v>182</v>
      </c>
      <c r="C306" s="8" t="s">
        <v>181</v>
      </c>
    </row>
    <row r="307" spans="1:11" x14ac:dyDescent="0.35">
      <c r="B307" s="7" t="s">
        <v>137</v>
      </c>
      <c r="C307" s="8">
        <v>0</v>
      </c>
      <c r="D307" s="1">
        <v>20</v>
      </c>
      <c r="E307" s="11">
        <v>126</v>
      </c>
      <c r="F307" s="12">
        <f t="shared" ref="F307:F308" si="82">(D307/(D307+E307))</f>
        <v>0.13698630136986301</v>
      </c>
    </row>
    <row r="308" spans="1:11" x14ac:dyDescent="0.35">
      <c r="B308" s="9" t="s">
        <v>138</v>
      </c>
      <c r="C308" s="8">
        <v>1</v>
      </c>
      <c r="D308" s="1">
        <v>21</v>
      </c>
      <c r="E308" s="11">
        <v>83</v>
      </c>
      <c r="F308" s="12">
        <f t="shared" si="82"/>
        <v>0.20192307692307693</v>
      </c>
      <c r="G308" s="17">
        <v>1.5939760000000001</v>
      </c>
      <c r="H308" s="20">
        <v>0.17399999999999999</v>
      </c>
      <c r="I308" s="13">
        <v>0.81390890000000005</v>
      </c>
      <c r="J308" s="14">
        <v>3.1216750000000002</v>
      </c>
      <c r="K308" s="20"/>
    </row>
    <row r="309" spans="1:11" x14ac:dyDescent="0.35">
      <c r="B309" s="9" t="s">
        <v>184</v>
      </c>
      <c r="C309" s="8" t="s">
        <v>183</v>
      </c>
    </row>
    <row r="310" spans="1:11" x14ac:dyDescent="0.35">
      <c r="B310" s="7" t="s">
        <v>137</v>
      </c>
      <c r="C310" s="8">
        <v>0</v>
      </c>
      <c r="D310" s="1">
        <v>20</v>
      </c>
      <c r="E310" s="11">
        <v>74</v>
      </c>
      <c r="F310" s="12">
        <f t="shared" ref="F310:F311" si="83">(D310/(D310+E310))</f>
        <v>0.21276595744680851</v>
      </c>
    </row>
    <row r="311" spans="1:11" x14ac:dyDescent="0.35">
      <c r="B311" s="9" t="s">
        <v>138</v>
      </c>
      <c r="C311" s="8">
        <v>1</v>
      </c>
      <c r="D311" s="1">
        <v>21</v>
      </c>
      <c r="E311" s="11">
        <v>135</v>
      </c>
      <c r="F311" s="12">
        <f t="shared" si="83"/>
        <v>0.13461538461538461</v>
      </c>
      <c r="G311" s="17">
        <v>0.5755555</v>
      </c>
      <c r="H311" s="20">
        <v>0.109</v>
      </c>
      <c r="I311" s="13">
        <v>0.29310389999999997</v>
      </c>
      <c r="J311" s="14">
        <v>1.1301939999999999</v>
      </c>
      <c r="K311" s="20"/>
    </row>
    <row r="312" spans="1:11" x14ac:dyDescent="0.35">
      <c r="B312" s="9" t="s">
        <v>186</v>
      </c>
      <c r="C312" s="8" t="s">
        <v>185</v>
      </c>
    </row>
    <row r="313" spans="1:11" x14ac:dyDescent="0.35">
      <c r="B313" s="7" t="s">
        <v>137</v>
      </c>
      <c r="C313" s="8">
        <v>0</v>
      </c>
      <c r="D313" s="1">
        <v>41</v>
      </c>
      <c r="E313" s="11">
        <v>207</v>
      </c>
      <c r="F313" s="12">
        <f t="shared" ref="F313:F314" si="84">(D313/(D313+E313))</f>
        <v>0.16532258064516128</v>
      </c>
    </row>
    <row r="314" spans="1:11" x14ac:dyDescent="0.35">
      <c r="B314" s="7" t="s">
        <v>138</v>
      </c>
      <c r="C314" s="8">
        <v>1</v>
      </c>
      <c r="D314" s="1">
        <v>0</v>
      </c>
      <c r="E314" s="11">
        <v>2</v>
      </c>
      <c r="F314" s="12">
        <f t="shared" si="84"/>
        <v>0</v>
      </c>
      <c r="G314" s="17" t="s">
        <v>6</v>
      </c>
    </row>
    <row r="315" spans="1:11" x14ac:dyDescent="0.35">
      <c r="A315" s="46" t="s">
        <v>479</v>
      </c>
      <c r="C315" s="8" t="s">
        <v>187</v>
      </c>
    </row>
    <row r="316" spans="1:11" x14ac:dyDescent="0.35">
      <c r="A316" s="46"/>
      <c r="B316" s="7" t="s">
        <v>27</v>
      </c>
      <c r="C316" s="8">
        <v>1</v>
      </c>
      <c r="D316" s="1">
        <v>17</v>
      </c>
      <c r="E316" s="11">
        <v>92</v>
      </c>
      <c r="F316" s="12">
        <f t="shared" ref="F316:F318" si="85">(D316/(D316+E316))</f>
        <v>0.15596330275229359</v>
      </c>
    </row>
    <row r="317" spans="1:11" x14ac:dyDescent="0.35">
      <c r="A317" s="46"/>
      <c r="B317" s="7" t="s">
        <v>15</v>
      </c>
      <c r="C317" s="8">
        <v>2</v>
      </c>
      <c r="D317" s="1">
        <v>4</v>
      </c>
      <c r="E317" s="11">
        <v>42</v>
      </c>
      <c r="F317" s="12">
        <f t="shared" si="85"/>
        <v>8.6956521739130432E-2</v>
      </c>
      <c r="G317" s="17">
        <v>0.51540620000000004</v>
      </c>
      <c r="H317" s="20">
        <v>0.25800000000000001</v>
      </c>
      <c r="I317" s="13">
        <v>0.163406</v>
      </c>
      <c r="J317" s="14">
        <v>1.6256649999999999</v>
      </c>
    </row>
    <row r="318" spans="1:11" x14ac:dyDescent="0.35">
      <c r="A318" s="46"/>
      <c r="B318" s="7" t="s">
        <v>188</v>
      </c>
      <c r="C318" s="8">
        <v>3</v>
      </c>
      <c r="D318" s="1">
        <v>20</v>
      </c>
      <c r="E318" s="11">
        <v>75</v>
      </c>
      <c r="F318" s="12">
        <f t="shared" si="85"/>
        <v>0.21052631578947367</v>
      </c>
      <c r="G318" s="17">
        <v>1.4431369999999999</v>
      </c>
      <c r="H318" s="20">
        <v>0.315</v>
      </c>
      <c r="I318" s="13">
        <v>0.7060748</v>
      </c>
      <c r="J318" s="14">
        <v>2.9496099999999998</v>
      </c>
    </row>
    <row r="319" spans="1:11" ht="43.5" x14ac:dyDescent="0.35">
      <c r="A319" s="37" t="s">
        <v>480</v>
      </c>
      <c r="C319" s="8" t="s">
        <v>189</v>
      </c>
    </row>
    <row r="320" spans="1:11" x14ac:dyDescent="0.35">
      <c r="A320" s="37" t="s">
        <v>190</v>
      </c>
      <c r="B320" s="7" t="s">
        <v>120</v>
      </c>
      <c r="C320" s="8">
        <v>1</v>
      </c>
      <c r="D320" s="1">
        <v>18</v>
      </c>
      <c r="E320" s="11">
        <v>97</v>
      </c>
      <c r="F320" s="12">
        <f t="shared" ref="F320:F322" si="86">(D320/(D320+E320))</f>
        <v>0.15652173913043479</v>
      </c>
    </row>
    <row r="321" spans="1:11" x14ac:dyDescent="0.35">
      <c r="B321" s="7" t="s">
        <v>191</v>
      </c>
      <c r="C321" s="8">
        <v>2</v>
      </c>
      <c r="D321" s="1">
        <v>18</v>
      </c>
      <c r="E321" s="11">
        <v>93</v>
      </c>
      <c r="F321" s="12">
        <f t="shared" si="86"/>
        <v>0.16216216216216217</v>
      </c>
      <c r="G321" s="17">
        <v>1.0430109999999999</v>
      </c>
      <c r="H321" s="20">
        <v>0.90800000000000003</v>
      </c>
      <c r="I321" s="13">
        <v>0.51148070000000001</v>
      </c>
      <c r="J321" s="14">
        <v>2.126906</v>
      </c>
    </row>
    <row r="322" spans="1:11" x14ac:dyDescent="0.35">
      <c r="B322" s="7" t="s">
        <v>192</v>
      </c>
      <c r="C322" s="8">
        <v>3</v>
      </c>
      <c r="D322" s="1">
        <v>5</v>
      </c>
      <c r="E322" s="11">
        <v>19</v>
      </c>
      <c r="F322" s="12">
        <f t="shared" si="86"/>
        <v>0.20833333333333334</v>
      </c>
      <c r="G322" s="17">
        <v>1.418129</v>
      </c>
      <c r="H322" s="20">
        <v>0.53600000000000003</v>
      </c>
      <c r="I322" s="13">
        <v>0.46917609999999998</v>
      </c>
      <c r="J322" s="14">
        <v>4.2864259999999996</v>
      </c>
    </row>
    <row r="323" spans="1:11" x14ac:dyDescent="0.35">
      <c r="A323" s="37" t="s">
        <v>193</v>
      </c>
      <c r="C323" s="8" t="s">
        <v>194</v>
      </c>
    </row>
    <row r="324" spans="1:11" x14ac:dyDescent="0.35">
      <c r="B324" s="7" t="s">
        <v>120</v>
      </c>
      <c r="C324" s="8">
        <v>1</v>
      </c>
      <c r="D324" s="1">
        <v>24</v>
      </c>
      <c r="E324" s="11">
        <v>110</v>
      </c>
      <c r="F324" s="12">
        <f t="shared" ref="F324:F326" si="87">(D324/(D324+E324))</f>
        <v>0.17910447761194029</v>
      </c>
    </row>
    <row r="325" spans="1:11" x14ac:dyDescent="0.35">
      <c r="B325" s="7" t="s">
        <v>191</v>
      </c>
      <c r="C325" s="8">
        <v>2</v>
      </c>
      <c r="D325" s="1">
        <v>14</v>
      </c>
      <c r="E325" s="11">
        <v>86</v>
      </c>
      <c r="F325" s="12">
        <f t="shared" si="87"/>
        <v>0.14000000000000001</v>
      </c>
      <c r="G325" s="17">
        <v>0.74612400000000001</v>
      </c>
      <c r="H325" s="20">
        <v>0.42299999999999999</v>
      </c>
      <c r="I325" s="13">
        <v>0.36428090000000002</v>
      </c>
      <c r="J325" s="14">
        <v>1.528219</v>
      </c>
    </row>
    <row r="326" spans="1:11" x14ac:dyDescent="0.35">
      <c r="B326" s="7" t="s">
        <v>192</v>
      </c>
      <c r="C326" s="8">
        <v>3</v>
      </c>
      <c r="D326" s="1">
        <v>3</v>
      </c>
      <c r="E326" s="11">
        <v>13</v>
      </c>
      <c r="F326" s="12">
        <f t="shared" si="87"/>
        <v>0.1875</v>
      </c>
      <c r="G326" s="17">
        <v>1.0576920000000001</v>
      </c>
      <c r="H326" s="20">
        <v>0.93400000000000005</v>
      </c>
      <c r="I326" s="13">
        <v>0.2795184</v>
      </c>
      <c r="J326" s="14">
        <v>4.0022869999999999</v>
      </c>
    </row>
    <row r="327" spans="1:11" ht="29" x14ac:dyDescent="0.35">
      <c r="A327" s="37" t="s">
        <v>533</v>
      </c>
      <c r="B327" s="9" t="s">
        <v>202</v>
      </c>
      <c r="C327" s="8" t="s">
        <v>201</v>
      </c>
    </row>
    <row r="328" spans="1:11" x14ac:dyDescent="0.35">
      <c r="A328" s="37" t="s">
        <v>203</v>
      </c>
      <c r="B328" s="7" t="s">
        <v>137</v>
      </c>
      <c r="C328" s="8">
        <v>0</v>
      </c>
      <c r="D328" s="1">
        <v>0</v>
      </c>
      <c r="E328" s="11">
        <v>13</v>
      </c>
      <c r="F328" s="12">
        <f t="shared" ref="F328:F329" si="88">(D328/(D328+E328))</f>
        <v>0</v>
      </c>
    </row>
    <row r="329" spans="1:11" x14ac:dyDescent="0.35">
      <c r="B329" s="7" t="s">
        <v>138</v>
      </c>
      <c r="C329" s="8">
        <v>1</v>
      </c>
      <c r="D329" s="1">
        <v>41</v>
      </c>
      <c r="E329" s="11">
        <v>196</v>
      </c>
      <c r="F329" s="12">
        <f t="shared" si="88"/>
        <v>0.1729957805907173</v>
      </c>
      <c r="G329" s="17" t="s">
        <v>6</v>
      </c>
    </row>
    <row r="330" spans="1:11" x14ac:dyDescent="0.35">
      <c r="A330" s="37" t="s">
        <v>203</v>
      </c>
      <c r="B330" s="9" t="s">
        <v>205</v>
      </c>
      <c r="C330" s="8" t="s">
        <v>204</v>
      </c>
    </row>
    <row r="331" spans="1:11" x14ac:dyDescent="0.35">
      <c r="B331" s="7" t="s">
        <v>137</v>
      </c>
      <c r="C331" s="8">
        <v>0</v>
      </c>
      <c r="D331" s="1">
        <v>1</v>
      </c>
      <c r="E331" s="11">
        <v>22</v>
      </c>
      <c r="F331" s="12">
        <f t="shared" ref="F331:F332" si="89">(D331/(D331+E331))</f>
        <v>4.3478260869565216E-2</v>
      </c>
    </row>
    <row r="332" spans="1:11" x14ac:dyDescent="0.35">
      <c r="B332" s="7" t="s">
        <v>138</v>
      </c>
      <c r="C332" s="8">
        <v>1</v>
      </c>
      <c r="D332" s="1">
        <v>40</v>
      </c>
      <c r="E332" s="11">
        <v>187</v>
      </c>
      <c r="F332" s="12">
        <f t="shared" si="89"/>
        <v>0.1762114537444934</v>
      </c>
      <c r="G332" s="17">
        <v>4.7058819999999999</v>
      </c>
      <c r="H332" s="20">
        <v>0.13500000000000001</v>
      </c>
      <c r="I332" s="13">
        <v>0.6162647</v>
      </c>
      <c r="J332" s="14">
        <v>35.93477</v>
      </c>
      <c r="K332" s="20"/>
    </row>
    <row r="333" spans="1:11" x14ac:dyDescent="0.35">
      <c r="A333" s="37" t="s">
        <v>203</v>
      </c>
      <c r="B333" s="9" t="s">
        <v>207</v>
      </c>
      <c r="C333" s="8" t="s">
        <v>206</v>
      </c>
    </row>
    <row r="334" spans="1:11" x14ac:dyDescent="0.35">
      <c r="B334" s="7" t="s">
        <v>137</v>
      </c>
      <c r="C334" s="8">
        <v>0</v>
      </c>
      <c r="D334" s="1">
        <v>6</v>
      </c>
      <c r="E334" s="11">
        <v>48</v>
      </c>
      <c r="F334" s="12">
        <f t="shared" ref="F334:F335" si="90">(D334/(D334+E334))</f>
        <v>0.1111111111111111</v>
      </c>
    </row>
    <row r="335" spans="1:11" x14ac:dyDescent="0.35">
      <c r="B335" s="7" t="s">
        <v>138</v>
      </c>
      <c r="C335" s="8">
        <v>1</v>
      </c>
      <c r="D335" s="1">
        <v>35</v>
      </c>
      <c r="E335" s="11">
        <v>161</v>
      </c>
      <c r="F335" s="12">
        <f t="shared" si="90"/>
        <v>0.17857142857142858</v>
      </c>
      <c r="G335" s="17">
        <v>1.7391300000000001</v>
      </c>
      <c r="H335" s="20">
        <v>0.24</v>
      </c>
      <c r="I335" s="13">
        <v>0.69026739999999998</v>
      </c>
      <c r="J335" s="14">
        <v>4.3817430000000002</v>
      </c>
      <c r="K335" s="20"/>
    </row>
    <row r="336" spans="1:11" x14ac:dyDescent="0.35">
      <c r="A336" s="37" t="s">
        <v>203</v>
      </c>
      <c r="B336" s="9" t="s">
        <v>209</v>
      </c>
      <c r="C336" s="8" t="s">
        <v>208</v>
      </c>
    </row>
    <row r="337" spans="1:10" x14ac:dyDescent="0.35">
      <c r="B337" s="7" t="s">
        <v>137</v>
      </c>
      <c r="C337" s="8">
        <v>0</v>
      </c>
      <c r="D337" s="1">
        <v>41</v>
      </c>
      <c r="E337" s="11">
        <v>201</v>
      </c>
      <c r="F337" s="12">
        <f t="shared" ref="F337:F338" si="91">(D337/(D337+E337))</f>
        <v>0.16942148760330578</v>
      </c>
    </row>
    <row r="338" spans="1:10" x14ac:dyDescent="0.35">
      <c r="B338" s="7" t="s">
        <v>138</v>
      </c>
      <c r="C338" s="8">
        <v>1</v>
      </c>
      <c r="D338" s="1">
        <v>0</v>
      </c>
      <c r="E338" s="11">
        <v>8</v>
      </c>
      <c r="F338" s="12">
        <f t="shared" si="91"/>
        <v>0</v>
      </c>
      <c r="G338" s="17" t="s">
        <v>200</v>
      </c>
    </row>
    <row r="339" spans="1:10" x14ac:dyDescent="0.35">
      <c r="A339" s="37" t="s">
        <v>210</v>
      </c>
      <c r="B339" s="9" t="s">
        <v>202</v>
      </c>
      <c r="C339" s="8" t="s">
        <v>211</v>
      </c>
    </row>
    <row r="340" spans="1:10" x14ac:dyDescent="0.35">
      <c r="B340" s="7" t="s">
        <v>137</v>
      </c>
      <c r="C340" s="8">
        <v>0</v>
      </c>
      <c r="D340" s="1">
        <v>11</v>
      </c>
      <c r="E340" s="11">
        <v>55</v>
      </c>
      <c r="F340" s="12">
        <f t="shared" ref="F340:F342" si="92">(D340/(D340+E340))</f>
        <v>0.16666666666666666</v>
      </c>
    </row>
    <row r="341" spans="1:10" x14ac:dyDescent="0.35">
      <c r="B341" s="7" t="s">
        <v>138</v>
      </c>
      <c r="C341" s="8">
        <v>1</v>
      </c>
      <c r="D341" s="1">
        <v>28</v>
      </c>
      <c r="E341" s="11">
        <v>146</v>
      </c>
      <c r="F341" s="12">
        <f t="shared" si="92"/>
        <v>0.16091954022988506</v>
      </c>
      <c r="G341" s="17">
        <v>0.95890410000000004</v>
      </c>
      <c r="H341" s="20">
        <v>0.91400000000000003</v>
      </c>
      <c r="I341" s="13">
        <v>0.44698510000000002</v>
      </c>
      <c r="J341" s="14">
        <v>2.0571090000000001</v>
      </c>
    </row>
    <row r="342" spans="1:10" x14ac:dyDescent="0.35">
      <c r="B342" s="7" t="s">
        <v>212</v>
      </c>
      <c r="C342" s="8">
        <v>3</v>
      </c>
      <c r="D342" s="1">
        <v>2</v>
      </c>
      <c r="E342" s="11">
        <v>8</v>
      </c>
      <c r="F342" s="12">
        <f t="shared" si="92"/>
        <v>0.2</v>
      </c>
      <c r="G342" s="17">
        <v>1.25</v>
      </c>
      <c r="H342" s="20">
        <v>0.79500000000000004</v>
      </c>
      <c r="I342" s="13">
        <v>0.23313539999999999</v>
      </c>
      <c r="J342" s="14">
        <v>6.702115</v>
      </c>
    </row>
    <row r="343" spans="1:10" x14ac:dyDescent="0.35">
      <c r="A343" s="37" t="s">
        <v>210</v>
      </c>
      <c r="B343" s="9" t="s">
        <v>205</v>
      </c>
      <c r="C343" s="8" t="s">
        <v>213</v>
      </c>
    </row>
    <row r="344" spans="1:10" x14ac:dyDescent="0.35">
      <c r="B344" s="7" t="s">
        <v>137</v>
      </c>
      <c r="C344" s="8">
        <v>0</v>
      </c>
      <c r="D344" s="1">
        <v>13</v>
      </c>
      <c r="E344" s="11">
        <v>63</v>
      </c>
      <c r="F344" s="12">
        <f t="shared" ref="F344:F346" si="93">(D344/(D344+E344))</f>
        <v>0.17105263157894737</v>
      </c>
    </row>
    <row r="345" spans="1:10" x14ac:dyDescent="0.35">
      <c r="B345" s="7" t="s">
        <v>138</v>
      </c>
      <c r="C345" s="8">
        <v>1</v>
      </c>
      <c r="D345" s="1">
        <v>26</v>
      </c>
      <c r="E345" s="11">
        <v>138</v>
      </c>
      <c r="F345" s="12">
        <f t="shared" si="93"/>
        <v>0.15853658536585366</v>
      </c>
      <c r="G345" s="17">
        <v>0.91304350000000001</v>
      </c>
      <c r="H345" s="20">
        <v>0.80700000000000005</v>
      </c>
      <c r="I345" s="13">
        <v>0.44025799999999998</v>
      </c>
      <c r="J345" s="14">
        <v>1.893545</v>
      </c>
    </row>
    <row r="346" spans="1:10" x14ac:dyDescent="0.35">
      <c r="B346" s="7" t="s">
        <v>212</v>
      </c>
      <c r="C346" s="8">
        <v>3</v>
      </c>
      <c r="D346" s="1">
        <v>2</v>
      </c>
      <c r="E346" s="11">
        <v>8</v>
      </c>
      <c r="F346" s="12">
        <f t="shared" si="93"/>
        <v>0.2</v>
      </c>
      <c r="G346" s="17">
        <v>1.211538</v>
      </c>
      <c r="H346" s="20">
        <v>0.82099999999999995</v>
      </c>
      <c r="I346" s="13">
        <v>0.23023689999999999</v>
      </c>
      <c r="J346" s="14">
        <v>6.3752820000000003</v>
      </c>
    </row>
    <row r="347" spans="1:10" x14ac:dyDescent="0.35">
      <c r="A347" s="37" t="s">
        <v>210</v>
      </c>
      <c r="B347" s="9" t="s">
        <v>207</v>
      </c>
      <c r="C347" s="8" t="s">
        <v>214</v>
      </c>
    </row>
    <row r="348" spans="1:10" x14ac:dyDescent="0.35">
      <c r="B348" s="7" t="s">
        <v>137</v>
      </c>
      <c r="C348" s="8">
        <v>0</v>
      </c>
      <c r="D348" s="1">
        <v>18</v>
      </c>
      <c r="E348" s="11">
        <v>92</v>
      </c>
      <c r="F348" s="12">
        <f t="shared" ref="F348:F350" si="94">(D348/(D348+E348))</f>
        <v>0.16363636363636364</v>
      </c>
    </row>
    <row r="349" spans="1:10" x14ac:dyDescent="0.35">
      <c r="B349" s="7" t="s">
        <v>138</v>
      </c>
      <c r="C349" s="8">
        <v>1</v>
      </c>
      <c r="D349" s="1">
        <v>21</v>
      </c>
      <c r="E349" s="11">
        <v>109</v>
      </c>
      <c r="F349" s="12">
        <f t="shared" si="94"/>
        <v>0.16153846153846155</v>
      </c>
      <c r="G349" s="17">
        <v>0.98470950000000002</v>
      </c>
      <c r="H349" s="20">
        <v>0.96499999999999997</v>
      </c>
      <c r="I349" s="13">
        <v>0.49489739999999999</v>
      </c>
      <c r="J349" s="14">
        <v>1.959301</v>
      </c>
    </row>
    <row r="350" spans="1:10" x14ac:dyDescent="0.35">
      <c r="B350" s="7" t="s">
        <v>212</v>
      </c>
      <c r="C350" s="8">
        <v>3</v>
      </c>
      <c r="D350" s="1">
        <v>2</v>
      </c>
      <c r="E350" s="11">
        <v>8</v>
      </c>
      <c r="F350" s="12">
        <f t="shared" si="94"/>
        <v>0.2</v>
      </c>
      <c r="G350" s="17">
        <v>1.2777780000000001</v>
      </c>
      <c r="H350" s="20">
        <v>0.76800000000000002</v>
      </c>
      <c r="I350" s="13">
        <v>0.25041740000000001</v>
      </c>
      <c r="J350" s="14">
        <v>6.5199800000000003</v>
      </c>
    </row>
    <row r="351" spans="1:10" x14ac:dyDescent="0.35">
      <c r="A351" s="37" t="s">
        <v>210</v>
      </c>
      <c r="B351" s="9" t="s">
        <v>209</v>
      </c>
      <c r="C351" s="8" t="s">
        <v>215</v>
      </c>
    </row>
    <row r="352" spans="1:10" x14ac:dyDescent="0.35">
      <c r="B352" s="7" t="s">
        <v>137</v>
      </c>
      <c r="C352" s="8">
        <v>0</v>
      </c>
      <c r="D352" s="1">
        <v>29</v>
      </c>
      <c r="E352" s="11">
        <v>159</v>
      </c>
      <c r="F352" s="12">
        <f t="shared" ref="F352:F354" si="95">(D352/(D352+E352))</f>
        <v>0.15425531914893617</v>
      </c>
    </row>
    <row r="353" spans="1:11" x14ac:dyDescent="0.35">
      <c r="B353" s="7" t="s">
        <v>138</v>
      </c>
      <c r="C353" s="8">
        <v>1</v>
      </c>
      <c r="D353" s="1">
        <v>11</v>
      </c>
      <c r="E353" s="11">
        <v>48</v>
      </c>
      <c r="F353" s="12">
        <f t="shared" si="95"/>
        <v>0.1864406779661017</v>
      </c>
      <c r="G353" s="17">
        <v>1.2564660000000001</v>
      </c>
      <c r="H353" s="20">
        <v>0.55900000000000005</v>
      </c>
      <c r="I353" s="13">
        <v>0.58442660000000002</v>
      </c>
      <c r="J353" s="14">
        <v>2.7012900000000002</v>
      </c>
    </row>
    <row r="354" spans="1:11" x14ac:dyDescent="0.35">
      <c r="B354" s="7" t="s">
        <v>212</v>
      </c>
      <c r="C354" s="8">
        <v>3</v>
      </c>
      <c r="D354" s="1">
        <v>1</v>
      </c>
      <c r="E354" s="11">
        <v>2</v>
      </c>
      <c r="F354" s="12">
        <f t="shared" si="95"/>
        <v>0.33333333333333331</v>
      </c>
      <c r="G354" s="17">
        <v>2.7413789999999998</v>
      </c>
      <c r="H354" s="20">
        <v>0.41699999999999998</v>
      </c>
      <c r="I354" s="13">
        <v>0.2406529</v>
      </c>
      <c r="J354" s="14">
        <v>31.22822</v>
      </c>
    </row>
    <row r="355" spans="1:11" ht="29" x14ac:dyDescent="0.35">
      <c r="A355" s="37" t="s">
        <v>532</v>
      </c>
    </row>
    <row r="356" spans="1:11" x14ac:dyDescent="0.35">
      <c r="A356" s="37" t="s">
        <v>216</v>
      </c>
      <c r="C356" s="8" t="s">
        <v>217</v>
      </c>
    </row>
    <row r="357" spans="1:11" x14ac:dyDescent="0.35">
      <c r="B357" s="7" t="s">
        <v>15</v>
      </c>
      <c r="C357" s="8">
        <v>1</v>
      </c>
      <c r="D357" s="1">
        <v>17</v>
      </c>
      <c r="E357" s="11">
        <v>54</v>
      </c>
      <c r="F357" s="12">
        <f t="shared" ref="F357:F359" si="96">(D357/(D357+E357))</f>
        <v>0.23943661971830985</v>
      </c>
    </row>
    <row r="358" spans="1:11" x14ac:dyDescent="0.35">
      <c r="B358" s="7" t="s">
        <v>218</v>
      </c>
      <c r="C358" s="8">
        <v>2</v>
      </c>
      <c r="D358" s="1">
        <v>12</v>
      </c>
      <c r="E358" s="11">
        <v>96</v>
      </c>
      <c r="F358" s="12">
        <f t="shared" si="96"/>
        <v>0.1111111111111111</v>
      </c>
      <c r="G358" s="17">
        <v>0.39705879999999999</v>
      </c>
      <c r="H358" s="20">
        <v>2.5999999999999999E-2</v>
      </c>
      <c r="I358" s="13">
        <v>0.17651030000000001</v>
      </c>
      <c r="J358" s="14">
        <v>0.89318140000000001</v>
      </c>
      <c r="K358" s="2"/>
    </row>
    <row r="359" spans="1:11" x14ac:dyDescent="0.35">
      <c r="B359" s="7" t="s">
        <v>219</v>
      </c>
      <c r="C359" s="8">
        <v>3</v>
      </c>
      <c r="D359" s="1">
        <v>12</v>
      </c>
      <c r="E359" s="11">
        <v>59</v>
      </c>
      <c r="F359" s="12">
        <f t="shared" si="96"/>
        <v>0.16901408450704225</v>
      </c>
      <c r="G359" s="17">
        <v>0.64606180000000002</v>
      </c>
      <c r="H359" s="20">
        <v>0.3</v>
      </c>
      <c r="I359" s="13">
        <v>0.28283340000000001</v>
      </c>
      <c r="J359" s="14">
        <v>1.4757659999999999</v>
      </c>
    </row>
    <row r="360" spans="1:11" x14ac:dyDescent="0.35">
      <c r="A360" s="37" t="s">
        <v>220</v>
      </c>
      <c r="C360" s="8" t="s">
        <v>221</v>
      </c>
    </row>
    <row r="361" spans="1:11" x14ac:dyDescent="0.35">
      <c r="B361" s="7" t="s">
        <v>15</v>
      </c>
      <c r="C361" s="8">
        <v>1</v>
      </c>
      <c r="D361" s="1">
        <v>22</v>
      </c>
      <c r="E361" s="11">
        <v>81</v>
      </c>
      <c r="F361" s="12">
        <f t="shared" ref="F361:F364" si="97">(D361/(D361+E361))</f>
        <v>0.21359223300970873</v>
      </c>
    </row>
    <row r="362" spans="1:11" x14ac:dyDescent="0.35">
      <c r="B362" s="7" t="s">
        <v>218</v>
      </c>
      <c r="C362" s="8">
        <v>2</v>
      </c>
      <c r="D362" s="1">
        <v>9</v>
      </c>
      <c r="E362" s="11">
        <v>72</v>
      </c>
      <c r="F362" s="12">
        <f t="shared" si="97"/>
        <v>0.1111111111111111</v>
      </c>
      <c r="G362" s="17">
        <v>0.4527273</v>
      </c>
      <c r="H362" s="20">
        <v>6.3E-2</v>
      </c>
      <c r="I362" s="13">
        <v>0.19622500000000001</v>
      </c>
      <c r="J362" s="14">
        <v>1.0445249999999999</v>
      </c>
      <c r="K362" s="20"/>
    </row>
    <row r="363" spans="1:11" x14ac:dyDescent="0.35">
      <c r="B363" s="7" t="s">
        <v>219</v>
      </c>
      <c r="C363" s="8">
        <v>3</v>
      </c>
      <c r="D363" s="1">
        <v>10</v>
      </c>
      <c r="E363" s="11">
        <v>51</v>
      </c>
      <c r="F363" s="12">
        <f t="shared" si="97"/>
        <v>0.16393442622950818</v>
      </c>
      <c r="G363" s="17">
        <v>0.73975040000000003</v>
      </c>
      <c r="H363" s="20">
        <v>0.47399999999999998</v>
      </c>
      <c r="I363" s="13">
        <v>0.32423600000000002</v>
      </c>
      <c r="J363" s="14">
        <v>1.687754</v>
      </c>
    </row>
    <row r="364" spans="1:11" x14ac:dyDescent="0.35">
      <c r="B364" s="7" t="s">
        <v>222</v>
      </c>
      <c r="C364" s="8">
        <v>4</v>
      </c>
      <c r="D364" s="1">
        <v>0</v>
      </c>
      <c r="E364" s="11">
        <v>5</v>
      </c>
      <c r="F364" s="12">
        <f t="shared" si="97"/>
        <v>0</v>
      </c>
    </row>
    <row r="365" spans="1:11" x14ac:dyDescent="0.35">
      <c r="A365" s="37" t="s">
        <v>531</v>
      </c>
    </row>
    <row r="366" spans="1:11" x14ac:dyDescent="0.35">
      <c r="A366" s="37" t="s">
        <v>195</v>
      </c>
      <c r="B366" s="7" t="s">
        <v>223</v>
      </c>
      <c r="C366" s="8" t="s">
        <v>224</v>
      </c>
      <c r="D366" s="1">
        <v>7</v>
      </c>
      <c r="E366" s="11">
        <v>43</v>
      </c>
      <c r="F366" s="12">
        <f t="shared" ref="F366:F369" si="98">(D366/(D366+E366))</f>
        <v>0.14000000000000001</v>
      </c>
    </row>
    <row r="367" spans="1:11" x14ac:dyDescent="0.35">
      <c r="B367" s="7" t="s">
        <v>27</v>
      </c>
      <c r="C367" s="8">
        <v>1</v>
      </c>
      <c r="D367" s="1">
        <v>11</v>
      </c>
      <c r="E367" s="11">
        <v>86</v>
      </c>
      <c r="F367" s="12">
        <f t="shared" si="98"/>
        <v>0.1134020618556701</v>
      </c>
      <c r="G367" s="17">
        <v>0.78571429999999998</v>
      </c>
      <c r="H367" s="20">
        <v>0.64200000000000002</v>
      </c>
      <c r="I367" s="13">
        <v>0.2844949</v>
      </c>
      <c r="J367" s="14">
        <v>2.169975</v>
      </c>
    </row>
    <row r="368" spans="1:11" x14ac:dyDescent="0.35">
      <c r="B368" s="7" t="s">
        <v>15</v>
      </c>
      <c r="C368" s="8">
        <v>2</v>
      </c>
      <c r="D368" s="1">
        <v>1</v>
      </c>
      <c r="E368" s="11">
        <v>13</v>
      </c>
      <c r="F368" s="12">
        <f t="shared" si="98"/>
        <v>7.1428571428571425E-2</v>
      </c>
      <c r="G368" s="17">
        <v>0.47252749999999999</v>
      </c>
      <c r="H368" s="20">
        <v>0.501</v>
      </c>
      <c r="I368" s="13">
        <v>5.3138499999999998E-2</v>
      </c>
      <c r="J368" s="14">
        <v>4.2018899999999997</v>
      </c>
    </row>
    <row r="369" spans="1:11" x14ac:dyDescent="0.35">
      <c r="B369" s="7" t="s">
        <v>225</v>
      </c>
      <c r="C369" s="8">
        <v>3</v>
      </c>
      <c r="D369" s="1">
        <v>22</v>
      </c>
      <c r="E369" s="11">
        <v>67</v>
      </c>
      <c r="F369" s="12">
        <f t="shared" si="98"/>
        <v>0.24719101123595505</v>
      </c>
      <c r="G369" s="17">
        <v>2.017058</v>
      </c>
      <c r="H369" s="20">
        <v>0.14000000000000001</v>
      </c>
      <c r="I369" s="13">
        <v>0.79363479999999997</v>
      </c>
      <c r="J369" s="14">
        <v>5.1264399999999997</v>
      </c>
      <c r="K369" s="20"/>
    </row>
    <row r="370" spans="1:11" x14ac:dyDescent="0.35">
      <c r="A370" s="37" t="s">
        <v>197</v>
      </c>
      <c r="C370" s="8" t="s">
        <v>227</v>
      </c>
    </row>
    <row r="371" spans="1:11" x14ac:dyDescent="0.35">
      <c r="B371" s="7" t="s">
        <v>27</v>
      </c>
      <c r="C371" s="8">
        <v>1</v>
      </c>
      <c r="D371" s="1">
        <v>12</v>
      </c>
      <c r="E371" s="11">
        <v>57</v>
      </c>
      <c r="F371" s="12">
        <f t="shared" ref="F371:F374" si="99">(D371/(D371+E371))</f>
        <v>0.17391304347826086</v>
      </c>
    </row>
    <row r="372" spans="1:11" x14ac:dyDescent="0.35">
      <c r="B372" s="7" t="s">
        <v>15</v>
      </c>
      <c r="C372" s="8">
        <v>2</v>
      </c>
      <c r="D372" s="1">
        <v>10</v>
      </c>
      <c r="E372" s="11">
        <v>75</v>
      </c>
      <c r="F372" s="12">
        <f t="shared" si="99"/>
        <v>0.11764705882352941</v>
      </c>
      <c r="G372" s="17">
        <v>0.63333349999999999</v>
      </c>
      <c r="H372" s="20">
        <v>0.32400000000000001</v>
      </c>
      <c r="I372" s="13">
        <v>0.25566539999999999</v>
      </c>
      <c r="J372" s="14">
        <v>1.568892</v>
      </c>
    </row>
    <row r="373" spans="1:11" x14ac:dyDescent="0.35">
      <c r="B373" s="7" t="s">
        <v>225</v>
      </c>
      <c r="C373" s="8">
        <v>3</v>
      </c>
      <c r="D373" s="1">
        <v>2</v>
      </c>
      <c r="E373" s="11">
        <v>10</v>
      </c>
      <c r="F373" s="12">
        <f t="shared" si="99"/>
        <v>0.16666666666666666</v>
      </c>
      <c r="G373" s="17">
        <v>0.95</v>
      </c>
      <c r="H373" s="20">
        <v>0.95099999999999996</v>
      </c>
      <c r="I373" s="13">
        <v>0.18412429999999999</v>
      </c>
      <c r="J373" s="14">
        <v>4.9015789999999999</v>
      </c>
    </row>
    <row r="374" spans="1:11" x14ac:dyDescent="0.35">
      <c r="B374" s="7" t="s">
        <v>226</v>
      </c>
      <c r="C374" s="8">
        <v>5</v>
      </c>
      <c r="D374" s="1">
        <v>17</v>
      </c>
      <c r="E374" s="11">
        <v>67</v>
      </c>
      <c r="F374" s="12">
        <f t="shared" si="99"/>
        <v>0.20238095238095238</v>
      </c>
      <c r="G374" s="17">
        <v>1.2052240000000001</v>
      </c>
      <c r="H374" s="20">
        <v>0.65500000000000003</v>
      </c>
      <c r="I374" s="13">
        <v>0.531331</v>
      </c>
      <c r="J374" s="14">
        <v>2.733822</v>
      </c>
    </row>
    <row r="375" spans="1:11" x14ac:dyDescent="0.35">
      <c r="A375" s="37" t="s">
        <v>198</v>
      </c>
      <c r="C375" s="8" t="s">
        <v>228</v>
      </c>
    </row>
    <row r="376" spans="1:11" x14ac:dyDescent="0.35">
      <c r="B376" s="7" t="s">
        <v>27</v>
      </c>
      <c r="C376" s="8">
        <v>1</v>
      </c>
      <c r="D376" s="1">
        <v>9</v>
      </c>
      <c r="E376" s="11">
        <v>62</v>
      </c>
      <c r="F376" s="12">
        <f t="shared" ref="F376:F379" si="100">(D376/(D376+E376))</f>
        <v>0.12676056338028169</v>
      </c>
    </row>
    <row r="377" spans="1:11" x14ac:dyDescent="0.35">
      <c r="B377" s="7" t="s">
        <v>15</v>
      </c>
      <c r="C377" s="8">
        <v>2</v>
      </c>
      <c r="D377" s="1">
        <v>22</v>
      </c>
      <c r="E377" s="11">
        <v>91</v>
      </c>
      <c r="F377" s="12">
        <f t="shared" si="100"/>
        <v>0.19469026548672566</v>
      </c>
      <c r="G377" s="17">
        <v>1.665446</v>
      </c>
      <c r="H377" s="20">
        <v>0.23400000000000001</v>
      </c>
      <c r="I377" s="13">
        <v>0.71898470000000003</v>
      </c>
      <c r="J377" s="14">
        <v>3.8578139999999999</v>
      </c>
      <c r="K377" s="20"/>
    </row>
    <row r="378" spans="1:11" x14ac:dyDescent="0.35">
      <c r="B378" s="7" t="s">
        <v>225</v>
      </c>
      <c r="C378" s="8">
        <v>3</v>
      </c>
      <c r="D378" s="1">
        <v>4</v>
      </c>
      <c r="E378" s="11">
        <v>13</v>
      </c>
      <c r="F378" s="12">
        <f t="shared" si="100"/>
        <v>0.23529411764705882</v>
      </c>
      <c r="G378" s="17">
        <v>2.119659</v>
      </c>
      <c r="H378" s="20">
        <v>0.26500000000000001</v>
      </c>
      <c r="I378" s="13">
        <v>0.56575370000000003</v>
      </c>
      <c r="J378" s="14">
        <v>7.9415370000000003</v>
      </c>
    </row>
    <row r="379" spans="1:11" x14ac:dyDescent="0.35">
      <c r="B379" s="7" t="s">
        <v>226</v>
      </c>
      <c r="C379" s="8">
        <v>5</v>
      </c>
      <c r="D379" s="1">
        <v>6</v>
      </c>
      <c r="E379" s="11">
        <v>43</v>
      </c>
      <c r="F379" s="12">
        <f t="shared" si="100"/>
        <v>0.12244897959183673</v>
      </c>
      <c r="G379" s="17">
        <v>0.96124039999999999</v>
      </c>
      <c r="H379" s="20">
        <v>0.94399999999999995</v>
      </c>
      <c r="I379" s="13">
        <v>0.3187566</v>
      </c>
      <c r="J379" s="14">
        <v>2.8987099999999999</v>
      </c>
    </row>
    <row r="380" spans="1:11" x14ac:dyDescent="0.35">
      <c r="A380" s="37" t="s">
        <v>199</v>
      </c>
      <c r="C380" s="8" t="s">
        <v>229</v>
      </c>
    </row>
    <row r="381" spans="1:11" x14ac:dyDescent="0.35">
      <c r="B381" s="7" t="s">
        <v>27</v>
      </c>
      <c r="C381" s="8">
        <v>1</v>
      </c>
      <c r="D381" s="1">
        <v>5</v>
      </c>
      <c r="E381" s="11">
        <v>37</v>
      </c>
      <c r="F381" s="12">
        <f t="shared" ref="F381:F384" si="101">(D381/(D381+E381))</f>
        <v>0.11904761904761904</v>
      </c>
    </row>
    <row r="382" spans="1:11" x14ac:dyDescent="0.35">
      <c r="B382" s="7" t="s">
        <v>523</v>
      </c>
      <c r="C382" s="8">
        <v>2</v>
      </c>
      <c r="D382" s="1">
        <v>7</v>
      </c>
      <c r="E382" s="11">
        <v>80</v>
      </c>
      <c r="F382" s="12">
        <f t="shared" si="101"/>
        <v>8.0459770114942528E-2</v>
      </c>
      <c r="G382" s="17">
        <v>0.64749999999999996</v>
      </c>
      <c r="H382" s="20">
        <v>0.48199999999999998</v>
      </c>
      <c r="I382" s="13">
        <v>0.19269939999999999</v>
      </c>
      <c r="J382" s="14">
        <v>2.1757010000000001</v>
      </c>
    </row>
    <row r="383" spans="1:11" x14ac:dyDescent="0.35">
      <c r="B383" s="7" t="s">
        <v>230</v>
      </c>
      <c r="C383" s="8">
        <v>4</v>
      </c>
      <c r="D383" s="1">
        <v>8</v>
      </c>
      <c r="E383" s="11">
        <v>19</v>
      </c>
      <c r="F383" s="12">
        <f t="shared" si="101"/>
        <v>0.29629629629629628</v>
      </c>
      <c r="G383" s="17">
        <v>3.1157889999999999</v>
      </c>
      <c r="H383" s="20">
        <v>7.3999999999999996E-2</v>
      </c>
      <c r="I383" s="13">
        <v>0.89556089999999999</v>
      </c>
      <c r="J383" s="14">
        <v>10.84029</v>
      </c>
    </row>
    <row r="384" spans="1:11" x14ac:dyDescent="0.35">
      <c r="B384" s="7" t="s">
        <v>226</v>
      </c>
      <c r="C384" s="8">
        <v>5</v>
      </c>
      <c r="D384" s="1">
        <v>21</v>
      </c>
      <c r="E384" s="11">
        <v>73</v>
      </c>
      <c r="F384" s="12">
        <f t="shared" si="101"/>
        <v>0.22340425531914893</v>
      </c>
      <c r="G384" s="17">
        <v>2.1287669999999999</v>
      </c>
      <c r="H384" s="20">
        <v>0.159</v>
      </c>
      <c r="I384" s="13">
        <v>0.7431084</v>
      </c>
      <c r="J384" s="14">
        <v>6.0982349999999999</v>
      </c>
    </row>
    <row r="385" spans="1:11" x14ac:dyDescent="0.35">
      <c r="C385" s="8" t="s">
        <v>231</v>
      </c>
    </row>
    <row r="386" spans="1:11" x14ac:dyDescent="0.35">
      <c r="A386" s="46" t="s">
        <v>481</v>
      </c>
      <c r="B386" s="7" t="s">
        <v>27</v>
      </c>
      <c r="C386" s="8">
        <v>1</v>
      </c>
      <c r="D386" s="1">
        <v>20</v>
      </c>
      <c r="E386" s="11">
        <v>128</v>
      </c>
      <c r="F386" s="12">
        <f t="shared" ref="F386:F387" si="102">(D386/(D386+E386))</f>
        <v>0.13513513513513514</v>
      </c>
    </row>
    <row r="387" spans="1:11" x14ac:dyDescent="0.35">
      <c r="A387" s="46"/>
      <c r="B387" s="7" t="s">
        <v>513</v>
      </c>
      <c r="C387" s="8">
        <v>2</v>
      </c>
      <c r="D387" s="1">
        <v>21</v>
      </c>
      <c r="E387" s="11">
        <v>81</v>
      </c>
      <c r="F387" s="12">
        <f t="shared" si="102"/>
        <v>0.20588235294117646</v>
      </c>
      <c r="G387" s="17">
        <v>1.659259</v>
      </c>
      <c r="H387" s="20">
        <v>0.14000000000000001</v>
      </c>
      <c r="I387" s="13">
        <v>0.84682380000000002</v>
      </c>
      <c r="J387" s="14">
        <v>3.2511380000000001</v>
      </c>
      <c r="K387" s="20"/>
    </row>
    <row r="388" spans="1:11" x14ac:dyDescent="0.35">
      <c r="C388" s="8" t="s">
        <v>233</v>
      </c>
    </row>
    <row r="389" spans="1:11" x14ac:dyDescent="0.35">
      <c r="A389" s="46" t="s">
        <v>482</v>
      </c>
      <c r="B389" s="7" t="s">
        <v>27</v>
      </c>
      <c r="C389" s="8">
        <v>1</v>
      </c>
      <c r="D389" s="1">
        <v>15</v>
      </c>
      <c r="E389" s="11">
        <v>50</v>
      </c>
      <c r="F389" s="12">
        <f t="shared" ref="F389:F391" si="103">(D389/(D389+E389))</f>
        <v>0.23076923076923078</v>
      </c>
    </row>
    <row r="390" spans="1:11" x14ac:dyDescent="0.35">
      <c r="A390" s="46"/>
      <c r="B390" s="7" t="s">
        <v>15</v>
      </c>
      <c r="C390" s="8">
        <v>2</v>
      </c>
      <c r="D390" s="1">
        <v>5</v>
      </c>
      <c r="E390" s="11">
        <v>78</v>
      </c>
      <c r="F390" s="12">
        <f t="shared" si="103"/>
        <v>6.0240963855421686E-2</v>
      </c>
      <c r="G390" s="17">
        <v>0.21367520000000001</v>
      </c>
      <c r="H390" s="20">
        <v>5.0000000000000001E-3</v>
      </c>
      <c r="I390" s="13">
        <v>7.3102200000000006E-2</v>
      </c>
      <c r="J390" s="14">
        <v>0.62456520000000004</v>
      </c>
      <c r="K390" s="2"/>
    </row>
    <row r="391" spans="1:11" x14ac:dyDescent="0.35">
      <c r="B391" s="7" t="s">
        <v>522</v>
      </c>
      <c r="C391" s="8">
        <v>3</v>
      </c>
      <c r="D391" s="1">
        <v>21</v>
      </c>
      <c r="E391" s="11">
        <v>81</v>
      </c>
      <c r="F391" s="12">
        <f t="shared" si="103"/>
        <v>0.20588235294117646</v>
      </c>
      <c r="G391" s="17">
        <v>0.86419749999999995</v>
      </c>
      <c r="H391" s="20">
        <v>0.70299999999999996</v>
      </c>
      <c r="I391" s="13">
        <v>0.40800629999999999</v>
      </c>
      <c r="J391" s="14">
        <v>1.8304560000000001</v>
      </c>
    </row>
    <row r="392" spans="1:11" x14ac:dyDescent="0.35">
      <c r="C392" s="8" t="s">
        <v>234</v>
      </c>
    </row>
    <row r="393" spans="1:11" x14ac:dyDescent="0.35">
      <c r="A393" s="46" t="s">
        <v>483</v>
      </c>
      <c r="B393" s="7" t="s">
        <v>27</v>
      </c>
      <c r="C393" s="8">
        <v>1</v>
      </c>
      <c r="D393" s="1">
        <v>14</v>
      </c>
      <c r="E393" s="11">
        <v>68</v>
      </c>
      <c r="F393" s="12">
        <f t="shared" ref="F393:F395" si="104">(D393/(D393+E393))</f>
        <v>0.17073170731707318</v>
      </c>
    </row>
    <row r="394" spans="1:11" x14ac:dyDescent="0.35">
      <c r="A394" s="46"/>
      <c r="B394" s="7" t="s">
        <v>15</v>
      </c>
      <c r="C394" s="8">
        <v>2</v>
      </c>
      <c r="D394" s="1">
        <v>6</v>
      </c>
      <c r="E394" s="11">
        <v>60</v>
      </c>
      <c r="F394" s="12">
        <f t="shared" si="104"/>
        <v>9.0909090909090912E-2</v>
      </c>
      <c r="G394" s="17">
        <v>0.48571429999999999</v>
      </c>
      <c r="H394" s="20">
        <v>0.16400000000000001</v>
      </c>
      <c r="I394" s="13">
        <v>0.17559810000000001</v>
      </c>
      <c r="J394" s="14">
        <v>1.3435140000000001</v>
      </c>
    </row>
    <row r="395" spans="1:11" x14ac:dyDescent="0.35">
      <c r="B395" s="7" t="s">
        <v>522</v>
      </c>
      <c r="C395" s="8">
        <v>3</v>
      </c>
      <c r="D395" s="1">
        <v>21</v>
      </c>
      <c r="E395" s="11">
        <v>81</v>
      </c>
      <c r="F395" s="12">
        <f t="shared" si="104"/>
        <v>0.20588235294117646</v>
      </c>
      <c r="G395" s="17">
        <v>1.2592589999999999</v>
      </c>
      <c r="H395" s="20">
        <v>0.54600000000000004</v>
      </c>
      <c r="I395" s="13">
        <v>0.59533449999999999</v>
      </c>
      <c r="J395" s="14">
        <v>2.663602</v>
      </c>
      <c r="K395" s="20"/>
    </row>
    <row r="396" spans="1:11" x14ac:dyDescent="0.35">
      <c r="A396" s="46" t="s">
        <v>530</v>
      </c>
      <c r="C396" s="8" t="s">
        <v>235</v>
      </c>
    </row>
    <row r="397" spans="1:11" x14ac:dyDescent="0.35">
      <c r="A397" s="46"/>
      <c r="B397" s="7" t="s">
        <v>27</v>
      </c>
      <c r="C397" s="8">
        <v>1</v>
      </c>
      <c r="D397" s="1">
        <v>2</v>
      </c>
      <c r="E397" s="11">
        <v>30</v>
      </c>
      <c r="F397" s="12">
        <f t="shared" ref="F397:F399" si="105">(D397/(D397+E397))</f>
        <v>6.25E-2</v>
      </c>
    </row>
    <row r="398" spans="1:11" x14ac:dyDescent="0.35">
      <c r="B398" s="7" t="s">
        <v>15</v>
      </c>
      <c r="C398" s="8">
        <v>2</v>
      </c>
      <c r="D398" s="1">
        <v>18</v>
      </c>
      <c r="E398" s="11">
        <v>107</v>
      </c>
      <c r="F398" s="12">
        <f t="shared" si="105"/>
        <v>0.14399999999999999</v>
      </c>
      <c r="G398" s="17">
        <v>2.5233639999999999</v>
      </c>
      <c r="H398" s="20">
        <v>0.23100000000000001</v>
      </c>
      <c r="I398" s="13">
        <v>0.55413140000000005</v>
      </c>
      <c r="J398" s="14">
        <v>11.49072</v>
      </c>
      <c r="K398" s="20"/>
    </row>
    <row r="399" spans="1:11" x14ac:dyDescent="0.35">
      <c r="B399" s="7" t="s">
        <v>521</v>
      </c>
      <c r="C399" s="8">
        <v>3</v>
      </c>
      <c r="D399" s="1">
        <v>21</v>
      </c>
      <c r="E399" s="11">
        <v>72</v>
      </c>
      <c r="F399" s="12">
        <f t="shared" si="105"/>
        <v>0.22580645161290322</v>
      </c>
      <c r="G399" s="17">
        <v>4.375</v>
      </c>
      <c r="H399" s="20">
        <v>5.6000000000000001E-2</v>
      </c>
      <c r="I399" s="13">
        <v>0.96489650000000005</v>
      </c>
      <c r="J399" s="14">
        <v>19.836970000000001</v>
      </c>
    </row>
    <row r="400" spans="1:11" ht="43.5" x14ac:dyDescent="0.35">
      <c r="A400" s="37" t="s">
        <v>484</v>
      </c>
      <c r="C400" s="8" t="s">
        <v>236</v>
      </c>
    </row>
    <row r="401" spans="1:11" x14ac:dyDescent="0.35">
      <c r="A401" s="37" t="s">
        <v>197</v>
      </c>
      <c r="B401" s="7" t="s">
        <v>27</v>
      </c>
      <c r="C401" s="8">
        <v>1</v>
      </c>
      <c r="D401" s="1">
        <v>8</v>
      </c>
      <c r="E401" s="11">
        <v>34</v>
      </c>
      <c r="F401" s="12">
        <f t="shared" ref="F401:F403" si="106">(D401/(D401+E401))</f>
        <v>0.19047619047619047</v>
      </c>
    </row>
    <row r="402" spans="1:11" x14ac:dyDescent="0.35">
      <c r="B402" s="7" t="s">
        <v>15</v>
      </c>
      <c r="C402" s="8">
        <v>2</v>
      </c>
      <c r="D402" s="1">
        <v>15</v>
      </c>
      <c r="E402" s="11">
        <v>105</v>
      </c>
      <c r="F402" s="12">
        <f t="shared" si="106"/>
        <v>0.125</v>
      </c>
      <c r="G402" s="17">
        <v>0.60714290000000004</v>
      </c>
      <c r="H402" s="20">
        <v>0.29899999999999999</v>
      </c>
      <c r="I402" s="13">
        <v>0.2368835</v>
      </c>
      <c r="J402" s="14">
        <v>1.5561339999999999</v>
      </c>
    </row>
    <row r="403" spans="1:11" x14ac:dyDescent="0.35">
      <c r="B403" s="7" t="s">
        <v>237</v>
      </c>
      <c r="C403" s="8">
        <v>3</v>
      </c>
      <c r="D403" s="1">
        <v>18</v>
      </c>
      <c r="E403" s="11">
        <v>70</v>
      </c>
      <c r="F403" s="12">
        <f t="shared" si="106"/>
        <v>0.20454545454545456</v>
      </c>
      <c r="G403" s="17">
        <v>1.092857</v>
      </c>
      <c r="H403" s="20">
        <v>0.85099999999999998</v>
      </c>
      <c r="I403" s="13">
        <v>0.43199009999999999</v>
      </c>
      <c r="J403" s="14">
        <v>2.764732</v>
      </c>
    </row>
    <row r="404" spans="1:11" x14ac:dyDescent="0.35">
      <c r="C404" s="8" t="s">
        <v>238</v>
      </c>
    </row>
    <row r="405" spans="1:11" x14ac:dyDescent="0.35">
      <c r="A405" s="37" t="s">
        <v>198</v>
      </c>
      <c r="B405" s="7" t="s">
        <v>27</v>
      </c>
      <c r="C405" s="8">
        <v>1</v>
      </c>
      <c r="D405" s="1">
        <v>13</v>
      </c>
      <c r="E405" s="11">
        <v>50</v>
      </c>
      <c r="F405" s="12">
        <f t="shared" ref="F405:F407" si="107">(D405/(D405+E405))</f>
        <v>0.20634920634920634</v>
      </c>
    </row>
    <row r="406" spans="1:11" x14ac:dyDescent="0.35">
      <c r="B406" s="7" t="s">
        <v>15</v>
      </c>
      <c r="C406" s="8">
        <v>2</v>
      </c>
      <c r="D406" s="1">
        <v>23</v>
      </c>
      <c r="E406" s="11">
        <v>116</v>
      </c>
      <c r="F406" s="12">
        <f t="shared" si="107"/>
        <v>0.16546762589928057</v>
      </c>
      <c r="G406" s="17">
        <v>0.76259949999999999</v>
      </c>
      <c r="H406" s="20">
        <v>0.48299999999999998</v>
      </c>
      <c r="I406" s="13">
        <v>0.35785250000000002</v>
      </c>
      <c r="J406" s="14">
        <v>1.6251329999999999</v>
      </c>
    </row>
    <row r="407" spans="1:11" x14ac:dyDescent="0.35">
      <c r="B407" s="7" t="s">
        <v>237</v>
      </c>
      <c r="C407" s="8">
        <v>3</v>
      </c>
      <c r="D407" s="1">
        <v>5</v>
      </c>
      <c r="E407" s="11">
        <v>43</v>
      </c>
      <c r="F407" s="12">
        <f t="shared" si="107"/>
        <v>0.10416666666666667</v>
      </c>
      <c r="G407" s="17">
        <v>0.44722719999999999</v>
      </c>
      <c r="H407" s="20">
        <v>0.155</v>
      </c>
      <c r="I407" s="13">
        <v>0.1475303</v>
      </c>
      <c r="J407" s="14">
        <v>1.3557360000000001</v>
      </c>
      <c r="K407" s="20"/>
    </row>
    <row r="408" spans="1:11" x14ac:dyDescent="0.35">
      <c r="C408" s="8" t="s">
        <v>239</v>
      </c>
    </row>
    <row r="409" spans="1:11" ht="29" x14ac:dyDescent="0.35">
      <c r="A409" s="37" t="s">
        <v>529</v>
      </c>
      <c r="B409" s="7" t="s">
        <v>27</v>
      </c>
      <c r="C409" s="8">
        <v>1</v>
      </c>
      <c r="D409" s="1">
        <v>32</v>
      </c>
      <c r="E409" s="11">
        <v>175</v>
      </c>
      <c r="F409" s="12">
        <f t="shared" ref="F409:F410" si="108">(D409/(D409+E409))</f>
        <v>0.15458937198067632</v>
      </c>
    </row>
    <row r="410" spans="1:11" x14ac:dyDescent="0.35">
      <c r="A410" s="37" t="s">
        <v>240</v>
      </c>
      <c r="B410" s="7" t="s">
        <v>15</v>
      </c>
      <c r="C410" s="8">
        <v>2</v>
      </c>
      <c r="D410" s="1">
        <v>9</v>
      </c>
      <c r="E410" s="11">
        <v>34</v>
      </c>
      <c r="F410" s="12">
        <f t="shared" si="108"/>
        <v>0.20930232558139536</v>
      </c>
      <c r="G410" s="17">
        <v>1.4476100000000001</v>
      </c>
      <c r="H410" s="20">
        <v>0.38</v>
      </c>
      <c r="I410" s="13">
        <v>0.63393840000000001</v>
      </c>
      <c r="J410" s="14">
        <v>3.3056459999999999</v>
      </c>
    </row>
    <row r="411" spans="1:11" x14ac:dyDescent="0.35">
      <c r="C411" s="8" t="s">
        <v>241</v>
      </c>
    </row>
    <row r="412" spans="1:11" x14ac:dyDescent="0.35">
      <c r="A412" s="37" t="s">
        <v>242</v>
      </c>
      <c r="B412" s="7" t="s">
        <v>27</v>
      </c>
      <c r="C412" s="8">
        <v>1</v>
      </c>
      <c r="D412" s="1">
        <v>21</v>
      </c>
      <c r="E412" s="11">
        <v>147</v>
      </c>
      <c r="F412" s="12">
        <f t="shared" ref="F412:F414" si="109">(D412/(D412+E412))</f>
        <v>0.125</v>
      </c>
    </row>
    <row r="413" spans="1:11" x14ac:dyDescent="0.35">
      <c r="B413" s="7" t="s">
        <v>15</v>
      </c>
      <c r="C413" s="8">
        <v>2</v>
      </c>
      <c r="D413" s="1">
        <v>19</v>
      </c>
      <c r="E413" s="11">
        <v>55</v>
      </c>
      <c r="F413" s="12">
        <f t="shared" si="109"/>
        <v>0.25675675675675674</v>
      </c>
      <c r="G413" s="17">
        <v>2.4181819999999998</v>
      </c>
      <c r="H413" s="20">
        <v>1.2999999999999999E-2</v>
      </c>
      <c r="I413" s="13">
        <v>1.208539</v>
      </c>
      <c r="J413" s="14">
        <v>4.838571</v>
      </c>
      <c r="K413" s="2"/>
    </row>
    <row r="414" spans="1:11" x14ac:dyDescent="0.35">
      <c r="B414" s="7" t="s">
        <v>232</v>
      </c>
      <c r="C414" s="8">
        <v>3</v>
      </c>
      <c r="D414" s="1">
        <v>1</v>
      </c>
      <c r="E414" s="11">
        <v>6</v>
      </c>
      <c r="F414" s="12">
        <f t="shared" si="109"/>
        <v>0.14285714285714285</v>
      </c>
      <c r="G414" s="17">
        <v>1</v>
      </c>
      <c r="H414" s="20">
        <v>1</v>
      </c>
      <c r="I414" s="13">
        <v>0.1171152</v>
      </c>
      <c r="J414" s="14">
        <v>8.5386019999999991</v>
      </c>
    </row>
    <row r="415" spans="1:11" x14ac:dyDescent="0.35">
      <c r="C415" s="8" t="s">
        <v>243</v>
      </c>
    </row>
    <row r="416" spans="1:11" x14ac:dyDescent="0.35">
      <c r="A416" s="46" t="s">
        <v>485</v>
      </c>
      <c r="B416" s="7" t="s">
        <v>27</v>
      </c>
      <c r="C416" s="8">
        <v>1</v>
      </c>
      <c r="D416" s="1">
        <v>27</v>
      </c>
      <c r="E416" s="11">
        <v>155</v>
      </c>
      <c r="F416" s="12">
        <f t="shared" ref="F416:F417" si="110">(D416/(D416+E416))</f>
        <v>0.14835164835164835</v>
      </c>
    </row>
    <row r="417" spans="1:10" x14ac:dyDescent="0.35">
      <c r="A417" s="46"/>
      <c r="B417" s="7" t="s">
        <v>15</v>
      </c>
      <c r="C417" s="8">
        <v>2</v>
      </c>
      <c r="D417" s="1">
        <v>14</v>
      </c>
      <c r="E417" s="11">
        <v>54</v>
      </c>
      <c r="F417" s="12">
        <f t="shared" si="110"/>
        <v>0.20588235294117646</v>
      </c>
      <c r="G417" s="17">
        <v>1.48834</v>
      </c>
      <c r="H417" s="20">
        <v>0.27600000000000002</v>
      </c>
      <c r="I417" s="13">
        <v>0.72739120000000002</v>
      </c>
      <c r="J417" s="14">
        <v>3.0453440000000001</v>
      </c>
    </row>
    <row r="418" spans="1:10" x14ac:dyDescent="0.35">
      <c r="A418" s="46" t="s">
        <v>486</v>
      </c>
      <c r="B418" s="9" t="s">
        <v>244</v>
      </c>
      <c r="C418" s="8" t="s">
        <v>245</v>
      </c>
    </row>
    <row r="419" spans="1:10" x14ac:dyDescent="0.35">
      <c r="A419" s="46"/>
      <c r="B419" s="7" t="s">
        <v>27</v>
      </c>
      <c r="C419" s="8">
        <v>1</v>
      </c>
      <c r="D419" s="1">
        <v>31</v>
      </c>
      <c r="E419" s="11">
        <v>144</v>
      </c>
      <c r="F419" s="12">
        <f t="shared" ref="F419:F421" si="111">(D419/(D419+E419))</f>
        <v>0.17714285714285713</v>
      </c>
    </row>
    <row r="420" spans="1:10" x14ac:dyDescent="0.35">
      <c r="B420" s="7" t="s">
        <v>15</v>
      </c>
      <c r="C420" s="8">
        <v>2</v>
      </c>
      <c r="D420" s="1">
        <v>5</v>
      </c>
      <c r="E420" s="11">
        <v>37</v>
      </c>
      <c r="F420" s="12">
        <f t="shared" si="111"/>
        <v>0.11904761904761904</v>
      </c>
      <c r="G420" s="17">
        <v>0.62772450000000002</v>
      </c>
      <c r="H420" s="20">
        <v>0.62772450000000002</v>
      </c>
      <c r="I420" s="13">
        <v>0.36699999999999999</v>
      </c>
      <c r="J420" s="14">
        <v>0.22833419999999999</v>
      </c>
    </row>
    <row r="421" spans="1:10" x14ac:dyDescent="0.35">
      <c r="B421" s="7" t="s">
        <v>232</v>
      </c>
      <c r="C421" s="8">
        <v>3</v>
      </c>
      <c r="D421" s="1">
        <v>5</v>
      </c>
      <c r="E421" s="11">
        <v>27</v>
      </c>
      <c r="F421" s="12">
        <f t="shared" si="111"/>
        <v>0.15625</v>
      </c>
      <c r="G421" s="17">
        <v>0.82949309999999998</v>
      </c>
      <c r="H421" s="20">
        <v>0.82949309999999998</v>
      </c>
      <c r="I421" s="13">
        <v>0.72099999999999997</v>
      </c>
      <c r="J421" s="14">
        <v>0.29682910000000001</v>
      </c>
    </row>
    <row r="422" spans="1:10" x14ac:dyDescent="0.35">
      <c r="B422" s="9" t="s">
        <v>246</v>
      </c>
      <c r="C422" s="8" t="s">
        <v>247</v>
      </c>
    </row>
    <row r="423" spans="1:10" x14ac:dyDescent="0.35">
      <c r="B423" s="7" t="s">
        <v>27</v>
      </c>
      <c r="C423" s="8">
        <v>1</v>
      </c>
      <c r="D423" s="1">
        <v>21</v>
      </c>
      <c r="E423" s="11">
        <v>94</v>
      </c>
      <c r="F423" s="12">
        <f t="shared" ref="F423:F425" si="112">(D423/(D423+E423))</f>
        <v>0.18260869565217391</v>
      </c>
    </row>
    <row r="424" spans="1:10" x14ac:dyDescent="0.35">
      <c r="B424" s="7" t="s">
        <v>15</v>
      </c>
      <c r="C424" s="8">
        <v>2</v>
      </c>
      <c r="D424" s="1">
        <v>14</v>
      </c>
      <c r="E424" s="11">
        <v>86</v>
      </c>
      <c r="F424" s="12">
        <f t="shared" si="112"/>
        <v>0.14000000000000001</v>
      </c>
      <c r="G424" s="17">
        <v>0.72868219999999995</v>
      </c>
      <c r="H424" s="20">
        <v>0.72868219999999995</v>
      </c>
      <c r="I424" s="13">
        <v>0.4</v>
      </c>
      <c r="J424" s="14">
        <v>0.34878419999999999</v>
      </c>
    </row>
    <row r="425" spans="1:10" x14ac:dyDescent="0.35">
      <c r="B425" s="7" t="s">
        <v>232</v>
      </c>
      <c r="C425" s="8">
        <v>3</v>
      </c>
      <c r="D425" s="1">
        <v>6</v>
      </c>
      <c r="E425" s="11">
        <v>29</v>
      </c>
      <c r="F425" s="12">
        <f t="shared" si="112"/>
        <v>0.17142857142857143</v>
      </c>
      <c r="G425" s="17">
        <v>0.92610840000000005</v>
      </c>
      <c r="H425" s="20">
        <v>0.92610840000000005</v>
      </c>
      <c r="I425" s="13">
        <v>0.88</v>
      </c>
      <c r="J425" s="14">
        <v>0.34129340000000002</v>
      </c>
    </row>
    <row r="426" spans="1:10" x14ac:dyDescent="0.35">
      <c r="B426" s="9" t="s">
        <v>248</v>
      </c>
      <c r="C426" s="8" t="s">
        <v>249</v>
      </c>
    </row>
    <row r="427" spans="1:10" x14ac:dyDescent="0.35">
      <c r="B427" s="7" t="s">
        <v>27</v>
      </c>
      <c r="C427" s="8">
        <v>1</v>
      </c>
      <c r="D427" s="1">
        <v>24</v>
      </c>
      <c r="E427" s="11">
        <v>133</v>
      </c>
      <c r="F427" s="12">
        <f t="shared" ref="F427:F429" si="113">(D427/(D427+E427))</f>
        <v>0.15286624203821655</v>
      </c>
    </row>
    <row r="428" spans="1:10" x14ac:dyDescent="0.35">
      <c r="B428" s="7" t="s">
        <v>15</v>
      </c>
      <c r="C428" s="8">
        <v>2</v>
      </c>
      <c r="D428" s="1">
        <v>12</v>
      </c>
      <c r="E428" s="11">
        <v>55</v>
      </c>
      <c r="F428" s="12">
        <f t="shared" si="113"/>
        <v>0.17910447761194029</v>
      </c>
      <c r="G428" s="17">
        <v>1.2090909999999999</v>
      </c>
      <c r="H428" s="20">
        <v>0.625</v>
      </c>
      <c r="I428" s="13">
        <v>0.56496429999999997</v>
      </c>
      <c r="J428" s="14">
        <v>2.587599</v>
      </c>
    </row>
    <row r="429" spans="1:10" x14ac:dyDescent="0.35">
      <c r="B429" s="7" t="s">
        <v>232</v>
      </c>
      <c r="C429" s="8">
        <v>3</v>
      </c>
      <c r="D429" s="1">
        <v>5</v>
      </c>
      <c r="E429" s="11">
        <v>21</v>
      </c>
      <c r="F429" s="12">
        <f t="shared" si="113"/>
        <v>0.19230769230769232</v>
      </c>
      <c r="G429" s="17">
        <v>1.3194440000000001</v>
      </c>
      <c r="H429" s="20">
        <v>0.61099999999999999</v>
      </c>
      <c r="I429" s="13">
        <v>0.45358480000000001</v>
      </c>
      <c r="J429" s="14">
        <v>3.8381660000000002</v>
      </c>
    </row>
    <row r="430" spans="1:10" x14ac:dyDescent="0.35">
      <c r="B430" s="9" t="s">
        <v>250</v>
      </c>
      <c r="C430" s="8" t="s">
        <v>251</v>
      </c>
    </row>
    <row r="431" spans="1:10" x14ac:dyDescent="0.35">
      <c r="B431" s="7" t="s">
        <v>27</v>
      </c>
      <c r="C431" s="8">
        <v>1</v>
      </c>
      <c r="D431" s="1">
        <v>18</v>
      </c>
      <c r="E431" s="11">
        <v>89</v>
      </c>
      <c r="F431" s="12">
        <f t="shared" ref="F431:F433" si="114">(D431/(D431+E431))</f>
        <v>0.16822429906542055</v>
      </c>
    </row>
    <row r="432" spans="1:10" x14ac:dyDescent="0.35">
      <c r="B432" s="7" t="s">
        <v>15</v>
      </c>
      <c r="C432" s="8">
        <v>2</v>
      </c>
      <c r="D432" s="1">
        <v>17</v>
      </c>
      <c r="E432" s="11">
        <v>98</v>
      </c>
      <c r="F432" s="12">
        <f t="shared" si="114"/>
        <v>0.14782608695652175</v>
      </c>
      <c r="G432" s="17">
        <v>0.85770979999999997</v>
      </c>
      <c r="H432" s="20">
        <v>0.67700000000000005</v>
      </c>
      <c r="I432" s="13">
        <v>0.41652549999999999</v>
      </c>
      <c r="J432" s="14">
        <v>1.766197</v>
      </c>
    </row>
    <row r="433" spans="1:11" x14ac:dyDescent="0.35">
      <c r="B433" s="7" t="s">
        <v>232</v>
      </c>
      <c r="C433" s="8">
        <v>3</v>
      </c>
      <c r="D433" s="1">
        <v>6</v>
      </c>
      <c r="E433" s="11">
        <v>22</v>
      </c>
      <c r="F433" s="12">
        <f t="shared" si="114"/>
        <v>0.21428571428571427</v>
      </c>
      <c r="G433" s="17">
        <v>1.3484849999999999</v>
      </c>
      <c r="H433" s="20">
        <v>0.57099999999999995</v>
      </c>
      <c r="I433" s="13">
        <v>0.4789696</v>
      </c>
      <c r="J433" s="14">
        <v>3.7965070000000001</v>
      </c>
    </row>
    <row r="434" spans="1:11" x14ac:dyDescent="0.35">
      <c r="A434" s="46" t="s">
        <v>487</v>
      </c>
      <c r="C434" s="8" t="s">
        <v>252</v>
      </c>
    </row>
    <row r="435" spans="1:11" x14ac:dyDescent="0.35">
      <c r="A435" s="46"/>
      <c r="B435" s="7" t="s">
        <v>27</v>
      </c>
      <c r="C435" s="8">
        <v>1</v>
      </c>
      <c r="D435" s="1">
        <v>16</v>
      </c>
      <c r="E435" s="11">
        <v>111</v>
      </c>
      <c r="F435" s="12">
        <f t="shared" ref="F435:F437" si="115">(D435/(D435+E435))</f>
        <v>0.12598425196850394</v>
      </c>
    </row>
    <row r="436" spans="1:11" x14ac:dyDescent="0.35">
      <c r="B436" s="7" t="s">
        <v>15</v>
      </c>
      <c r="C436" s="8">
        <v>2</v>
      </c>
      <c r="D436" s="1">
        <v>4</v>
      </c>
      <c r="E436" s="11">
        <v>32</v>
      </c>
      <c r="F436" s="12">
        <f t="shared" si="115"/>
        <v>0.1111111111111111</v>
      </c>
      <c r="G436" s="17">
        <v>0.86718740000000005</v>
      </c>
      <c r="H436" s="20">
        <v>0.81</v>
      </c>
      <c r="I436" s="13">
        <v>0.27074120000000002</v>
      </c>
      <c r="J436" s="14">
        <v>2.777612</v>
      </c>
    </row>
    <row r="437" spans="1:11" x14ac:dyDescent="0.35">
      <c r="B437" s="7" t="s">
        <v>253</v>
      </c>
      <c r="C437" s="8">
        <v>3</v>
      </c>
      <c r="D437" s="1">
        <v>21</v>
      </c>
      <c r="E437" s="11">
        <v>66</v>
      </c>
      <c r="F437" s="12">
        <f t="shared" si="115"/>
        <v>0.2413793103448276</v>
      </c>
      <c r="G437" s="17">
        <v>2.2073860000000001</v>
      </c>
      <c r="H437" s="20">
        <v>3.1E-2</v>
      </c>
      <c r="I437" s="13">
        <v>1.0763720000000001</v>
      </c>
      <c r="J437" s="14">
        <v>4.5268290000000002</v>
      </c>
      <c r="K437" s="2"/>
    </row>
    <row r="438" spans="1:11" x14ac:dyDescent="0.35">
      <c r="A438" s="37" t="s">
        <v>488</v>
      </c>
      <c r="B438" s="9" t="s">
        <v>254</v>
      </c>
      <c r="C438" s="8" t="s">
        <v>255</v>
      </c>
    </row>
    <row r="439" spans="1:11" x14ac:dyDescent="0.35">
      <c r="B439" s="7" t="s">
        <v>27</v>
      </c>
      <c r="C439" s="8">
        <v>1</v>
      </c>
      <c r="D439" s="1">
        <v>11</v>
      </c>
      <c r="E439" s="11">
        <v>72</v>
      </c>
      <c r="F439" s="12">
        <f t="shared" ref="F439:F441" si="116">(D439/(D439+E439))</f>
        <v>0.13253012048192772</v>
      </c>
    </row>
    <row r="440" spans="1:11" x14ac:dyDescent="0.35">
      <c r="B440" s="7" t="s">
        <v>15</v>
      </c>
      <c r="C440" s="8">
        <v>2</v>
      </c>
      <c r="D440" s="1">
        <v>9</v>
      </c>
      <c r="E440" s="11">
        <v>72</v>
      </c>
      <c r="F440" s="12">
        <f t="shared" si="116"/>
        <v>0.1111111111111111</v>
      </c>
      <c r="G440" s="17">
        <v>0.81818170000000001</v>
      </c>
      <c r="H440" s="20">
        <v>0.67600000000000005</v>
      </c>
      <c r="I440" s="13">
        <v>0.31974750000000002</v>
      </c>
      <c r="J440" s="14">
        <v>2.093594</v>
      </c>
    </row>
    <row r="441" spans="1:11" x14ac:dyDescent="0.35">
      <c r="B441" s="7" t="s">
        <v>256</v>
      </c>
      <c r="C441" s="8">
        <v>3</v>
      </c>
      <c r="D441" s="1">
        <v>21</v>
      </c>
      <c r="E441" s="11">
        <v>65</v>
      </c>
      <c r="F441" s="12">
        <f t="shared" si="116"/>
        <v>0.2441860465116279</v>
      </c>
      <c r="G441" s="17">
        <v>2.1146850000000001</v>
      </c>
      <c r="H441" s="20">
        <v>6.8000000000000005E-2</v>
      </c>
      <c r="I441" s="13">
        <v>0.94746439999999998</v>
      </c>
      <c r="J441" s="14">
        <v>4.7198529999999996</v>
      </c>
      <c r="K441" s="20"/>
    </row>
    <row r="442" spans="1:11" x14ac:dyDescent="0.35">
      <c r="B442" s="9" t="s">
        <v>257</v>
      </c>
      <c r="C442" s="8" t="s">
        <v>258</v>
      </c>
    </row>
    <row r="443" spans="1:11" x14ac:dyDescent="0.35">
      <c r="B443" s="7" t="s">
        <v>27</v>
      </c>
      <c r="C443" s="8">
        <v>1</v>
      </c>
      <c r="D443" s="1">
        <v>17</v>
      </c>
      <c r="E443" s="11">
        <v>129</v>
      </c>
      <c r="F443" s="12">
        <f t="shared" ref="F443:F445" si="117">(D443/(D443+E443))</f>
        <v>0.11643835616438356</v>
      </c>
    </row>
    <row r="444" spans="1:11" x14ac:dyDescent="0.35">
      <c r="B444" s="7" t="s">
        <v>15</v>
      </c>
      <c r="C444" s="8">
        <v>2</v>
      </c>
      <c r="D444" s="1">
        <v>3</v>
      </c>
      <c r="E444" s="11">
        <v>13</v>
      </c>
      <c r="F444" s="12">
        <f t="shared" si="117"/>
        <v>0.1875</v>
      </c>
      <c r="G444" s="17">
        <v>1.751131</v>
      </c>
      <c r="H444" s="20">
        <v>0.41699999999999998</v>
      </c>
      <c r="I444" s="13">
        <v>0.4524164</v>
      </c>
      <c r="J444" s="14">
        <v>6.7779610000000003</v>
      </c>
    </row>
    <row r="445" spans="1:11" x14ac:dyDescent="0.35">
      <c r="B445" s="7" t="s">
        <v>256</v>
      </c>
      <c r="C445" s="8">
        <v>3</v>
      </c>
      <c r="D445" s="1">
        <v>21</v>
      </c>
      <c r="E445" s="11">
        <v>67</v>
      </c>
      <c r="F445" s="12">
        <f t="shared" si="117"/>
        <v>0.23863636363636365</v>
      </c>
      <c r="G445" s="17">
        <v>2.3784019999999999</v>
      </c>
      <c r="H445" s="20">
        <v>1.6E-2</v>
      </c>
      <c r="I445" s="13">
        <v>1.176037</v>
      </c>
      <c r="J445" s="14">
        <v>4.8100509999999996</v>
      </c>
      <c r="K445" s="2"/>
    </row>
    <row r="446" spans="1:11" x14ac:dyDescent="0.35">
      <c r="B446" s="9" t="s">
        <v>259</v>
      </c>
      <c r="C446" s="8" t="s">
        <v>260</v>
      </c>
    </row>
    <row r="447" spans="1:11" x14ac:dyDescent="0.35">
      <c r="B447" s="7" t="s">
        <v>27</v>
      </c>
      <c r="C447" s="8">
        <v>1</v>
      </c>
      <c r="D447" s="1">
        <v>19</v>
      </c>
      <c r="E447" s="11">
        <v>126</v>
      </c>
      <c r="F447" s="12">
        <f t="shared" ref="F447:F449" si="118">(D447/(D447+E447))</f>
        <v>0.1310344827586207</v>
      </c>
    </row>
    <row r="448" spans="1:11" x14ac:dyDescent="0.35">
      <c r="B448" s="7" t="s">
        <v>15</v>
      </c>
      <c r="C448" s="8">
        <v>2</v>
      </c>
      <c r="D448" s="1">
        <v>4</v>
      </c>
      <c r="E448" s="11">
        <v>21</v>
      </c>
      <c r="F448" s="12">
        <f t="shared" si="118"/>
        <v>0.16</v>
      </c>
      <c r="G448" s="17">
        <v>1.263158</v>
      </c>
      <c r="H448" s="20">
        <v>0.69599999999999995</v>
      </c>
      <c r="I448" s="13">
        <v>0.39086270000000001</v>
      </c>
      <c r="J448" s="14">
        <v>4.0821690000000004</v>
      </c>
    </row>
    <row r="449" spans="1:11" x14ac:dyDescent="0.35">
      <c r="B449" s="7" t="s">
        <v>256</v>
      </c>
      <c r="C449" s="8">
        <v>3</v>
      </c>
      <c r="D449" s="1">
        <v>18</v>
      </c>
      <c r="E449" s="11">
        <v>62</v>
      </c>
      <c r="F449" s="12">
        <f t="shared" si="118"/>
        <v>0.22500000000000001</v>
      </c>
      <c r="G449" s="17">
        <v>1.925297</v>
      </c>
      <c r="H449" s="20">
        <v>7.1999999999999995E-2</v>
      </c>
      <c r="I449" s="13">
        <v>0.94394149999999999</v>
      </c>
      <c r="J449" s="14">
        <v>3.9269059999999998</v>
      </c>
      <c r="K449" s="20"/>
    </row>
    <row r="450" spans="1:11" x14ac:dyDescent="0.35">
      <c r="B450" s="9" t="s">
        <v>11</v>
      </c>
      <c r="C450" s="8" t="s">
        <v>261</v>
      </c>
    </row>
    <row r="451" spans="1:11" x14ac:dyDescent="0.35">
      <c r="B451" s="7" t="s">
        <v>27</v>
      </c>
      <c r="C451" s="8">
        <v>1</v>
      </c>
      <c r="D451" s="1">
        <v>24</v>
      </c>
      <c r="E451" s="11">
        <v>124</v>
      </c>
      <c r="F451" s="12">
        <f t="shared" ref="F451:F453" si="119">(D451/(D451+E451))</f>
        <v>0.16216216216216217</v>
      </c>
    </row>
    <row r="452" spans="1:11" x14ac:dyDescent="0.35">
      <c r="B452" s="7" t="s">
        <v>15</v>
      </c>
      <c r="C452" s="8">
        <v>2</v>
      </c>
      <c r="D452" s="1">
        <v>11</v>
      </c>
      <c r="E452" s="11">
        <v>47</v>
      </c>
      <c r="F452" s="12">
        <f t="shared" si="119"/>
        <v>0.18965517241379309</v>
      </c>
      <c r="G452" s="17">
        <v>1.20922</v>
      </c>
      <c r="H452" s="20">
        <v>0.63700000000000001</v>
      </c>
      <c r="I452" s="13">
        <v>0.54952970000000001</v>
      </c>
      <c r="J452" s="14">
        <v>2.660844</v>
      </c>
    </row>
    <row r="453" spans="1:11" x14ac:dyDescent="0.35">
      <c r="B453" s="7" t="s">
        <v>256</v>
      </c>
      <c r="C453" s="8">
        <v>3</v>
      </c>
      <c r="D453" s="1">
        <v>6</v>
      </c>
      <c r="E453" s="11">
        <v>38</v>
      </c>
      <c r="F453" s="12">
        <f t="shared" si="119"/>
        <v>0.13636363636363635</v>
      </c>
      <c r="G453" s="17">
        <v>0.81578949999999995</v>
      </c>
      <c r="H453" s="20">
        <v>0.67900000000000005</v>
      </c>
      <c r="I453" s="13">
        <v>0.31061709999999998</v>
      </c>
      <c r="J453" s="14">
        <v>2.1425489999999998</v>
      </c>
    </row>
    <row r="454" spans="1:11" x14ac:dyDescent="0.35">
      <c r="B454" s="9" t="s">
        <v>262</v>
      </c>
      <c r="C454" s="8" t="s">
        <v>263</v>
      </c>
    </row>
    <row r="455" spans="1:11" x14ac:dyDescent="0.35">
      <c r="B455" s="7" t="s">
        <v>27</v>
      </c>
      <c r="C455" s="8">
        <v>1</v>
      </c>
      <c r="D455" s="1">
        <v>9</v>
      </c>
      <c r="E455" s="11">
        <v>79</v>
      </c>
      <c r="F455" s="12">
        <f t="shared" ref="F455:F457" si="120">(D455/(D455+E455))</f>
        <v>0.10227272727272728</v>
      </c>
    </row>
    <row r="456" spans="1:11" x14ac:dyDescent="0.35">
      <c r="B456" s="7" t="s">
        <v>15</v>
      </c>
      <c r="C456" s="8">
        <v>2</v>
      </c>
      <c r="D456" s="1">
        <v>4</v>
      </c>
      <c r="E456" s="11">
        <v>21</v>
      </c>
      <c r="F456" s="12">
        <f t="shared" si="120"/>
        <v>0.16</v>
      </c>
      <c r="G456" s="17">
        <v>1.6719580000000001</v>
      </c>
      <c r="H456" s="20">
        <v>0.42799999999999999</v>
      </c>
      <c r="I456" s="13">
        <v>0.46846009999999999</v>
      </c>
      <c r="J456" s="14">
        <v>5.967301</v>
      </c>
    </row>
    <row r="457" spans="1:11" x14ac:dyDescent="0.35">
      <c r="B457" s="7" t="s">
        <v>256</v>
      </c>
      <c r="C457" s="8">
        <v>3</v>
      </c>
      <c r="D457" s="1">
        <v>28</v>
      </c>
      <c r="E457" s="11">
        <v>109</v>
      </c>
      <c r="F457" s="12">
        <f t="shared" si="120"/>
        <v>0.20437956204379562</v>
      </c>
      <c r="G457" s="17">
        <v>2.254842</v>
      </c>
      <c r="H457" s="20">
        <v>4.8000000000000001E-2</v>
      </c>
      <c r="I457" s="13">
        <v>1.0081960000000001</v>
      </c>
      <c r="J457" s="14">
        <v>5.0429820000000003</v>
      </c>
      <c r="K457" s="2"/>
    </row>
    <row r="458" spans="1:11" ht="14.5" customHeight="1" x14ac:dyDescent="0.35">
      <c r="A458" s="46" t="s">
        <v>489</v>
      </c>
      <c r="B458" s="9" t="s">
        <v>264</v>
      </c>
      <c r="C458" s="8" t="s">
        <v>265</v>
      </c>
    </row>
    <row r="459" spans="1:11" x14ac:dyDescent="0.35">
      <c r="A459" s="46"/>
      <c r="B459" s="7" t="s">
        <v>27</v>
      </c>
      <c r="C459" s="8">
        <v>1</v>
      </c>
      <c r="D459" s="1">
        <v>37</v>
      </c>
      <c r="E459" s="11">
        <v>164</v>
      </c>
      <c r="F459" s="12">
        <f t="shared" ref="F459:F460" si="121">(D459/(D459+E459))</f>
        <v>0.18407960199004975</v>
      </c>
    </row>
    <row r="460" spans="1:11" x14ac:dyDescent="0.35">
      <c r="A460" s="46"/>
      <c r="B460" s="7" t="s">
        <v>15</v>
      </c>
      <c r="C460" s="8">
        <v>2</v>
      </c>
      <c r="D460" s="1">
        <v>4</v>
      </c>
      <c r="E460" s="11">
        <v>45</v>
      </c>
      <c r="F460" s="12">
        <f t="shared" si="121"/>
        <v>8.1632653061224483E-2</v>
      </c>
      <c r="G460" s="17">
        <v>0.39399400000000001</v>
      </c>
      <c r="H460" s="20">
        <v>9.1999999999999998E-2</v>
      </c>
      <c r="I460" s="13">
        <v>0.13339239999999999</v>
      </c>
      <c r="J460" s="14">
        <v>1.1637189999999999</v>
      </c>
    </row>
    <row r="461" spans="1:11" x14ac:dyDescent="0.35">
      <c r="A461" s="46"/>
      <c r="B461" s="9" t="s">
        <v>266</v>
      </c>
      <c r="C461" s="8" t="s">
        <v>267</v>
      </c>
    </row>
    <row r="462" spans="1:11" x14ac:dyDescent="0.35">
      <c r="B462" s="7" t="s">
        <v>27</v>
      </c>
      <c r="C462" s="8">
        <v>1</v>
      </c>
      <c r="D462" s="1">
        <v>30</v>
      </c>
      <c r="E462" s="11">
        <v>154</v>
      </c>
      <c r="F462" s="12">
        <f t="shared" ref="F462:F464" si="122">(D462/(D462+E462))</f>
        <v>0.16304347826086957</v>
      </c>
    </row>
    <row r="463" spans="1:11" x14ac:dyDescent="0.35">
      <c r="B463" s="7" t="s">
        <v>15</v>
      </c>
      <c r="C463" s="8">
        <v>2</v>
      </c>
      <c r="D463" s="1">
        <v>11</v>
      </c>
      <c r="E463" s="11">
        <v>50</v>
      </c>
      <c r="F463" s="12">
        <f t="shared" si="122"/>
        <v>0.18032786885245902</v>
      </c>
      <c r="G463" s="17">
        <v>1.1293329999999999</v>
      </c>
      <c r="H463" s="20">
        <v>0.754</v>
      </c>
      <c r="I463" s="13">
        <v>0.52764940000000005</v>
      </c>
      <c r="J463" s="14">
        <v>2.4171230000000001</v>
      </c>
    </row>
    <row r="464" spans="1:11" x14ac:dyDescent="0.35">
      <c r="B464" s="7" t="s">
        <v>232</v>
      </c>
      <c r="C464" s="8">
        <v>3</v>
      </c>
      <c r="D464" s="1">
        <v>0</v>
      </c>
      <c r="E464" s="11">
        <v>5</v>
      </c>
      <c r="F464" s="12">
        <f t="shared" si="122"/>
        <v>0</v>
      </c>
    </row>
    <row r="465" spans="1:10" ht="43.5" x14ac:dyDescent="0.35">
      <c r="A465" s="37" t="s">
        <v>526</v>
      </c>
      <c r="B465" s="7" t="s">
        <v>268</v>
      </c>
      <c r="C465" s="8" t="s">
        <v>269</v>
      </c>
    </row>
    <row r="466" spans="1:10" x14ac:dyDescent="0.35">
      <c r="A466" s="37" t="s">
        <v>254</v>
      </c>
      <c r="B466" s="7" t="s">
        <v>270</v>
      </c>
      <c r="C466" s="8">
        <v>0</v>
      </c>
      <c r="D466" s="1">
        <v>41</v>
      </c>
      <c r="E466" s="11">
        <v>194</v>
      </c>
      <c r="F466" s="12">
        <f t="shared" ref="F466:F467" si="123">(D466/(D466+E466))</f>
        <v>0.17446808510638298</v>
      </c>
    </row>
    <row r="467" spans="1:10" x14ac:dyDescent="0.35">
      <c r="B467" s="7" t="s">
        <v>27</v>
      </c>
      <c r="C467" s="8">
        <v>1</v>
      </c>
      <c r="D467" s="1">
        <v>0</v>
      </c>
      <c r="E467" s="11">
        <v>15</v>
      </c>
      <c r="F467" s="12">
        <f t="shared" si="123"/>
        <v>0</v>
      </c>
      <c r="G467" s="17" t="s">
        <v>6</v>
      </c>
    </row>
    <row r="468" spans="1:10" x14ac:dyDescent="0.35">
      <c r="A468" s="37" t="s">
        <v>254</v>
      </c>
      <c r="B468" s="7" t="s">
        <v>271</v>
      </c>
      <c r="C468" s="8" t="s">
        <v>272</v>
      </c>
    </row>
    <row r="469" spans="1:10" x14ac:dyDescent="0.35">
      <c r="B469" s="7" t="s">
        <v>270</v>
      </c>
      <c r="C469" s="8">
        <v>0</v>
      </c>
      <c r="D469" s="1">
        <v>32</v>
      </c>
      <c r="E469" s="11">
        <v>162</v>
      </c>
      <c r="F469" s="12">
        <f t="shared" ref="F469:F470" si="124">(D469/(D469+E469))</f>
        <v>0.16494845360824742</v>
      </c>
    </row>
    <row r="470" spans="1:10" x14ac:dyDescent="0.35">
      <c r="B470" s="7" t="s">
        <v>27</v>
      </c>
      <c r="C470" s="8">
        <v>1</v>
      </c>
      <c r="D470" s="1">
        <v>9</v>
      </c>
      <c r="E470" s="11">
        <v>47</v>
      </c>
      <c r="F470" s="12">
        <f t="shared" si="124"/>
        <v>0.16071428571428573</v>
      </c>
      <c r="G470" s="17">
        <v>0.96941489999999997</v>
      </c>
      <c r="H470" s="20">
        <v>0.94</v>
      </c>
      <c r="I470" s="13">
        <v>0.4322609</v>
      </c>
      <c r="J470" s="14">
        <v>2.1740699999999999</v>
      </c>
    </row>
    <row r="471" spans="1:10" x14ac:dyDescent="0.35">
      <c r="A471" s="37" t="s">
        <v>254</v>
      </c>
      <c r="B471" s="7" t="s">
        <v>273</v>
      </c>
      <c r="C471" s="8" t="s">
        <v>274</v>
      </c>
    </row>
    <row r="472" spans="1:10" x14ac:dyDescent="0.35">
      <c r="B472" s="7" t="s">
        <v>270</v>
      </c>
      <c r="C472" s="8">
        <v>0</v>
      </c>
      <c r="D472" s="1">
        <v>34</v>
      </c>
      <c r="E472" s="11">
        <v>159</v>
      </c>
      <c r="F472" s="12">
        <f t="shared" ref="F472:F473" si="125">(D472/(D472+E472))</f>
        <v>0.17616580310880828</v>
      </c>
    </row>
    <row r="473" spans="1:10" x14ac:dyDescent="0.35">
      <c r="B473" s="7" t="s">
        <v>27</v>
      </c>
      <c r="C473" s="8">
        <v>1</v>
      </c>
      <c r="D473" s="1">
        <v>7</v>
      </c>
      <c r="E473" s="11">
        <v>50</v>
      </c>
      <c r="F473" s="12">
        <f t="shared" si="125"/>
        <v>0.12280701754385964</v>
      </c>
      <c r="G473" s="17">
        <v>0.65470589999999995</v>
      </c>
      <c r="H473" s="20">
        <v>0.34200000000000003</v>
      </c>
      <c r="I473" s="13">
        <v>0.27337070000000002</v>
      </c>
      <c r="J473" s="14">
        <v>1.5679799999999999</v>
      </c>
    </row>
    <row r="474" spans="1:10" x14ac:dyDescent="0.35">
      <c r="A474" s="37" t="s">
        <v>254</v>
      </c>
      <c r="B474" s="7" t="s">
        <v>275</v>
      </c>
      <c r="C474" s="8" t="s">
        <v>276</v>
      </c>
    </row>
    <row r="475" spans="1:10" x14ac:dyDescent="0.35">
      <c r="B475" s="7" t="s">
        <v>270</v>
      </c>
      <c r="C475" s="8">
        <v>0</v>
      </c>
      <c r="D475" s="1">
        <v>26</v>
      </c>
      <c r="E475" s="11">
        <v>127</v>
      </c>
      <c r="F475" s="12">
        <f t="shared" ref="F475:F476" si="126">(D475/(D475+E475))</f>
        <v>0.16993464052287582</v>
      </c>
    </row>
    <row r="476" spans="1:10" x14ac:dyDescent="0.35">
      <c r="B476" s="7" t="s">
        <v>27</v>
      </c>
      <c r="C476" s="8">
        <v>1</v>
      </c>
      <c r="D476" s="1">
        <v>15</v>
      </c>
      <c r="E476" s="11">
        <v>82</v>
      </c>
      <c r="F476" s="12">
        <f t="shared" si="126"/>
        <v>0.15463917525773196</v>
      </c>
      <c r="G476" s="17">
        <v>0.89352719999999997</v>
      </c>
      <c r="H476" s="20">
        <v>0.75</v>
      </c>
      <c r="I476" s="13">
        <v>0.44660660000000002</v>
      </c>
      <c r="J476" s="14">
        <v>1.7876829999999999</v>
      </c>
    </row>
    <row r="477" spans="1:10" x14ac:dyDescent="0.35">
      <c r="A477" s="37" t="s">
        <v>254</v>
      </c>
      <c r="B477" s="7" t="s">
        <v>535</v>
      </c>
      <c r="C477" s="8" t="s">
        <v>277</v>
      </c>
    </row>
    <row r="478" spans="1:10" x14ac:dyDescent="0.35">
      <c r="B478" s="7" t="s">
        <v>270</v>
      </c>
      <c r="C478" s="8">
        <v>0</v>
      </c>
      <c r="D478" s="1">
        <v>33</v>
      </c>
      <c r="E478" s="11">
        <v>150</v>
      </c>
      <c r="F478" s="12">
        <f t="shared" ref="F478:F479" si="127">(D478/(D478+E478))</f>
        <v>0.18032786885245902</v>
      </c>
    </row>
    <row r="479" spans="1:10" x14ac:dyDescent="0.35">
      <c r="B479" s="7" t="s">
        <v>27</v>
      </c>
      <c r="C479" s="8">
        <v>1</v>
      </c>
      <c r="D479" s="1">
        <v>8</v>
      </c>
      <c r="E479" s="11">
        <v>59</v>
      </c>
      <c r="F479" s="12">
        <f t="shared" si="127"/>
        <v>0.11940298507462686</v>
      </c>
      <c r="G479" s="17">
        <v>0.61633280000000001</v>
      </c>
      <c r="H479" s="20">
        <v>0.253</v>
      </c>
      <c r="I479" s="13">
        <v>0.26900930000000001</v>
      </c>
      <c r="J479" s="14">
        <v>1.412093</v>
      </c>
    </row>
    <row r="480" spans="1:10" x14ac:dyDescent="0.35">
      <c r="A480" s="37" t="s">
        <v>254</v>
      </c>
      <c r="B480" s="7" t="s">
        <v>278</v>
      </c>
      <c r="C480" s="8" t="s">
        <v>279</v>
      </c>
    </row>
    <row r="481" spans="1:11" x14ac:dyDescent="0.35">
      <c r="B481" s="7" t="s">
        <v>270</v>
      </c>
      <c r="C481" s="8">
        <v>0</v>
      </c>
      <c r="D481" s="1">
        <v>27</v>
      </c>
      <c r="E481" s="11">
        <v>113</v>
      </c>
      <c r="F481" s="12">
        <f t="shared" ref="F481:F482" si="128">(D481/(D481+E481))</f>
        <v>0.19285714285714287</v>
      </c>
    </row>
    <row r="482" spans="1:11" x14ac:dyDescent="0.35">
      <c r="B482" s="7" t="s">
        <v>27</v>
      </c>
      <c r="C482" s="8">
        <v>1</v>
      </c>
      <c r="D482" s="1">
        <v>14</v>
      </c>
      <c r="E482" s="11">
        <v>96</v>
      </c>
      <c r="F482" s="12">
        <f t="shared" si="128"/>
        <v>0.12727272727272726</v>
      </c>
      <c r="G482" s="17">
        <v>0.61033950000000003</v>
      </c>
      <c r="H482" s="20">
        <v>0.16700000000000001</v>
      </c>
      <c r="I482" s="13">
        <v>0.30293930000000002</v>
      </c>
      <c r="J482" s="14">
        <v>1.2296670000000001</v>
      </c>
      <c r="K482" s="20"/>
    </row>
    <row r="483" spans="1:11" x14ac:dyDescent="0.35">
      <c r="A483" s="37" t="s">
        <v>254</v>
      </c>
      <c r="B483" s="7" t="s">
        <v>527</v>
      </c>
      <c r="C483" s="8" t="s">
        <v>280</v>
      </c>
    </row>
    <row r="484" spans="1:11" x14ac:dyDescent="0.35">
      <c r="B484" s="7" t="s">
        <v>270</v>
      </c>
      <c r="C484" s="8">
        <v>0</v>
      </c>
      <c r="D484" s="1">
        <v>33</v>
      </c>
      <c r="E484" s="11">
        <v>143</v>
      </c>
      <c r="F484" s="12">
        <f t="shared" ref="F484:F485" si="129">(D484/(D484+E484))</f>
        <v>0.1875</v>
      </c>
    </row>
    <row r="485" spans="1:11" x14ac:dyDescent="0.35">
      <c r="B485" s="7" t="s">
        <v>27</v>
      </c>
      <c r="C485" s="8">
        <v>1</v>
      </c>
      <c r="D485" s="1">
        <v>8</v>
      </c>
      <c r="E485" s="11">
        <v>66</v>
      </c>
      <c r="F485" s="12">
        <f t="shared" si="129"/>
        <v>0.10810810810810811</v>
      </c>
      <c r="G485" s="17">
        <v>0.52525250000000001</v>
      </c>
      <c r="H485" s="20">
        <v>0.126</v>
      </c>
      <c r="I485" s="13">
        <v>0.2300401</v>
      </c>
      <c r="J485" s="14">
        <v>1.199314</v>
      </c>
      <c r="K485" s="20"/>
    </row>
    <row r="486" spans="1:11" x14ac:dyDescent="0.35">
      <c r="A486" s="37" t="s">
        <v>254</v>
      </c>
      <c r="B486" s="7" t="s">
        <v>528</v>
      </c>
      <c r="C486" s="8" t="s">
        <v>281</v>
      </c>
    </row>
    <row r="487" spans="1:11" x14ac:dyDescent="0.35">
      <c r="B487" s="7" t="s">
        <v>270</v>
      </c>
      <c r="C487" s="8">
        <v>0</v>
      </c>
      <c r="D487" s="1">
        <v>34</v>
      </c>
      <c r="E487" s="11">
        <v>186</v>
      </c>
      <c r="F487" s="12">
        <f t="shared" ref="F487:F488" si="130">(D487/(D487+E487))</f>
        <v>0.15454545454545454</v>
      </c>
    </row>
    <row r="488" spans="1:11" x14ac:dyDescent="0.35">
      <c r="B488" s="7" t="s">
        <v>27</v>
      </c>
      <c r="C488" s="8">
        <v>1</v>
      </c>
      <c r="D488" s="1">
        <v>7</v>
      </c>
      <c r="E488" s="11">
        <v>23</v>
      </c>
      <c r="F488" s="12">
        <f t="shared" si="130"/>
        <v>0.23333333333333334</v>
      </c>
      <c r="G488" s="17">
        <v>1.6649620000000001</v>
      </c>
      <c r="H488" s="20">
        <v>0.27800000000000002</v>
      </c>
      <c r="I488" s="13">
        <v>0.66242599999999996</v>
      </c>
      <c r="J488" s="14">
        <v>4.184768</v>
      </c>
    </row>
    <row r="489" spans="1:11" x14ac:dyDescent="0.35">
      <c r="A489" s="37" t="s">
        <v>254</v>
      </c>
      <c r="B489" s="7" t="s">
        <v>196</v>
      </c>
      <c r="C489" s="8" t="s">
        <v>282</v>
      </c>
    </row>
    <row r="490" spans="1:11" x14ac:dyDescent="0.35">
      <c r="B490" s="7" t="s">
        <v>270</v>
      </c>
      <c r="C490" s="8">
        <v>0</v>
      </c>
      <c r="D490" s="1">
        <v>19</v>
      </c>
      <c r="E490" s="11">
        <v>143</v>
      </c>
      <c r="F490" s="12">
        <f t="shared" ref="F490:F491" si="131">(D490/(D490+E490))</f>
        <v>0.11728395061728394</v>
      </c>
    </row>
    <row r="491" spans="1:11" x14ac:dyDescent="0.35">
      <c r="B491" s="7" t="s">
        <v>27</v>
      </c>
      <c r="C491" s="8">
        <v>1</v>
      </c>
      <c r="D491" s="1">
        <v>22</v>
      </c>
      <c r="E491" s="11">
        <v>66</v>
      </c>
      <c r="F491" s="12">
        <f t="shared" si="131"/>
        <v>0.25</v>
      </c>
      <c r="G491" s="17">
        <v>2.508772</v>
      </c>
      <c r="H491" s="20">
        <v>8.0000000000000002E-3</v>
      </c>
      <c r="I491" s="13">
        <v>1.27149</v>
      </c>
      <c r="J491" s="14">
        <v>4.9500469999999996</v>
      </c>
      <c r="K491" s="2"/>
    </row>
    <row r="492" spans="1:11" ht="43.5" x14ac:dyDescent="0.35">
      <c r="A492" s="37" t="s">
        <v>526</v>
      </c>
      <c r="B492" s="7" t="s">
        <v>268</v>
      </c>
      <c r="C492" s="8" t="s">
        <v>283</v>
      </c>
    </row>
    <row r="493" spans="1:11" x14ac:dyDescent="0.35">
      <c r="A493" s="37" t="s">
        <v>257</v>
      </c>
      <c r="B493" s="7" t="s">
        <v>270</v>
      </c>
      <c r="C493" s="8">
        <v>0</v>
      </c>
      <c r="D493" s="1">
        <v>41</v>
      </c>
      <c r="E493" s="11">
        <v>205</v>
      </c>
      <c r="F493" s="12">
        <f t="shared" ref="F493:F494" si="132">(D493/(D493+E493))</f>
        <v>0.16666666666666666</v>
      </c>
    </row>
    <row r="494" spans="1:11" x14ac:dyDescent="0.35">
      <c r="B494" s="7" t="s">
        <v>27</v>
      </c>
      <c r="C494" s="8">
        <v>1</v>
      </c>
      <c r="D494" s="1">
        <v>0</v>
      </c>
      <c r="E494" s="11">
        <v>4</v>
      </c>
      <c r="F494" s="12">
        <f t="shared" si="132"/>
        <v>0</v>
      </c>
      <c r="G494" s="17" t="s">
        <v>6</v>
      </c>
    </row>
    <row r="495" spans="1:11" x14ac:dyDescent="0.35">
      <c r="A495" s="37" t="s">
        <v>257</v>
      </c>
      <c r="B495" s="7" t="s">
        <v>271</v>
      </c>
      <c r="C495" s="8" t="s">
        <v>284</v>
      </c>
    </row>
    <row r="496" spans="1:11" x14ac:dyDescent="0.35">
      <c r="B496" s="7" t="s">
        <v>270</v>
      </c>
      <c r="C496" s="8">
        <v>0</v>
      </c>
      <c r="D496" s="1">
        <v>34</v>
      </c>
      <c r="E496" s="11">
        <v>170</v>
      </c>
      <c r="F496" s="12">
        <f t="shared" ref="F496:F497" si="133">(D496/(D496+E496))</f>
        <v>0.16666666666666666</v>
      </c>
    </row>
    <row r="497" spans="1:11" x14ac:dyDescent="0.35">
      <c r="B497" s="7" t="s">
        <v>27</v>
      </c>
      <c r="C497" s="8">
        <v>1</v>
      </c>
      <c r="D497" s="1">
        <v>7</v>
      </c>
      <c r="E497" s="11">
        <v>39</v>
      </c>
      <c r="F497" s="12">
        <f t="shared" si="133"/>
        <v>0.15217391304347827</v>
      </c>
      <c r="G497" s="17">
        <v>0.89743589999999995</v>
      </c>
      <c r="H497" s="20">
        <v>0.81100000000000005</v>
      </c>
      <c r="I497" s="13">
        <v>0.37046099999999998</v>
      </c>
      <c r="J497" s="14">
        <v>2.1740240000000002</v>
      </c>
    </row>
    <row r="498" spans="1:11" x14ac:dyDescent="0.35">
      <c r="A498" s="37" t="s">
        <v>257</v>
      </c>
      <c r="B498" s="7" t="s">
        <v>273</v>
      </c>
      <c r="C498" s="8" t="s">
        <v>285</v>
      </c>
    </row>
    <row r="499" spans="1:11" x14ac:dyDescent="0.35">
      <c r="B499" s="7" t="s">
        <v>270</v>
      </c>
      <c r="C499" s="8">
        <v>0</v>
      </c>
      <c r="D499" s="1">
        <v>32</v>
      </c>
      <c r="E499" s="11">
        <v>138</v>
      </c>
      <c r="F499" s="12">
        <f t="shared" ref="F499:F500" si="134">(D499/(D499+E499))</f>
        <v>0.18823529411764706</v>
      </c>
    </row>
    <row r="500" spans="1:11" x14ac:dyDescent="0.35">
      <c r="B500" s="7" t="s">
        <v>27</v>
      </c>
      <c r="C500" s="8">
        <v>1</v>
      </c>
      <c r="D500" s="1">
        <v>9</v>
      </c>
      <c r="E500" s="11">
        <v>71</v>
      </c>
      <c r="F500" s="12">
        <f t="shared" si="134"/>
        <v>0.1125</v>
      </c>
      <c r="G500" s="17">
        <v>0.54665490000000005</v>
      </c>
      <c r="H500" s="20">
        <v>0.13600000000000001</v>
      </c>
      <c r="I500" s="13">
        <v>0.24735850000000001</v>
      </c>
      <c r="J500" s="14">
        <v>1.208091</v>
      </c>
      <c r="K500" s="20"/>
    </row>
    <row r="501" spans="1:11" x14ac:dyDescent="0.35">
      <c r="A501" s="37" t="s">
        <v>257</v>
      </c>
      <c r="B501" s="7" t="s">
        <v>275</v>
      </c>
      <c r="C501" s="8" t="s">
        <v>286</v>
      </c>
    </row>
    <row r="502" spans="1:11" x14ac:dyDescent="0.35">
      <c r="B502" s="7" t="s">
        <v>270</v>
      </c>
      <c r="C502" s="8">
        <v>0</v>
      </c>
      <c r="D502" s="1">
        <v>25</v>
      </c>
      <c r="E502" s="11">
        <v>123</v>
      </c>
      <c r="F502" s="12">
        <f t="shared" ref="F502:F503" si="135">(D502/(D502+E502))</f>
        <v>0.16891891891891891</v>
      </c>
    </row>
    <row r="503" spans="1:11" x14ac:dyDescent="0.35">
      <c r="B503" s="7" t="s">
        <v>27</v>
      </c>
      <c r="C503" s="8">
        <v>1</v>
      </c>
      <c r="D503" s="1">
        <v>16</v>
      </c>
      <c r="E503" s="11">
        <v>86</v>
      </c>
      <c r="F503" s="12">
        <f t="shared" si="135"/>
        <v>0.15686274509803921</v>
      </c>
      <c r="G503" s="17">
        <v>0.91534910000000003</v>
      </c>
      <c r="H503" s="20">
        <v>0.8</v>
      </c>
      <c r="I503" s="13">
        <v>0.46127580000000001</v>
      </c>
      <c r="J503" s="14">
        <v>1.816406</v>
      </c>
    </row>
    <row r="504" spans="1:11" x14ac:dyDescent="0.35">
      <c r="A504" s="37" t="s">
        <v>257</v>
      </c>
      <c r="B504" s="7" t="s">
        <v>535</v>
      </c>
      <c r="C504" s="8" t="s">
        <v>287</v>
      </c>
    </row>
    <row r="505" spans="1:11" x14ac:dyDescent="0.35">
      <c r="B505" s="7" t="s">
        <v>270</v>
      </c>
      <c r="C505" s="8">
        <v>0</v>
      </c>
      <c r="D505" s="1">
        <v>30</v>
      </c>
      <c r="E505" s="11">
        <v>130</v>
      </c>
      <c r="F505" s="12">
        <f t="shared" ref="F505:F506" si="136">(D505/(D505+E505))</f>
        <v>0.1875</v>
      </c>
    </row>
    <row r="506" spans="1:11" x14ac:dyDescent="0.35">
      <c r="B506" s="7" t="s">
        <v>27</v>
      </c>
      <c r="C506" s="8">
        <v>1</v>
      </c>
      <c r="D506" s="1">
        <v>11</v>
      </c>
      <c r="E506" s="11">
        <v>79</v>
      </c>
      <c r="F506" s="12">
        <f t="shared" si="136"/>
        <v>0.12222222222222222</v>
      </c>
      <c r="G506" s="17">
        <v>0.60337560000000001</v>
      </c>
      <c r="H506" s="20">
        <v>0.184</v>
      </c>
      <c r="I506" s="13">
        <v>0.2863618</v>
      </c>
      <c r="J506" s="14">
        <v>1.271336</v>
      </c>
      <c r="K506" s="20"/>
    </row>
    <row r="507" spans="1:11" x14ac:dyDescent="0.35">
      <c r="A507" s="37" t="s">
        <v>257</v>
      </c>
      <c r="B507" s="7" t="s">
        <v>278</v>
      </c>
      <c r="C507" s="8" t="s">
        <v>288</v>
      </c>
    </row>
    <row r="508" spans="1:11" x14ac:dyDescent="0.35">
      <c r="B508" s="7" t="s">
        <v>270</v>
      </c>
      <c r="C508" s="8">
        <v>0</v>
      </c>
      <c r="D508" s="1">
        <v>23</v>
      </c>
      <c r="E508" s="11">
        <v>92</v>
      </c>
      <c r="F508" s="12">
        <f t="shared" ref="F508:F509" si="137">(D508/(D508+E508))</f>
        <v>0.2</v>
      </c>
    </row>
    <row r="509" spans="1:11" x14ac:dyDescent="0.35">
      <c r="B509" s="7" t="s">
        <v>27</v>
      </c>
      <c r="C509" s="8">
        <v>1</v>
      </c>
      <c r="D509" s="1">
        <v>18</v>
      </c>
      <c r="E509" s="11">
        <v>117</v>
      </c>
      <c r="F509" s="12">
        <f t="shared" si="137"/>
        <v>0.13333333333333333</v>
      </c>
      <c r="G509" s="17">
        <v>0.61538459999999995</v>
      </c>
      <c r="H509" s="20">
        <v>0.158</v>
      </c>
      <c r="I509" s="13">
        <v>0.313467</v>
      </c>
      <c r="J509" s="14">
        <v>1.2080960000000001</v>
      </c>
      <c r="K509" s="20"/>
    </row>
    <row r="510" spans="1:11" x14ac:dyDescent="0.35">
      <c r="A510" s="37" t="s">
        <v>257</v>
      </c>
      <c r="B510" s="7" t="s">
        <v>527</v>
      </c>
      <c r="C510" s="8" t="s">
        <v>289</v>
      </c>
    </row>
    <row r="511" spans="1:11" x14ac:dyDescent="0.35">
      <c r="B511" s="7" t="s">
        <v>270</v>
      </c>
      <c r="C511" s="8">
        <v>0</v>
      </c>
      <c r="D511" s="1">
        <v>34</v>
      </c>
      <c r="E511" s="11">
        <v>130</v>
      </c>
      <c r="F511" s="12">
        <f t="shared" ref="F511:F512" si="138">(D511/(D511+E511))</f>
        <v>0.2073170731707317</v>
      </c>
    </row>
    <row r="512" spans="1:11" x14ac:dyDescent="0.35">
      <c r="B512" s="7" t="s">
        <v>27</v>
      </c>
      <c r="C512" s="8">
        <v>1</v>
      </c>
      <c r="D512" s="1">
        <v>7</v>
      </c>
      <c r="E512" s="11">
        <v>79</v>
      </c>
      <c r="F512" s="12">
        <f t="shared" si="138"/>
        <v>8.1395348837209308E-2</v>
      </c>
      <c r="G512" s="17">
        <v>0.33879369999999998</v>
      </c>
      <c r="H512" s="20">
        <v>1.4E-2</v>
      </c>
      <c r="I512" s="13">
        <v>0.1433364</v>
      </c>
      <c r="J512" s="14">
        <v>0.8007822</v>
      </c>
      <c r="K512" s="2"/>
    </row>
    <row r="513" spans="1:11" x14ac:dyDescent="0.35">
      <c r="A513" s="37" t="s">
        <v>257</v>
      </c>
      <c r="B513" s="7" t="s">
        <v>528</v>
      </c>
      <c r="C513" s="8" t="s">
        <v>290</v>
      </c>
    </row>
    <row r="514" spans="1:11" x14ac:dyDescent="0.35">
      <c r="B514" s="7" t="s">
        <v>270</v>
      </c>
      <c r="C514" s="8">
        <v>0</v>
      </c>
      <c r="D514" s="1">
        <v>34</v>
      </c>
      <c r="E514" s="11">
        <v>186</v>
      </c>
      <c r="F514" s="12">
        <f t="shared" ref="F514:F515" si="139">(D514/(D514+E514))</f>
        <v>0.15454545454545454</v>
      </c>
    </row>
    <row r="515" spans="1:11" x14ac:dyDescent="0.35">
      <c r="B515" s="7" t="s">
        <v>27</v>
      </c>
      <c r="C515" s="8">
        <v>1</v>
      </c>
      <c r="D515" s="1">
        <v>7</v>
      </c>
      <c r="E515" s="11">
        <v>23</v>
      </c>
      <c r="F515" s="12">
        <f t="shared" si="139"/>
        <v>0.23333333333333334</v>
      </c>
      <c r="G515" s="17">
        <v>1.6649620000000001</v>
      </c>
      <c r="H515" s="20">
        <v>0.27800000000000002</v>
      </c>
      <c r="I515" s="13">
        <v>0.66242599999999996</v>
      </c>
      <c r="J515" s="14">
        <v>4.184768</v>
      </c>
    </row>
    <row r="516" spans="1:11" x14ac:dyDescent="0.35">
      <c r="A516" s="37" t="s">
        <v>257</v>
      </c>
      <c r="B516" s="7" t="s">
        <v>196</v>
      </c>
      <c r="C516" s="8" t="s">
        <v>291</v>
      </c>
    </row>
    <row r="517" spans="1:11" x14ac:dyDescent="0.35">
      <c r="B517" s="7" t="s">
        <v>270</v>
      </c>
      <c r="C517" s="8">
        <v>0</v>
      </c>
      <c r="D517" s="1">
        <v>20</v>
      </c>
      <c r="E517" s="11">
        <v>140</v>
      </c>
      <c r="F517" s="12">
        <f t="shared" ref="F517:F518" si="140">(D517/(D517+E517))</f>
        <v>0.125</v>
      </c>
    </row>
    <row r="518" spans="1:11" x14ac:dyDescent="0.35">
      <c r="B518" s="7" t="s">
        <v>27</v>
      </c>
      <c r="C518" s="8">
        <v>1</v>
      </c>
      <c r="D518" s="1">
        <v>21</v>
      </c>
      <c r="E518" s="11">
        <v>69</v>
      </c>
      <c r="F518" s="12">
        <f t="shared" si="140"/>
        <v>0.23333333333333334</v>
      </c>
      <c r="G518" s="17">
        <v>2.1304349999999999</v>
      </c>
      <c r="H518" s="20">
        <v>2.9000000000000001E-2</v>
      </c>
      <c r="I518" s="13">
        <v>1.0827310000000001</v>
      </c>
      <c r="J518" s="14">
        <v>4.1919490000000001</v>
      </c>
      <c r="K518" s="2"/>
    </row>
    <row r="519" spans="1:11" ht="43.5" x14ac:dyDescent="0.35">
      <c r="A519" s="37" t="s">
        <v>526</v>
      </c>
      <c r="B519" s="7" t="s">
        <v>268</v>
      </c>
      <c r="C519" s="8" t="s">
        <v>292</v>
      </c>
    </row>
    <row r="520" spans="1:11" x14ac:dyDescent="0.35">
      <c r="A520" s="37" t="s">
        <v>259</v>
      </c>
      <c r="B520" s="7" t="s">
        <v>270</v>
      </c>
      <c r="C520" s="8">
        <v>0</v>
      </c>
      <c r="D520" s="1">
        <v>41</v>
      </c>
      <c r="E520" s="11">
        <v>205</v>
      </c>
      <c r="F520" s="12">
        <f t="shared" ref="F520:F521" si="141">(D520/(D520+E520))</f>
        <v>0.16666666666666666</v>
      </c>
    </row>
    <row r="521" spans="1:11" x14ac:dyDescent="0.35">
      <c r="B521" s="7" t="s">
        <v>27</v>
      </c>
      <c r="C521" s="8">
        <v>1</v>
      </c>
      <c r="D521" s="1">
        <v>0</v>
      </c>
      <c r="E521" s="11">
        <v>4</v>
      </c>
      <c r="F521" s="12">
        <f t="shared" si="141"/>
        <v>0</v>
      </c>
      <c r="G521" s="17" t="s">
        <v>6</v>
      </c>
    </row>
    <row r="522" spans="1:11" x14ac:dyDescent="0.35">
      <c r="A522" s="37" t="s">
        <v>259</v>
      </c>
      <c r="B522" s="7" t="s">
        <v>271</v>
      </c>
      <c r="C522" s="8" t="s">
        <v>293</v>
      </c>
    </row>
    <row r="523" spans="1:11" x14ac:dyDescent="0.35">
      <c r="B523" s="7" t="s">
        <v>270</v>
      </c>
      <c r="C523" s="8">
        <v>0</v>
      </c>
      <c r="D523" s="1">
        <v>33</v>
      </c>
      <c r="E523" s="11">
        <v>166</v>
      </c>
      <c r="F523" s="12">
        <f t="shared" ref="F523:F524" si="142">(D523/(D523+E523))</f>
        <v>0.16582914572864321</v>
      </c>
    </row>
    <row r="524" spans="1:11" x14ac:dyDescent="0.35">
      <c r="B524" s="7" t="s">
        <v>27</v>
      </c>
      <c r="C524" s="8">
        <v>1</v>
      </c>
      <c r="D524" s="1">
        <v>8</v>
      </c>
      <c r="E524" s="11">
        <v>43</v>
      </c>
      <c r="F524" s="12">
        <f t="shared" si="142"/>
        <v>0.15686274509803921</v>
      </c>
      <c r="G524" s="17">
        <v>0.9358706</v>
      </c>
      <c r="H524" s="20">
        <v>0.877</v>
      </c>
      <c r="I524" s="13">
        <v>0.40319310000000003</v>
      </c>
      <c r="J524" s="14">
        <v>2.1722929999999998</v>
      </c>
    </row>
    <row r="525" spans="1:11" x14ac:dyDescent="0.35">
      <c r="A525" s="37" t="s">
        <v>259</v>
      </c>
      <c r="B525" s="7" t="s">
        <v>273</v>
      </c>
      <c r="C525" s="8" t="s">
        <v>294</v>
      </c>
    </row>
    <row r="526" spans="1:11" x14ac:dyDescent="0.35">
      <c r="B526" s="7" t="s">
        <v>270</v>
      </c>
      <c r="C526" s="8">
        <v>0</v>
      </c>
      <c r="D526" s="1">
        <v>32</v>
      </c>
      <c r="E526" s="11">
        <v>136</v>
      </c>
      <c r="F526" s="12">
        <f t="shared" ref="F526:F527" si="143">(D526/(D526+E526))</f>
        <v>0.19047619047619047</v>
      </c>
    </row>
    <row r="527" spans="1:11" x14ac:dyDescent="0.35">
      <c r="B527" s="7" t="s">
        <v>27</v>
      </c>
      <c r="C527" s="8">
        <v>1</v>
      </c>
      <c r="D527" s="1">
        <v>9</v>
      </c>
      <c r="E527" s="11">
        <v>73</v>
      </c>
      <c r="F527" s="12">
        <f t="shared" si="143"/>
        <v>0.10975609756097561</v>
      </c>
      <c r="G527" s="17">
        <v>0.52397260000000001</v>
      </c>
      <c r="H527" s="20">
        <v>0.11</v>
      </c>
      <c r="I527" s="13">
        <v>0.2372553</v>
      </c>
      <c r="J527" s="14">
        <v>1.157181</v>
      </c>
      <c r="K527" s="20"/>
    </row>
    <row r="528" spans="1:11" x14ac:dyDescent="0.35">
      <c r="A528" s="37" t="s">
        <v>259</v>
      </c>
      <c r="B528" s="7" t="s">
        <v>275</v>
      </c>
      <c r="C528" s="8" t="s">
        <v>295</v>
      </c>
    </row>
    <row r="529" spans="1:11" x14ac:dyDescent="0.35">
      <c r="B529" s="7" t="s">
        <v>270</v>
      </c>
      <c r="C529" s="8">
        <v>0</v>
      </c>
      <c r="D529" s="1">
        <v>22</v>
      </c>
      <c r="E529" s="11">
        <v>119</v>
      </c>
      <c r="F529" s="12">
        <f t="shared" ref="F529:F530" si="144">(D529/(D529+E529))</f>
        <v>0.15602836879432624</v>
      </c>
    </row>
    <row r="530" spans="1:11" x14ac:dyDescent="0.35">
      <c r="B530" s="7" t="s">
        <v>27</v>
      </c>
      <c r="C530" s="8">
        <v>1</v>
      </c>
      <c r="D530" s="1">
        <v>19</v>
      </c>
      <c r="E530" s="11">
        <v>90</v>
      </c>
      <c r="F530" s="12">
        <f t="shared" si="144"/>
        <v>0.1743119266055046</v>
      </c>
      <c r="G530" s="17">
        <v>1.1419189999999999</v>
      </c>
      <c r="H530" s="20">
        <v>0.69899999999999995</v>
      </c>
      <c r="I530" s="13">
        <v>0.58308689999999996</v>
      </c>
      <c r="J530" s="14">
        <v>2.2363379999999999</v>
      </c>
    </row>
    <row r="531" spans="1:11" x14ac:dyDescent="0.35">
      <c r="A531" s="37" t="s">
        <v>259</v>
      </c>
      <c r="B531" s="7" t="s">
        <v>535</v>
      </c>
      <c r="C531" s="8" t="s">
        <v>296</v>
      </c>
    </row>
    <row r="532" spans="1:11" x14ac:dyDescent="0.35">
      <c r="B532" s="7" t="s">
        <v>270</v>
      </c>
      <c r="C532" s="8">
        <v>0</v>
      </c>
      <c r="D532" s="1">
        <v>26</v>
      </c>
      <c r="E532" s="11">
        <v>129</v>
      </c>
      <c r="F532" s="12">
        <f t="shared" ref="F532:F533" si="145">(D532/(D532+E532))</f>
        <v>0.16774193548387098</v>
      </c>
    </row>
    <row r="533" spans="1:11" x14ac:dyDescent="0.35">
      <c r="B533" s="7" t="s">
        <v>27</v>
      </c>
      <c r="C533" s="8">
        <v>1</v>
      </c>
      <c r="D533" s="1">
        <v>15</v>
      </c>
      <c r="E533" s="11">
        <v>80</v>
      </c>
      <c r="F533" s="12">
        <f t="shared" si="145"/>
        <v>0.15789473684210525</v>
      </c>
      <c r="G533" s="17">
        <v>0.93028860000000002</v>
      </c>
      <c r="H533" s="20">
        <v>0.83799999999999997</v>
      </c>
      <c r="I533" s="13">
        <v>0.46474559999999998</v>
      </c>
      <c r="J533" s="14">
        <v>1.8621730000000001</v>
      </c>
    </row>
    <row r="534" spans="1:11" x14ac:dyDescent="0.35">
      <c r="A534" s="37" t="s">
        <v>259</v>
      </c>
      <c r="B534" s="7" t="s">
        <v>278</v>
      </c>
      <c r="C534" s="8" t="s">
        <v>297</v>
      </c>
    </row>
    <row r="535" spans="1:11" x14ac:dyDescent="0.35">
      <c r="B535" s="7" t="s">
        <v>270</v>
      </c>
      <c r="C535" s="8">
        <v>0</v>
      </c>
      <c r="D535" s="1">
        <v>20</v>
      </c>
      <c r="E535" s="11">
        <v>91</v>
      </c>
      <c r="F535" s="12">
        <f t="shared" ref="F535:F536" si="146">(D535/(D535+E535))</f>
        <v>0.18018018018018017</v>
      </c>
    </row>
    <row r="536" spans="1:11" x14ac:dyDescent="0.35">
      <c r="B536" s="7" t="s">
        <v>27</v>
      </c>
      <c r="C536" s="8">
        <v>1</v>
      </c>
      <c r="D536" s="1">
        <v>21</v>
      </c>
      <c r="E536" s="11">
        <v>118</v>
      </c>
      <c r="F536" s="12">
        <f t="shared" si="146"/>
        <v>0.15107913669064749</v>
      </c>
      <c r="G536" s="17">
        <v>0.80974579999999996</v>
      </c>
      <c r="H536" s="20">
        <v>0.53700000000000003</v>
      </c>
      <c r="I536" s="13">
        <v>0.4140856</v>
      </c>
      <c r="J536" s="14">
        <v>1.5834600000000001</v>
      </c>
    </row>
    <row r="537" spans="1:11" x14ac:dyDescent="0.35">
      <c r="A537" s="37" t="s">
        <v>259</v>
      </c>
      <c r="B537" s="7" t="s">
        <v>527</v>
      </c>
      <c r="C537" s="8" t="s">
        <v>298</v>
      </c>
    </row>
    <row r="538" spans="1:11" x14ac:dyDescent="0.35">
      <c r="B538" s="7" t="s">
        <v>270</v>
      </c>
      <c r="C538" s="8">
        <v>0</v>
      </c>
      <c r="D538" s="1">
        <v>32</v>
      </c>
      <c r="E538" s="11">
        <v>125</v>
      </c>
      <c r="F538" s="12">
        <f t="shared" ref="F538:F539" si="147">(D538/(D538+E538))</f>
        <v>0.20382165605095542</v>
      </c>
    </row>
    <row r="539" spans="1:11" x14ac:dyDescent="0.35">
      <c r="B539" s="7" t="s">
        <v>27</v>
      </c>
      <c r="C539" s="8">
        <v>1</v>
      </c>
      <c r="D539" s="1">
        <v>9</v>
      </c>
      <c r="E539" s="11">
        <v>84</v>
      </c>
      <c r="F539" s="12">
        <f t="shared" si="147"/>
        <v>9.6774193548387094E-2</v>
      </c>
      <c r="G539" s="17">
        <v>0.41852679999999998</v>
      </c>
      <c r="H539" s="20">
        <v>3.1E-2</v>
      </c>
      <c r="I539" s="13">
        <v>0.19003790000000001</v>
      </c>
      <c r="J539" s="14">
        <v>0.92173550000000004</v>
      </c>
      <c r="K539" s="2"/>
    </row>
    <row r="540" spans="1:11" x14ac:dyDescent="0.35">
      <c r="A540" s="37" t="s">
        <v>259</v>
      </c>
      <c r="B540" s="7" t="s">
        <v>528</v>
      </c>
      <c r="C540" s="8" t="s">
        <v>299</v>
      </c>
    </row>
    <row r="541" spans="1:11" x14ac:dyDescent="0.35">
      <c r="B541" s="7" t="s">
        <v>270</v>
      </c>
      <c r="C541" s="8">
        <v>0</v>
      </c>
      <c r="D541" s="1">
        <v>34</v>
      </c>
      <c r="E541" s="11">
        <v>187</v>
      </c>
      <c r="F541" s="12">
        <f t="shared" ref="F541:F542" si="148">(D541/(D541+E541))</f>
        <v>0.15384615384615385</v>
      </c>
    </row>
    <row r="542" spans="1:11" x14ac:dyDescent="0.35">
      <c r="B542" s="7" t="s">
        <v>27</v>
      </c>
      <c r="C542" s="8">
        <v>1</v>
      </c>
      <c r="D542" s="1">
        <v>7</v>
      </c>
      <c r="E542" s="11">
        <v>22</v>
      </c>
      <c r="F542" s="12">
        <f t="shared" si="148"/>
        <v>0.2413793103448276</v>
      </c>
      <c r="G542" s="17">
        <v>1.7500009999999999</v>
      </c>
      <c r="H542" s="20">
        <v>0.23599999999999999</v>
      </c>
      <c r="I542" s="13">
        <v>0.6934458</v>
      </c>
      <c r="J542" s="14">
        <v>4.4163569999999996</v>
      </c>
      <c r="K542" s="20"/>
    </row>
    <row r="543" spans="1:11" x14ac:dyDescent="0.35">
      <c r="A543" s="37" t="s">
        <v>259</v>
      </c>
      <c r="B543" s="7" t="s">
        <v>196</v>
      </c>
      <c r="C543" s="8" t="s">
        <v>300</v>
      </c>
    </row>
    <row r="544" spans="1:11" x14ac:dyDescent="0.35">
      <c r="B544" s="7" t="s">
        <v>270</v>
      </c>
      <c r="C544" s="8">
        <v>0</v>
      </c>
      <c r="D544" s="1">
        <v>23</v>
      </c>
      <c r="E544" s="11">
        <v>145</v>
      </c>
      <c r="F544" s="12">
        <f t="shared" ref="F544:F545" si="149">(D544/(D544+E544))</f>
        <v>0.13690476190476192</v>
      </c>
    </row>
    <row r="545" spans="1:11" x14ac:dyDescent="0.35">
      <c r="B545" s="7" t="s">
        <v>27</v>
      </c>
      <c r="C545" s="8">
        <v>1</v>
      </c>
      <c r="D545" s="1">
        <v>18</v>
      </c>
      <c r="E545" s="11">
        <v>64</v>
      </c>
      <c r="F545" s="12">
        <f t="shared" si="149"/>
        <v>0.21951219512195122</v>
      </c>
      <c r="G545" s="17">
        <v>1.7730980000000001</v>
      </c>
      <c r="H545" s="20">
        <v>0.1</v>
      </c>
      <c r="I545" s="13">
        <v>0.89528870000000005</v>
      </c>
      <c r="J545" s="14">
        <v>3.5115780000000001</v>
      </c>
      <c r="K545" s="20"/>
    </row>
    <row r="546" spans="1:11" ht="43.5" x14ac:dyDescent="0.35">
      <c r="A546" s="37" t="s">
        <v>526</v>
      </c>
      <c r="B546" s="7" t="s">
        <v>268</v>
      </c>
      <c r="C546" s="8" t="s">
        <v>301</v>
      </c>
    </row>
    <row r="547" spans="1:11" x14ac:dyDescent="0.35">
      <c r="A547" s="37" t="s">
        <v>302</v>
      </c>
      <c r="B547" s="7" t="s">
        <v>270</v>
      </c>
      <c r="C547" s="8">
        <v>0</v>
      </c>
      <c r="D547" s="1">
        <v>40</v>
      </c>
      <c r="E547" s="11">
        <v>203</v>
      </c>
      <c r="F547" s="12">
        <f t="shared" ref="F547:F548" si="150">(D547/(D547+E547))</f>
        <v>0.16460905349794239</v>
      </c>
    </row>
    <row r="548" spans="1:11" x14ac:dyDescent="0.35">
      <c r="B548" s="7" t="s">
        <v>27</v>
      </c>
      <c r="C548" s="8">
        <v>1</v>
      </c>
      <c r="D548" s="1">
        <v>1</v>
      </c>
      <c r="E548" s="11">
        <v>6</v>
      </c>
      <c r="F548" s="12">
        <f t="shared" si="150"/>
        <v>0.14285714285714285</v>
      </c>
      <c r="G548" s="17">
        <v>0.84583330000000001</v>
      </c>
      <c r="H548" s="20">
        <v>0.878</v>
      </c>
      <c r="I548" s="13">
        <v>9.9120799999999995E-2</v>
      </c>
      <c r="J548" s="14">
        <v>7.217797</v>
      </c>
    </row>
    <row r="549" spans="1:11" x14ac:dyDescent="0.35">
      <c r="A549" s="37" t="s">
        <v>302</v>
      </c>
      <c r="B549" s="7" t="s">
        <v>271</v>
      </c>
      <c r="C549" s="8" t="s">
        <v>303</v>
      </c>
    </row>
    <row r="550" spans="1:11" x14ac:dyDescent="0.35">
      <c r="B550" s="7" t="s">
        <v>270</v>
      </c>
      <c r="C550" s="8">
        <v>0</v>
      </c>
      <c r="D550" s="1">
        <v>29</v>
      </c>
      <c r="E550" s="11">
        <v>154</v>
      </c>
      <c r="F550" s="12">
        <f t="shared" ref="F550:F551" si="151">(D550/(D550+E550))</f>
        <v>0.15846994535519127</v>
      </c>
    </row>
    <row r="551" spans="1:11" x14ac:dyDescent="0.35">
      <c r="B551" s="7" t="s">
        <v>27</v>
      </c>
      <c r="C551" s="8">
        <v>1</v>
      </c>
      <c r="D551" s="1">
        <v>12</v>
      </c>
      <c r="E551" s="11">
        <v>55</v>
      </c>
      <c r="F551" s="12">
        <f t="shared" si="151"/>
        <v>0.17910447761194029</v>
      </c>
      <c r="G551" s="17">
        <v>1.1586209999999999</v>
      </c>
      <c r="H551" s="20">
        <v>0.69699999999999995</v>
      </c>
      <c r="I551" s="13">
        <v>0.55287810000000004</v>
      </c>
      <c r="J551" s="14">
        <v>2.4280249999999999</v>
      </c>
    </row>
    <row r="552" spans="1:11" x14ac:dyDescent="0.35">
      <c r="A552" s="37" t="s">
        <v>302</v>
      </c>
      <c r="B552" s="7" t="s">
        <v>273</v>
      </c>
      <c r="C552" s="8" t="s">
        <v>304</v>
      </c>
    </row>
    <row r="553" spans="1:11" x14ac:dyDescent="0.35">
      <c r="B553" s="7" t="s">
        <v>270</v>
      </c>
      <c r="C553" s="8">
        <v>0</v>
      </c>
      <c r="D553" s="1">
        <v>29</v>
      </c>
      <c r="E553" s="11">
        <v>140</v>
      </c>
      <c r="F553" s="12">
        <f t="shared" ref="F553:F554" si="152">(D553/(D553+E553))</f>
        <v>0.17159763313609466</v>
      </c>
    </row>
    <row r="554" spans="1:11" x14ac:dyDescent="0.35">
      <c r="B554" s="7" t="s">
        <v>27</v>
      </c>
      <c r="C554" s="8">
        <v>1</v>
      </c>
      <c r="D554" s="1">
        <v>12</v>
      </c>
      <c r="E554" s="11">
        <v>69</v>
      </c>
      <c r="F554" s="12">
        <f t="shared" si="152"/>
        <v>0.14814814814814814</v>
      </c>
      <c r="G554" s="17">
        <v>0.8395802</v>
      </c>
      <c r="H554" s="20">
        <v>0.64</v>
      </c>
      <c r="I554" s="13">
        <v>0.40382760000000001</v>
      </c>
      <c r="J554" s="14">
        <v>1.7455339999999999</v>
      </c>
    </row>
    <row r="555" spans="1:11" x14ac:dyDescent="0.35">
      <c r="A555" s="37" t="s">
        <v>302</v>
      </c>
      <c r="B555" s="7" t="s">
        <v>275</v>
      </c>
      <c r="C555" s="8" t="s">
        <v>305</v>
      </c>
    </row>
    <row r="556" spans="1:11" x14ac:dyDescent="0.35">
      <c r="B556" s="7" t="s">
        <v>270</v>
      </c>
      <c r="C556" s="8">
        <v>0</v>
      </c>
      <c r="D556" s="1">
        <v>9</v>
      </c>
      <c r="E556" s="11">
        <v>80</v>
      </c>
      <c r="F556" s="12">
        <f t="shared" ref="F556:F557" si="153">(D556/(D556+E556))</f>
        <v>0.10112359550561797</v>
      </c>
    </row>
    <row r="557" spans="1:11" x14ac:dyDescent="0.35">
      <c r="B557" s="7" t="s">
        <v>27</v>
      </c>
      <c r="C557" s="8">
        <v>1</v>
      </c>
      <c r="D557" s="1">
        <v>32</v>
      </c>
      <c r="E557" s="11">
        <v>129</v>
      </c>
      <c r="F557" s="12">
        <f t="shared" si="153"/>
        <v>0.19875776397515527</v>
      </c>
      <c r="G557" s="17">
        <v>2.204996</v>
      </c>
      <c r="H557" s="20">
        <v>0.05</v>
      </c>
      <c r="I557" s="13">
        <v>1.000364</v>
      </c>
      <c r="J557" s="14">
        <v>4.8602359999999996</v>
      </c>
      <c r="K557" s="20"/>
    </row>
    <row r="558" spans="1:11" x14ac:dyDescent="0.35">
      <c r="A558" s="37" t="s">
        <v>302</v>
      </c>
      <c r="B558" s="7" t="s">
        <v>535</v>
      </c>
      <c r="C558" s="8" t="s">
        <v>306</v>
      </c>
    </row>
    <row r="559" spans="1:11" x14ac:dyDescent="0.35">
      <c r="B559" s="7" t="s">
        <v>270</v>
      </c>
      <c r="C559" s="8">
        <v>0</v>
      </c>
      <c r="D559" s="1">
        <v>13</v>
      </c>
      <c r="E559" s="11">
        <v>105</v>
      </c>
      <c r="F559" s="12">
        <f t="shared" ref="F559:F560" si="154">(D559/(D559+E559))</f>
        <v>0.11016949152542373</v>
      </c>
    </row>
    <row r="560" spans="1:11" x14ac:dyDescent="0.35">
      <c r="B560" s="7" t="s">
        <v>27</v>
      </c>
      <c r="C560" s="8">
        <v>1</v>
      </c>
      <c r="D560" s="1">
        <v>28</v>
      </c>
      <c r="E560" s="11">
        <v>104</v>
      </c>
      <c r="F560" s="12">
        <f t="shared" si="154"/>
        <v>0.21212121212121213</v>
      </c>
      <c r="G560" s="17">
        <v>2.1745559999999999</v>
      </c>
      <c r="H560" s="20">
        <v>3.2000000000000001E-2</v>
      </c>
      <c r="I560" s="13">
        <v>1.0675190000000001</v>
      </c>
      <c r="J560" s="14">
        <v>4.4296119999999997</v>
      </c>
      <c r="K560" s="2"/>
    </row>
    <row r="561" spans="1:10" x14ac:dyDescent="0.35">
      <c r="A561" s="37" t="s">
        <v>302</v>
      </c>
      <c r="B561" s="7" t="s">
        <v>278</v>
      </c>
      <c r="C561" s="8" t="s">
        <v>307</v>
      </c>
    </row>
    <row r="562" spans="1:10" x14ac:dyDescent="0.35">
      <c r="B562" s="7" t="s">
        <v>270</v>
      </c>
      <c r="C562" s="8">
        <v>0</v>
      </c>
      <c r="D562" s="1">
        <v>11</v>
      </c>
      <c r="E562" s="11">
        <v>71</v>
      </c>
      <c r="F562" s="12">
        <f t="shared" ref="F562:F563" si="155">(D562/(D562+E562))</f>
        <v>0.13414634146341464</v>
      </c>
    </row>
    <row r="563" spans="1:10" x14ac:dyDescent="0.35">
      <c r="B563" s="7" t="s">
        <v>27</v>
      </c>
      <c r="C563" s="8">
        <v>1</v>
      </c>
      <c r="D563" s="1">
        <v>30</v>
      </c>
      <c r="E563" s="11">
        <v>138</v>
      </c>
      <c r="F563" s="12">
        <f t="shared" si="155"/>
        <v>0.17857142857142858</v>
      </c>
      <c r="G563" s="17">
        <v>1.403162</v>
      </c>
      <c r="H563" s="20">
        <v>0.375</v>
      </c>
      <c r="I563" s="13">
        <v>0.66426260000000004</v>
      </c>
      <c r="J563" s="14">
        <v>2.963984</v>
      </c>
    </row>
    <row r="564" spans="1:10" x14ac:dyDescent="0.35">
      <c r="A564" s="37" t="s">
        <v>302</v>
      </c>
      <c r="B564" s="7" t="s">
        <v>527</v>
      </c>
      <c r="C564" s="8" t="s">
        <v>308</v>
      </c>
    </row>
    <row r="565" spans="1:10" x14ac:dyDescent="0.35">
      <c r="B565" s="7" t="s">
        <v>270</v>
      </c>
      <c r="C565" s="8">
        <v>0</v>
      </c>
      <c r="D565" s="1">
        <v>23</v>
      </c>
      <c r="E565" s="11">
        <v>111</v>
      </c>
      <c r="F565" s="12">
        <f t="shared" ref="F565:F566" si="156">(D565/(D565+E565))</f>
        <v>0.17164179104477612</v>
      </c>
    </row>
    <row r="566" spans="1:10" x14ac:dyDescent="0.35">
      <c r="B566" s="7" t="s">
        <v>27</v>
      </c>
      <c r="C566" s="8">
        <v>1</v>
      </c>
      <c r="D566" s="1">
        <v>18</v>
      </c>
      <c r="E566" s="11">
        <v>98</v>
      </c>
      <c r="F566" s="12">
        <f t="shared" si="156"/>
        <v>0.15517241379310345</v>
      </c>
      <c r="G566" s="17">
        <v>0.88642410000000005</v>
      </c>
      <c r="H566" s="20">
        <v>0.72599999999999998</v>
      </c>
      <c r="I566" s="13">
        <v>0.45179200000000003</v>
      </c>
      <c r="J566" s="14">
        <v>1.7391799999999999</v>
      </c>
    </row>
    <row r="567" spans="1:10" x14ac:dyDescent="0.35">
      <c r="A567" s="37" t="s">
        <v>302</v>
      </c>
      <c r="B567" s="7" t="s">
        <v>528</v>
      </c>
      <c r="C567" s="8" t="s">
        <v>309</v>
      </c>
    </row>
    <row r="568" spans="1:10" x14ac:dyDescent="0.35">
      <c r="B568" s="7" t="s">
        <v>270</v>
      </c>
      <c r="C568" s="8">
        <v>0</v>
      </c>
      <c r="D568" s="1">
        <v>36</v>
      </c>
      <c r="E568" s="11">
        <v>183</v>
      </c>
      <c r="F568" s="12">
        <f t="shared" ref="F568:F569" si="157">(D568/(D568+E568))</f>
        <v>0.16438356164383561</v>
      </c>
    </row>
    <row r="569" spans="1:10" x14ac:dyDescent="0.35">
      <c r="B569" s="7" t="s">
        <v>27</v>
      </c>
      <c r="C569" s="8">
        <v>1</v>
      </c>
      <c r="D569" s="1">
        <v>5</v>
      </c>
      <c r="E569" s="11">
        <v>26</v>
      </c>
      <c r="F569" s="12">
        <f t="shared" si="157"/>
        <v>0.16129032258064516</v>
      </c>
      <c r="G569" s="17">
        <v>0.97756410000000005</v>
      </c>
      <c r="H569" s="20">
        <v>0.96499999999999997</v>
      </c>
      <c r="I569" s="13">
        <v>0.35192859999999998</v>
      </c>
      <c r="J569" s="14">
        <v>2.7154129999999999</v>
      </c>
    </row>
    <row r="570" spans="1:10" x14ac:dyDescent="0.35">
      <c r="A570" s="37" t="s">
        <v>302</v>
      </c>
      <c r="B570" s="7" t="s">
        <v>196</v>
      </c>
      <c r="C570" s="8" t="s">
        <v>310</v>
      </c>
    </row>
    <row r="571" spans="1:10" x14ac:dyDescent="0.35">
      <c r="B571" s="7" t="s">
        <v>270</v>
      </c>
      <c r="C571" s="8">
        <v>0</v>
      </c>
      <c r="D571" s="1">
        <v>36</v>
      </c>
      <c r="E571" s="11">
        <v>178</v>
      </c>
      <c r="F571" s="12">
        <f t="shared" ref="F571:F572" si="158">(D571/(D571+E571))</f>
        <v>0.16822429906542055</v>
      </c>
    </row>
    <row r="572" spans="1:10" x14ac:dyDescent="0.35">
      <c r="B572" s="7" t="s">
        <v>27</v>
      </c>
      <c r="C572" s="8">
        <v>1</v>
      </c>
      <c r="D572" s="1">
        <v>5</v>
      </c>
      <c r="E572" s="11">
        <v>31</v>
      </c>
      <c r="F572" s="12">
        <f t="shared" si="158"/>
        <v>0.1388888888888889</v>
      </c>
      <c r="G572" s="17">
        <v>0.79749099999999995</v>
      </c>
      <c r="H572" s="20">
        <v>0.66100000000000003</v>
      </c>
      <c r="I572" s="13">
        <v>0.2904041</v>
      </c>
      <c r="J572" s="14">
        <v>2.1900240000000002</v>
      </c>
    </row>
    <row r="573" spans="1:10" ht="43.5" x14ac:dyDescent="0.35">
      <c r="A573" s="37" t="s">
        <v>526</v>
      </c>
      <c r="B573" s="7" t="s">
        <v>268</v>
      </c>
      <c r="C573" s="8" t="s">
        <v>311</v>
      </c>
    </row>
    <row r="574" spans="1:10" x14ac:dyDescent="0.35">
      <c r="A574" s="37" t="s">
        <v>262</v>
      </c>
      <c r="B574" s="7" t="s">
        <v>270</v>
      </c>
      <c r="C574" s="8">
        <v>0</v>
      </c>
      <c r="D574" s="1">
        <v>41</v>
      </c>
      <c r="E574" s="11">
        <v>204</v>
      </c>
      <c r="F574" s="12">
        <f t="shared" ref="F574:F575" si="159">(D574/(D574+E574))</f>
        <v>0.16734693877551021</v>
      </c>
    </row>
    <row r="575" spans="1:10" x14ac:dyDescent="0.35">
      <c r="B575" s="7" t="s">
        <v>27</v>
      </c>
      <c r="C575" s="8">
        <v>1</v>
      </c>
      <c r="D575" s="1">
        <v>0</v>
      </c>
      <c r="E575" s="11">
        <v>5</v>
      </c>
      <c r="F575" s="12">
        <f t="shared" si="159"/>
        <v>0</v>
      </c>
      <c r="G575" s="17" t="s">
        <v>6</v>
      </c>
    </row>
    <row r="576" spans="1:10" x14ac:dyDescent="0.35">
      <c r="A576" s="37" t="s">
        <v>262</v>
      </c>
      <c r="B576" s="7" t="s">
        <v>271</v>
      </c>
      <c r="C576" s="8" t="s">
        <v>312</v>
      </c>
    </row>
    <row r="577" spans="1:11" x14ac:dyDescent="0.35">
      <c r="B577" s="7" t="s">
        <v>270</v>
      </c>
      <c r="C577" s="8">
        <v>0</v>
      </c>
      <c r="D577" s="1">
        <v>35</v>
      </c>
      <c r="E577" s="11">
        <v>179</v>
      </c>
      <c r="F577" s="12">
        <f t="shared" ref="F577:F578" si="160">(D577/(D577+E577))</f>
        <v>0.16355140186915887</v>
      </c>
    </row>
    <row r="578" spans="1:11" x14ac:dyDescent="0.35">
      <c r="B578" s="7" t="s">
        <v>27</v>
      </c>
      <c r="C578" s="8">
        <v>1</v>
      </c>
      <c r="D578" s="1">
        <v>6</v>
      </c>
      <c r="E578" s="11">
        <v>30</v>
      </c>
      <c r="F578" s="12">
        <f t="shared" si="160"/>
        <v>0.16666666666666666</v>
      </c>
      <c r="G578" s="17">
        <v>1.0228569999999999</v>
      </c>
      <c r="H578" s="20">
        <v>0.96299999999999997</v>
      </c>
      <c r="I578" s="13">
        <v>0.39620470000000002</v>
      </c>
      <c r="J578" s="14">
        <v>2.640647</v>
      </c>
    </row>
    <row r="579" spans="1:11" x14ac:dyDescent="0.35">
      <c r="A579" s="37" t="s">
        <v>262</v>
      </c>
      <c r="B579" s="7" t="s">
        <v>273</v>
      </c>
      <c r="C579" s="8" t="s">
        <v>313</v>
      </c>
    </row>
    <row r="580" spans="1:11" x14ac:dyDescent="0.35">
      <c r="B580" s="7" t="s">
        <v>270</v>
      </c>
      <c r="C580" s="8">
        <v>0</v>
      </c>
      <c r="D580" s="1">
        <v>34</v>
      </c>
      <c r="E580" s="11">
        <v>156</v>
      </c>
      <c r="F580" s="12">
        <f t="shared" ref="F580:F581" si="161">(D580/(D580+E580))</f>
        <v>0.17894736842105263</v>
      </c>
    </row>
    <row r="581" spans="1:11" x14ac:dyDescent="0.35">
      <c r="B581" s="7" t="s">
        <v>27</v>
      </c>
      <c r="C581" s="8">
        <v>1</v>
      </c>
      <c r="D581" s="1">
        <v>7</v>
      </c>
      <c r="E581" s="11">
        <v>53</v>
      </c>
      <c r="F581" s="12">
        <f t="shared" si="161"/>
        <v>0.11666666666666667</v>
      </c>
      <c r="G581" s="17">
        <v>0.60599329999999996</v>
      </c>
      <c r="H581" s="20">
        <v>0.26</v>
      </c>
      <c r="I581" s="13">
        <v>0.25359490000000001</v>
      </c>
      <c r="J581" s="14">
        <v>1.448089</v>
      </c>
    </row>
    <row r="582" spans="1:11" x14ac:dyDescent="0.35">
      <c r="A582" s="37" t="s">
        <v>262</v>
      </c>
      <c r="B582" s="7" t="s">
        <v>275</v>
      </c>
      <c r="C582" s="8" t="s">
        <v>314</v>
      </c>
    </row>
    <row r="583" spans="1:11" x14ac:dyDescent="0.35">
      <c r="B583" s="7" t="s">
        <v>270</v>
      </c>
      <c r="C583" s="8">
        <v>0</v>
      </c>
      <c r="D583" s="1">
        <v>31</v>
      </c>
      <c r="E583" s="11">
        <v>154</v>
      </c>
      <c r="F583" s="12">
        <f t="shared" ref="F583:F584" si="162">(D583/(D583+E583))</f>
        <v>0.16756756756756758</v>
      </c>
    </row>
    <row r="584" spans="1:11" x14ac:dyDescent="0.35">
      <c r="B584" s="7" t="s">
        <v>27</v>
      </c>
      <c r="C584" s="8">
        <v>1</v>
      </c>
      <c r="D584" s="1">
        <v>10</v>
      </c>
      <c r="E584" s="11">
        <v>55</v>
      </c>
      <c r="F584" s="12">
        <f t="shared" si="162"/>
        <v>0.15384615384615385</v>
      </c>
      <c r="G584" s="17">
        <v>0.90322579999999997</v>
      </c>
      <c r="H584" s="20">
        <v>0.79700000000000004</v>
      </c>
      <c r="I584" s="13">
        <v>0.41552230000000001</v>
      </c>
      <c r="J584" s="14">
        <v>1.9633529999999999</v>
      </c>
    </row>
    <row r="585" spans="1:11" x14ac:dyDescent="0.35">
      <c r="A585" s="37" t="s">
        <v>262</v>
      </c>
      <c r="B585" s="7" t="s">
        <v>535</v>
      </c>
      <c r="C585" s="8" t="s">
        <v>315</v>
      </c>
    </row>
    <row r="586" spans="1:11" x14ac:dyDescent="0.35">
      <c r="B586" s="7" t="s">
        <v>270</v>
      </c>
      <c r="C586" s="8">
        <v>0</v>
      </c>
      <c r="D586" s="1">
        <v>33</v>
      </c>
      <c r="E586" s="11">
        <v>159</v>
      </c>
      <c r="F586" s="12">
        <f t="shared" ref="F586:F587" si="163">(D586/(D586+E586))</f>
        <v>0.171875</v>
      </c>
    </row>
    <row r="587" spans="1:11" x14ac:dyDescent="0.35">
      <c r="B587" s="7" t="s">
        <v>27</v>
      </c>
      <c r="C587" s="8">
        <v>1</v>
      </c>
      <c r="D587" s="1">
        <v>8</v>
      </c>
      <c r="E587" s="11">
        <v>50</v>
      </c>
      <c r="F587" s="12">
        <f t="shared" si="163"/>
        <v>0.13793103448275862</v>
      </c>
      <c r="G587" s="17">
        <v>0.77090910000000001</v>
      </c>
      <c r="H587" s="20">
        <v>0.54100000000000004</v>
      </c>
      <c r="I587" s="13">
        <v>0.3344068</v>
      </c>
      <c r="J587" s="14">
        <v>1.7771790000000001</v>
      </c>
    </row>
    <row r="588" spans="1:11" x14ac:dyDescent="0.35">
      <c r="A588" s="37" t="s">
        <v>262</v>
      </c>
      <c r="B588" s="7" t="s">
        <v>278</v>
      </c>
      <c r="C588" s="8" t="s">
        <v>316</v>
      </c>
    </row>
    <row r="589" spans="1:11" x14ac:dyDescent="0.35">
      <c r="B589" s="7" t="s">
        <v>270</v>
      </c>
      <c r="C589" s="8">
        <v>0</v>
      </c>
      <c r="D589" s="1">
        <v>30</v>
      </c>
      <c r="E589" s="11">
        <v>130</v>
      </c>
      <c r="F589" s="12">
        <f t="shared" ref="F589:F590" si="164">(D589/(D589+E589))</f>
        <v>0.1875</v>
      </c>
    </row>
    <row r="590" spans="1:11" x14ac:dyDescent="0.35">
      <c r="B590" s="7" t="s">
        <v>27</v>
      </c>
      <c r="C590" s="8">
        <v>1</v>
      </c>
      <c r="D590" s="1">
        <v>11</v>
      </c>
      <c r="E590" s="11">
        <v>79</v>
      </c>
      <c r="F590" s="12">
        <f t="shared" si="164"/>
        <v>0.12222222222222222</v>
      </c>
      <c r="G590" s="17">
        <v>0.60337560000000001</v>
      </c>
      <c r="H590" s="20">
        <v>0.184</v>
      </c>
      <c r="I590" s="13">
        <v>0.2863618</v>
      </c>
      <c r="J590" s="14">
        <v>1.271336</v>
      </c>
      <c r="K590" s="20"/>
    </row>
    <row r="591" spans="1:11" x14ac:dyDescent="0.35">
      <c r="A591" s="37" t="s">
        <v>262</v>
      </c>
      <c r="B591" s="7" t="s">
        <v>527</v>
      </c>
      <c r="C591" s="8" t="s">
        <v>317</v>
      </c>
    </row>
    <row r="592" spans="1:11" x14ac:dyDescent="0.35">
      <c r="B592" s="7" t="s">
        <v>270</v>
      </c>
      <c r="C592" s="8">
        <v>0</v>
      </c>
      <c r="D592" s="1">
        <v>37</v>
      </c>
      <c r="E592" s="11">
        <v>151</v>
      </c>
      <c r="F592" s="12">
        <f t="shared" ref="F592:F593" si="165">(D592/(D592+E592))</f>
        <v>0.19680851063829788</v>
      </c>
    </row>
    <row r="593" spans="1:11" x14ac:dyDescent="0.35">
      <c r="B593" s="7" t="s">
        <v>27</v>
      </c>
      <c r="C593" s="8">
        <v>1</v>
      </c>
      <c r="D593" s="1">
        <v>4</v>
      </c>
      <c r="E593" s="11">
        <v>58</v>
      </c>
      <c r="F593" s="12">
        <f t="shared" si="165"/>
        <v>6.4516129032258063E-2</v>
      </c>
      <c r="G593" s="17">
        <v>0.28145389999999998</v>
      </c>
      <c r="H593" s="20">
        <v>2.1000000000000001E-2</v>
      </c>
      <c r="I593" s="13">
        <v>9.6049099999999998E-2</v>
      </c>
      <c r="J593" s="14">
        <v>0.82474800000000004</v>
      </c>
      <c r="K593" s="2"/>
    </row>
    <row r="594" spans="1:11" x14ac:dyDescent="0.35">
      <c r="A594" s="37" t="s">
        <v>262</v>
      </c>
      <c r="B594" s="7" t="s">
        <v>528</v>
      </c>
      <c r="C594" s="8" t="s">
        <v>318</v>
      </c>
    </row>
    <row r="595" spans="1:11" x14ac:dyDescent="0.35">
      <c r="B595" s="7" t="s">
        <v>270</v>
      </c>
      <c r="C595" s="8">
        <v>0</v>
      </c>
      <c r="D595" s="1">
        <v>36</v>
      </c>
      <c r="E595" s="11">
        <v>195</v>
      </c>
      <c r="F595" s="12">
        <f t="shared" ref="F595:F596" si="166">(D595/(D595+E595))</f>
        <v>0.15584415584415584</v>
      </c>
    </row>
    <row r="596" spans="1:11" x14ac:dyDescent="0.35">
      <c r="B596" s="7" t="s">
        <v>27</v>
      </c>
      <c r="C596" s="8">
        <v>1</v>
      </c>
      <c r="D596" s="1">
        <v>5</v>
      </c>
      <c r="E596" s="11">
        <v>14</v>
      </c>
      <c r="F596" s="12">
        <f t="shared" si="166"/>
        <v>0.26315789473684209</v>
      </c>
      <c r="G596" s="17">
        <v>1.9345239999999999</v>
      </c>
      <c r="H596" s="20">
        <v>0.23200000000000001</v>
      </c>
      <c r="I596" s="13">
        <v>0.65613889999999997</v>
      </c>
      <c r="J596" s="14">
        <v>5.7036439999999997</v>
      </c>
      <c r="K596" s="20"/>
    </row>
    <row r="597" spans="1:11" x14ac:dyDescent="0.35">
      <c r="A597" s="37" t="s">
        <v>262</v>
      </c>
      <c r="B597" s="7" t="s">
        <v>196</v>
      </c>
      <c r="C597" s="8" t="s">
        <v>319</v>
      </c>
    </row>
    <row r="598" spans="1:11" x14ac:dyDescent="0.35">
      <c r="B598" s="7" t="s">
        <v>270</v>
      </c>
      <c r="C598" s="8">
        <v>0</v>
      </c>
      <c r="D598" s="1">
        <v>13</v>
      </c>
      <c r="E598" s="11">
        <v>99</v>
      </c>
      <c r="F598" s="12">
        <f t="shared" ref="F598:F599" si="167">(D598/(D598+E598))</f>
        <v>0.11607142857142858</v>
      </c>
    </row>
    <row r="599" spans="1:11" x14ac:dyDescent="0.35">
      <c r="B599" s="7" t="s">
        <v>27</v>
      </c>
      <c r="C599" s="8">
        <v>1</v>
      </c>
      <c r="D599" s="1">
        <v>28</v>
      </c>
      <c r="E599" s="11">
        <v>110</v>
      </c>
      <c r="F599" s="12">
        <f t="shared" si="167"/>
        <v>0.20289855072463769</v>
      </c>
      <c r="G599" s="17">
        <v>1.938461</v>
      </c>
      <c r="H599" s="20">
        <v>6.8000000000000005E-2</v>
      </c>
      <c r="I599" s="13">
        <v>0.95148120000000003</v>
      </c>
      <c r="J599" s="14">
        <v>3.9492430000000001</v>
      </c>
      <c r="K599" s="20"/>
    </row>
    <row r="600" spans="1:11" ht="33.5" customHeight="1" x14ac:dyDescent="0.35">
      <c r="A600" s="37" t="s">
        <v>490</v>
      </c>
      <c r="C600" s="8" t="s">
        <v>320</v>
      </c>
    </row>
    <row r="601" spans="1:11" x14ac:dyDescent="0.35">
      <c r="A601" s="37" t="s">
        <v>254</v>
      </c>
      <c r="B601" s="7" t="s">
        <v>321</v>
      </c>
      <c r="C601" s="8">
        <v>1</v>
      </c>
      <c r="D601" s="1">
        <v>2</v>
      </c>
      <c r="E601" s="11">
        <v>35</v>
      </c>
      <c r="F601" s="12">
        <f t="shared" ref="F601:F605" si="168">(D601/(D601+E601))</f>
        <v>5.4054054054054057E-2</v>
      </c>
    </row>
    <row r="602" spans="1:11" x14ac:dyDescent="0.35">
      <c r="B602" s="7" t="s">
        <v>322</v>
      </c>
      <c r="C602" s="8">
        <v>2</v>
      </c>
      <c r="D602" s="1">
        <v>2</v>
      </c>
      <c r="E602" s="11">
        <v>19</v>
      </c>
      <c r="F602" s="12">
        <f t="shared" si="168"/>
        <v>9.5238095238095233E-2</v>
      </c>
      <c r="G602" s="17">
        <v>1.8421050000000001</v>
      </c>
      <c r="H602" s="20">
        <v>0.55700000000000005</v>
      </c>
      <c r="I602" s="13">
        <v>0.2400089</v>
      </c>
      <c r="J602" s="14">
        <v>14.138439999999999</v>
      </c>
      <c r="K602" s="2"/>
    </row>
    <row r="603" spans="1:11" x14ac:dyDescent="0.35">
      <c r="B603" s="7" t="s">
        <v>323</v>
      </c>
      <c r="C603" s="8">
        <v>3</v>
      </c>
      <c r="D603" s="1">
        <v>9</v>
      </c>
      <c r="E603" s="11">
        <v>42</v>
      </c>
      <c r="F603" s="12">
        <f t="shared" si="168"/>
        <v>0.17647058823529413</v>
      </c>
      <c r="G603" s="17">
        <v>3.75</v>
      </c>
      <c r="H603" s="20">
        <v>0.105</v>
      </c>
      <c r="I603" s="13">
        <v>0.75977479999999997</v>
      </c>
      <c r="J603" s="14">
        <v>18.508769999999998</v>
      </c>
    </row>
    <row r="604" spans="1:11" x14ac:dyDescent="0.35">
      <c r="B604" s="7" t="s">
        <v>324</v>
      </c>
      <c r="C604" s="8">
        <v>4</v>
      </c>
      <c r="D604" s="1">
        <v>3</v>
      </c>
      <c r="E604" s="11">
        <v>30</v>
      </c>
      <c r="F604" s="12">
        <f t="shared" si="168"/>
        <v>9.0909090909090912E-2</v>
      </c>
      <c r="G604" s="17">
        <v>1.75</v>
      </c>
      <c r="H604" s="20">
        <v>0.55400000000000005</v>
      </c>
      <c r="I604" s="13">
        <v>0.27394069999999998</v>
      </c>
      <c r="J604" s="14">
        <v>11.17943</v>
      </c>
    </row>
    <row r="605" spans="1:11" x14ac:dyDescent="0.35">
      <c r="B605" s="7" t="s">
        <v>196</v>
      </c>
      <c r="C605" s="8">
        <v>5</v>
      </c>
      <c r="D605" s="1">
        <v>25</v>
      </c>
      <c r="E605" s="11">
        <v>83</v>
      </c>
      <c r="F605" s="12">
        <f t="shared" si="168"/>
        <v>0.23148148148148148</v>
      </c>
      <c r="G605" s="17">
        <v>5.2710840000000001</v>
      </c>
      <c r="H605" s="20">
        <v>2.9000000000000001E-2</v>
      </c>
      <c r="I605" s="13">
        <v>1.183854</v>
      </c>
      <c r="J605" s="14">
        <v>23.4694</v>
      </c>
    </row>
    <row r="606" spans="1:11" x14ac:dyDescent="0.35">
      <c r="C606" s="8" t="s">
        <v>325</v>
      </c>
    </row>
    <row r="607" spans="1:11" x14ac:dyDescent="0.35">
      <c r="A607" s="37" t="s">
        <v>257</v>
      </c>
      <c r="B607" s="7" t="s">
        <v>321</v>
      </c>
      <c r="C607" s="8">
        <v>1</v>
      </c>
      <c r="D607" s="1">
        <v>1</v>
      </c>
      <c r="E607" s="11">
        <v>13</v>
      </c>
      <c r="F607" s="12">
        <f t="shared" ref="F607:F611" si="169">(D607/(D607+E607))</f>
        <v>7.1428571428571425E-2</v>
      </c>
    </row>
    <row r="608" spans="1:11" x14ac:dyDescent="0.35">
      <c r="B608" s="7" t="s">
        <v>322</v>
      </c>
      <c r="C608" s="8">
        <v>2</v>
      </c>
      <c r="D608" s="1">
        <v>4</v>
      </c>
      <c r="E608" s="11">
        <v>26</v>
      </c>
      <c r="F608" s="12">
        <f t="shared" si="169"/>
        <v>0.13333333333333333</v>
      </c>
      <c r="G608" s="17">
        <v>2</v>
      </c>
      <c r="H608" s="20">
        <v>0.55300000000000005</v>
      </c>
      <c r="I608" s="13">
        <v>0.20249010000000001</v>
      </c>
      <c r="J608" s="14">
        <v>19.754049999999999</v>
      </c>
    </row>
    <row r="609" spans="1:11" x14ac:dyDescent="0.35">
      <c r="B609" s="7" t="s">
        <v>323</v>
      </c>
      <c r="C609" s="8">
        <v>3</v>
      </c>
      <c r="D609" s="1">
        <v>11</v>
      </c>
      <c r="E609" s="11">
        <v>62</v>
      </c>
      <c r="F609" s="12">
        <f t="shared" si="169"/>
        <v>0.15068493150684931</v>
      </c>
      <c r="G609" s="17">
        <v>2.3064520000000002</v>
      </c>
      <c r="H609" s="20">
        <v>0.442</v>
      </c>
      <c r="I609" s="13">
        <v>0.27337080000000002</v>
      </c>
      <c r="J609" s="14">
        <v>19.459720000000001</v>
      </c>
    </row>
    <row r="610" spans="1:11" x14ac:dyDescent="0.35">
      <c r="B610" s="7" t="s">
        <v>324</v>
      </c>
      <c r="C610" s="8">
        <v>4</v>
      </c>
      <c r="D610" s="1">
        <v>3</v>
      </c>
      <c r="E610" s="11">
        <v>37</v>
      </c>
      <c r="F610" s="12">
        <f t="shared" si="169"/>
        <v>7.4999999999999997E-2</v>
      </c>
      <c r="G610" s="17">
        <v>1.054054</v>
      </c>
      <c r="H610" s="20">
        <v>0.96499999999999997</v>
      </c>
      <c r="I610" s="13">
        <v>0.10055070000000001</v>
      </c>
      <c r="J610" s="14">
        <v>11.04945</v>
      </c>
    </row>
    <row r="611" spans="1:11" x14ac:dyDescent="0.35">
      <c r="B611" s="7" t="s">
        <v>196</v>
      </c>
      <c r="C611" s="8">
        <v>5</v>
      </c>
      <c r="D611" s="1">
        <v>22</v>
      </c>
      <c r="E611" s="11">
        <v>71</v>
      </c>
      <c r="F611" s="12">
        <f t="shared" si="169"/>
        <v>0.23655913978494625</v>
      </c>
      <c r="G611" s="17">
        <v>4.0281690000000001</v>
      </c>
      <c r="H611" s="20">
        <v>0.191</v>
      </c>
      <c r="I611" s="13">
        <v>0.49852220000000003</v>
      </c>
      <c r="J611" s="14">
        <v>32.548490000000001</v>
      </c>
      <c r="K611" s="20"/>
    </row>
    <row r="612" spans="1:11" x14ac:dyDescent="0.35">
      <c r="C612" s="8" t="s">
        <v>326</v>
      </c>
    </row>
    <row r="613" spans="1:11" x14ac:dyDescent="0.35">
      <c r="A613" s="37" t="s">
        <v>259</v>
      </c>
      <c r="B613" s="7" t="s">
        <v>321</v>
      </c>
      <c r="C613" s="8">
        <v>1</v>
      </c>
      <c r="D613" s="1">
        <v>1</v>
      </c>
      <c r="E613" s="11">
        <v>10</v>
      </c>
      <c r="F613" s="12">
        <f t="shared" ref="F613:F617" si="170">(D613/(D613+E613))</f>
        <v>9.0909090909090912E-2</v>
      </c>
    </row>
    <row r="614" spans="1:11" x14ac:dyDescent="0.35">
      <c r="B614" s="7" t="s">
        <v>322</v>
      </c>
      <c r="C614" s="8">
        <v>2</v>
      </c>
      <c r="D614" s="1">
        <v>3</v>
      </c>
      <c r="E614" s="11">
        <v>20</v>
      </c>
      <c r="F614" s="12">
        <f t="shared" si="170"/>
        <v>0.13043478260869565</v>
      </c>
      <c r="G614" s="17">
        <v>1.5</v>
      </c>
      <c r="H614" s="20">
        <v>0.73899999999999999</v>
      </c>
      <c r="I614" s="13">
        <v>0.1378461</v>
      </c>
      <c r="J614" s="14">
        <v>16.32255</v>
      </c>
    </row>
    <row r="615" spans="1:11" x14ac:dyDescent="0.35">
      <c r="B615" s="7" t="s">
        <v>323</v>
      </c>
      <c r="C615" s="8">
        <v>3</v>
      </c>
      <c r="D615" s="1">
        <v>15</v>
      </c>
      <c r="E615" s="11">
        <v>71</v>
      </c>
      <c r="F615" s="12">
        <f t="shared" si="170"/>
        <v>0.1744186046511628</v>
      </c>
      <c r="G615" s="17">
        <v>2.112676</v>
      </c>
      <c r="H615" s="20">
        <v>0.49099999999999999</v>
      </c>
      <c r="I615" s="13">
        <v>0.25112909999999999</v>
      </c>
      <c r="J615" s="14">
        <v>17.773330000000001</v>
      </c>
    </row>
    <row r="616" spans="1:11" x14ac:dyDescent="0.35">
      <c r="B616" s="7" t="s">
        <v>324</v>
      </c>
      <c r="C616" s="8">
        <v>4</v>
      </c>
      <c r="D616" s="1">
        <v>3</v>
      </c>
      <c r="E616" s="11">
        <v>40</v>
      </c>
      <c r="F616" s="12">
        <f t="shared" si="170"/>
        <v>6.9767441860465115E-2</v>
      </c>
      <c r="G616" s="17">
        <v>0.75</v>
      </c>
      <c r="H616" s="20">
        <v>0.81200000000000006</v>
      </c>
      <c r="I616" s="13">
        <v>7.0329500000000003E-2</v>
      </c>
      <c r="J616" s="14">
        <v>7.998062</v>
      </c>
    </row>
    <row r="617" spans="1:11" x14ac:dyDescent="0.35">
      <c r="B617" s="7" t="s">
        <v>196</v>
      </c>
      <c r="C617" s="8">
        <v>5</v>
      </c>
      <c r="D617" s="1">
        <v>19</v>
      </c>
      <c r="E617" s="11">
        <v>68</v>
      </c>
      <c r="F617" s="12">
        <f t="shared" si="170"/>
        <v>0.21839080459770116</v>
      </c>
      <c r="G617" s="17">
        <v>2.7941180000000001</v>
      </c>
      <c r="H617" s="20">
        <v>0.34200000000000003</v>
      </c>
      <c r="I617" s="13">
        <v>0.3361845</v>
      </c>
      <c r="J617" s="14">
        <v>23.222650000000002</v>
      </c>
    </row>
    <row r="618" spans="1:11" x14ac:dyDescent="0.35">
      <c r="C618" s="8" t="s">
        <v>327</v>
      </c>
    </row>
    <row r="619" spans="1:11" x14ac:dyDescent="0.35">
      <c r="A619" s="37" t="s">
        <v>302</v>
      </c>
      <c r="B619" s="7" t="s">
        <v>321</v>
      </c>
      <c r="C619" s="8">
        <v>1</v>
      </c>
      <c r="D619" s="1">
        <v>2</v>
      </c>
      <c r="E619" s="11">
        <v>13</v>
      </c>
      <c r="F619" s="12">
        <f t="shared" ref="F619:F623" si="171">(D619/(D619+E619))</f>
        <v>0.13333333333333333</v>
      </c>
    </row>
    <row r="620" spans="1:11" x14ac:dyDescent="0.35">
      <c r="B620" s="7" t="s">
        <v>322</v>
      </c>
      <c r="C620" s="8">
        <v>2</v>
      </c>
      <c r="D620" s="1">
        <v>6</v>
      </c>
      <c r="E620" s="11">
        <v>19</v>
      </c>
      <c r="F620" s="12">
        <f t="shared" si="171"/>
        <v>0.24</v>
      </c>
      <c r="G620" s="17">
        <v>2.0526330000000002</v>
      </c>
      <c r="H620" s="20">
        <v>0.42</v>
      </c>
      <c r="I620" s="13">
        <v>0.35708669999999998</v>
      </c>
      <c r="J620" s="14">
        <v>11.799099999999999</v>
      </c>
    </row>
    <row r="621" spans="1:11" x14ac:dyDescent="0.35">
      <c r="B621" s="7" t="s">
        <v>323</v>
      </c>
      <c r="C621" s="8">
        <v>3</v>
      </c>
      <c r="D621" s="1">
        <v>14</v>
      </c>
      <c r="E621" s="11">
        <v>78</v>
      </c>
      <c r="F621" s="12">
        <f t="shared" si="171"/>
        <v>0.15217391304347827</v>
      </c>
      <c r="G621" s="17">
        <v>1.1666669999999999</v>
      </c>
      <c r="H621" s="20">
        <v>0.85</v>
      </c>
      <c r="I621" s="13">
        <v>0.23703560000000001</v>
      </c>
      <c r="J621" s="14">
        <v>5.7422219999999999</v>
      </c>
    </row>
    <row r="622" spans="1:11" x14ac:dyDescent="0.35">
      <c r="B622" s="7" t="s">
        <v>324</v>
      </c>
      <c r="C622" s="8">
        <v>4</v>
      </c>
      <c r="D622" s="1">
        <v>11</v>
      </c>
      <c r="E622" s="11">
        <v>59</v>
      </c>
      <c r="F622" s="12">
        <f t="shared" si="171"/>
        <v>0.15714285714285714</v>
      </c>
      <c r="G622" s="17">
        <v>1.2118640000000001</v>
      </c>
      <c r="H622" s="20">
        <v>0.81599999999999995</v>
      </c>
      <c r="I622" s="13">
        <v>0.23937120000000001</v>
      </c>
      <c r="J622" s="14">
        <v>6.1353059999999999</v>
      </c>
    </row>
    <row r="623" spans="1:11" x14ac:dyDescent="0.35">
      <c r="B623" s="7" t="s">
        <v>196</v>
      </c>
      <c r="C623" s="8">
        <v>5</v>
      </c>
      <c r="D623" s="1">
        <v>8</v>
      </c>
      <c r="E623" s="11">
        <v>40</v>
      </c>
      <c r="F623" s="12">
        <f t="shared" si="171"/>
        <v>0.16666666666666666</v>
      </c>
      <c r="G623" s="17">
        <v>1.3</v>
      </c>
      <c r="H623" s="20">
        <v>0.75800000000000001</v>
      </c>
      <c r="I623" s="13">
        <v>0.2444617</v>
      </c>
      <c r="J623" s="14">
        <v>6.9131489999999998</v>
      </c>
    </row>
    <row r="624" spans="1:11" x14ac:dyDescent="0.35">
      <c r="C624" s="8" t="s">
        <v>328</v>
      </c>
    </row>
    <row r="625" spans="1:10" x14ac:dyDescent="0.35">
      <c r="A625" s="37" t="s">
        <v>262</v>
      </c>
      <c r="B625" s="7" t="s">
        <v>321</v>
      </c>
      <c r="C625" s="8">
        <v>1</v>
      </c>
      <c r="D625" s="1">
        <v>1</v>
      </c>
      <c r="E625" s="11">
        <v>7</v>
      </c>
      <c r="F625" s="12">
        <f t="shared" ref="F625:F629" si="172">(D625/(D625+E625))</f>
        <v>0.125</v>
      </c>
    </row>
    <row r="626" spans="1:10" x14ac:dyDescent="0.35">
      <c r="B626" s="7" t="s">
        <v>322</v>
      </c>
      <c r="C626" s="8">
        <v>2</v>
      </c>
      <c r="D626" s="1">
        <v>1</v>
      </c>
      <c r="E626" s="11">
        <v>4</v>
      </c>
      <c r="F626" s="12">
        <f t="shared" si="172"/>
        <v>0.2</v>
      </c>
      <c r="G626" s="17">
        <v>1.75</v>
      </c>
      <c r="H626" s="20">
        <v>0.71799999999999997</v>
      </c>
      <c r="I626" s="13">
        <v>8.4396799999999994E-2</v>
      </c>
      <c r="J626" s="14">
        <v>36.286909999999999</v>
      </c>
    </row>
    <row r="627" spans="1:10" x14ac:dyDescent="0.35">
      <c r="B627" s="7" t="s">
        <v>323</v>
      </c>
      <c r="C627" s="8">
        <v>3</v>
      </c>
      <c r="D627" s="1">
        <v>6</v>
      </c>
      <c r="E627" s="11">
        <v>31</v>
      </c>
      <c r="F627" s="12">
        <f t="shared" si="172"/>
        <v>0.16216216216216217</v>
      </c>
      <c r="G627" s="17">
        <v>1.3548389999999999</v>
      </c>
      <c r="H627" s="20">
        <v>0.79300000000000004</v>
      </c>
      <c r="I627" s="13">
        <v>0.1399251</v>
      </c>
      <c r="J627" s="14">
        <v>13.118359999999999</v>
      </c>
    </row>
    <row r="628" spans="1:10" x14ac:dyDescent="0.35">
      <c r="B628" s="7" t="s">
        <v>324</v>
      </c>
      <c r="C628" s="8">
        <v>4</v>
      </c>
      <c r="D628" s="1">
        <v>4</v>
      </c>
      <c r="E628" s="11">
        <v>57</v>
      </c>
      <c r="F628" s="12">
        <f t="shared" si="172"/>
        <v>6.5573770491803282E-2</v>
      </c>
      <c r="G628" s="17">
        <v>0.4912281</v>
      </c>
      <c r="H628" s="20">
        <v>0.54900000000000004</v>
      </c>
      <c r="I628" s="13">
        <v>4.7906400000000002E-2</v>
      </c>
      <c r="J628" s="14">
        <v>5.0370090000000003</v>
      </c>
    </row>
    <row r="629" spans="1:10" x14ac:dyDescent="0.35">
      <c r="B629" s="7" t="s">
        <v>196</v>
      </c>
      <c r="C629" s="8">
        <v>5</v>
      </c>
      <c r="D629" s="1">
        <v>29</v>
      </c>
      <c r="E629" s="11">
        <v>110</v>
      </c>
      <c r="F629" s="12">
        <f t="shared" si="172"/>
        <v>0.20863309352517986</v>
      </c>
      <c r="G629" s="17">
        <v>1.8454550000000001</v>
      </c>
      <c r="H629" s="20">
        <v>0.57399999999999995</v>
      </c>
      <c r="I629" s="13">
        <v>0.21824569999999999</v>
      </c>
      <c r="J629" s="14">
        <v>15.604900000000001</v>
      </c>
    </row>
    <row r="630" spans="1:10" x14ac:dyDescent="0.35">
      <c r="A630" s="46" t="s">
        <v>491</v>
      </c>
      <c r="C630" s="8" t="s">
        <v>329</v>
      </c>
    </row>
    <row r="631" spans="1:10" x14ac:dyDescent="0.35">
      <c r="A631" s="46"/>
      <c r="B631" s="7" t="s">
        <v>492</v>
      </c>
      <c r="C631" s="8">
        <v>0</v>
      </c>
      <c r="D631" s="1">
        <v>28</v>
      </c>
      <c r="E631" s="11">
        <v>154</v>
      </c>
      <c r="F631" s="12">
        <f t="shared" ref="F631:F632" si="173">(D631/(D631+E631))</f>
        <v>0.15384615384615385</v>
      </c>
    </row>
    <row r="632" spans="1:10" x14ac:dyDescent="0.35">
      <c r="A632" s="46"/>
      <c r="B632" s="7" t="s">
        <v>330</v>
      </c>
      <c r="C632" s="8">
        <v>1</v>
      </c>
      <c r="D632" s="1">
        <v>13</v>
      </c>
      <c r="E632" s="11">
        <v>55</v>
      </c>
      <c r="F632" s="12">
        <f t="shared" si="173"/>
        <v>0.19117647058823528</v>
      </c>
      <c r="G632" s="17">
        <v>1.152976</v>
      </c>
      <c r="H632" s="20">
        <v>0.7</v>
      </c>
      <c r="I632" s="13">
        <v>0.55962219999999996</v>
      </c>
      <c r="J632" s="14">
        <v>2.3754490000000001</v>
      </c>
    </row>
    <row r="633" spans="1:10" x14ac:dyDescent="0.35">
      <c r="C633" s="8" t="s">
        <v>331</v>
      </c>
    </row>
    <row r="634" spans="1:10" x14ac:dyDescent="0.35">
      <c r="B634" s="7" t="s">
        <v>492</v>
      </c>
      <c r="C634" s="8">
        <v>0</v>
      </c>
      <c r="D634" s="1">
        <v>14</v>
      </c>
      <c r="E634" s="11">
        <v>62</v>
      </c>
      <c r="F634" s="12">
        <f t="shared" ref="F634:F635" si="174">(D634/(D634+E634))</f>
        <v>0.18421052631578946</v>
      </c>
    </row>
    <row r="635" spans="1:10" x14ac:dyDescent="0.35">
      <c r="B635" s="7" t="s">
        <v>332</v>
      </c>
      <c r="C635" s="8">
        <v>1</v>
      </c>
      <c r="D635" s="1">
        <v>27</v>
      </c>
      <c r="E635" s="11">
        <v>147</v>
      </c>
      <c r="F635" s="12">
        <f t="shared" si="174"/>
        <v>0.15517241379310345</v>
      </c>
      <c r="G635" s="17">
        <v>0.72321429999999998</v>
      </c>
      <c r="H635" s="20">
        <v>0.374</v>
      </c>
      <c r="I635" s="13">
        <v>0.35425960000000001</v>
      </c>
      <c r="J635" s="14">
        <v>1.4764280000000001</v>
      </c>
    </row>
    <row r="636" spans="1:10" x14ac:dyDescent="0.35">
      <c r="C636" s="8" t="s">
        <v>333</v>
      </c>
    </row>
    <row r="637" spans="1:10" x14ac:dyDescent="0.35">
      <c r="B637" s="7" t="s">
        <v>492</v>
      </c>
      <c r="C637" s="8">
        <v>0</v>
      </c>
      <c r="D637" s="1">
        <v>25</v>
      </c>
      <c r="E637" s="11">
        <v>127</v>
      </c>
      <c r="F637" s="12">
        <f t="shared" ref="F637:F638" si="175">(D637/(D637+E637))</f>
        <v>0.16447368421052633</v>
      </c>
    </row>
    <row r="638" spans="1:10" x14ac:dyDescent="0.35">
      <c r="B638" s="7" t="s">
        <v>334</v>
      </c>
      <c r="C638" s="8">
        <v>1</v>
      </c>
      <c r="D638" s="1">
        <v>16</v>
      </c>
      <c r="E638" s="11">
        <v>82</v>
      </c>
      <c r="F638" s="12">
        <f t="shared" si="175"/>
        <v>0.16326530612244897</v>
      </c>
      <c r="G638" s="17">
        <v>0.89747120000000002</v>
      </c>
      <c r="H638" s="20">
        <v>0.75700000000000001</v>
      </c>
      <c r="I638" s="13">
        <v>0.45235150000000002</v>
      </c>
      <c r="J638" s="14">
        <v>1.7805949999999999</v>
      </c>
    </row>
    <row r="639" spans="1:10" ht="29" x14ac:dyDescent="0.35">
      <c r="A639" s="37" t="s">
        <v>493</v>
      </c>
      <c r="B639" s="7" t="s">
        <v>335</v>
      </c>
      <c r="C639" s="8" t="s">
        <v>336</v>
      </c>
    </row>
    <row r="640" spans="1:10" x14ac:dyDescent="0.35">
      <c r="A640" s="37" t="s">
        <v>195</v>
      </c>
      <c r="B640" s="7" t="s">
        <v>15</v>
      </c>
      <c r="C640" s="8">
        <v>0</v>
      </c>
      <c r="D640" s="1">
        <v>38</v>
      </c>
      <c r="E640" s="11">
        <v>166</v>
      </c>
      <c r="F640" s="12">
        <f t="shared" ref="F640:F641" si="176">(D640/(D640+E640))</f>
        <v>0.18627450980392157</v>
      </c>
    </row>
    <row r="641" spans="1:11" x14ac:dyDescent="0.35">
      <c r="B641" s="7" t="s">
        <v>27</v>
      </c>
      <c r="C641" s="8">
        <v>1</v>
      </c>
      <c r="D641" s="1">
        <v>3</v>
      </c>
      <c r="E641" s="11">
        <v>43</v>
      </c>
      <c r="F641" s="12">
        <f t="shared" si="176"/>
        <v>6.5217391304347824E-2</v>
      </c>
      <c r="G641" s="17">
        <v>0.30477359999999998</v>
      </c>
      <c r="H641" s="20">
        <v>5.7000000000000002E-2</v>
      </c>
      <c r="I641" s="13">
        <v>8.9770299999999997E-2</v>
      </c>
      <c r="J641" s="14">
        <v>1.034718</v>
      </c>
      <c r="K641" s="20"/>
    </row>
    <row r="642" spans="1:11" x14ac:dyDescent="0.35">
      <c r="B642" s="7" t="s">
        <v>337</v>
      </c>
      <c r="C642" s="8" t="s">
        <v>338</v>
      </c>
    </row>
    <row r="643" spans="1:11" x14ac:dyDescent="0.35">
      <c r="A643" s="37" t="s">
        <v>195</v>
      </c>
      <c r="B643" s="7" t="s">
        <v>15</v>
      </c>
      <c r="C643" s="8">
        <v>0</v>
      </c>
      <c r="D643" s="1">
        <v>32</v>
      </c>
      <c r="E643" s="11">
        <v>132</v>
      </c>
      <c r="F643" s="12">
        <f t="shared" ref="F643:F644" si="177">(D643/(D643+E643))</f>
        <v>0.1951219512195122</v>
      </c>
    </row>
    <row r="644" spans="1:11" x14ac:dyDescent="0.35">
      <c r="B644" s="7" t="s">
        <v>27</v>
      </c>
      <c r="C644" s="8">
        <v>1</v>
      </c>
      <c r="D644" s="1">
        <v>9</v>
      </c>
      <c r="E644" s="11">
        <v>77</v>
      </c>
      <c r="F644" s="12">
        <f t="shared" si="177"/>
        <v>0.10465116279069768</v>
      </c>
      <c r="G644" s="17">
        <v>0.48214279999999998</v>
      </c>
      <c r="H644" s="20">
        <v>7.0999999999999994E-2</v>
      </c>
      <c r="I644" s="13">
        <v>0.21857380000000001</v>
      </c>
      <c r="J644" s="14">
        <v>1.063539</v>
      </c>
      <c r="K644" s="20"/>
    </row>
    <row r="645" spans="1:11" x14ac:dyDescent="0.35">
      <c r="B645" s="7" t="s">
        <v>339</v>
      </c>
      <c r="C645" s="8" t="s">
        <v>340</v>
      </c>
    </row>
    <row r="646" spans="1:11" x14ac:dyDescent="0.35">
      <c r="A646" s="37" t="s">
        <v>195</v>
      </c>
      <c r="B646" s="7" t="s">
        <v>15</v>
      </c>
      <c r="C646" s="8">
        <v>0</v>
      </c>
      <c r="D646" s="1">
        <v>35</v>
      </c>
      <c r="E646" s="11">
        <v>175</v>
      </c>
      <c r="F646" s="12">
        <f t="shared" ref="F646:F647" si="178">(D646/(D646+E646))</f>
        <v>0.16666666666666666</v>
      </c>
    </row>
    <row r="647" spans="1:11" x14ac:dyDescent="0.35">
      <c r="B647" s="7" t="s">
        <v>27</v>
      </c>
      <c r="C647" s="8">
        <v>1</v>
      </c>
      <c r="D647" s="1">
        <v>6</v>
      </c>
      <c r="E647" s="11">
        <v>34</v>
      </c>
      <c r="F647" s="12">
        <f t="shared" si="178"/>
        <v>0.15</v>
      </c>
      <c r="G647" s="17">
        <v>0.8823529</v>
      </c>
      <c r="H647" s="20">
        <v>0.79400000000000004</v>
      </c>
      <c r="I647" s="13">
        <v>0.34442719999999999</v>
      </c>
      <c r="J647" s="14">
        <v>2.2604099999999998</v>
      </c>
    </row>
    <row r="648" spans="1:11" x14ac:dyDescent="0.35">
      <c r="B648" s="7" t="s">
        <v>341</v>
      </c>
      <c r="C648" s="8" t="s">
        <v>342</v>
      </c>
    </row>
    <row r="649" spans="1:11" x14ac:dyDescent="0.35">
      <c r="A649" s="37" t="s">
        <v>195</v>
      </c>
      <c r="B649" s="7" t="s">
        <v>15</v>
      </c>
      <c r="C649" s="8">
        <v>0</v>
      </c>
      <c r="D649" s="1">
        <v>40</v>
      </c>
      <c r="E649" s="11">
        <v>196</v>
      </c>
      <c r="F649" s="12">
        <f t="shared" ref="F649:F650" si="179">(D649/(D649+E649))</f>
        <v>0.16949152542372881</v>
      </c>
    </row>
    <row r="650" spans="1:11" x14ac:dyDescent="0.35">
      <c r="B650" s="7" t="s">
        <v>27</v>
      </c>
      <c r="C650" s="8">
        <v>1</v>
      </c>
      <c r="D650" s="1">
        <v>1</v>
      </c>
      <c r="E650" s="11">
        <v>13</v>
      </c>
      <c r="F650" s="12">
        <f t="shared" si="179"/>
        <v>7.1428571428571425E-2</v>
      </c>
      <c r="G650" s="17">
        <v>0.37692310000000001</v>
      </c>
      <c r="H650" s="20">
        <v>0.35399999999999998</v>
      </c>
      <c r="I650" s="13">
        <v>4.7935699999999998E-2</v>
      </c>
      <c r="J650" s="14">
        <v>2.9637850000000001</v>
      </c>
    </row>
    <row r="651" spans="1:11" x14ac:dyDescent="0.35">
      <c r="B651" s="7" t="s">
        <v>343</v>
      </c>
      <c r="C651" s="8" t="s">
        <v>344</v>
      </c>
    </row>
    <row r="652" spans="1:11" x14ac:dyDescent="0.35">
      <c r="A652" s="37" t="s">
        <v>195</v>
      </c>
      <c r="B652" s="7" t="s">
        <v>15</v>
      </c>
      <c r="C652" s="8">
        <v>0</v>
      </c>
      <c r="D652" s="1">
        <v>19</v>
      </c>
      <c r="E652" s="11">
        <v>144</v>
      </c>
      <c r="F652" s="12">
        <f t="shared" ref="F652:F653" si="180">(D652/(D652+E652))</f>
        <v>0.1165644171779141</v>
      </c>
    </row>
    <row r="653" spans="1:11" x14ac:dyDescent="0.35">
      <c r="B653" s="7" t="s">
        <v>27</v>
      </c>
      <c r="C653" s="8">
        <v>1</v>
      </c>
      <c r="D653" s="1">
        <v>22</v>
      </c>
      <c r="E653" s="11">
        <v>65</v>
      </c>
      <c r="F653" s="12">
        <f t="shared" si="180"/>
        <v>0.25287356321839083</v>
      </c>
      <c r="G653" s="17">
        <v>2.5651820000000001</v>
      </c>
      <c r="H653" s="20">
        <v>7.0000000000000001E-3</v>
      </c>
      <c r="I653" s="13">
        <v>1.2994019999999999</v>
      </c>
      <c r="J653" s="14">
        <v>5.0639890000000003</v>
      </c>
      <c r="K653" s="2"/>
    </row>
    <row r="654" spans="1:11" x14ac:dyDescent="0.35">
      <c r="B654" s="7" t="s">
        <v>346</v>
      </c>
      <c r="C654" s="8" t="s">
        <v>345</v>
      </c>
    </row>
    <row r="655" spans="1:11" x14ac:dyDescent="0.35">
      <c r="A655" s="37" t="s">
        <v>195</v>
      </c>
      <c r="B655" s="7" t="s">
        <v>15</v>
      </c>
      <c r="C655" s="8">
        <v>0</v>
      </c>
      <c r="D655" s="1">
        <v>41</v>
      </c>
      <c r="E655" s="11">
        <v>205</v>
      </c>
      <c r="F655" s="12">
        <f t="shared" ref="F655:F656" si="181">(D655/(D655+E655))</f>
        <v>0.16666666666666666</v>
      </c>
    </row>
    <row r="656" spans="1:11" x14ac:dyDescent="0.35">
      <c r="B656" s="7" t="s">
        <v>27</v>
      </c>
      <c r="C656" s="8">
        <v>1</v>
      </c>
      <c r="D656" s="1">
        <v>0</v>
      </c>
      <c r="E656" s="11">
        <v>4</v>
      </c>
      <c r="F656" s="12">
        <f t="shared" si="181"/>
        <v>0</v>
      </c>
      <c r="G656" s="17" t="s">
        <v>200</v>
      </c>
    </row>
    <row r="657" spans="1:11" x14ac:dyDescent="0.35">
      <c r="B657" s="7" t="s">
        <v>348</v>
      </c>
      <c r="C657" s="8" t="s">
        <v>347</v>
      </c>
    </row>
    <row r="658" spans="1:11" x14ac:dyDescent="0.35">
      <c r="A658" s="37" t="s">
        <v>195</v>
      </c>
      <c r="B658" s="7" t="s">
        <v>15</v>
      </c>
      <c r="C658" s="8">
        <v>0</v>
      </c>
      <c r="D658" s="1">
        <v>41</v>
      </c>
      <c r="E658" s="11">
        <v>209</v>
      </c>
      <c r="F658" s="12">
        <f t="shared" ref="F658" si="182">(D658/(D658+E658))</f>
        <v>0.16400000000000001</v>
      </c>
    </row>
    <row r="659" spans="1:11" x14ac:dyDescent="0.35">
      <c r="B659" s="7" t="s">
        <v>335</v>
      </c>
      <c r="C659" s="8" t="s">
        <v>349</v>
      </c>
    </row>
    <row r="660" spans="1:11" x14ac:dyDescent="0.35">
      <c r="A660" s="37" t="s">
        <v>199</v>
      </c>
      <c r="B660" s="7" t="s">
        <v>15</v>
      </c>
      <c r="C660" s="8">
        <v>0</v>
      </c>
      <c r="D660" s="1">
        <v>41</v>
      </c>
      <c r="E660" s="11">
        <v>182</v>
      </c>
      <c r="F660" s="12">
        <f t="shared" ref="F660:F661" si="183">(D660/(D660+E660))</f>
        <v>0.18385650224215247</v>
      </c>
    </row>
    <row r="661" spans="1:11" x14ac:dyDescent="0.35">
      <c r="B661" s="7" t="s">
        <v>27</v>
      </c>
      <c r="C661" s="8">
        <v>1</v>
      </c>
      <c r="D661" s="1">
        <v>0</v>
      </c>
      <c r="E661" s="11">
        <v>27</v>
      </c>
      <c r="F661" s="12">
        <f t="shared" si="183"/>
        <v>0</v>
      </c>
      <c r="G661" s="17" t="s">
        <v>6</v>
      </c>
    </row>
    <row r="662" spans="1:11" x14ac:dyDescent="0.35">
      <c r="B662" s="7" t="s">
        <v>337</v>
      </c>
      <c r="C662" s="8" t="s">
        <v>350</v>
      </c>
    </row>
    <row r="663" spans="1:11" x14ac:dyDescent="0.35">
      <c r="A663" s="37" t="s">
        <v>199</v>
      </c>
      <c r="B663" s="7" t="s">
        <v>15</v>
      </c>
      <c r="C663" s="8">
        <v>0</v>
      </c>
      <c r="D663" s="1">
        <v>33</v>
      </c>
      <c r="E663" s="11">
        <v>131</v>
      </c>
      <c r="F663" s="12">
        <f t="shared" ref="F663:F664" si="184">(D663/(D663+E663))</f>
        <v>0.20121951219512196</v>
      </c>
    </row>
    <row r="664" spans="1:11" x14ac:dyDescent="0.35">
      <c r="B664" s="7" t="s">
        <v>27</v>
      </c>
      <c r="C664" s="8">
        <v>1</v>
      </c>
      <c r="D664" s="1">
        <v>8</v>
      </c>
      <c r="E664" s="11">
        <v>78</v>
      </c>
      <c r="F664" s="12">
        <f t="shared" si="184"/>
        <v>9.3023255813953487E-2</v>
      </c>
      <c r="G664" s="17">
        <v>0.40714840000000002</v>
      </c>
      <c r="H664" s="20">
        <v>3.2000000000000001E-2</v>
      </c>
      <c r="I664" s="13">
        <v>0.1790194</v>
      </c>
      <c r="J664" s="14">
        <v>0.92598800000000003</v>
      </c>
      <c r="K664" s="2"/>
    </row>
    <row r="665" spans="1:11" x14ac:dyDescent="0.35">
      <c r="B665" s="7" t="s">
        <v>339</v>
      </c>
      <c r="C665" s="8" t="s">
        <v>351</v>
      </c>
    </row>
    <row r="666" spans="1:11" x14ac:dyDescent="0.35">
      <c r="A666" s="37" t="s">
        <v>199</v>
      </c>
      <c r="B666" s="7" t="s">
        <v>15</v>
      </c>
      <c r="C666" s="8">
        <v>0</v>
      </c>
      <c r="D666" s="1">
        <v>30</v>
      </c>
      <c r="E666" s="11">
        <v>156</v>
      </c>
      <c r="F666" s="12">
        <f t="shared" ref="F666:F667" si="185">(D666/(D666+E666))</f>
        <v>0.16129032258064516</v>
      </c>
    </row>
    <row r="667" spans="1:11" x14ac:dyDescent="0.35">
      <c r="B667" s="7" t="s">
        <v>27</v>
      </c>
      <c r="C667" s="8">
        <v>1</v>
      </c>
      <c r="D667" s="1">
        <v>11</v>
      </c>
      <c r="E667" s="11">
        <v>53</v>
      </c>
      <c r="F667" s="12">
        <f t="shared" si="185"/>
        <v>0.171875</v>
      </c>
      <c r="G667" s="17">
        <v>1.0792459999999999</v>
      </c>
      <c r="H667" s="20">
        <v>0.84399999999999997</v>
      </c>
      <c r="I667" s="13">
        <v>0.50579980000000002</v>
      </c>
      <c r="J667" s="14">
        <v>2.3028309999999999</v>
      </c>
    </row>
    <row r="668" spans="1:11" x14ac:dyDescent="0.35">
      <c r="B668" s="7" t="s">
        <v>341</v>
      </c>
      <c r="C668" s="8" t="s">
        <v>352</v>
      </c>
    </row>
    <row r="669" spans="1:11" x14ac:dyDescent="0.35">
      <c r="A669" s="37" t="s">
        <v>199</v>
      </c>
      <c r="B669" s="7" t="s">
        <v>15</v>
      </c>
      <c r="C669" s="8">
        <v>0</v>
      </c>
      <c r="D669" s="1">
        <v>41</v>
      </c>
      <c r="E669" s="11">
        <v>201</v>
      </c>
      <c r="F669" s="12">
        <f t="shared" ref="F669:F670" si="186">(D669/(D669+E669))</f>
        <v>0.16942148760330578</v>
      </c>
    </row>
    <row r="670" spans="1:11" x14ac:dyDescent="0.35">
      <c r="B670" s="7" t="s">
        <v>27</v>
      </c>
      <c r="C670" s="8">
        <v>1</v>
      </c>
      <c r="D670" s="1">
        <v>0</v>
      </c>
      <c r="E670" s="11">
        <v>8</v>
      </c>
      <c r="F670" s="12">
        <f t="shared" si="186"/>
        <v>0</v>
      </c>
      <c r="G670" s="17" t="s">
        <v>6</v>
      </c>
    </row>
    <row r="671" spans="1:11" x14ac:dyDescent="0.35">
      <c r="B671" s="7" t="s">
        <v>343</v>
      </c>
      <c r="C671" s="8" t="s">
        <v>353</v>
      </c>
    </row>
    <row r="672" spans="1:11" x14ac:dyDescent="0.35">
      <c r="A672" s="37" t="s">
        <v>197</v>
      </c>
      <c r="B672" s="7" t="s">
        <v>15</v>
      </c>
      <c r="C672" s="8">
        <v>0</v>
      </c>
      <c r="D672" s="1">
        <v>19</v>
      </c>
      <c r="E672" s="11">
        <v>143</v>
      </c>
      <c r="F672" s="12">
        <f t="shared" ref="F672:F673" si="187">(D672/(D672+E672))</f>
        <v>0.11728395061728394</v>
      </c>
    </row>
    <row r="673" spans="1:11" x14ac:dyDescent="0.35">
      <c r="B673" s="7" t="s">
        <v>27</v>
      </c>
      <c r="C673" s="8">
        <v>1</v>
      </c>
      <c r="D673" s="1">
        <v>22</v>
      </c>
      <c r="E673" s="11">
        <v>66</v>
      </c>
      <c r="F673" s="12">
        <f t="shared" si="187"/>
        <v>0.25</v>
      </c>
      <c r="G673" s="17">
        <v>2.508772</v>
      </c>
      <c r="H673" s="20">
        <v>8.0000000000000002E-3</v>
      </c>
      <c r="I673" s="13">
        <v>1.27149</v>
      </c>
      <c r="J673" s="14">
        <v>4.9500469999999996</v>
      </c>
      <c r="K673" s="2"/>
    </row>
    <row r="674" spans="1:11" x14ac:dyDescent="0.35">
      <c r="B674" s="7" t="s">
        <v>335</v>
      </c>
      <c r="C674" s="8" t="s">
        <v>354</v>
      </c>
    </row>
    <row r="675" spans="1:11" x14ac:dyDescent="0.35">
      <c r="A675" s="37" t="s">
        <v>197</v>
      </c>
      <c r="B675" s="7" t="s">
        <v>15</v>
      </c>
      <c r="C675" s="8">
        <v>0</v>
      </c>
      <c r="D675" s="1">
        <v>40</v>
      </c>
      <c r="E675" s="11">
        <v>185</v>
      </c>
      <c r="F675" s="12">
        <f t="shared" ref="F675:F676" si="188">(D675/(D675+E675))</f>
        <v>0.17777777777777778</v>
      </c>
    </row>
    <row r="676" spans="1:11" x14ac:dyDescent="0.35">
      <c r="B676" s="7" t="s">
        <v>27</v>
      </c>
      <c r="C676" s="8">
        <v>1</v>
      </c>
      <c r="D676" s="1">
        <v>1</v>
      </c>
      <c r="E676" s="11">
        <v>24</v>
      </c>
      <c r="F676" s="12">
        <f t="shared" si="188"/>
        <v>0.04</v>
      </c>
      <c r="G676" s="17">
        <v>0.1927083</v>
      </c>
      <c r="H676" s="20">
        <v>0.112</v>
      </c>
      <c r="I676" s="13">
        <v>2.5325500000000001E-2</v>
      </c>
      <c r="J676" s="14">
        <v>1.4663660000000001</v>
      </c>
      <c r="K676" s="20"/>
    </row>
    <row r="677" spans="1:11" x14ac:dyDescent="0.35">
      <c r="B677" s="7" t="s">
        <v>337</v>
      </c>
      <c r="C677" s="8" t="s">
        <v>355</v>
      </c>
    </row>
    <row r="678" spans="1:11" x14ac:dyDescent="0.35">
      <c r="A678" s="37" t="s">
        <v>197</v>
      </c>
      <c r="B678" s="7" t="s">
        <v>15</v>
      </c>
      <c r="C678" s="8">
        <v>0</v>
      </c>
      <c r="D678" s="1">
        <v>30</v>
      </c>
      <c r="E678" s="11">
        <v>149</v>
      </c>
      <c r="F678" s="12">
        <f t="shared" ref="F678:F679" si="189">(D678/(D678+E678))</f>
        <v>0.16759776536312848</v>
      </c>
    </row>
    <row r="679" spans="1:11" x14ac:dyDescent="0.35">
      <c r="B679" s="7" t="s">
        <v>27</v>
      </c>
      <c r="C679" s="8">
        <v>1</v>
      </c>
      <c r="D679" s="1">
        <v>11</v>
      </c>
      <c r="E679" s="11">
        <v>60</v>
      </c>
      <c r="F679" s="12">
        <f t="shared" si="189"/>
        <v>0.15492957746478872</v>
      </c>
      <c r="G679" s="17">
        <v>0.91055560000000002</v>
      </c>
      <c r="H679" s="20">
        <v>0.80700000000000005</v>
      </c>
      <c r="I679" s="13">
        <v>0.42880790000000002</v>
      </c>
      <c r="J679" s="14">
        <v>1.9335260000000001</v>
      </c>
    </row>
    <row r="680" spans="1:11" x14ac:dyDescent="0.35">
      <c r="B680" s="7" t="s">
        <v>339</v>
      </c>
      <c r="C680" s="8" t="s">
        <v>356</v>
      </c>
    </row>
    <row r="681" spans="1:11" x14ac:dyDescent="0.35">
      <c r="A681" s="37" t="s">
        <v>197</v>
      </c>
      <c r="B681" s="7" t="s">
        <v>15</v>
      </c>
      <c r="C681" s="8">
        <v>0</v>
      </c>
      <c r="D681" s="1">
        <v>31</v>
      </c>
      <c r="E681" s="11">
        <v>136</v>
      </c>
      <c r="F681" s="12">
        <f t="shared" ref="F681:F682" si="190">(D681/(D681+E681))</f>
        <v>0.18562874251497005</v>
      </c>
    </row>
    <row r="682" spans="1:11" x14ac:dyDescent="0.35">
      <c r="B682" s="7" t="s">
        <v>27</v>
      </c>
      <c r="C682" s="8">
        <v>1</v>
      </c>
      <c r="D682" s="1">
        <v>10</v>
      </c>
      <c r="E682" s="11">
        <v>73</v>
      </c>
      <c r="F682" s="12">
        <f t="shared" si="190"/>
        <v>0.12048192771084337</v>
      </c>
      <c r="G682" s="17">
        <v>0.60097230000000001</v>
      </c>
      <c r="H682" s="20">
        <v>0.193</v>
      </c>
      <c r="I682" s="13">
        <v>0.27897699999999997</v>
      </c>
      <c r="J682" s="14">
        <v>1.2946139999999999</v>
      </c>
      <c r="K682" s="20"/>
    </row>
    <row r="683" spans="1:11" x14ac:dyDescent="0.35">
      <c r="B683" s="7" t="s">
        <v>341</v>
      </c>
      <c r="C683" s="8" t="s">
        <v>357</v>
      </c>
    </row>
    <row r="684" spans="1:11" x14ac:dyDescent="0.35">
      <c r="A684" s="37" t="s">
        <v>197</v>
      </c>
      <c r="B684" s="7" t="s">
        <v>15</v>
      </c>
      <c r="C684" s="8">
        <v>0</v>
      </c>
      <c r="D684" s="1">
        <v>40</v>
      </c>
      <c r="E684" s="11">
        <v>201</v>
      </c>
      <c r="F684" s="12">
        <f t="shared" ref="F684:F685" si="191">(D684/(D684+E684))</f>
        <v>0.16597510373443983</v>
      </c>
    </row>
    <row r="685" spans="1:11" x14ac:dyDescent="0.35">
      <c r="B685" s="7" t="s">
        <v>27</v>
      </c>
      <c r="C685" s="8">
        <v>1</v>
      </c>
      <c r="D685" s="1">
        <v>1</v>
      </c>
      <c r="E685" s="11">
        <v>8</v>
      </c>
      <c r="F685" s="12">
        <f t="shared" si="191"/>
        <v>0.1111111111111111</v>
      </c>
      <c r="G685" s="17">
        <v>0.62812500000000004</v>
      </c>
      <c r="H685" s="20">
        <v>0.66500000000000004</v>
      </c>
      <c r="I685" s="13">
        <v>7.64296E-2</v>
      </c>
      <c r="J685" s="14">
        <v>5.1621480000000002</v>
      </c>
    </row>
    <row r="686" spans="1:11" x14ac:dyDescent="0.35">
      <c r="B686" s="7" t="s">
        <v>343</v>
      </c>
      <c r="C686" s="8" t="s">
        <v>358</v>
      </c>
    </row>
    <row r="687" spans="1:11" x14ac:dyDescent="0.35">
      <c r="A687" s="37" t="s">
        <v>197</v>
      </c>
      <c r="B687" s="7" t="s">
        <v>15</v>
      </c>
      <c r="C687" s="8">
        <v>0</v>
      </c>
      <c r="D687" s="1">
        <v>23</v>
      </c>
      <c r="E687" s="11">
        <v>150</v>
      </c>
      <c r="F687" s="12">
        <f t="shared" ref="F687:F688" si="192">(D687/(D687+E687))</f>
        <v>0.13294797687861271</v>
      </c>
    </row>
    <row r="688" spans="1:11" x14ac:dyDescent="0.35">
      <c r="B688" s="7" t="s">
        <v>27</v>
      </c>
      <c r="C688" s="8">
        <v>1</v>
      </c>
      <c r="D688" s="1">
        <v>18</v>
      </c>
      <c r="E688" s="11">
        <v>59</v>
      </c>
      <c r="F688" s="12">
        <f t="shared" si="192"/>
        <v>0.23376623376623376</v>
      </c>
      <c r="G688" s="17">
        <v>1.989684</v>
      </c>
      <c r="H688" s="20">
        <v>4.9000000000000002E-2</v>
      </c>
      <c r="I688" s="13">
        <v>1.001571</v>
      </c>
      <c r="J688" s="14">
        <v>3.9526330000000001</v>
      </c>
      <c r="K688" s="2"/>
    </row>
    <row r="689" spans="1:11" x14ac:dyDescent="0.35">
      <c r="B689" s="7" t="s">
        <v>335</v>
      </c>
      <c r="C689" s="8" t="s">
        <v>359</v>
      </c>
    </row>
    <row r="690" spans="1:11" x14ac:dyDescent="0.35">
      <c r="A690" s="37" t="s">
        <v>198</v>
      </c>
      <c r="B690" s="7" t="s">
        <v>15</v>
      </c>
      <c r="C690" s="8">
        <v>0</v>
      </c>
      <c r="D690" s="1">
        <v>38</v>
      </c>
      <c r="E690" s="11">
        <v>167</v>
      </c>
      <c r="F690" s="12">
        <f t="shared" ref="F690:F691" si="193">(D690/(D690+E690))</f>
        <v>0.18536585365853658</v>
      </c>
    </row>
    <row r="691" spans="1:11" x14ac:dyDescent="0.35">
      <c r="B691" s="7" t="s">
        <v>27</v>
      </c>
      <c r="C691" s="8">
        <v>1</v>
      </c>
      <c r="D691" s="1">
        <v>3</v>
      </c>
      <c r="E691" s="11">
        <v>42</v>
      </c>
      <c r="F691" s="12">
        <f t="shared" si="193"/>
        <v>6.6666666666666666E-2</v>
      </c>
      <c r="G691" s="17">
        <v>0.31390980000000002</v>
      </c>
      <c r="H691" s="20">
        <v>6.3E-2</v>
      </c>
      <c r="I691" s="13">
        <v>9.2386200000000002E-2</v>
      </c>
      <c r="J691" s="14">
        <v>1.066603</v>
      </c>
      <c r="K691" s="20"/>
    </row>
    <row r="692" spans="1:11" x14ac:dyDescent="0.35">
      <c r="B692" s="7" t="s">
        <v>337</v>
      </c>
      <c r="C692" s="8" t="s">
        <v>360</v>
      </c>
    </row>
    <row r="693" spans="1:11" x14ac:dyDescent="0.35">
      <c r="A693" s="37" t="s">
        <v>198</v>
      </c>
      <c r="B693" s="7" t="s">
        <v>15</v>
      </c>
      <c r="C693" s="8">
        <v>0</v>
      </c>
      <c r="D693" s="1">
        <v>22</v>
      </c>
      <c r="E693" s="11">
        <v>150</v>
      </c>
      <c r="F693" s="12">
        <f t="shared" ref="F693:F694" si="194">(D693/(D693+E693))</f>
        <v>0.12790697674418605</v>
      </c>
    </row>
    <row r="694" spans="1:11" x14ac:dyDescent="0.35">
      <c r="B694" s="7" t="s">
        <v>27</v>
      </c>
      <c r="C694" s="8">
        <v>1</v>
      </c>
      <c r="D694" s="1">
        <v>19</v>
      </c>
      <c r="E694" s="11">
        <v>59</v>
      </c>
      <c r="F694" s="12">
        <f t="shared" si="194"/>
        <v>0.24358974358974358</v>
      </c>
      <c r="G694" s="17">
        <v>2.1956850000000001</v>
      </c>
      <c r="H694" s="20">
        <v>2.4E-2</v>
      </c>
      <c r="I694" s="13">
        <v>1.108209</v>
      </c>
      <c r="J694" s="14">
        <v>4.3502939999999999</v>
      </c>
      <c r="K694" s="2"/>
    </row>
    <row r="695" spans="1:11" x14ac:dyDescent="0.35">
      <c r="B695" s="7" t="s">
        <v>339</v>
      </c>
      <c r="C695" s="8" t="s">
        <v>361</v>
      </c>
    </row>
    <row r="696" spans="1:11" x14ac:dyDescent="0.35">
      <c r="A696" s="37" t="s">
        <v>198</v>
      </c>
      <c r="B696" s="7" t="s">
        <v>15</v>
      </c>
      <c r="C696" s="8">
        <v>0</v>
      </c>
      <c r="D696" s="1">
        <v>30</v>
      </c>
      <c r="E696" s="11">
        <v>129</v>
      </c>
      <c r="F696" s="12">
        <f t="shared" ref="F696:F697" si="195">(D696/(D696+E696))</f>
        <v>0.18867924528301888</v>
      </c>
    </row>
    <row r="697" spans="1:11" x14ac:dyDescent="0.35">
      <c r="B697" s="7" t="s">
        <v>27</v>
      </c>
      <c r="C697" s="8">
        <v>1</v>
      </c>
      <c r="D697" s="1">
        <v>11</v>
      </c>
      <c r="E697" s="11">
        <v>80</v>
      </c>
      <c r="F697" s="12">
        <f t="shared" si="195"/>
        <v>0.12087912087912088</v>
      </c>
      <c r="G697" s="17">
        <v>0.5912501</v>
      </c>
      <c r="H697" s="20">
        <v>0.16700000000000001</v>
      </c>
      <c r="I697" s="13">
        <v>0.28067839999999999</v>
      </c>
      <c r="J697" s="14">
        <v>1.245471</v>
      </c>
      <c r="K697" s="20"/>
    </row>
    <row r="698" spans="1:11" x14ac:dyDescent="0.35">
      <c r="B698" s="7" t="s">
        <v>341</v>
      </c>
      <c r="C698" s="8" t="s">
        <v>362</v>
      </c>
    </row>
    <row r="699" spans="1:11" x14ac:dyDescent="0.35">
      <c r="A699" s="37" t="s">
        <v>198</v>
      </c>
      <c r="B699" s="7" t="s">
        <v>15</v>
      </c>
      <c r="C699" s="8">
        <v>0</v>
      </c>
      <c r="D699" s="1">
        <v>36</v>
      </c>
      <c r="E699" s="11">
        <v>201</v>
      </c>
      <c r="F699" s="12">
        <f t="shared" ref="F699:F700" si="196">(D699/(D699+E699))</f>
        <v>0.15189873417721519</v>
      </c>
    </row>
    <row r="700" spans="1:11" x14ac:dyDescent="0.35">
      <c r="B700" s="7" t="s">
        <v>27</v>
      </c>
      <c r="C700" s="8">
        <v>1</v>
      </c>
      <c r="D700" s="1">
        <v>5</v>
      </c>
      <c r="E700" s="11">
        <v>8</v>
      </c>
      <c r="F700" s="12">
        <f t="shared" si="196"/>
        <v>0.38461538461538464</v>
      </c>
      <c r="G700" s="17">
        <v>3.4895830000000001</v>
      </c>
      <c r="H700" s="20">
        <v>3.6999999999999998E-2</v>
      </c>
      <c r="I700" s="13">
        <v>1.08056</v>
      </c>
      <c r="J700" s="14">
        <v>11.26933</v>
      </c>
      <c r="K700" s="2"/>
    </row>
    <row r="701" spans="1:11" x14ac:dyDescent="0.35">
      <c r="B701" s="7" t="s">
        <v>343</v>
      </c>
      <c r="C701" s="8" t="s">
        <v>363</v>
      </c>
    </row>
    <row r="702" spans="1:11" x14ac:dyDescent="0.35">
      <c r="A702" s="37" t="s">
        <v>198</v>
      </c>
      <c r="B702" s="7" t="s">
        <v>15</v>
      </c>
      <c r="C702" s="8">
        <v>0</v>
      </c>
      <c r="D702" s="1">
        <v>35</v>
      </c>
      <c r="E702" s="11">
        <v>171</v>
      </c>
      <c r="F702" s="12">
        <f t="shared" ref="F702:F703" si="197">(D702/(D702+E702))</f>
        <v>0.16990291262135923</v>
      </c>
    </row>
    <row r="703" spans="1:11" x14ac:dyDescent="0.35">
      <c r="B703" s="7" t="s">
        <v>27</v>
      </c>
      <c r="C703" s="8">
        <v>1</v>
      </c>
      <c r="D703" s="1">
        <v>6</v>
      </c>
      <c r="E703" s="11">
        <v>38</v>
      </c>
      <c r="F703" s="12">
        <f t="shared" si="197"/>
        <v>0.13636363636363635</v>
      </c>
      <c r="G703" s="17">
        <v>0.58599999999999997</v>
      </c>
      <c r="H703" s="20">
        <v>0.30296050000000002</v>
      </c>
      <c r="I703" s="13">
        <v>1.964289</v>
      </c>
      <c r="J703" s="14">
        <v>1.964289</v>
      </c>
    </row>
    <row r="704" spans="1:11" ht="29" x14ac:dyDescent="0.35">
      <c r="A704" s="37" t="s">
        <v>495</v>
      </c>
      <c r="C704" s="8" t="s">
        <v>364</v>
      </c>
    </row>
    <row r="705" spans="1:11" x14ac:dyDescent="0.35">
      <c r="A705" s="37" t="s">
        <v>254</v>
      </c>
      <c r="B705" s="7" t="s">
        <v>27</v>
      </c>
      <c r="C705" s="8">
        <v>1</v>
      </c>
      <c r="D705" s="1">
        <v>6</v>
      </c>
      <c r="E705" s="11">
        <v>44</v>
      </c>
      <c r="F705" s="12">
        <f t="shared" ref="F705:F708" si="198">(D705/(D705+E705))</f>
        <v>0.12</v>
      </c>
    </row>
    <row r="706" spans="1:11" x14ac:dyDescent="0.35">
      <c r="B706" s="7" t="s">
        <v>15</v>
      </c>
      <c r="C706" s="8">
        <v>2</v>
      </c>
      <c r="D706" s="1">
        <v>7</v>
      </c>
      <c r="E706" s="11">
        <v>40</v>
      </c>
      <c r="F706" s="12">
        <f t="shared" si="198"/>
        <v>0.14893617021276595</v>
      </c>
      <c r="G706" s="17">
        <v>0.67600000000000005</v>
      </c>
      <c r="H706" s="20">
        <v>0.39771519999999999</v>
      </c>
      <c r="I706" s="13">
        <v>4.1410150000000003</v>
      </c>
      <c r="J706" s="14">
        <v>4.1410150000000003</v>
      </c>
    </row>
    <row r="707" spans="1:11" x14ac:dyDescent="0.35">
      <c r="B707" s="7" t="s">
        <v>365</v>
      </c>
      <c r="C707" s="8">
        <v>3</v>
      </c>
      <c r="D707" s="1">
        <v>4</v>
      </c>
      <c r="E707" s="11">
        <v>40</v>
      </c>
      <c r="F707" s="12">
        <f t="shared" si="198"/>
        <v>9.0909090909090912E-2</v>
      </c>
      <c r="G707" s="17">
        <v>0.64900000000000002</v>
      </c>
      <c r="H707" s="20">
        <v>0.192858</v>
      </c>
      <c r="I707" s="13">
        <v>2.7884639999999998</v>
      </c>
      <c r="J707" s="14">
        <v>2.7884639999999998</v>
      </c>
      <c r="K707" s="20"/>
    </row>
    <row r="708" spans="1:11" x14ac:dyDescent="0.35">
      <c r="B708" s="7" t="s">
        <v>343</v>
      </c>
      <c r="C708" s="8">
        <v>4</v>
      </c>
      <c r="D708" s="1">
        <v>24</v>
      </c>
      <c r="E708" s="11">
        <v>85</v>
      </c>
      <c r="F708" s="12">
        <f t="shared" si="198"/>
        <v>0.22018348623853212</v>
      </c>
      <c r="G708" s="17">
        <v>0.14000000000000001</v>
      </c>
      <c r="H708" s="20">
        <v>0.78821470000000005</v>
      </c>
      <c r="I708" s="13">
        <v>5.4392990000000001</v>
      </c>
      <c r="J708" s="14">
        <v>5.4392990000000001</v>
      </c>
    </row>
    <row r="709" spans="1:11" x14ac:dyDescent="0.35">
      <c r="C709" s="8" t="s">
        <v>366</v>
      </c>
    </row>
    <row r="710" spans="1:11" x14ac:dyDescent="0.35">
      <c r="A710" s="37" t="s">
        <v>257</v>
      </c>
      <c r="B710" s="7" t="s">
        <v>27</v>
      </c>
      <c r="C710" s="8">
        <v>1</v>
      </c>
      <c r="D710" s="1">
        <v>13</v>
      </c>
      <c r="E710" s="11">
        <v>71</v>
      </c>
      <c r="F710" s="12">
        <f t="shared" ref="F710:F712" si="199">(D710/(D710+E710))</f>
        <v>0.15476190476190477</v>
      </c>
    </row>
    <row r="711" spans="1:11" x14ac:dyDescent="0.35">
      <c r="B711" s="7" t="s">
        <v>15</v>
      </c>
      <c r="C711" s="8">
        <v>2</v>
      </c>
      <c r="D711" s="1">
        <v>6</v>
      </c>
      <c r="E711" s="11">
        <v>34</v>
      </c>
      <c r="F711" s="12">
        <f t="shared" si="199"/>
        <v>0.15</v>
      </c>
      <c r="G711" s="17">
        <v>0.96380089999999996</v>
      </c>
      <c r="H711" s="31">
        <v>0.94499999999999995</v>
      </c>
      <c r="I711" s="17">
        <v>0.3372175</v>
      </c>
      <c r="J711" s="18">
        <v>2.7546379999999999</v>
      </c>
    </row>
    <row r="712" spans="1:11" x14ac:dyDescent="0.35">
      <c r="B712" s="7" t="s">
        <v>494</v>
      </c>
      <c r="C712" s="8">
        <v>4</v>
      </c>
      <c r="D712" s="1">
        <v>22</v>
      </c>
      <c r="E712" s="11">
        <v>104</v>
      </c>
      <c r="F712" s="12">
        <f t="shared" si="199"/>
        <v>0.17460317460317459</v>
      </c>
      <c r="G712" s="17">
        <v>1.1553249999999999</v>
      </c>
      <c r="H712" s="31">
        <v>0.70599999999999996</v>
      </c>
      <c r="I712" s="17">
        <v>0.54622850000000001</v>
      </c>
      <c r="J712" s="18">
        <v>2.4436239999999998</v>
      </c>
    </row>
    <row r="713" spans="1:11" x14ac:dyDescent="0.35">
      <c r="C713" s="8" t="s">
        <v>367</v>
      </c>
    </row>
    <row r="714" spans="1:11" x14ac:dyDescent="0.35">
      <c r="A714" s="37" t="s">
        <v>259</v>
      </c>
      <c r="B714" s="7" t="s">
        <v>27</v>
      </c>
      <c r="C714" s="8">
        <v>1</v>
      </c>
      <c r="D714" s="1">
        <v>14</v>
      </c>
      <c r="E714" s="11">
        <v>75</v>
      </c>
      <c r="F714" s="12">
        <f t="shared" ref="F714:F717" si="200">(D714/(D714+E714))</f>
        <v>0.15730337078651685</v>
      </c>
    </row>
    <row r="715" spans="1:11" x14ac:dyDescent="0.35">
      <c r="B715" s="7" t="s">
        <v>15</v>
      </c>
      <c r="C715" s="8">
        <v>2</v>
      </c>
      <c r="D715" s="1">
        <v>7</v>
      </c>
      <c r="E715" s="11">
        <v>32</v>
      </c>
      <c r="F715" s="12">
        <f t="shared" si="200"/>
        <v>0.17948717948717949</v>
      </c>
      <c r="G715" s="17">
        <v>1.171875</v>
      </c>
      <c r="H715" s="20">
        <v>0.755</v>
      </c>
      <c r="I715" s="13">
        <v>0.43231170000000002</v>
      </c>
      <c r="J715" s="14">
        <v>3.1766230000000002</v>
      </c>
    </row>
    <row r="716" spans="1:11" x14ac:dyDescent="0.35">
      <c r="B716" s="7" t="s">
        <v>365</v>
      </c>
      <c r="C716" s="8">
        <v>3</v>
      </c>
      <c r="D716" s="1">
        <v>2</v>
      </c>
      <c r="E716" s="11">
        <v>29</v>
      </c>
      <c r="F716" s="12">
        <f t="shared" si="200"/>
        <v>6.4516129032258063E-2</v>
      </c>
      <c r="G716" s="17">
        <v>0.36945810000000001</v>
      </c>
      <c r="H716" s="20">
        <v>0.20599999999999999</v>
      </c>
      <c r="I716" s="13">
        <v>7.9020000000000007E-2</v>
      </c>
      <c r="J716" s="14">
        <v>1.727403</v>
      </c>
      <c r="K716" s="20"/>
    </row>
    <row r="717" spans="1:11" x14ac:dyDescent="0.35">
      <c r="B717" s="7" t="s">
        <v>343</v>
      </c>
      <c r="C717" s="8">
        <v>4</v>
      </c>
      <c r="D717" s="1">
        <v>18</v>
      </c>
      <c r="E717" s="11">
        <v>73</v>
      </c>
      <c r="F717" s="12">
        <f t="shared" si="200"/>
        <v>0.19780219780219779</v>
      </c>
      <c r="G717" s="17">
        <v>1.3209390000000001</v>
      </c>
      <c r="H717" s="20">
        <v>0.47799999999999998</v>
      </c>
      <c r="I717" s="13">
        <v>0.6121105</v>
      </c>
      <c r="J717" s="14">
        <v>2.8505980000000002</v>
      </c>
    </row>
    <row r="718" spans="1:11" x14ac:dyDescent="0.35">
      <c r="C718" s="8" t="s">
        <v>368</v>
      </c>
    </row>
    <row r="719" spans="1:11" x14ac:dyDescent="0.35">
      <c r="A719" s="37" t="s">
        <v>302</v>
      </c>
      <c r="B719" s="7" t="s">
        <v>27</v>
      </c>
      <c r="C719" s="8">
        <v>1</v>
      </c>
      <c r="D719" s="1">
        <v>17</v>
      </c>
      <c r="E719" s="11">
        <v>81</v>
      </c>
      <c r="F719" s="12">
        <f t="shared" ref="F719:F722" si="201">(D719/(D719+E719))</f>
        <v>0.17346938775510204</v>
      </c>
    </row>
    <row r="720" spans="1:11" x14ac:dyDescent="0.35">
      <c r="B720" s="7" t="s">
        <v>15</v>
      </c>
      <c r="C720" s="8">
        <v>2</v>
      </c>
      <c r="D720" s="1">
        <v>11</v>
      </c>
      <c r="E720" s="11">
        <v>40</v>
      </c>
      <c r="F720" s="12">
        <f t="shared" si="201"/>
        <v>0.21568627450980393</v>
      </c>
      <c r="G720" s="17">
        <v>1.3102940000000001</v>
      </c>
      <c r="H720" s="20">
        <v>0.53200000000000003</v>
      </c>
      <c r="I720" s="13">
        <v>0.56130959999999996</v>
      </c>
      <c r="J720" s="14">
        <v>3.0586880000000001</v>
      </c>
    </row>
    <row r="721" spans="1:11" x14ac:dyDescent="0.35">
      <c r="B721" s="7" t="s">
        <v>365</v>
      </c>
      <c r="C721" s="8">
        <v>3</v>
      </c>
      <c r="D721" s="1">
        <v>5</v>
      </c>
      <c r="E721" s="11">
        <v>28</v>
      </c>
      <c r="F721" s="12">
        <f t="shared" si="201"/>
        <v>0.15151515151515152</v>
      </c>
      <c r="G721" s="17">
        <v>0.85084029999999999</v>
      </c>
      <c r="H721" s="20">
        <v>0.77100000000000002</v>
      </c>
      <c r="I721" s="13">
        <v>0.28728130000000002</v>
      </c>
      <c r="J721" s="14">
        <v>2.5199319999999998</v>
      </c>
    </row>
    <row r="722" spans="1:11" x14ac:dyDescent="0.35">
      <c r="B722" s="7" t="s">
        <v>343</v>
      </c>
      <c r="C722" s="8">
        <v>4</v>
      </c>
      <c r="D722" s="1">
        <v>8</v>
      </c>
      <c r="E722" s="11">
        <v>60</v>
      </c>
      <c r="F722" s="12">
        <f t="shared" si="201"/>
        <v>0.11764705882352941</v>
      </c>
      <c r="G722" s="17">
        <v>0.63529429999999998</v>
      </c>
      <c r="H722" s="20">
        <v>0.32500000000000001</v>
      </c>
      <c r="I722" s="13">
        <v>0.25720559999999998</v>
      </c>
      <c r="J722" s="14">
        <v>1.5691679999999999</v>
      </c>
    </row>
    <row r="723" spans="1:11" x14ac:dyDescent="0.35">
      <c r="C723" s="8" t="s">
        <v>369</v>
      </c>
    </row>
    <row r="724" spans="1:11" x14ac:dyDescent="0.35">
      <c r="A724" s="37" t="s">
        <v>262</v>
      </c>
      <c r="B724" s="7" t="s">
        <v>27</v>
      </c>
      <c r="C724" s="8">
        <v>1</v>
      </c>
      <c r="D724" s="1">
        <v>7</v>
      </c>
      <c r="E724" s="11">
        <v>43</v>
      </c>
      <c r="F724" s="12">
        <f t="shared" ref="F724:F727" si="202">(D724/(D724+E724))</f>
        <v>0.14000000000000001</v>
      </c>
    </row>
    <row r="725" spans="1:11" x14ac:dyDescent="0.35">
      <c r="B725" s="7" t="s">
        <v>15</v>
      </c>
      <c r="C725" s="8">
        <v>2</v>
      </c>
      <c r="D725" s="1">
        <v>3</v>
      </c>
      <c r="E725" s="11">
        <v>16</v>
      </c>
      <c r="F725" s="12">
        <f t="shared" si="202"/>
        <v>0.15789473684210525</v>
      </c>
      <c r="G725" s="17">
        <v>1.151786</v>
      </c>
      <c r="H725" s="20">
        <v>0.85</v>
      </c>
      <c r="I725" s="13">
        <v>0.26502379999999998</v>
      </c>
      <c r="J725" s="14">
        <v>5.0056279999999997</v>
      </c>
    </row>
    <row r="726" spans="1:11" x14ac:dyDescent="0.35">
      <c r="B726" s="7" t="s">
        <v>365</v>
      </c>
      <c r="C726" s="8">
        <v>3</v>
      </c>
      <c r="D726" s="1">
        <v>2</v>
      </c>
      <c r="E726" s="11">
        <v>25</v>
      </c>
      <c r="F726" s="12">
        <f t="shared" si="202"/>
        <v>7.407407407407407E-2</v>
      </c>
      <c r="G726" s="17">
        <v>0.49142859999999999</v>
      </c>
      <c r="H726" s="20">
        <v>0.39800000000000002</v>
      </c>
      <c r="I726" s="13">
        <v>9.4665399999999997E-2</v>
      </c>
      <c r="J726" s="14">
        <v>2.5511119999999998</v>
      </c>
    </row>
    <row r="727" spans="1:11" x14ac:dyDescent="0.35">
      <c r="B727" s="7" t="s">
        <v>343</v>
      </c>
      <c r="C727" s="8">
        <v>4</v>
      </c>
      <c r="D727" s="1">
        <v>29</v>
      </c>
      <c r="E727" s="11">
        <v>125</v>
      </c>
      <c r="F727" s="12">
        <f t="shared" si="202"/>
        <v>0.18831168831168832</v>
      </c>
      <c r="G727" s="17">
        <v>1.425143</v>
      </c>
      <c r="H727" s="20">
        <v>0.438</v>
      </c>
      <c r="I727" s="13">
        <v>0.5822309</v>
      </c>
      <c r="J727" s="14">
        <v>3.488362</v>
      </c>
    </row>
    <row r="728" spans="1:11" x14ac:dyDescent="0.35">
      <c r="A728" s="46" t="s">
        <v>496</v>
      </c>
      <c r="B728" s="9" t="s">
        <v>15</v>
      </c>
      <c r="C728" s="8" t="s">
        <v>370</v>
      </c>
    </row>
    <row r="729" spans="1:11" x14ac:dyDescent="0.35">
      <c r="A729" s="46"/>
      <c r="B729" s="7" t="s">
        <v>15</v>
      </c>
      <c r="C729" s="8">
        <v>0</v>
      </c>
      <c r="D729" s="1">
        <v>3</v>
      </c>
      <c r="E729" s="11">
        <v>54</v>
      </c>
      <c r="F729" s="12">
        <f t="shared" ref="F729:F731" si="203">(D729/(D729+E729))</f>
        <v>5.2631578947368418E-2</v>
      </c>
    </row>
    <row r="730" spans="1:11" x14ac:dyDescent="0.35">
      <c r="A730" s="46"/>
      <c r="B730" s="7" t="s">
        <v>27</v>
      </c>
      <c r="C730" s="8">
        <v>1</v>
      </c>
      <c r="D730" s="1">
        <v>16</v>
      </c>
      <c r="E730" s="11">
        <v>77</v>
      </c>
      <c r="F730" s="12">
        <f t="shared" si="203"/>
        <v>0.17204301075268819</v>
      </c>
      <c r="G730" s="17">
        <v>3.7402600000000001</v>
      </c>
      <c r="H730" s="31">
        <v>4.3999999999999997E-2</v>
      </c>
      <c r="I730" s="17">
        <v>1.0386310000000001</v>
      </c>
      <c r="J730" s="18">
        <v>13.46921</v>
      </c>
    </row>
    <row r="731" spans="1:11" x14ac:dyDescent="0.35">
      <c r="B731" s="7" t="s">
        <v>371</v>
      </c>
      <c r="C731" s="8">
        <v>99</v>
      </c>
      <c r="D731" s="1">
        <v>22</v>
      </c>
      <c r="E731" s="11">
        <v>78</v>
      </c>
      <c r="F731" s="12">
        <f t="shared" si="203"/>
        <v>0.22</v>
      </c>
      <c r="G731" s="17">
        <v>5.0769229999999999</v>
      </c>
      <c r="H731" s="31">
        <v>1.0999999999999999E-2</v>
      </c>
      <c r="I731" s="17">
        <v>1.4470430000000001</v>
      </c>
      <c r="J731" s="18">
        <v>17.812290000000001</v>
      </c>
    </row>
    <row r="732" spans="1:11" x14ac:dyDescent="0.35">
      <c r="B732" s="9" t="s">
        <v>372</v>
      </c>
      <c r="C732" s="8" t="s">
        <v>373</v>
      </c>
      <c r="H732" s="33"/>
      <c r="I732" s="15"/>
      <c r="J732" s="23"/>
    </row>
    <row r="733" spans="1:11" x14ac:dyDescent="0.35">
      <c r="B733" s="7" t="s">
        <v>15</v>
      </c>
      <c r="C733" s="8">
        <v>0</v>
      </c>
      <c r="D733" s="1">
        <v>18</v>
      </c>
      <c r="E733" s="11">
        <v>104</v>
      </c>
      <c r="F733" s="12">
        <f t="shared" ref="F733:F735" si="204">(D733/(D733+E733))</f>
        <v>0.14754098360655737</v>
      </c>
      <c r="H733" s="33"/>
      <c r="I733" s="15"/>
      <c r="J733" s="23"/>
    </row>
    <row r="734" spans="1:11" x14ac:dyDescent="0.35">
      <c r="B734" s="7" t="s">
        <v>27</v>
      </c>
      <c r="C734" s="8">
        <v>1</v>
      </c>
      <c r="D734" s="1">
        <v>1</v>
      </c>
      <c r="E734" s="11">
        <v>27</v>
      </c>
      <c r="F734" s="12">
        <f t="shared" si="204"/>
        <v>3.5714285714285712E-2</v>
      </c>
      <c r="G734" s="17">
        <v>0.21399270000000001</v>
      </c>
      <c r="H734" s="31">
        <v>0.14199999999999999</v>
      </c>
      <c r="I734" s="17">
        <v>2.7337400000000001E-2</v>
      </c>
      <c r="J734" s="18">
        <v>1.6750989999999999</v>
      </c>
    </row>
    <row r="735" spans="1:11" x14ac:dyDescent="0.35">
      <c r="B735" s="7" t="s">
        <v>371</v>
      </c>
      <c r="C735" s="8">
        <v>99</v>
      </c>
      <c r="D735" s="1">
        <v>22</v>
      </c>
      <c r="E735" s="11">
        <v>78</v>
      </c>
      <c r="F735" s="12">
        <f t="shared" si="204"/>
        <v>0.22</v>
      </c>
      <c r="G735" s="17">
        <v>1.6296299999999999</v>
      </c>
      <c r="H735" s="31">
        <v>0.16500000000000001</v>
      </c>
      <c r="I735" s="17">
        <v>0.81850290000000003</v>
      </c>
      <c r="J735" s="18">
        <v>3.2445729999999999</v>
      </c>
      <c r="K735" s="31"/>
    </row>
    <row r="736" spans="1:11" x14ac:dyDescent="0.35">
      <c r="B736" s="9" t="s">
        <v>374</v>
      </c>
      <c r="C736" s="8" t="s">
        <v>375</v>
      </c>
    </row>
    <row r="737" spans="1:11" x14ac:dyDescent="0.35">
      <c r="B737" s="7" t="s">
        <v>15</v>
      </c>
      <c r="C737" s="8">
        <v>0</v>
      </c>
      <c r="D737" s="1">
        <v>17</v>
      </c>
      <c r="E737" s="11">
        <v>102</v>
      </c>
      <c r="F737" s="12">
        <f t="shared" ref="F737:F739" si="205">(D737/(D737+E737))</f>
        <v>0.14285714285714285</v>
      </c>
    </row>
    <row r="738" spans="1:11" x14ac:dyDescent="0.35">
      <c r="B738" s="7" t="s">
        <v>27</v>
      </c>
      <c r="C738" s="8">
        <v>1</v>
      </c>
      <c r="D738" s="1">
        <v>2</v>
      </c>
      <c r="E738" s="11">
        <v>29</v>
      </c>
      <c r="F738" s="12">
        <f t="shared" si="205"/>
        <v>6.4516129032258063E-2</v>
      </c>
      <c r="G738" s="17">
        <v>0.41379310000000002</v>
      </c>
      <c r="H738" s="31">
        <v>0.25600000000000001</v>
      </c>
      <c r="I738" s="17">
        <v>9.0310600000000005E-2</v>
      </c>
      <c r="J738" s="18">
        <v>1.8959539999999999</v>
      </c>
    </row>
    <row r="739" spans="1:11" x14ac:dyDescent="0.35">
      <c r="B739" s="7" t="s">
        <v>371</v>
      </c>
      <c r="C739" s="8">
        <v>99</v>
      </c>
      <c r="D739" s="1">
        <v>22</v>
      </c>
      <c r="E739" s="11">
        <v>78</v>
      </c>
      <c r="F739" s="12">
        <f t="shared" si="205"/>
        <v>0.22</v>
      </c>
      <c r="G739" s="17">
        <v>1.6923079999999999</v>
      </c>
      <c r="H739" s="31">
        <v>0.14000000000000001</v>
      </c>
      <c r="I739" s="17">
        <v>0.84188459999999998</v>
      </c>
      <c r="J739" s="18">
        <v>3.4017789999999999</v>
      </c>
      <c r="K739" s="31"/>
    </row>
    <row r="740" spans="1:11" x14ac:dyDescent="0.35">
      <c r="B740" s="9" t="s">
        <v>376</v>
      </c>
      <c r="C740" s="8" t="s">
        <v>377</v>
      </c>
      <c r="H740" s="33"/>
      <c r="I740" s="15"/>
      <c r="J740" s="23"/>
    </row>
    <row r="741" spans="1:11" x14ac:dyDescent="0.35">
      <c r="B741" s="7" t="s">
        <v>15</v>
      </c>
      <c r="C741" s="8">
        <v>0</v>
      </c>
      <c r="D741" s="1">
        <v>17</v>
      </c>
      <c r="E741" s="11">
        <v>115</v>
      </c>
      <c r="F741" s="12">
        <f t="shared" ref="F741:F743" si="206">(D741/(D741+E741))</f>
        <v>0.12878787878787878</v>
      </c>
      <c r="H741" s="33"/>
      <c r="I741" s="15"/>
      <c r="J741" s="23"/>
    </row>
    <row r="742" spans="1:11" x14ac:dyDescent="0.35">
      <c r="B742" s="7" t="s">
        <v>27</v>
      </c>
      <c r="C742" s="8">
        <v>1</v>
      </c>
      <c r="D742" s="1">
        <v>2</v>
      </c>
      <c r="E742" s="11">
        <v>16</v>
      </c>
      <c r="F742" s="12">
        <f t="shared" si="206"/>
        <v>0.1111111111111111</v>
      </c>
      <c r="G742" s="17">
        <v>0.84558909999999998</v>
      </c>
      <c r="H742" s="31">
        <v>0.83299999999999996</v>
      </c>
      <c r="I742" s="17">
        <v>0.17845510000000001</v>
      </c>
      <c r="J742" s="18">
        <v>4.0067259999999996</v>
      </c>
    </row>
    <row r="743" spans="1:11" x14ac:dyDescent="0.35">
      <c r="B743" s="7" t="s">
        <v>371</v>
      </c>
      <c r="C743" s="8">
        <v>99</v>
      </c>
      <c r="D743" s="1">
        <v>22</v>
      </c>
      <c r="E743" s="11">
        <v>78</v>
      </c>
      <c r="F743" s="12">
        <f t="shared" si="206"/>
        <v>0.22</v>
      </c>
      <c r="G743" s="17">
        <v>1.907994</v>
      </c>
      <c r="H743" s="31">
        <v>6.9000000000000006E-2</v>
      </c>
      <c r="I743" s="17">
        <v>0.95208839999999995</v>
      </c>
      <c r="J743" s="18">
        <v>3.8236379999999999</v>
      </c>
      <c r="K743" s="31"/>
    </row>
    <row r="744" spans="1:11" x14ac:dyDescent="0.35">
      <c r="A744" s="46" t="s">
        <v>505</v>
      </c>
      <c r="B744" s="9" t="s">
        <v>15</v>
      </c>
      <c r="C744" s="8" t="s">
        <v>378</v>
      </c>
    </row>
    <row r="745" spans="1:11" x14ac:dyDescent="0.35">
      <c r="A745" s="46"/>
      <c r="B745" s="7" t="s">
        <v>15</v>
      </c>
      <c r="C745" s="8">
        <v>0</v>
      </c>
      <c r="D745" s="1">
        <v>1</v>
      </c>
      <c r="E745" s="11">
        <v>26</v>
      </c>
      <c r="F745" s="12">
        <f t="shared" ref="F745:F746" si="207">(D745/(D745+E745))</f>
        <v>3.7037037037037035E-2</v>
      </c>
    </row>
    <row r="746" spans="1:11" x14ac:dyDescent="0.35">
      <c r="A746" s="46"/>
      <c r="B746" s="7" t="s">
        <v>27</v>
      </c>
      <c r="C746" s="8">
        <v>1</v>
      </c>
      <c r="D746" s="1">
        <v>40</v>
      </c>
      <c r="E746" s="11">
        <v>183</v>
      </c>
      <c r="F746" s="12">
        <f t="shared" si="207"/>
        <v>0.17937219730941703</v>
      </c>
      <c r="G746" s="17">
        <v>5.6830600000000002</v>
      </c>
      <c r="H746" s="20">
        <v>9.2999999999999999E-2</v>
      </c>
      <c r="I746" s="13">
        <v>0.7490909</v>
      </c>
      <c r="J746" s="14">
        <v>43.115160000000003</v>
      </c>
      <c r="K746" s="20"/>
    </row>
    <row r="747" spans="1:11" x14ac:dyDescent="0.35">
      <c r="B747" s="9" t="s">
        <v>379</v>
      </c>
      <c r="C747" s="8" t="s">
        <v>380</v>
      </c>
    </row>
    <row r="748" spans="1:11" x14ac:dyDescent="0.35">
      <c r="B748" s="7" t="s">
        <v>15</v>
      </c>
      <c r="C748" s="8">
        <v>0</v>
      </c>
      <c r="D748" s="1">
        <v>40</v>
      </c>
      <c r="E748" s="11">
        <v>191</v>
      </c>
      <c r="F748" s="12">
        <f t="shared" ref="F748:F749" si="208">(D748/(D748+E748))</f>
        <v>0.17316017316017315</v>
      </c>
    </row>
    <row r="749" spans="1:11" x14ac:dyDescent="0.35">
      <c r="B749" s="7" t="s">
        <v>27</v>
      </c>
      <c r="C749" s="8">
        <v>1</v>
      </c>
      <c r="D749" s="1">
        <v>1</v>
      </c>
      <c r="E749" s="11">
        <v>18</v>
      </c>
      <c r="F749" s="12">
        <f t="shared" si="208"/>
        <v>5.2631578947368418E-2</v>
      </c>
      <c r="G749" s="17">
        <v>0.26527780000000001</v>
      </c>
      <c r="H749" s="20">
        <v>0.20300000000000001</v>
      </c>
      <c r="I749" s="13">
        <v>3.4414199999999999E-2</v>
      </c>
      <c r="J749" s="14">
        <v>2.0448620000000002</v>
      </c>
      <c r="K749" s="20"/>
    </row>
    <row r="750" spans="1:11" x14ac:dyDescent="0.35">
      <c r="B750" s="9" t="s">
        <v>381</v>
      </c>
      <c r="C750" s="8" t="s">
        <v>382</v>
      </c>
    </row>
    <row r="751" spans="1:11" x14ac:dyDescent="0.35">
      <c r="B751" s="7" t="s">
        <v>15</v>
      </c>
      <c r="C751" s="8">
        <v>0</v>
      </c>
      <c r="D751" s="1">
        <v>41</v>
      </c>
      <c r="E751" s="11">
        <v>204</v>
      </c>
      <c r="F751" s="12">
        <f t="shared" ref="F751:F752" si="209">(D751/(D751+E751))</f>
        <v>0.16734693877551021</v>
      </c>
    </row>
    <row r="752" spans="1:11" x14ac:dyDescent="0.35">
      <c r="B752" s="7" t="s">
        <v>27</v>
      </c>
      <c r="C752" s="8">
        <v>1</v>
      </c>
      <c r="D752" s="1">
        <v>0</v>
      </c>
      <c r="E752" s="11">
        <v>5</v>
      </c>
      <c r="F752" s="12">
        <f t="shared" si="209"/>
        <v>0</v>
      </c>
      <c r="G752" s="17" t="s">
        <v>6</v>
      </c>
    </row>
    <row r="753" spans="1:10" x14ac:dyDescent="0.35">
      <c r="B753" s="9" t="s">
        <v>383</v>
      </c>
      <c r="C753" s="8" t="s">
        <v>384</v>
      </c>
    </row>
    <row r="754" spans="1:10" x14ac:dyDescent="0.35">
      <c r="B754" s="7" t="s">
        <v>15</v>
      </c>
      <c r="C754" s="8">
        <v>0</v>
      </c>
      <c r="D754" s="1">
        <v>41</v>
      </c>
      <c r="E754" s="11">
        <v>208</v>
      </c>
      <c r="F754" s="12">
        <f t="shared" ref="F754:F755" si="210">(D754/(D754+E754))</f>
        <v>0.1646586345381526</v>
      </c>
    </row>
    <row r="755" spans="1:10" x14ac:dyDescent="0.35">
      <c r="B755" s="7" t="s">
        <v>27</v>
      </c>
      <c r="C755" s="8">
        <v>1</v>
      </c>
      <c r="D755" s="1">
        <v>0</v>
      </c>
      <c r="E755" s="11">
        <v>1</v>
      </c>
      <c r="F755" s="12">
        <f t="shared" si="210"/>
        <v>0</v>
      </c>
      <c r="G755" s="17" t="s">
        <v>6</v>
      </c>
    </row>
    <row r="756" spans="1:10" x14ac:dyDescent="0.35">
      <c r="A756" s="46" t="s">
        <v>506</v>
      </c>
      <c r="B756" s="9" t="s">
        <v>15</v>
      </c>
      <c r="C756" s="8" t="s">
        <v>385</v>
      </c>
    </row>
    <row r="757" spans="1:10" x14ac:dyDescent="0.35">
      <c r="A757" s="46"/>
      <c r="B757" s="7" t="s">
        <v>15</v>
      </c>
      <c r="C757" s="8">
        <v>0</v>
      </c>
      <c r="D757" s="1">
        <v>35</v>
      </c>
      <c r="E757" s="11">
        <v>178</v>
      </c>
      <c r="F757" s="12">
        <f t="shared" ref="F757:F758" si="211">(D757/(D757+E757))</f>
        <v>0.16431924882629109</v>
      </c>
    </row>
    <row r="758" spans="1:10" x14ac:dyDescent="0.35">
      <c r="A758" s="46"/>
      <c r="B758" s="7" t="s">
        <v>27</v>
      </c>
      <c r="C758" s="8">
        <v>1</v>
      </c>
      <c r="D758" s="1">
        <v>6</v>
      </c>
      <c r="E758" s="11">
        <v>31</v>
      </c>
      <c r="F758" s="12">
        <f t="shared" si="211"/>
        <v>0.16216216216216217</v>
      </c>
      <c r="G758" s="17" t="s">
        <v>6</v>
      </c>
    </row>
    <row r="759" spans="1:10" x14ac:dyDescent="0.35">
      <c r="B759" s="9" t="s">
        <v>386</v>
      </c>
      <c r="C759" s="8" t="s">
        <v>387</v>
      </c>
    </row>
    <row r="760" spans="1:10" x14ac:dyDescent="0.35">
      <c r="B760" s="7" t="s">
        <v>15</v>
      </c>
      <c r="C760" s="8">
        <v>0</v>
      </c>
      <c r="D760" s="1">
        <v>7</v>
      </c>
      <c r="E760" s="11">
        <v>48</v>
      </c>
      <c r="F760" s="12">
        <f t="shared" ref="F760:F761" si="212">(D760/(D760+E760))</f>
        <v>0.12727272727272726</v>
      </c>
    </row>
    <row r="761" spans="1:10" x14ac:dyDescent="0.35">
      <c r="B761" s="7" t="s">
        <v>27</v>
      </c>
      <c r="C761" s="8">
        <v>1</v>
      </c>
      <c r="D761" s="1">
        <v>34</v>
      </c>
      <c r="E761" s="11">
        <v>161</v>
      </c>
      <c r="F761" s="12">
        <f t="shared" si="212"/>
        <v>0.17435897435897435</v>
      </c>
      <c r="G761" s="17">
        <v>1.4480919999999999</v>
      </c>
      <c r="H761" s="20">
        <v>0.40699999999999997</v>
      </c>
      <c r="I761" s="13">
        <v>0.60364459999999998</v>
      </c>
      <c r="J761" s="14">
        <v>3.4738509999999998</v>
      </c>
    </row>
    <row r="762" spans="1:10" x14ac:dyDescent="0.35">
      <c r="B762" s="9" t="s">
        <v>388</v>
      </c>
      <c r="C762" s="8" t="s">
        <v>389</v>
      </c>
    </row>
    <row r="763" spans="1:10" x14ac:dyDescent="0.35">
      <c r="B763" s="7" t="s">
        <v>15</v>
      </c>
      <c r="C763" s="8">
        <v>0</v>
      </c>
      <c r="D763" s="1">
        <v>6</v>
      </c>
      <c r="E763" s="11">
        <v>44</v>
      </c>
      <c r="F763" s="12">
        <f t="shared" ref="F763:F764" si="213">(D763/(D763+E763))</f>
        <v>0.12</v>
      </c>
    </row>
    <row r="764" spans="1:10" x14ac:dyDescent="0.35">
      <c r="B764" s="7" t="s">
        <v>27</v>
      </c>
      <c r="C764" s="8">
        <v>1</v>
      </c>
      <c r="D764" s="1">
        <v>35</v>
      </c>
      <c r="E764" s="11">
        <v>165</v>
      </c>
      <c r="F764" s="12">
        <f t="shared" si="213"/>
        <v>0.17499999999999999</v>
      </c>
      <c r="G764" s="17">
        <v>1.5555559999999999</v>
      </c>
      <c r="H764" s="20">
        <v>0.35099999999999998</v>
      </c>
      <c r="I764" s="13">
        <v>0.61517699999999997</v>
      </c>
      <c r="J764" s="14">
        <v>3.9334259999999999</v>
      </c>
    </row>
    <row r="765" spans="1:10" x14ac:dyDescent="0.35">
      <c r="A765" s="46" t="s">
        <v>525</v>
      </c>
      <c r="C765" s="8" t="s">
        <v>390</v>
      </c>
    </row>
    <row r="766" spans="1:10" x14ac:dyDescent="0.35">
      <c r="A766" s="46"/>
      <c r="B766" s="7" t="s">
        <v>27</v>
      </c>
      <c r="C766" s="8">
        <v>1</v>
      </c>
      <c r="D766" s="1">
        <v>20</v>
      </c>
      <c r="E766" s="11">
        <v>118</v>
      </c>
      <c r="F766" s="12">
        <f t="shared" ref="F766:F767" si="214">(D766/(D766+E766))</f>
        <v>0.14492753623188406</v>
      </c>
    </row>
    <row r="767" spans="1:10" x14ac:dyDescent="0.35">
      <c r="A767" s="46"/>
      <c r="B767" s="7" t="s">
        <v>514</v>
      </c>
      <c r="C767" s="8">
        <v>2</v>
      </c>
      <c r="D767" s="1">
        <v>21</v>
      </c>
      <c r="E767" s="11">
        <v>91</v>
      </c>
      <c r="F767" s="12">
        <f t="shared" si="214"/>
        <v>0.1875</v>
      </c>
      <c r="G767" s="17">
        <v>1.3615379999999999</v>
      </c>
      <c r="H767" s="20">
        <v>0.36699999999999999</v>
      </c>
      <c r="I767" s="13">
        <v>0.69625990000000004</v>
      </c>
      <c r="J767" s="14">
        <v>2.662493</v>
      </c>
    </row>
    <row r="768" spans="1:10" x14ac:dyDescent="0.35">
      <c r="A768" s="46" t="s">
        <v>510</v>
      </c>
      <c r="B768" s="9" t="s">
        <v>15</v>
      </c>
      <c r="C768" s="8" t="s">
        <v>391</v>
      </c>
    </row>
    <row r="769" spans="1:11" x14ac:dyDescent="0.35">
      <c r="A769" s="46"/>
      <c r="B769" s="7" t="s">
        <v>15</v>
      </c>
      <c r="C769" s="8">
        <v>0</v>
      </c>
      <c r="D769" s="1">
        <v>38</v>
      </c>
      <c r="E769" s="11">
        <v>196</v>
      </c>
      <c r="F769" s="12">
        <f t="shared" ref="F769:F770" si="215">(D769/(D769+E769))</f>
        <v>0.1623931623931624</v>
      </c>
    </row>
    <row r="770" spans="1:11" x14ac:dyDescent="0.35">
      <c r="B770" s="7" t="s">
        <v>27</v>
      </c>
      <c r="C770" s="8">
        <v>1</v>
      </c>
      <c r="D770" s="1">
        <v>3</v>
      </c>
      <c r="E770" s="11">
        <v>13</v>
      </c>
      <c r="F770" s="12">
        <f t="shared" si="215"/>
        <v>0.1875</v>
      </c>
      <c r="G770" s="17">
        <v>1.190283</v>
      </c>
      <c r="H770" s="20">
        <v>0.79300000000000004</v>
      </c>
      <c r="I770" s="13">
        <v>0.32355929999999999</v>
      </c>
      <c r="J770" s="14">
        <v>4.3787159999999998</v>
      </c>
    </row>
    <row r="771" spans="1:11" x14ac:dyDescent="0.35">
      <c r="B771" s="9" t="s">
        <v>507</v>
      </c>
      <c r="C771" s="8" t="s">
        <v>393</v>
      </c>
    </row>
    <row r="772" spans="1:11" x14ac:dyDescent="0.35">
      <c r="B772" s="7" t="s">
        <v>15</v>
      </c>
      <c r="C772" s="8">
        <v>0</v>
      </c>
      <c r="D772" s="1">
        <v>3</v>
      </c>
      <c r="E772" s="11">
        <v>15</v>
      </c>
      <c r="F772" s="12">
        <f t="shared" ref="F772:F773" si="216">(D772/(D772+E772))</f>
        <v>0.16666666666666666</v>
      </c>
    </row>
    <row r="773" spans="1:11" x14ac:dyDescent="0.35">
      <c r="B773" s="7" t="s">
        <v>27</v>
      </c>
      <c r="C773" s="8">
        <v>1</v>
      </c>
      <c r="D773" s="1">
        <v>38</v>
      </c>
      <c r="E773" s="11">
        <v>194</v>
      </c>
      <c r="F773" s="12">
        <f t="shared" si="216"/>
        <v>0.16379310344827586</v>
      </c>
      <c r="G773" s="17">
        <v>0.97938139999999996</v>
      </c>
      <c r="H773" s="20">
        <v>0.97499999999999998</v>
      </c>
      <c r="I773" s="13">
        <v>0.2702889</v>
      </c>
      <c r="J773" s="14">
        <v>3.5487519999999999</v>
      </c>
    </row>
    <row r="774" spans="1:11" x14ac:dyDescent="0.35">
      <c r="B774" s="9" t="s">
        <v>392</v>
      </c>
      <c r="C774" s="8" t="s">
        <v>394</v>
      </c>
    </row>
    <row r="775" spans="1:11" x14ac:dyDescent="0.35">
      <c r="B775" s="7" t="s">
        <v>15</v>
      </c>
      <c r="C775" s="8">
        <v>0</v>
      </c>
      <c r="D775" s="1">
        <v>4</v>
      </c>
      <c r="E775" s="11">
        <v>22</v>
      </c>
      <c r="F775" s="12">
        <f t="shared" ref="F775:F776" si="217">(D775/(D775+E775))</f>
        <v>0.15384615384615385</v>
      </c>
    </row>
    <row r="776" spans="1:11" x14ac:dyDescent="0.35">
      <c r="B776" s="7" t="s">
        <v>27</v>
      </c>
      <c r="C776" s="8">
        <v>1</v>
      </c>
      <c r="D776" s="1">
        <v>37</v>
      </c>
      <c r="E776" s="11">
        <v>187</v>
      </c>
      <c r="F776" s="12">
        <f t="shared" si="217"/>
        <v>0.16517857142857142</v>
      </c>
      <c r="G776" s="17">
        <v>1.0882339999999999</v>
      </c>
      <c r="H776" s="20">
        <v>0.88300000000000001</v>
      </c>
      <c r="I776" s="13">
        <v>0.35428710000000002</v>
      </c>
      <c r="J776" s="14">
        <v>3.3426360000000002</v>
      </c>
    </row>
    <row r="777" spans="1:11" x14ac:dyDescent="0.35">
      <c r="B777" s="9" t="s">
        <v>395</v>
      </c>
      <c r="C777" s="8" t="s">
        <v>396</v>
      </c>
    </row>
    <row r="778" spans="1:11" x14ac:dyDescent="0.35">
      <c r="B778" s="7" t="s">
        <v>15</v>
      </c>
      <c r="C778" s="8">
        <v>0</v>
      </c>
      <c r="D778" s="1">
        <v>12</v>
      </c>
      <c r="E778" s="11">
        <v>46</v>
      </c>
      <c r="F778" s="12">
        <f t="shared" ref="F778:F779" si="218">(D778/(D778+E778))</f>
        <v>0.20689655172413793</v>
      </c>
    </row>
    <row r="779" spans="1:11" x14ac:dyDescent="0.35">
      <c r="B779" s="7" t="s">
        <v>27</v>
      </c>
      <c r="C779" s="8">
        <v>1</v>
      </c>
      <c r="D779" s="1">
        <v>29</v>
      </c>
      <c r="E779" s="11">
        <v>163</v>
      </c>
      <c r="F779" s="12">
        <f t="shared" si="218"/>
        <v>0.15104166666666666</v>
      </c>
      <c r="G779" s="17">
        <v>0.6820041</v>
      </c>
      <c r="H779" s="20">
        <v>0.316</v>
      </c>
      <c r="I779" s="13">
        <v>0.32276660000000001</v>
      </c>
      <c r="J779" s="14">
        <v>1.441071</v>
      </c>
    </row>
    <row r="780" spans="1:11" x14ac:dyDescent="0.35">
      <c r="A780" s="46" t="s">
        <v>508</v>
      </c>
      <c r="B780" s="9" t="s">
        <v>15</v>
      </c>
      <c r="C780" s="8" t="s">
        <v>397</v>
      </c>
    </row>
    <row r="781" spans="1:11" x14ac:dyDescent="0.35">
      <c r="A781" s="46"/>
      <c r="B781" s="7" t="s">
        <v>15</v>
      </c>
      <c r="C781" s="8">
        <v>0</v>
      </c>
      <c r="D781" s="1">
        <v>34</v>
      </c>
      <c r="E781" s="11">
        <v>194</v>
      </c>
      <c r="F781" s="12">
        <f t="shared" ref="F781:F782" si="219">(D781/(D781+E781))</f>
        <v>0.14912280701754385</v>
      </c>
    </row>
    <row r="782" spans="1:11" x14ac:dyDescent="0.35">
      <c r="A782" s="46"/>
      <c r="B782" s="7" t="s">
        <v>27</v>
      </c>
      <c r="C782" s="8">
        <v>1</v>
      </c>
      <c r="D782" s="1">
        <v>7</v>
      </c>
      <c r="E782" s="11">
        <v>15</v>
      </c>
      <c r="F782" s="12">
        <f t="shared" si="219"/>
        <v>0.31818181818181818</v>
      </c>
      <c r="G782" s="17">
        <v>2.6627450000000001</v>
      </c>
      <c r="H782" s="20">
        <v>4.7E-2</v>
      </c>
      <c r="I782" s="13">
        <v>1.0110889999999999</v>
      </c>
      <c r="J782" s="14">
        <v>7.0124510000000004</v>
      </c>
      <c r="K782" s="2"/>
    </row>
    <row r="783" spans="1:11" x14ac:dyDescent="0.35">
      <c r="B783" s="9" t="s">
        <v>398</v>
      </c>
      <c r="C783" s="8" t="s">
        <v>399</v>
      </c>
    </row>
    <row r="784" spans="1:11" x14ac:dyDescent="0.35">
      <c r="B784" s="7" t="s">
        <v>15</v>
      </c>
      <c r="C784" s="8">
        <v>0</v>
      </c>
      <c r="D784" s="1">
        <v>11</v>
      </c>
      <c r="E784" s="11">
        <v>32</v>
      </c>
      <c r="F784" s="12">
        <f t="shared" ref="F784:F785" si="220">(D784/(D784+E784))</f>
        <v>0.2558139534883721</v>
      </c>
    </row>
    <row r="785" spans="1:11" x14ac:dyDescent="0.35">
      <c r="B785" s="7" t="s">
        <v>27</v>
      </c>
      <c r="C785" s="8">
        <v>1</v>
      </c>
      <c r="D785" s="1">
        <v>30</v>
      </c>
      <c r="E785" s="11">
        <v>177</v>
      </c>
      <c r="F785" s="12">
        <f t="shared" si="220"/>
        <v>0.14492753623188406</v>
      </c>
      <c r="G785" s="17">
        <v>0.49306630000000001</v>
      </c>
      <c r="H785" s="20">
        <v>7.8E-2</v>
      </c>
      <c r="I785" s="13">
        <v>0.22449749999999999</v>
      </c>
      <c r="J785" s="14">
        <v>1.0829260000000001</v>
      </c>
      <c r="K785" s="20"/>
    </row>
    <row r="786" spans="1:11" x14ac:dyDescent="0.35">
      <c r="B786" s="9" t="s">
        <v>400</v>
      </c>
      <c r="C786" s="8" t="s">
        <v>401</v>
      </c>
    </row>
    <row r="787" spans="1:11" x14ac:dyDescent="0.35">
      <c r="B787" s="7" t="s">
        <v>15</v>
      </c>
      <c r="C787" s="8">
        <v>0</v>
      </c>
      <c r="D787" s="1">
        <v>22</v>
      </c>
      <c r="E787" s="11">
        <v>107</v>
      </c>
      <c r="F787" s="12">
        <f t="shared" ref="F787:F788" si="221">(D787/(D787+E787))</f>
        <v>0.17054263565891473</v>
      </c>
    </row>
    <row r="788" spans="1:11" x14ac:dyDescent="0.35">
      <c r="B788" s="7" t="s">
        <v>27</v>
      </c>
      <c r="C788" s="8">
        <v>1</v>
      </c>
      <c r="D788" s="1">
        <v>19</v>
      </c>
      <c r="E788" s="11">
        <v>102</v>
      </c>
      <c r="F788" s="12">
        <f t="shared" si="221"/>
        <v>0.15702479338842976</v>
      </c>
      <c r="G788" s="17">
        <v>0.90597150000000004</v>
      </c>
      <c r="H788" s="20">
        <v>0.77300000000000002</v>
      </c>
      <c r="I788" s="13">
        <v>0.4630901</v>
      </c>
      <c r="J788" s="14">
        <v>1.7724070000000001</v>
      </c>
    </row>
    <row r="789" spans="1:11" x14ac:dyDescent="0.35">
      <c r="B789" s="9" t="s">
        <v>402</v>
      </c>
      <c r="C789" s="8" t="s">
        <v>403</v>
      </c>
    </row>
    <row r="790" spans="1:11" x14ac:dyDescent="0.35">
      <c r="B790" s="7" t="s">
        <v>15</v>
      </c>
      <c r="C790" s="8">
        <v>0</v>
      </c>
      <c r="D790" s="1">
        <v>26</v>
      </c>
      <c r="E790" s="11">
        <v>133</v>
      </c>
      <c r="F790" s="12">
        <f t="shared" ref="F790:F791" si="222">(D790/(D790+E790))</f>
        <v>0.16352201257861634</v>
      </c>
    </row>
    <row r="791" spans="1:11" x14ac:dyDescent="0.35">
      <c r="B791" s="7" t="s">
        <v>27</v>
      </c>
      <c r="C791" s="8">
        <v>1</v>
      </c>
      <c r="D791" s="1">
        <v>15</v>
      </c>
      <c r="E791" s="11">
        <v>76</v>
      </c>
      <c r="F791" s="12">
        <f t="shared" si="222"/>
        <v>0.16483516483516483</v>
      </c>
      <c r="G791" s="17">
        <v>1.0096149999999999</v>
      </c>
      <c r="H791" s="20">
        <v>0.97799999999999998</v>
      </c>
      <c r="I791" s="13">
        <v>0.50378290000000003</v>
      </c>
      <c r="J791" s="14">
        <v>2.0233379999999999</v>
      </c>
    </row>
    <row r="792" spans="1:11" x14ac:dyDescent="0.35">
      <c r="A792" s="46" t="s">
        <v>524</v>
      </c>
      <c r="B792" s="9" t="s">
        <v>404</v>
      </c>
      <c r="C792" s="8" t="s">
        <v>405</v>
      </c>
    </row>
    <row r="793" spans="1:11" x14ac:dyDescent="0.35">
      <c r="A793" s="46"/>
      <c r="B793" s="7" t="s">
        <v>27</v>
      </c>
      <c r="C793" s="8">
        <v>1</v>
      </c>
      <c r="D793" s="1">
        <v>27</v>
      </c>
      <c r="E793" s="11">
        <v>155</v>
      </c>
      <c r="F793" s="12">
        <f t="shared" ref="F793:F794" si="223">(D793/(D793+E793))</f>
        <v>0.14835164835164835</v>
      </c>
    </row>
    <row r="794" spans="1:11" x14ac:dyDescent="0.35">
      <c r="A794" s="46"/>
      <c r="B794" s="7" t="s">
        <v>15</v>
      </c>
      <c r="C794" s="8">
        <v>2</v>
      </c>
      <c r="D794" s="1">
        <v>14</v>
      </c>
      <c r="E794" s="11">
        <v>54</v>
      </c>
      <c r="F794" s="12">
        <f t="shared" si="223"/>
        <v>0.20588235294117646</v>
      </c>
      <c r="G794" s="17">
        <v>1.48834</v>
      </c>
      <c r="H794" s="20">
        <v>0.27600000000000002</v>
      </c>
      <c r="I794" s="13">
        <v>0.72739120000000002</v>
      </c>
      <c r="J794" s="14">
        <v>3.0453440000000001</v>
      </c>
    </row>
    <row r="795" spans="1:11" x14ac:dyDescent="0.35">
      <c r="B795" s="9" t="s">
        <v>406</v>
      </c>
      <c r="C795" s="8" t="s">
        <v>407</v>
      </c>
    </row>
    <row r="796" spans="1:11" x14ac:dyDescent="0.35">
      <c r="B796" s="7" t="s">
        <v>27</v>
      </c>
      <c r="C796" s="8">
        <v>1</v>
      </c>
      <c r="D796" s="1">
        <v>20</v>
      </c>
      <c r="E796" s="11">
        <v>110</v>
      </c>
      <c r="F796" s="12">
        <f t="shared" ref="F796:F797" si="224">(D796/(D796+E796))</f>
        <v>0.15384615384615385</v>
      </c>
    </row>
    <row r="797" spans="1:11" x14ac:dyDescent="0.35">
      <c r="B797" s="7" t="s">
        <v>15</v>
      </c>
      <c r="C797" s="8">
        <v>2</v>
      </c>
      <c r="D797" s="1">
        <v>21</v>
      </c>
      <c r="E797" s="11">
        <v>99</v>
      </c>
      <c r="F797" s="12">
        <f t="shared" si="224"/>
        <v>0.17499999999999999</v>
      </c>
      <c r="G797" s="17">
        <v>1.1666669999999999</v>
      </c>
      <c r="H797" s="20">
        <v>0.65200000000000002</v>
      </c>
      <c r="I797" s="13">
        <v>0.59707149999999998</v>
      </c>
      <c r="J797" s="14">
        <v>2.2796449999999999</v>
      </c>
    </row>
    <row r="798" spans="1:11" x14ac:dyDescent="0.35">
      <c r="A798" s="37" t="s">
        <v>504</v>
      </c>
      <c r="B798" s="9" t="s">
        <v>15</v>
      </c>
      <c r="C798" s="8" t="s">
        <v>408</v>
      </c>
    </row>
    <row r="799" spans="1:11" x14ac:dyDescent="0.35">
      <c r="B799" s="7" t="s">
        <v>15</v>
      </c>
      <c r="C799" s="8">
        <v>0</v>
      </c>
      <c r="D799" s="1">
        <v>41</v>
      </c>
      <c r="E799" s="11">
        <v>201</v>
      </c>
      <c r="F799" s="12">
        <f t="shared" ref="F799:F800" si="225">(D799/(D799+E799))</f>
        <v>0.16942148760330578</v>
      </c>
    </row>
    <row r="800" spans="1:11" x14ac:dyDescent="0.35">
      <c r="B800" s="7" t="s">
        <v>27</v>
      </c>
      <c r="C800" s="8">
        <v>1</v>
      </c>
      <c r="D800" s="1">
        <v>0</v>
      </c>
      <c r="E800" s="11">
        <v>8</v>
      </c>
      <c r="F800" s="12">
        <f t="shared" si="225"/>
        <v>0</v>
      </c>
      <c r="G800" s="17" t="s">
        <v>6</v>
      </c>
    </row>
    <row r="801" spans="1:11" x14ac:dyDescent="0.35">
      <c r="B801" s="9" t="s">
        <v>409</v>
      </c>
      <c r="C801" s="8" t="s">
        <v>410</v>
      </c>
    </row>
    <row r="802" spans="1:11" x14ac:dyDescent="0.35">
      <c r="B802" s="7" t="s">
        <v>15</v>
      </c>
      <c r="C802" s="8">
        <v>0</v>
      </c>
      <c r="D802" s="1">
        <v>1</v>
      </c>
      <c r="E802" s="11">
        <v>9</v>
      </c>
      <c r="F802" s="12">
        <f t="shared" ref="F802:F803" si="226">(D802/(D802+E802))</f>
        <v>0.1</v>
      </c>
    </row>
    <row r="803" spans="1:11" x14ac:dyDescent="0.35">
      <c r="B803" s="7" t="s">
        <v>27</v>
      </c>
      <c r="C803" s="8">
        <v>1</v>
      </c>
      <c r="D803" s="1">
        <v>40</v>
      </c>
      <c r="E803" s="11">
        <v>200</v>
      </c>
      <c r="F803" s="12">
        <f t="shared" si="226"/>
        <v>0.16666666666666666</v>
      </c>
      <c r="G803" s="17">
        <v>1.8</v>
      </c>
      <c r="H803" s="20">
        <v>0.58199999999999996</v>
      </c>
      <c r="I803" s="13">
        <v>0.22181719999999999</v>
      </c>
      <c r="J803" s="14">
        <v>14.606619999999999</v>
      </c>
    </row>
    <row r="804" spans="1:11" x14ac:dyDescent="0.35">
      <c r="B804" s="9" t="s">
        <v>411</v>
      </c>
      <c r="C804" s="8" t="s">
        <v>412</v>
      </c>
    </row>
    <row r="805" spans="1:11" x14ac:dyDescent="0.35">
      <c r="B805" s="7" t="s">
        <v>15</v>
      </c>
      <c r="C805" s="8">
        <v>0</v>
      </c>
      <c r="D805" s="1">
        <v>21</v>
      </c>
      <c r="E805" s="11">
        <v>136</v>
      </c>
      <c r="F805" s="12">
        <f t="shared" ref="F805:F806" si="227">(D805/(D805+E805))</f>
        <v>0.13375796178343949</v>
      </c>
    </row>
    <row r="806" spans="1:11" x14ac:dyDescent="0.35">
      <c r="B806" s="7" t="s">
        <v>27</v>
      </c>
      <c r="C806" s="8">
        <v>1</v>
      </c>
      <c r="D806" s="1">
        <v>20</v>
      </c>
      <c r="E806" s="11">
        <v>73</v>
      </c>
      <c r="F806" s="12">
        <f t="shared" si="227"/>
        <v>0.21505376344086022</v>
      </c>
      <c r="G806" s="17">
        <v>1.7742990000000001</v>
      </c>
      <c r="H806" s="20">
        <v>9.6000000000000002E-2</v>
      </c>
      <c r="I806" s="13">
        <v>0.90323290000000001</v>
      </c>
      <c r="J806" s="14">
        <v>3.4854090000000002</v>
      </c>
      <c r="K806" s="20"/>
    </row>
    <row r="807" spans="1:11" x14ac:dyDescent="0.35">
      <c r="B807" s="9" t="s">
        <v>413</v>
      </c>
      <c r="C807" s="8" t="s">
        <v>414</v>
      </c>
    </row>
    <row r="808" spans="1:11" x14ac:dyDescent="0.35">
      <c r="B808" s="7" t="s">
        <v>15</v>
      </c>
      <c r="C808" s="8">
        <v>0</v>
      </c>
      <c r="D808" s="1">
        <v>8</v>
      </c>
      <c r="E808" s="11">
        <v>60</v>
      </c>
      <c r="F808" s="12">
        <f t="shared" ref="F808:F809" si="228">(D808/(D808+E808))</f>
        <v>0.11764705882352941</v>
      </c>
    </row>
    <row r="809" spans="1:11" x14ac:dyDescent="0.35">
      <c r="B809" s="7" t="s">
        <v>27</v>
      </c>
      <c r="C809" s="8">
        <v>1</v>
      </c>
      <c r="D809" s="1">
        <v>33</v>
      </c>
      <c r="E809" s="11">
        <v>149</v>
      </c>
      <c r="F809" s="12">
        <f t="shared" si="228"/>
        <v>0.18131868131868131</v>
      </c>
      <c r="G809" s="17">
        <v>1.6610739999999999</v>
      </c>
      <c r="H809" s="20">
        <v>0.23</v>
      </c>
      <c r="I809" s="13">
        <v>0.72540439999999995</v>
      </c>
      <c r="J809" s="14">
        <v>3.8036249999999998</v>
      </c>
      <c r="K809" s="20"/>
    </row>
    <row r="810" spans="1:11" x14ac:dyDescent="0.35">
      <c r="A810" s="46" t="s">
        <v>509</v>
      </c>
      <c r="B810" s="9" t="s">
        <v>15</v>
      </c>
      <c r="C810" s="8" t="s">
        <v>415</v>
      </c>
    </row>
    <row r="811" spans="1:11" x14ac:dyDescent="0.35">
      <c r="A811" s="46"/>
      <c r="B811" s="7" t="s">
        <v>513</v>
      </c>
      <c r="C811" s="8">
        <v>0</v>
      </c>
      <c r="D811" s="1">
        <v>19</v>
      </c>
      <c r="E811" s="11">
        <v>97</v>
      </c>
      <c r="F811" s="12">
        <f t="shared" ref="F811:F812" si="229">(D811/(D811+E811))</f>
        <v>0.16379310344827586</v>
      </c>
    </row>
    <row r="812" spans="1:11" x14ac:dyDescent="0.35">
      <c r="B812" s="7" t="s">
        <v>27</v>
      </c>
      <c r="C812" s="8">
        <v>1</v>
      </c>
      <c r="D812" s="4">
        <v>22</v>
      </c>
      <c r="E812" s="21">
        <v>112</v>
      </c>
      <c r="F812" s="24">
        <f t="shared" si="229"/>
        <v>0.16417910447761194</v>
      </c>
      <c r="G812" s="17">
        <v>0.84210529999999995</v>
      </c>
      <c r="H812" s="20">
        <v>0.61599999999999999</v>
      </c>
      <c r="I812" s="13">
        <v>0.42985630000000002</v>
      </c>
      <c r="J812" s="14">
        <v>1.6497170000000001</v>
      </c>
    </row>
    <row r="813" spans="1:11" x14ac:dyDescent="0.35">
      <c r="B813" s="9" t="s">
        <v>409</v>
      </c>
      <c r="C813" s="8" t="s">
        <v>416</v>
      </c>
      <c r="D813" s="4"/>
      <c r="E813" s="21"/>
      <c r="F813" s="24"/>
    </row>
    <row r="814" spans="1:11" x14ac:dyDescent="0.35">
      <c r="B814" s="7" t="s">
        <v>513</v>
      </c>
      <c r="C814" s="8">
        <v>0</v>
      </c>
      <c r="D814" s="4">
        <v>22</v>
      </c>
      <c r="E814" s="21">
        <v>121</v>
      </c>
      <c r="F814" s="24">
        <f t="shared" ref="F814:F815" si="230">(D814/(D814+E814))</f>
        <v>0.15384615384615385</v>
      </c>
    </row>
    <row r="815" spans="1:11" x14ac:dyDescent="0.35">
      <c r="B815" s="7" t="s">
        <v>27</v>
      </c>
      <c r="C815" s="8">
        <v>1</v>
      </c>
      <c r="D815" s="4">
        <v>19</v>
      </c>
      <c r="E815" s="21">
        <v>88</v>
      </c>
      <c r="F815" s="24">
        <f t="shared" si="230"/>
        <v>0.17757009345794392</v>
      </c>
      <c r="G815" s="17">
        <v>1.1875</v>
      </c>
      <c r="H815" s="20">
        <v>0.61599999999999999</v>
      </c>
      <c r="I815" s="13">
        <v>0.60616460000000005</v>
      </c>
      <c r="J815" s="14">
        <v>2.3263590000000001</v>
      </c>
    </row>
    <row r="816" spans="1:11" x14ac:dyDescent="0.35">
      <c r="B816" s="9" t="s">
        <v>411</v>
      </c>
      <c r="C816" s="8" t="s">
        <v>417</v>
      </c>
      <c r="D816" s="4"/>
      <c r="E816" s="21"/>
      <c r="F816" s="24"/>
    </row>
    <row r="817" spans="1:11" x14ac:dyDescent="0.35">
      <c r="B817" s="7" t="s">
        <v>513</v>
      </c>
      <c r="C817" s="8">
        <v>0</v>
      </c>
      <c r="D817" s="4">
        <v>30</v>
      </c>
      <c r="E817" s="21">
        <v>173</v>
      </c>
      <c r="F817" s="24">
        <f t="shared" ref="F817:F818" si="231">(D817/(D817+E817))</f>
        <v>0.14778325123152711</v>
      </c>
    </row>
    <row r="818" spans="1:11" x14ac:dyDescent="0.35">
      <c r="B818" s="7" t="s">
        <v>27</v>
      </c>
      <c r="C818" s="8">
        <v>1</v>
      </c>
      <c r="D818" s="4">
        <v>11</v>
      </c>
      <c r="E818" s="21">
        <v>36</v>
      </c>
      <c r="F818" s="24">
        <f t="shared" si="231"/>
        <v>0.23404255319148937</v>
      </c>
      <c r="G818" s="17">
        <v>1.762038</v>
      </c>
      <c r="H818" s="20">
        <v>0.154</v>
      </c>
      <c r="I818" s="13">
        <v>0.80887779999999998</v>
      </c>
      <c r="J818" s="14">
        <v>3.8383759999999998</v>
      </c>
      <c r="K818" s="20"/>
    </row>
    <row r="819" spans="1:11" x14ac:dyDescent="0.35">
      <c r="B819" s="9" t="s">
        <v>413</v>
      </c>
      <c r="C819" s="8" t="s">
        <v>418</v>
      </c>
      <c r="D819" s="4"/>
      <c r="E819" s="21"/>
      <c r="F819" s="24"/>
    </row>
    <row r="820" spans="1:11" x14ac:dyDescent="0.35">
      <c r="B820" s="7" t="s">
        <v>513</v>
      </c>
      <c r="C820" s="8">
        <v>0</v>
      </c>
      <c r="D820" s="4">
        <v>26</v>
      </c>
      <c r="E820" s="21">
        <v>151</v>
      </c>
      <c r="F820" s="24">
        <f t="shared" ref="F820:F821" si="232">(D820/(D820+E820))</f>
        <v>0.14689265536723164</v>
      </c>
    </row>
    <row r="821" spans="1:11" x14ac:dyDescent="0.35">
      <c r="B821" s="7" t="s">
        <v>27</v>
      </c>
      <c r="C821" s="8">
        <v>1</v>
      </c>
      <c r="D821" s="4">
        <v>15</v>
      </c>
      <c r="E821" s="21">
        <v>58</v>
      </c>
      <c r="F821" s="24">
        <f t="shared" si="232"/>
        <v>0.20547945205479451</v>
      </c>
      <c r="G821" s="17">
        <v>1.501989</v>
      </c>
      <c r="H821" s="20">
        <v>0.25700000000000001</v>
      </c>
      <c r="I821" s="13">
        <v>0.74294020000000005</v>
      </c>
      <c r="J821" s="14">
        <v>3.036546</v>
      </c>
    </row>
    <row r="822" spans="1:11" x14ac:dyDescent="0.35">
      <c r="A822" s="46" t="s">
        <v>503</v>
      </c>
      <c r="C822" s="8" t="s">
        <v>419</v>
      </c>
    </row>
    <row r="823" spans="1:11" x14ac:dyDescent="0.35">
      <c r="A823" s="46"/>
      <c r="B823" s="7" t="s">
        <v>27</v>
      </c>
      <c r="C823" s="8">
        <v>1</v>
      </c>
      <c r="D823" s="1">
        <v>22</v>
      </c>
      <c r="E823" s="11">
        <v>147</v>
      </c>
      <c r="F823" s="12">
        <f t="shared" ref="F823:F825" si="233">(D823/(D823+E823))</f>
        <v>0.13017751479289941</v>
      </c>
    </row>
    <row r="824" spans="1:11" x14ac:dyDescent="0.35">
      <c r="B824" s="7" t="s">
        <v>15</v>
      </c>
      <c r="C824" s="8">
        <v>2</v>
      </c>
      <c r="D824" s="1">
        <v>18</v>
      </c>
      <c r="E824" s="11">
        <v>45</v>
      </c>
      <c r="F824" s="12">
        <f t="shared" si="233"/>
        <v>0.2857142857142857</v>
      </c>
      <c r="G824" s="17">
        <v>2.6727270000000001</v>
      </c>
      <c r="H824" s="20">
        <v>6.0000000000000001E-3</v>
      </c>
      <c r="I824" s="13">
        <v>1.318282</v>
      </c>
      <c r="J824" s="14">
        <v>5.4187750000000001</v>
      </c>
      <c r="K824" s="2"/>
    </row>
    <row r="825" spans="1:11" x14ac:dyDescent="0.35">
      <c r="B825" s="7" t="s">
        <v>132</v>
      </c>
      <c r="C825" s="8">
        <v>3</v>
      </c>
      <c r="D825" s="1">
        <v>1</v>
      </c>
      <c r="E825" s="11">
        <v>17</v>
      </c>
      <c r="F825" s="12">
        <f t="shared" si="233"/>
        <v>5.5555555555555552E-2</v>
      </c>
      <c r="G825" s="17">
        <v>0.39304810000000001</v>
      </c>
      <c r="H825" s="20">
        <v>0.376</v>
      </c>
      <c r="I825" s="13">
        <v>4.9798099999999998E-2</v>
      </c>
      <c r="J825" s="14">
        <v>3.1022639999999999</v>
      </c>
    </row>
    <row r="826" spans="1:11" x14ac:dyDescent="0.35">
      <c r="A826" s="37" t="s">
        <v>502</v>
      </c>
      <c r="C826" s="8" t="s">
        <v>420</v>
      </c>
    </row>
    <row r="827" spans="1:11" x14ac:dyDescent="0.35">
      <c r="B827" s="7" t="s">
        <v>512</v>
      </c>
      <c r="C827" s="8">
        <v>1</v>
      </c>
      <c r="D827" s="1">
        <v>11</v>
      </c>
      <c r="E827" s="11">
        <v>63</v>
      </c>
      <c r="F827" s="12">
        <f t="shared" ref="F827:F828" si="234">(D827/(D827+E827))</f>
        <v>0.14864864864864866</v>
      </c>
    </row>
    <row r="828" spans="1:11" x14ac:dyDescent="0.35">
      <c r="B828" s="7" t="s">
        <v>15</v>
      </c>
      <c r="C828" s="8">
        <v>2</v>
      </c>
      <c r="D828" s="1">
        <v>30</v>
      </c>
      <c r="E828" s="11">
        <v>146</v>
      </c>
      <c r="F828" s="12">
        <f t="shared" si="234"/>
        <v>0.17045454545454544</v>
      </c>
      <c r="G828" s="17">
        <v>1.1768369999999999</v>
      </c>
      <c r="H828" s="20">
        <v>0.67100000000000004</v>
      </c>
      <c r="I828" s="13">
        <v>0.55513650000000003</v>
      </c>
      <c r="J828" s="14">
        <v>2.494783</v>
      </c>
    </row>
    <row r="829" spans="1:11" x14ac:dyDescent="0.35">
      <c r="A829" s="46" t="s">
        <v>501</v>
      </c>
      <c r="B829" s="9" t="s">
        <v>15</v>
      </c>
      <c r="C829" s="8" t="s">
        <v>421</v>
      </c>
    </row>
    <row r="830" spans="1:11" x14ac:dyDescent="0.35">
      <c r="A830" s="46"/>
      <c r="B830" s="7" t="s">
        <v>15</v>
      </c>
      <c r="C830" s="8">
        <v>0</v>
      </c>
      <c r="D830" s="1">
        <v>7</v>
      </c>
      <c r="E830" s="11">
        <v>39</v>
      </c>
      <c r="F830" s="12">
        <f t="shared" ref="F830:F831" si="235">(D830/(D830+E830))</f>
        <v>0.15217391304347827</v>
      </c>
    </row>
    <row r="831" spans="1:11" x14ac:dyDescent="0.35">
      <c r="B831" s="7" t="s">
        <v>27</v>
      </c>
      <c r="C831" s="8">
        <v>1</v>
      </c>
      <c r="D831" s="1">
        <v>34</v>
      </c>
      <c r="E831" s="11">
        <v>170</v>
      </c>
      <c r="F831" s="12">
        <f t="shared" si="235"/>
        <v>0.16666666666666666</v>
      </c>
      <c r="G831" s="17">
        <v>1.1142860000000001</v>
      </c>
      <c r="H831" s="20">
        <v>0.81100000000000005</v>
      </c>
      <c r="I831" s="13">
        <v>0.45997640000000001</v>
      </c>
      <c r="J831" s="14">
        <v>2.6993399999999999</v>
      </c>
    </row>
    <row r="832" spans="1:11" x14ac:dyDescent="0.35">
      <c r="B832" s="9" t="s">
        <v>422</v>
      </c>
      <c r="C832" s="8" t="s">
        <v>423</v>
      </c>
    </row>
    <row r="833" spans="1:10" x14ac:dyDescent="0.35">
      <c r="B833" s="7" t="s">
        <v>15</v>
      </c>
      <c r="C833" s="8">
        <v>0</v>
      </c>
      <c r="D833" s="1">
        <v>35</v>
      </c>
      <c r="E833" s="11">
        <v>174</v>
      </c>
      <c r="F833" s="12">
        <f t="shared" ref="F833:F834" si="236">(D833/(D833+E833))</f>
        <v>0.1674641148325359</v>
      </c>
    </row>
    <row r="834" spans="1:10" x14ac:dyDescent="0.35">
      <c r="B834" s="7" t="s">
        <v>27</v>
      </c>
      <c r="C834" s="8">
        <v>1</v>
      </c>
      <c r="D834" s="1">
        <v>6</v>
      </c>
      <c r="E834" s="11">
        <v>35</v>
      </c>
      <c r="F834" s="12">
        <f t="shared" si="236"/>
        <v>0.14634146341463414</v>
      </c>
      <c r="G834" s="17">
        <v>0.85224489999999997</v>
      </c>
      <c r="H834" s="20">
        <v>0.73899999999999999</v>
      </c>
      <c r="I834" s="13">
        <v>0.33322390000000002</v>
      </c>
      <c r="J834" s="14">
        <v>2.1796799999999998</v>
      </c>
    </row>
    <row r="835" spans="1:10" x14ac:dyDescent="0.35">
      <c r="B835" s="9" t="s">
        <v>424</v>
      </c>
      <c r="C835" s="8" t="s">
        <v>425</v>
      </c>
    </row>
    <row r="836" spans="1:10" x14ac:dyDescent="0.35">
      <c r="B836" s="7" t="s">
        <v>15</v>
      </c>
      <c r="C836" s="8">
        <v>0</v>
      </c>
      <c r="D836" s="1">
        <v>39</v>
      </c>
      <c r="E836" s="11">
        <v>193</v>
      </c>
      <c r="F836" s="12">
        <f t="shared" ref="F836:F837" si="237">(D836/(D836+E836))</f>
        <v>0.16810344827586207</v>
      </c>
    </row>
    <row r="837" spans="1:10" x14ac:dyDescent="0.35">
      <c r="B837" s="7" t="s">
        <v>27</v>
      </c>
      <c r="C837" s="8">
        <v>1</v>
      </c>
      <c r="D837" s="1">
        <v>2</v>
      </c>
      <c r="E837" s="11">
        <v>16</v>
      </c>
      <c r="F837" s="12">
        <f t="shared" si="237"/>
        <v>0.1111111111111111</v>
      </c>
      <c r="G837" s="17">
        <v>0.61858970000000002</v>
      </c>
      <c r="H837" s="20">
        <v>0.53300000000000003</v>
      </c>
      <c r="I837" s="13">
        <v>0.13669229999999999</v>
      </c>
      <c r="J837" s="14">
        <v>2.7993769999999998</v>
      </c>
    </row>
    <row r="838" spans="1:10" x14ac:dyDescent="0.35">
      <c r="A838" s="46" t="s">
        <v>500</v>
      </c>
      <c r="C838" s="8" t="s">
        <v>426</v>
      </c>
    </row>
    <row r="839" spans="1:10" x14ac:dyDescent="0.35">
      <c r="A839" s="46"/>
      <c r="B839" s="7" t="s">
        <v>27</v>
      </c>
      <c r="C839" s="8">
        <v>1</v>
      </c>
      <c r="D839" s="1">
        <v>6</v>
      </c>
      <c r="E839" s="11">
        <v>43</v>
      </c>
      <c r="F839" s="12">
        <f t="shared" ref="F839:F840" si="238">(D839/(D839+E839))</f>
        <v>0.12244897959183673</v>
      </c>
    </row>
    <row r="840" spans="1:10" x14ac:dyDescent="0.35">
      <c r="B840" s="7" t="s">
        <v>15</v>
      </c>
      <c r="C840" s="8">
        <v>2</v>
      </c>
      <c r="D840" s="1">
        <v>35</v>
      </c>
      <c r="E840" s="11">
        <v>166</v>
      </c>
      <c r="F840" s="12">
        <f t="shared" si="238"/>
        <v>0.17412935323383086</v>
      </c>
      <c r="G840" s="17">
        <v>1.5110440000000001</v>
      </c>
      <c r="H840" s="20">
        <v>0.38400000000000001</v>
      </c>
      <c r="I840" s="13">
        <v>0.59696590000000005</v>
      </c>
      <c r="J840" s="14">
        <v>3.8247650000000002</v>
      </c>
    </row>
    <row r="841" spans="1:10" x14ac:dyDescent="0.35">
      <c r="A841" s="37" t="s">
        <v>427</v>
      </c>
      <c r="C841" s="8" t="s">
        <v>428</v>
      </c>
    </row>
    <row r="842" spans="1:10" x14ac:dyDescent="0.35">
      <c r="B842" s="7" t="s">
        <v>15</v>
      </c>
      <c r="C842" s="8">
        <v>0</v>
      </c>
      <c r="D842" s="1">
        <v>37</v>
      </c>
      <c r="E842" s="11">
        <v>194</v>
      </c>
      <c r="F842" s="12">
        <f t="shared" ref="F842:F843" si="239">(D842/(D842+E842))</f>
        <v>0.16017316017316016</v>
      </c>
      <c r="G842" s="17">
        <v>1.3981980000000001</v>
      </c>
      <c r="H842" s="20">
        <v>0.56999999999999995</v>
      </c>
      <c r="I842" s="13">
        <v>0.43935980000000002</v>
      </c>
      <c r="J842" s="14">
        <v>4.4495610000000001</v>
      </c>
    </row>
    <row r="843" spans="1:10" x14ac:dyDescent="0.35">
      <c r="B843" s="7" t="s">
        <v>27</v>
      </c>
      <c r="C843" s="8">
        <v>1</v>
      </c>
      <c r="D843" s="1">
        <v>4</v>
      </c>
      <c r="E843" s="11">
        <v>15</v>
      </c>
      <c r="F843" s="12">
        <f t="shared" si="239"/>
        <v>0.21052631578947367</v>
      </c>
    </row>
    <row r="844" spans="1:10" x14ac:dyDescent="0.35">
      <c r="A844" s="37" t="s">
        <v>429</v>
      </c>
      <c r="C844" s="8" t="s">
        <v>430</v>
      </c>
    </row>
    <row r="845" spans="1:10" x14ac:dyDescent="0.35">
      <c r="B845" s="7" t="s">
        <v>15</v>
      </c>
      <c r="C845" s="8">
        <v>0</v>
      </c>
      <c r="D845" s="1">
        <v>40</v>
      </c>
      <c r="E845" s="11">
        <v>200</v>
      </c>
      <c r="F845" s="12">
        <f t="shared" ref="F845:F846" si="240">(D845/(D845+E845))</f>
        <v>0.16666666666666666</v>
      </c>
    </row>
    <row r="846" spans="1:10" x14ac:dyDescent="0.35">
      <c r="B846" s="7" t="s">
        <v>27</v>
      </c>
      <c r="C846" s="8">
        <v>1</v>
      </c>
      <c r="D846" s="1">
        <v>1</v>
      </c>
      <c r="E846" s="11">
        <v>9</v>
      </c>
      <c r="F846" s="12">
        <f t="shared" si="240"/>
        <v>0.1</v>
      </c>
      <c r="G846" s="17">
        <v>0.55555569999999999</v>
      </c>
      <c r="H846" s="20">
        <v>0.58199999999999996</v>
      </c>
      <c r="I846" s="13">
        <v>6.8462099999999998E-2</v>
      </c>
      <c r="J846" s="14">
        <v>4.5082170000000001</v>
      </c>
    </row>
    <row r="847" spans="1:10" x14ac:dyDescent="0.35">
      <c r="A847" s="37" t="s">
        <v>431</v>
      </c>
      <c r="C847" s="8" t="s">
        <v>432</v>
      </c>
    </row>
    <row r="848" spans="1:10" x14ac:dyDescent="0.35">
      <c r="B848" s="7" t="s">
        <v>15</v>
      </c>
      <c r="C848" s="8">
        <v>0</v>
      </c>
      <c r="D848" s="1">
        <v>40</v>
      </c>
      <c r="E848" s="11">
        <v>190</v>
      </c>
      <c r="F848" s="12">
        <f t="shared" ref="F848:F849" si="241">(D848/(D848+E848))</f>
        <v>0.17391304347826086</v>
      </c>
    </row>
    <row r="849" spans="1:11" x14ac:dyDescent="0.35">
      <c r="B849" s="7" t="s">
        <v>27</v>
      </c>
      <c r="C849" s="8">
        <v>1</v>
      </c>
      <c r="D849" s="1">
        <v>1</v>
      </c>
      <c r="E849" s="11">
        <v>19</v>
      </c>
      <c r="F849" s="12">
        <f t="shared" si="241"/>
        <v>0.05</v>
      </c>
      <c r="G849" s="17">
        <v>0.25</v>
      </c>
      <c r="H849" s="20">
        <v>0.183</v>
      </c>
      <c r="I849" s="13">
        <v>3.2520800000000002E-2</v>
      </c>
      <c r="J849" s="14">
        <v>1.9218489999999999</v>
      </c>
      <c r="K849" s="20"/>
    </row>
    <row r="850" spans="1:11" x14ac:dyDescent="0.35">
      <c r="A850" s="37" t="s">
        <v>433</v>
      </c>
      <c r="C850" s="8" t="s">
        <v>434</v>
      </c>
    </row>
    <row r="851" spans="1:11" x14ac:dyDescent="0.35">
      <c r="B851" s="7" t="s">
        <v>15</v>
      </c>
      <c r="C851" s="8">
        <v>0</v>
      </c>
      <c r="D851" s="1">
        <v>40</v>
      </c>
      <c r="E851" s="11">
        <v>204</v>
      </c>
      <c r="F851" s="12">
        <f t="shared" ref="F851:F852" si="242">(D851/(D851+E851))</f>
        <v>0.16393442622950818</v>
      </c>
    </row>
    <row r="852" spans="1:11" x14ac:dyDescent="0.35">
      <c r="B852" s="7" t="s">
        <v>27</v>
      </c>
      <c r="C852" s="8">
        <v>1</v>
      </c>
      <c r="D852" s="1">
        <v>1</v>
      </c>
      <c r="E852" s="11">
        <v>5</v>
      </c>
      <c r="F852" s="12">
        <f t="shared" si="242"/>
        <v>0.16666666666666666</v>
      </c>
      <c r="G852" s="17">
        <v>1.02</v>
      </c>
      <c r="H852" s="20">
        <v>0.98599999999999999</v>
      </c>
      <c r="I852" s="13">
        <v>0.1160405</v>
      </c>
      <c r="J852" s="14">
        <v>8.9658350000000002</v>
      </c>
    </row>
    <row r="853" spans="1:11" x14ac:dyDescent="0.35">
      <c r="A853" s="37" t="s">
        <v>435</v>
      </c>
      <c r="C853" s="8" t="s">
        <v>436</v>
      </c>
    </row>
    <row r="854" spans="1:11" x14ac:dyDescent="0.35">
      <c r="B854" s="7" t="s">
        <v>15</v>
      </c>
      <c r="C854" s="8">
        <v>0</v>
      </c>
      <c r="D854" s="1">
        <v>39</v>
      </c>
      <c r="E854" s="11">
        <v>207</v>
      </c>
      <c r="F854" s="12">
        <f t="shared" ref="F854:F855" si="243">(D854/(D854+E854))</f>
        <v>0.15853658536585366</v>
      </c>
    </row>
    <row r="855" spans="1:11" x14ac:dyDescent="0.35">
      <c r="B855" s="7" t="s">
        <v>27</v>
      </c>
      <c r="C855" s="8">
        <v>1</v>
      </c>
      <c r="D855" s="1">
        <v>2</v>
      </c>
      <c r="E855" s="11">
        <v>2</v>
      </c>
      <c r="F855" s="12">
        <f t="shared" si="243"/>
        <v>0.5</v>
      </c>
      <c r="G855" s="17">
        <v>5.3076920000000003</v>
      </c>
      <c r="H855" s="20">
        <v>0.1</v>
      </c>
      <c r="I855" s="13">
        <v>0.72582619999999998</v>
      </c>
      <c r="J855" s="14">
        <v>38.81315</v>
      </c>
      <c r="K855" s="20"/>
    </row>
    <row r="856" spans="1:11" x14ac:dyDescent="0.35">
      <c r="A856" s="46" t="s">
        <v>499</v>
      </c>
      <c r="B856" s="7" t="s">
        <v>520</v>
      </c>
      <c r="C856" s="8" t="s">
        <v>437</v>
      </c>
    </row>
    <row r="857" spans="1:11" x14ac:dyDescent="0.35">
      <c r="A857" s="46"/>
      <c r="C857" s="10" t="s">
        <v>515</v>
      </c>
      <c r="D857" s="7">
        <v>41</v>
      </c>
      <c r="E857" s="21">
        <v>209</v>
      </c>
      <c r="G857" s="17">
        <v>1.0001359999999999</v>
      </c>
      <c r="H857" s="20">
        <v>0.19800000000000001</v>
      </c>
      <c r="I857" s="13">
        <v>0.9999285</v>
      </c>
      <c r="J857" s="14">
        <v>1.000345</v>
      </c>
      <c r="K857" s="20"/>
    </row>
    <row r="858" spans="1:11" x14ac:dyDescent="0.35">
      <c r="C858" s="10" t="s">
        <v>516</v>
      </c>
      <c r="D858" s="44">
        <v>378.8</v>
      </c>
      <c r="E858" s="45">
        <v>72.622010000000003</v>
      </c>
    </row>
    <row r="859" spans="1:11" x14ac:dyDescent="0.35">
      <c r="C859" s="10" t="s">
        <v>519</v>
      </c>
      <c r="D859" s="44">
        <v>2341.19</v>
      </c>
      <c r="E859" s="45">
        <v>832.15210000000002</v>
      </c>
    </row>
    <row r="860" spans="1:11" x14ac:dyDescent="0.35">
      <c r="C860" s="10" t="s">
        <v>517</v>
      </c>
      <c r="D860" s="7">
        <v>0</v>
      </c>
      <c r="E860" s="21">
        <v>0</v>
      </c>
    </row>
    <row r="861" spans="1:11" x14ac:dyDescent="0.35">
      <c r="C861" s="10" t="s">
        <v>518</v>
      </c>
      <c r="D861" s="7">
        <v>15000</v>
      </c>
      <c r="E861" s="21">
        <v>12000</v>
      </c>
    </row>
    <row r="862" spans="1:11" x14ac:dyDescent="0.35">
      <c r="A862" s="46" t="s">
        <v>498</v>
      </c>
      <c r="C862" s="8" t="s">
        <v>438</v>
      </c>
    </row>
    <row r="863" spans="1:11" x14ac:dyDescent="0.35">
      <c r="A863" s="46"/>
      <c r="B863" s="7" t="s">
        <v>27</v>
      </c>
      <c r="C863" s="8">
        <v>1</v>
      </c>
      <c r="D863" s="1">
        <v>6</v>
      </c>
      <c r="E863" s="11">
        <v>40</v>
      </c>
      <c r="F863" s="12">
        <f t="shared" ref="F863:F865" si="244">(D863/(D863+E863))</f>
        <v>0.13043478260869565</v>
      </c>
    </row>
    <row r="864" spans="1:11" x14ac:dyDescent="0.35">
      <c r="A864" s="46"/>
      <c r="B864" s="7" t="s">
        <v>15</v>
      </c>
      <c r="C864" s="8">
        <v>2</v>
      </c>
      <c r="D864" s="1">
        <v>0</v>
      </c>
      <c r="E864" s="11">
        <v>4</v>
      </c>
      <c r="F864" s="12">
        <f t="shared" si="244"/>
        <v>0</v>
      </c>
    </row>
    <row r="865" spans="1:11" x14ac:dyDescent="0.35">
      <c r="A865" s="46"/>
      <c r="B865" s="7" t="s">
        <v>232</v>
      </c>
      <c r="C865" s="8">
        <v>3</v>
      </c>
      <c r="D865" s="1">
        <v>35</v>
      </c>
      <c r="E865" s="11">
        <v>165</v>
      </c>
      <c r="F865" s="12">
        <f t="shared" si="244"/>
        <v>0.17499999999999999</v>
      </c>
      <c r="G865" s="17">
        <v>0.46600000000000003</v>
      </c>
      <c r="H865" s="20">
        <v>0.55663300000000004</v>
      </c>
      <c r="I865" s="13">
        <v>3.5926650000000002</v>
      </c>
      <c r="J865" s="14">
        <v>3.5926650000000002</v>
      </c>
    </row>
    <row r="866" spans="1:11" x14ac:dyDescent="0.35">
      <c r="A866" s="37" t="s">
        <v>497</v>
      </c>
      <c r="B866" s="7" t="s">
        <v>520</v>
      </c>
      <c r="C866" s="10" t="s">
        <v>439</v>
      </c>
    </row>
    <row r="867" spans="1:11" x14ac:dyDescent="0.35">
      <c r="B867" s="16">
        <v>0</v>
      </c>
      <c r="C867" s="11">
        <v>0</v>
      </c>
      <c r="D867" s="1">
        <v>18</v>
      </c>
      <c r="E867" s="11">
        <v>47</v>
      </c>
      <c r="F867" s="12">
        <f t="shared" ref="F867:F871" si="245">(D867/(D867+E867))</f>
        <v>0.27692307692307694</v>
      </c>
    </row>
    <row r="868" spans="1:11" x14ac:dyDescent="0.35">
      <c r="B868" s="16" t="s">
        <v>440</v>
      </c>
      <c r="C868" s="11">
        <v>2</v>
      </c>
      <c r="D868" s="1">
        <v>4</v>
      </c>
      <c r="E868" s="11">
        <v>81</v>
      </c>
      <c r="F868" s="12">
        <f t="shared" si="245"/>
        <v>4.7058823529411764E-2</v>
      </c>
      <c r="G868" s="17">
        <v>0.1289438</v>
      </c>
      <c r="H868" s="34" t="s">
        <v>511</v>
      </c>
      <c r="I868" s="13">
        <v>4.1178399999999997E-2</v>
      </c>
      <c r="J868" s="14">
        <v>0.40376770000000001</v>
      </c>
      <c r="K868" s="2"/>
    </row>
    <row r="869" spans="1:11" x14ac:dyDescent="0.35">
      <c r="B869" s="16" t="s">
        <v>441</v>
      </c>
      <c r="C869" s="11">
        <v>3</v>
      </c>
      <c r="D869" s="1">
        <v>7</v>
      </c>
      <c r="E869" s="11">
        <v>30</v>
      </c>
      <c r="F869" s="12">
        <f t="shared" si="245"/>
        <v>0.1891891891891892</v>
      </c>
      <c r="G869" s="17">
        <v>0.60925929999999995</v>
      </c>
      <c r="H869" s="20">
        <v>0.32500000000000001</v>
      </c>
      <c r="I869" s="13">
        <v>0.2273193</v>
      </c>
      <c r="J869" s="14">
        <v>1.6329320000000001</v>
      </c>
    </row>
    <row r="870" spans="1:11" x14ac:dyDescent="0.35">
      <c r="B870" s="16" t="s">
        <v>442</v>
      </c>
      <c r="C870" s="11">
        <v>4</v>
      </c>
      <c r="D870" s="1">
        <v>4</v>
      </c>
      <c r="E870" s="11">
        <v>19</v>
      </c>
      <c r="F870" s="12">
        <f t="shared" si="245"/>
        <v>0.17391304347826086</v>
      </c>
      <c r="G870" s="17">
        <v>0.54970759999999996</v>
      </c>
      <c r="H870" s="20">
        <v>0.33100000000000002</v>
      </c>
      <c r="I870" s="13">
        <v>0.16435630000000001</v>
      </c>
      <c r="J870" s="14">
        <v>1.8385579999999999</v>
      </c>
    </row>
    <row r="871" spans="1:11" x14ac:dyDescent="0.35">
      <c r="A871" s="39"/>
      <c r="B871" s="25" t="s">
        <v>443</v>
      </c>
      <c r="C871" s="26">
        <v>5</v>
      </c>
      <c r="D871" s="27">
        <v>8</v>
      </c>
      <c r="E871" s="26">
        <v>32</v>
      </c>
      <c r="F871" s="28">
        <f t="shared" si="245"/>
        <v>0.2</v>
      </c>
      <c r="G871" s="36">
        <v>0.65277779999999996</v>
      </c>
      <c r="H871" s="35">
        <v>0.377</v>
      </c>
      <c r="I871" s="29">
        <v>0.25340629999999997</v>
      </c>
      <c r="J871" s="30">
        <v>1.6815640000000001</v>
      </c>
    </row>
  </sheetData>
  <mergeCells count="44">
    <mergeCell ref="A1:J1"/>
    <mergeCell ref="I2:J2"/>
    <mergeCell ref="A862:A865"/>
    <mergeCell ref="A856:A857"/>
    <mergeCell ref="A838:A839"/>
    <mergeCell ref="A829:A830"/>
    <mergeCell ref="A822:A823"/>
    <mergeCell ref="A810:A811"/>
    <mergeCell ref="A792:A794"/>
    <mergeCell ref="A780:A782"/>
    <mergeCell ref="A768:A769"/>
    <mergeCell ref="A765:A767"/>
    <mergeCell ref="A756:A758"/>
    <mergeCell ref="A744:A746"/>
    <mergeCell ref="A728:A730"/>
    <mergeCell ref="A630:A632"/>
    <mergeCell ref="A458:A461"/>
    <mergeCell ref="A434:A435"/>
    <mergeCell ref="A418:A419"/>
    <mergeCell ref="A416:A417"/>
    <mergeCell ref="A396:A397"/>
    <mergeCell ref="A393:A394"/>
    <mergeCell ref="A389:A390"/>
    <mergeCell ref="A386:A387"/>
    <mergeCell ref="A315:A318"/>
    <mergeCell ref="A297:A298"/>
    <mergeCell ref="A289:A292"/>
    <mergeCell ref="A253:A254"/>
    <mergeCell ref="A228:A230"/>
    <mergeCell ref="A204:A205"/>
    <mergeCell ref="A192:A194"/>
    <mergeCell ref="A180:A181"/>
    <mergeCell ref="A168:A171"/>
    <mergeCell ref="A147:A148"/>
    <mergeCell ref="A141:A143"/>
    <mergeCell ref="A123:A129"/>
    <mergeCell ref="A32:A33"/>
    <mergeCell ref="A29:A30"/>
    <mergeCell ref="A13:A15"/>
    <mergeCell ref="A108:A110"/>
    <mergeCell ref="A90:A92"/>
    <mergeCell ref="A69:A71"/>
    <mergeCell ref="A60:A61"/>
    <mergeCell ref="A51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without feed with so(3)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Richard P (APHA)</dc:creator>
  <cp:lastModifiedBy>Smith, Richard P (APHA)</cp:lastModifiedBy>
  <dcterms:created xsi:type="dcterms:W3CDTF">2022-06-22T09:22:38Z</dcterms:created>
  <dcterms:modified xsi:type="dcterms:W3CDTF">2022-12-20T16:10:26Z</dcterms:modified>
</cp:coreProperties>
</file>