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PSDesktop/Desktop/"/>
    </mc:Choice>
  </mc:AlternateContent>
  <xr:revisionPtr revIDLastSave="0" documentId="8_{078B7995-263D-1840-9D46-4BEDDA24D37B}" xr6:coauthVersionLast="47" xr6:coauthVersionMax="47" xr10:uidLastSave="{00000000-0000-0000-0000-000000000000}"/>
  <workbookProtection workbookAlgorithmName="SHA-512" workbookHashValue="Jd3v42izIte2l/vzJ2yFinjA7K3NWoQqdaOqXnqXSbOC/Zxm68WdtjNFAmymKd2uwumrdMyUgEun2klpZ2wQTQ==" workbookSaltValue="pHIYGUlfIpq8wm9voE1mYQ==" workbookSpinCount="100000" lockStructure="1"/>
  <bookViews>
    <workbookView xWindow="45060" yWindow="1820" windowWidth="35920" windowHeight="20120" xr2:uid="{00000000-000D-0000-FFFF-FFFF00000000}"/>
  </bookViews>
  <sheets>
    <sheet name="IPC in Systems Export 010324" sheetId="1" r:id="rId1"/>
  </sheets>
  <definedNames>
    <definedName name="_xlnm._FilterDatabase" localSheetId="0" hidden="1">'IPC in Systems Export 010324'!$A$2:$DQ$26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26" i="1" l="1"/>
  <c r="F27" i="1"/>
  <c r="AK28" i="1"/>
  <c r="AK27" i="1"/>
  <c r="AM27" i="1"/>
  <c r="AM28" i="1"/>
  <c r="AL28" i="1"/>
  <c r="AL27" i="1"/>
  <c r="AB28" i="1"/>
  <c r="AB27" i="1"/>
  <c r="I28" i="1"/>
  <c r="I27" i="1"/>
  <c r="F28" i="1"/>
  <c r="E28" i="1"/>
  <c r="D28" i="1"/>
  <c r="C28" i="1"/>
  <c r="E27" i="1"/>
  <c r="D27" i="1"/>
  <c r="C27" i="1"/>
  <c r="B28" i="1"/>
  <c r="B27" i="1"/>
  <c r="DL28" i="1"/>
  <c r="DJ28" i="1"/>
  <c r="DL27" i="1"/>
  <c r="DJ27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W28" i="1"/>
  <c r="CW27" i="1"/>
  <c r="DI28" i="1"/>
  <c r="DI27" i="1"/>
  <c r="AD26" i="1"/>
  <c r="AB26" i="1"/>
  <c r="Z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C26" i="1"/>
  <c r="AA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</calcChain>
</file>

<file path=xl/sharedStrings.xml><?xml version="1.0" encoding="utf-8"?>
<sst xmlns="http://schemas.openxmlformats.org/spreadsheetml/2006/main" count="1451" uniqueCount="239">
  <si>
    <t>How many hospitals in total are you responsible for?</t>
  </si>
  <si>
    <t>Does your system contain an academic hospital?</t>
  </si>
  <si>
    <t>How many staffed beds does your system have in total?</t>
  </si>
  <si>
    <t>In how many states does your system operate?</t>
  </si>
  <si>
    <t>Does the System Infection Prevention Medical Director (you or whomever serves in the role) have a written job description?</t>
  </si>
  <si>
    <t>What is the equivalent yearly, full-time compensation (USD) for your institution's System Infection Prevention Medical Director?</t>
  </si>
  <si>
    <t>How many infection preventionists in total work for system facilities (number, total FTE)?</t>
  </si>
  <si>
    <t>How many physicians that are dedicated to IP work for system facilities (number, total FTE)?</t>
  </si>
  <si>
    <t>Have you replaced 80% or more of your in-person visits to facilities with virtual encounters?</t>
  </si>
  <si>
    <t>Have you done a formal system-level infection prevention needs assessment?</t>
  </si>
  <si>
    <t>Do you have a system dashboard for process metrics, such as CHG bathing, central line checklist compliance, HH adherence?</t>
  </si>
  <si>
    <t>Do you have "centralized surveillance"?</t>
  </si>
  <si>
    <t>Do you have an outbreak management plan?</t>
  </si>
  <si>
    <t>Do you have a emerging infectious diseases (EID) preparedness plan?</t>
  </si>
  <si>
    <t>Do you have system policies that are explicitly above site policies (hierarchical)?</t>
  </si>
  <si>
    <t>Do you have system policies that coexist with site policies (non-hierarchical)?</t>
  </si>
  <si>
    <t>Are the infection prevention documents available to all employees?</t>
  </si>
  <si>
    <t>Are the infection prevention documents available electronically?</t>
  </si>
  <si>
    <t>Do you have paper medical records?</t>
  </si>
  <si>
    <t>Do you use a single EMR across the system?</t>
  </si>
  <si>
    <t>Yes</t>
  </si>
  <si>
    <t>&gt;2,400</t>
  </si>
  <si>
    <t>ID clinical</t>
  </si>
  <si>
    <t>Number of half days of clinic per week</t>
  </si>
  <si>
    <t>100K-149K</t>
  </si>
  <si>
    <t>Collaborative</t>
  </si>
  <si>
    <t>Less than monthly</t>
  </si>
  <si>
    <t>SharePoint</t>
  </si>
  <si>
    <t>Policytech</t>
  </si>
  <si>
    <t>No</t>
  </si>
  <si>
    <t>Chief of Infectious Diseases</t>
  </si>
  <si>
    <t>VP of Quality</t>
  </si>
  <si>
    <t>1,201-1,500</t>
  </si>
  <si>
    <t>Quality</t>
  </si>
  <si>
    <t>Antimicrobial Stewardship</t>
  </si>
  <si>
    <t>Number of weeks on infectious diseases consult service per year</t>
  </si>
  <si>
    <t>Number of weeks on internal medicine inpatient service per year</t>
  </si>
  <si>
    <t>200K-249K</t>
  </si>
  <si>
    <t>Every 6 months</t>
  </si>
  <si>
    <t>If yes, which platform?</t>
  </si>
  <si>
    <t>601-900</t>
  </si>
  <si>
    <t>Medical Director for Infection Control</t>
  </si>
  <si>
    <t>Teaching</t>
  </si>
  <si>
    <t>Research</t>
  </si>
  <si>
    <t>Prefer not to indicate or unknown</t>
  </si>
  <si>
    <t>Integrated</t>
  </si>
  <si>
    <t>monthly</t>
  </si>
  <si>
    <t>Monthly</t>
  </si>
  <si>
    <t>Other</t>
  </si>
  <si>
    <t>Epic</t>
  </si>
  <si>
    <t>Chief Medical Officer for the system</t>
  </si>
  <si>
    <t>Chief Executive Officer for the system</t>
  </si>
  <si>
    <t>System Healthcare Epidemiologist</t>
  </si>
  <si>
    <t>Administrative</t>
  </si>
  <si>
    <t>2 half days per month</t>
  </si>
  <si>
    <t>300K and more</t>
  </si>
  <si>
    <t>33; unknown total FTE (close to 33)</t>
  </si>
  <si>
    <t>1 (0.6); physician champions exist but not clear if have salary support</t>
  </si>
  <si>
    <t>Yearly</t>
  </si>
  <si>
    <t>Bugsy</t>
  </si>
  <si>
    <t>Chief Quality Officer for the system</t>
  </si>
  <si>
    <t>&lt; 1 year</t>
  </si>
  <si>
    <t>Chief of Infection Control</t>
  </si>
  <si>
    <t>IF NO, STOP HERE</t>
  </si>
  <si>
    <t>Chief Epidemiology Officer</t>
  </si>
  <si>
    <t>Do not routinely visit sites</t>
  </si>
  <si>
    <t>Intranet website</t>
  </si>
  <si>
    <t>Cerner</t>
  </si>
  <si>
    <t>Theradoc</t>
  </si>
  <si>
    <t>n/a</t>
  </si>
  <si>
    <t>Medical Director of Epidemiology &amp; Infection Control</t>
  </si>
  <si>
    <t>Patient Safety</t>
  </si>
  <si>
    <t>10, 10</t>
  </si>
  <si>
    <t>2, 1.5</t>
  </si>
  <si>
    <t>weekly</t>
  </si>
  <si>
    <t>MedMined</t>
  </si>
  <si>
    <t>&gt;20</t>
  </si>
  <si>
    <t>Chief Infection Prevention Officer</t>
  </si>
  <si>
    <t>250K-299K</t>
  </si>
  <si>
    <t>1.5 FTE</t>
  </si>
  <si>
    <t>Quarterly (every 3 months)</t>
  </si>
  <si>
    <t>Cerner IP module</t>
  </si>
  <si>
    <t>301-600</t>
  </si>
  <si>
    <t>Medical director of infection prevention and control</t>
  </si>
  <si>
    <t>150K-199K</t>
  </si>
  <si>
    <t>Medical Director, Infection Prevention and Hospital Epidemiology (Physician)</t>
  </si>
  <si>
    <t>Pharmacy and Therapeutics subcommittee chair (vaccines)</t>
  </si>
  <si>
    <t>(supported by quality department)</t>
  </si>
  <si>
    <t>Theradoc, Epic Bugsy</t>
  </si>
  <si>
    <t>N/A</t>
  </si>
  <si>
    <t>2x/weekly</t>
  </si>
  <si>
    <t>901-1,200</t>
  </si>
  <si>
    <t>Internal Medicine Clinical</t>
  </si>
  <si>
    <t>1,801-2,100</t>
  </si>
  <si>
    <t>Senior Director of Infection Prevention</t>
  </si>
  <si>
    <t>10, 1.6</t>
  </si>
  <si>
    <t>twice monthly</t>
  </si>
  <si>
    <t>epic</t>
  </si>
  <si>
    <t>Medical Director, Dept. of Epidemiology &amp; Infection Prevention</t>
  </si>
  <si>
    <t>16 IPs; 14.8 FTEs</t>
  </si>
  <si>
    <t>5 physicians; 3.4 FTEs</t>
  </si>
  <si>
    <t>EPIC</t>
  </si>
  <si>
    <t>Healthcare epidemiologist</t>
  </si>
  <si>
    <t>1, 0.6</t>
  </si>
  <si>
    <t>Senior Medical Director for Infection Prevention</t>
  </si>
  <si>
    <t>Employee Health</t>
  </si>
  <si>
    <t>8, 3 dedicated remainder private practice who get paid per hour</t>
  </si>
  <si>
    <t>There is not a title for this role although physician holds the role</t>
  </si>
  <si>
    <t>EPIC Bugsy</t>
  </si>
  <si>
    <t>1,501-1,800</t>
  </si>
  <si>
    <t>Medical Director IP and Health System Epidemiologist</t>
  </si>
  <si>
    <t>1x weekly</t>
  </si>
  <si>
    <t>NA</t>
  </si>
  <si>
    <t>Infection Prevention Medical Director</t>
  </si>
  <si>
    <t>BUGSY</t>
  </si>
  <si>
    <t>3/Week</t>
  </si>
  <si>
    <t>Medical Director, Infection Prevention and Epidemiology Consortium</t>
  </si>
  <si>
    <t>IP Medical Director (this is a contracted role for a community ID MD)</t>
  </si>
  <si>
    <t>? private MD so I don't know</t>
  </si>
  <si>
    <t>10.5 FTE (11 people)</t>
  </si>
  <si>
    <t>1.0 system FTE, role shared with 3 other departments</t>
  </si>
  <si>
    <t>TheraDoc</t>
  </si>
  <si>
    <t>Executive Director of Accreditation, Quality, and Patient Safety</t>
  </si>
  <si>
    <t>10+</t>
  </si>
  <si>
    <t>Our system has moved to Dyads pairing an adminis</t>
  </si>
  <si>
    <t>Medical Director for Infection Prevention, Epidemiology, Antimicrobial Stewardship and ID Clinical Trials</t>
  </si>
  <si>
    <t>97% administrative.  1/2 day per month in the ID clinic.  Have a 0.2 FTE deputy med director as well</t>
  </si>
  <si>
    <t>Epic/Bugsy</t>
  </si>
  <si>
    <t>Each hospital has a Lead IP and report to Central IP</t>
  </si>
  <si>
    <t>Med Director Hosital Epidemiology and Infection Prevention</t>
  </si>
  <si>
    <t>Are you responsible for infection prevention in &gt;1 hospital?</t>
  </si>
  <si>
    <t>For how many years have you had a system-level IPC program in place?</t>
  </si>
  <si>
    <r>
      <t xml:space="preserve">Is there a System Infection Prevention Director? </t>
    </r>
    <r>
      <rPr>
        <sz val="11"/>
        <color theme="1"/>
        <rFont val="Calibri"/>
        <family val="2"/>
        <scheme val="minor"/>
      </rPr>
      <t>(This person often has a background as an infection preventionist, and is separate from the physician System Infection Prevention Medical Director)</t>
    </r>
  </si>
  <si>
    <r>
      <t>What is the job title for the System Infection Prevention Medical Director?</t>
    </r>
    <r>
      <rPr>
        <sz val="11"/>
        <color theme="1"/>
        <rFont val="Calibri"/>
        <family val="2"/>
        <scheme val="minor"/>
      </rPr>
      <t xml:space="preserve"> (This person typically is a physician/healthcare epidemiologist)</t>
    </r>
  </si>
  <si>
    <t>What other roles does your System Infection Prevention Medical Director have?</t>
  </si>
  <si>
    <t>ID Clinical</t>
  </si>
  <si>
    <r>
      <t xml:space="preserve">What are the clinical responsibilities of the System Infection Prevention Medical Director </t>
    </r>
    <r>
      <rPr>
        <sz val="11"/>
        <color theme="1"/>
        <rFont val="Calibri"/>
        <family val="2"/>
        <scheme val="minor"/>
      </rPr>
      <t>(you or whomever serves in the role)? Select "N/A" if this role does not have clinical responsibilities</t>
    </r>
  </si>
  <si>
    <t>Number of weeks on infectious diseases consult service per year:</t>
  </si>
  <si>
    <t>Do you have a dedicated "system team" that is separate from the teams of the individual sites?</t>
  </si>
  <si>
    <t>Do you have a data manager/data analyst on your team?</t>
  </si>
  <si>
    <t>Do you have a programmer or IT person on your team?</t>
  </si>
  <si>
    <t>Do you have an admin person in your team?</t>
  </si>
  <si>
    <t>Do infection prevention personnel across the system undergo "centralized (system-level) training" before starting at a specific hospital or facility?</t>
  </si>
  <si>
    <t xml:space="preserve">Other  </t>
  </si>
  <si>
    <t>What best describes the relationship of your system IPC Program and your Antimicrobial Stewardship Program?</t>
  </si>
  <si>
    <r>
      <t xml:space="preserve">How often do you visit individual facilities? </t>
    </r>
    <r>
      <rPr>
        <sz val="11"/>
        <color theme="1"/>
        <rFont val="Calibri"/>
        <family val="2"/>
        <scheme val="minor"/>
      </rPr>
      <t>(regular visits, and not due to urgent issues such as outbreaks)</t>
    </r>
  </si>
  <si>
    <t>Do you have a system dashboard for:</t>
  </si>
  <si>
    <t>HAI (CLABSI, CAUTI, MRSA, C. diff, Colorectal SSI)</t>
  </si>
  <si>
    <t xml:space="preserve">Hand Hygiene </t>
  </si>
  <si>
    <t xml:space="preserve">Respiratory Viruses </t>
  </si>
  <si>
    <t xml:space="preserve">COVID-19 </t>
  </si>
  <si>
    <r>
      <t>Do you have semi-automated HAI surveillance</t>
    </r>
    <r>
      <rPr>
        <sz val="11"/>
        <color theme="1"/>
        <rFont val="Calibri"/>
        <family val="2"/>
        <scheme val="minor"/>
      </rPr>
      <t xml:space="preserve"> (i.e., some variables are collected from the EMR, and others are collected manually)?</t>
    </r>
  </si>
  <si>
    <r>
      <t xml:space="preserve">Do you have fully automated HAI surveillance </t>
    </r>
    <r>
      <rPr>
        <sz val="11"/>
        <color theme="1"/>
        <rFont val="Calibri"/>
        <family val="2"/>
        <scheme val="minor"/>
      </rPr>
      <t>(i.e., all variables are collected from the EMR)?</t>
    </r>
  </si>
  <si>
    <t>Do you have a system-level ASP with a stand-alone ASP guidelines document?</t>
  </si>
  <si>
    <t>What platform do you use for document hosting?</t>
  </si>
  <si>
    <r>
      <t xml:space="preserve">In your opinion, how efficient is your system's infection prevention program? </t>
    </r>
    <r>
      <rPr>
        <sz val="11"/>
        <color theme="1"/>
        <rFont val="Calibri"/>
        <family val="2"/>
        <scheme val="minor"/>
      </rPr>
      <t>(rate: 0 (not efficient) to 10 (highly efficient)</t>
    </r>
  </si>
  <si>
    <r>
      <t xml:space="preserve">Who does the System Infection Prevention Medical Director (you or whomever serves in the role) report to? </t>
    </r>
    <r>
      <rPr>
        <sz val="11"/>
        <color theme="1"/>
        <rFont val="Calibri"/>
        <family val="2"/>
        <scheme val="minor"/>
      </rPr>
      <t>(check all that apply)</t>
    </r>
  </si>
  <si>
    <t>Department of Internal Medicine Chair</t>
  </si>
  <si>
    <t xml:space="preserve">Other </t>
  </si>
  <si>
    <t>How many of these types of facilities hospitals does your system have?</t>
  </si>
  <si>
    <t>Acute care</t>
  </si>
  <si>
    <t>Critical access</t>
  </si>
  <si>
    <t>LTACHs</t>
  </si>
  <si>
    <t>Nursing homes</t>
  </si>
  <si>
    <r>
      <t xml:space="preserve">How often do you have system infection prevention team meetings? </t>
    </r>
    <r>
      <rPr>
        <sz val="11"/>
        <color theme="1"/>
        <rFont val="Calibri"/>
        <family val="2"/>
        <scheme val="minor"/>
      </rPr>
      <t>(e.g., weekly, monthly, other frequency)</t>
    </r>
  </si>
  <si>
    <t>Primary Role(s)</t>
  </si>
  <si>
    <t>What best describes your facility?</t>
  </si>
  <si>
    <t>IRB?</t>
  </si>
  <si>
    <t>Total Beds:</t>
  </si>
  <si>
    <t>Adult Beds:</t>
  </si>
  <si>
    <t>Pediatric Beds:</t>
  </si>
  <si>
    <t># ICUs</t>
  </si>
  <si>
    <t>IPC Prog.?</t>
  </si>
  <si>
    <t># Hosp. Epi</t>
  </si>
  <si>
    <t># IPs</t>
  </si>
  <si>
    <t>ASP?</t>
  </si>
  <si>
    <t># ASP staff</t>
  </si>
  <si>
    <t>CLABSI:</t>
  </si>
  <si>
    <t>VAP:</t>
  </si>
  <si>
    <t>CAUTI:</t>
  </si>
  <si>
    <t>SSI:</t>
  </si>
  <si>
    <t>Comments:</t>
  </si>
  <si>
    <t>Healthcare epidemiologist, Infection committee chair</t>
  </si>
  <si>
    <t xml:space="preserve">Public, Tertiary care, Teaching, </t>
  </si>
  <si>
    <t>Associate Professor of Medicine</t>
  </si>
  <si>
    <t>Community hospital, no academic affiliation</t>
  </si>
  <si>
    <t>101-200</t>
  </si>
  <si>
    <t>&lt;50</t>
  </si>
  <si>
    <t>Yes, ICU and outside ICU</t>
  </si>
  <si>
    <t>Yes and we measure VAEs</t>
  </si>
  <si>
    <t>Community teaching hospital with academic affiliation</t>
  </si>
  <si>
    <t>301-400</t>
  </si>
  <si>
    <t>Academic medical center</t>
  </si>
  <si>
    <t>ICU only</t>
  </si>
  <si>
    <t>Director Epidemiology &amp; Infection Prevention</t>
  </si>
  <si>
    <t>201-300</t>
  </si>
  <si>
    <t>501-600</t>
  </si>
  <si>
    <t>401-500</t>
  </si>
  <si>
    <t>51-100</t>
  </si>
  <si>
    <t>Healthcare epidemiology, Infection prevention and control</t>
  </si>
  <si>
    <t>Clinical research, Healthcare epidemiologist, Patient care, Teaching/education</t>
  </si>
  <si>
    <t>Healthcare epidemiology</t>
  </si>
  <si>
    <t>Infection preventionist</t>
  </si>
  <si>
    <t>Federal non-military hospital</t>
  </si>
  <si>
    <t>Administration, Healthcare epidemiologist, Patient care, Public health, Teaching/education</t>
  </si>
  <si>
    <t xml:space="preserve"> </t>
  </si>
  <si>
    <t>Antimicrobial Stewardship, Infection committee chair, Patient care</t>
  </si>
  <si>
    <t>Administration, Basic research, Clinical research, Healthcare epidemiologist, Infection committee chair, Patient care, Teaching/education</t>
  </si>
  <si>
    <t>Clinical research, Healthcare epidemiologist, Infection committee chair, Patient care, Teaching/education</t>
  </si>
  <si>
    <t>Administration, Clinical research, Healthcare epidemiologist, Infection committee chair</t>
  </si>
  <si>
    <t>University-affiliated academic medical center</t>
  </si>
  <si>
    <t>1 ID pharmacist FTE (currently unfilled). We have no pediatric beds and no OB service</t>
  </si>
  <si>
    <t>Clinical research, Healthcare epidemiologist, Infection committee chair, Patient care</t>
  </si>
  <si>
    <t>Co-Chief Infection Prevention Officer, Clinical Chief, Infectious Diseases Clinical Professor, Healthcare Epidemiology</t>
  </si>
  <si>
    <t>Infection prevention and control</t>
  </si>
  <si>
    <t>Antibiotic stewardship</t>
  </si>
  <si>
    <t>Community hospital, with academic affiliation</t>
  </si>
  <si>
    <t>Hospital administration, research, patient care</t>
  </si>
  <si>
    <r>
      <t>Do you use a dedicated software platform for surveillance and NHSN reporting?</t>
    </r>
    <r>
      <rPr>
        <sz val="11"/>
        <color theme="1"/>
        <rFont val="Calibri"/>
        <family val="2"/>
        <scheme val="minor"/>
      </rPr>
      <t xml:space="preserve"> (e.g., Theradoc, Sentri7, Epic Bugsy, etc.)</t>
    </r>
  </si>
  <si>
    <r>
      <t>Does the System Infection Prevention Medical Director</t>
    </r>
    <r>
      <rPr>
        <sz val="11"/>
        <color theme="1"/>
        <rFont val="Calibri"/>
        <family val="2"/>
        <scheme val="minor"/>
      </rPr>
      <t xml:space="preserve"> (you or whomever serves in the role)</t>
    </r>
    <r>
      <rPr>
        <b/>
        <sz val="11"/>
        <color theme="1"/>
        <rFont val="Calibri"/>
        <family val="2"/>
        <scheme val="minor"/>
      </rPr>
      <t xml:space="preserve"> have a "dotted line" </t>
    </r>
    <r>
      <rPr>
        <sz val="11"/>
        <color theme="1"/>
        <rFont val="Calibri"/>
        <family val="2"/>
        <scheme val="minor"/>
      </rPr>
      <t xml:space="preserve">(a collaborative work relationship not characterized by traditional reporting structure) </t>
    </r>
    <r>
      <rPr>
        <b/>
        <sz val="11"/>
        <color theme="1"/>
        <rFont val="Calibri"/>
        <family val="2"/>
        <scheme val="minor"/>
      </rPr>
      <t>to the infection prevention teams in the individual sites?</t>
    </r>
  </si>
  <si>
    <r>
      <t>Does the System Infection Prevention Medical Director</t>
    </r>
    <r>
      <rPr>
        <sz val="11"/>
        <color theme="1"/>
        <rFont val="Calibri"/>
        <family val="2"/>
        <scheme val="minor"/>
      </rPr>
      <t xml:space="preserve"> (you or whomever serves in the role) </t>
    </r>
    <r>
      <rPr>
        <b/>
        <sz val="11"/>
        <color theme="1"/>
        <rFont val="Calibri"/>
        <family val="2"/>
        <scheme val="minor"/>
      </rPr>
      <t>have direct supervision of infection prevention teams in individual sites?</t>
    </r>
  </si>
  <si>
    <t>Surveillance:</t>
  </si>
  <si>
    <t>...how many infection preventionists are on the system team?</t>
  </si>
  <si>
    <t>...how many physicians are on the system team?</t>
  </si>
  <si>
    <t>...do you have a dedicated System Infection Prevention Director identified?</t>
  </si>
  <si>
    <t>...what is their (Infection Prevention director's) FTE support?</t>
  </si>
  <si>
    <t>If YES...</t>
  </si>
  <si>
    <r>
      <t>If yes, how much FTE in the system team</t>
    </r>
    <r>
      <rPr>
        <sz val="11"/>
        <color theme="1"/>
        <rFont val="Calibri"/>
        <family val="2"/>
        <scheme val="minor"/>
      </rPr>
      <t xml:space="preserve"> (versus local site)</t>
    </r>
  </si>
  <si>
    <t>If yes, which EMR are you using?</t>
  </si>
  <si>
    <r>
      <t xml:space="preserve">Is the System Infection Prevention Medical Director </t>
    </r>
    <r>
      <rPr>
        <sz val="11"/>
        <color theme="1"/>
        <rFont val="Calibri"/>
        <family val="2"/>
        <scheme val="minor"/>
      </rPr>
      <t>(you or whomever serves in the role)</t>
    </r>
    <r>
      <rPr>
        <b/>
        <sz val="11"/>
        <color theme="1"/>
        <rFont val="Calibri"/>
        <family val="2"/>
        <scheme val="minor"/>
      </rPr>
      <t xml:space="preserve"> responsible for a dedicated budget?</t>
    </r>
  </si>
  <si>
    <r>
      <t xml:space="preserve">Does the System Infection Prevention Medical Director </t>
    </r>
    <r>
      <rPr>
        <sz val="11"/>
        <color theme="1"/>
        <rFont val="Calibri"/>
        <family val="2"/>
        <scheme val="minor"/>
      </rPr>
      <t xml:space="preserve">(you or whomever serves in the role) </t>
    </r>
    <r>
      <rPr>
        <b/>
        <sz val="11"/>
        <color theme="1"/>
        <rFont val="Calibri"/>
        <family val="2"/>
        <scheme val="minor"/>
      </rPr>
      <t xml:space="preserve">have formal authority over infection prevention across the system </t>
    </r>
    <r>
      <rPr>
        <sz val="11"/>
        <color theme="1"/>
        <rFont val="Calibri"/>
        <family val="2"/>
        <scheme val="minor"/>
      </rPr>
      <t>(including program and workforce)</t>
    </r>
    <r>
      <rPr>
        <b/>
        <sz val="11"/>
        <color theme="1"/>
        <rFont val="Calibri"/>
        <family val="2"/>
        <scheme val="minor"/>
      </rPr>
      <t>?</t>
    </r>
  </si>
  <si>
    <r>
      <rPr>
        <b/>
        <sz val="11"/>
        <color rgb="FFFF0000"/>
        <rFont val="Calibri"/>
        <family val="2"/>
        <scheme val="minor"/>
      </rPr>
      <t>If YES</t>
    </r>
    <r>
      <rPr>
        <b/>
        <sz val="11"/>
        <color theme="1"/>
        <rFont val="Calibri"/>
        <family val="2"/>
        <scheme val="minor"/>
      </rPr>
      <t>, how much FTE in the system team (versus local site)</t>
    </r>
  </si>
  <si>
    <r>
      <t>...how many FTEs are assigned (</t>
    </r>
    <r>
      <rPr>
        <i/>
        <sz val="11"/>
        <color theme="1"/>
        <rFont val="Calibri"/>
        <family val="2"/>
        <scheme val="minor"/>
      </rPr>
      <t>NOT including the System Infection Prevention Director's FTE support)</t>
    </r>
    <r>
      <rPr>
        <b/>
        <i/>
        <sz val="11"/>
        <color theme="1"/>
        <rFont val="Calibri"/>
        <family val="2"/>
        <scheme val="minor"/>
      </rPr>
      <t>?</t>
    </r>
  </si>
  <si>
    <r>
      <t xml:space="preserve">If yes, how much FTE in the system team </t>
    </r>
    <r>
      <rPr>
        <sz val="11"/>
        <color theme="1"/>
        <rFont val="Calibri"/>
        <family val="2"/>
        <scheme val="minor"/>
      </rPr>
      <t>(versus local site)</t>
    </r>
  </si>
  <si>
    <t>Row 11 comment: 14 SNF, 4 personal care, 4 assisted living, 9 independent living</t>
  </si>
  <si>
    <t>Row 11 comment: Director, Infection Prevention (RN); Sr IP; Improvement Specialist x2; Project Manager.  Plus physician (proportion of FTE not specified)</t>
  </si>
  <si>
    <r>
      <t xml:space="preserve">What elements do you think are missing in your system's infection prevention program?
</t>
    </r>
    <r>
      <rPr>
        <b/>
        <sz val="11"/>
        <color rgb="FFFF0000"/>
        <rFont val="Calibri (Body)"/>
      </rPr>
      <t>(</t>
    </r>
    <r>
      <rPr>
        <b/>
        <i/>
        <sz val="11"/>
        <color rgb="FFFF0000"/>
        <rFont val="Calibri (Body)"/>
      </rPr>
      <t>data removed to preserve anonymity)</t>
    </r>
  </si>
  <si>
    <r>
      <t xml:space="preserve">What are the biggest challenges in your system and/or your role?
</t>
    </r>
    <r>
      <rPr>
        <b/>
        <i/>
        <sz val="11"/>
        <color rgb="FFFF0000"/>
        <rFont val="Calibri (Body)"/>
      </rPr>
      <t>(data removed to preserve anonymity)</t>
    </r>
  </si>
  <si>
    <t>Healthcare epidemiologist, Assistant Professor of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</si>
</sst>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"/>
    </font>
    <font>
      <b/>
      <i/>
      <sz val="11"/>
      <color rgb="FFFF0000"/>
      <name val="Calibri (Body)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3">
    <xf numFmtId="0" fontId="0" fillId="0" borderId="0" xfId="0"/>
    <xf numFmtId="0" fontId="0" fillId="0" borderId="14" xfId="0" applyBorder="1"/>
    <xf numFmtId="0" fontId="0" fillId="0" borderId="20" xfId="0" applyBorder="1"/>
    <xf numFmtId="0" fontId="16" fillId="33" borderId="10" xfId="0" applyFont="1" applyFill="1" applyBorder="1"/>
    <xf numFmtId="0" fontId="16" fillId="33" borderId="10" xfId="0" applyFont="1" applyFill="1" applyBorder="1" applyAlignment="1">
      <alignment wrapText="1"/>
    </xf>
    <xf numFmtId="0" fontId="16" fillId="33" borderId="12" xfId="0" applyFont="1" applyFill="1" applyBorder="1"/>
    <xf numFmtId="0" fontId="16" fillId="33" borderId="12" xfId="0" applyFont="1" applyFill="1" applyBorder="1" applyAlignment="1">
      <alignment wrapText="1"/>
    </xf>
    <xf numFmtId="0" fontId="16" fillId="33" borderId="15" xfId="0" applyFont="1" applyFill="1" applyBorder="1" applyAlignment="1">
      <alignment wrapText="1"/>
    </xf>
    <xf numFmtId="0" fontId="16" fillId="33" borderId="0" xfId="0" applyFont="1" applyFill="1"/>
    <xf numFmtId="0" fontId="18" fillId="34" borderId="0" xfId="0" applyFont="1" applyFill="1"/>
    <xf numFmtId="0" fontId="20" fillId="34" borderId="0" xfId="0" applyFont="1" applyFill="1"/>
    <xf numFmtId="0" fontId="16" fillId="33" borderId="0" xfId="0" applyFont="1" applyFill="1" applyAlignment="1">
      <alignment wrapText="1"/>
    </xf>
    <xf numFmtId="0" fontId="21" fillId="33" borderId="21" xfId="0" applyFont="1" applyFill="1" applyBorder="1" applyAlignment="1">
      <alignment horizontal="left"/>
    </xf>
    <xf numFmtId="0" fontId="21" fillId="33" borderId="22" xfId="0" applyFont="1" applyFill="1" applyBorder="1" applyAlignment="1">
      <alignment horizontal="left"/>
    </xf>
    <xf numFmtId="0" fontId="21" fillId="33" borderId="23" xfId="0" applyFont="1" applyFill="1" applyBorder="1" applyAlignment="1">
      <alignment horizontal="left" wrapText="1"/>
    </xf>
    <xf numFmtId="0" fontId="21" fillId="33" borderId="21" xfId="0" applyFont="1" applyFill="1" applyBorder="1" applyAlignment="1">
      <alignment horizontal="left" wrapText="1"/>
    </xf>
    <xf numFmtId="0" fontId="21" fillId="33" borderId="23" xfId="0" applyFont="1" applyFill="1" applyBorder="1" applyAlignment="1">
      <alignment horizontal="left"/>
    </xf>
    <xf numFmtId="0" fontId="21" fillId="33" borderId="21" xfId="0" applyFont="1" applyFill="1" applyBorder="1" applyAlignment="1">
      <alignment wrapText="1"/>
    </xf>
    <xf numFmtId="0" fontId="22" fillId="34" borderId="21" xfId="0" applyFont="1" applyFill="1" applyBorder="1" applyAlignment="1">
      <alignment horizontal="left"/>
    </xf>
    <xf numFmtId="0" fontId="25" fillId="33" borderId="14" xfId="0" applyFont="1" applyFill="1" applyBorder="1" applyAlignment="1">
      <alignment wrapText="1"/>
    </xf>
    <xf numFmtId="0" fontId="0" fillId="36" borderId="20" xfId="0" applyFill="1" applyBorder="1"/>
    <xf numFmtId="0" fontId="0" fillId="36" borderId="14" xfId="0" applyFill="1" applyBorder="1"/>
    <xf numFmtId="0" fontId="0" fillId="36" borderId="0" xfId="0" applyFill="1"/>
    <xf numFmtId="0" fontId="16" fillId="36" borderId="10" xfId="0" applyFont="1" applyFill="1" applyBorder="1"/>
    <xf numFmtId="0" fontId="16" fillId="36" borderId="15" xfId="0" applyFont="1" applyFill="1" applyBorder="1"/>
    <xf numFmtId="0" fontId="16" fillId="36" borderId="12" xfId="0" applyFont="1" applyFill="1" applyBorder="1"/>
    <xf numFmtId="0" fontId="16" fillId="36" borderId="16" xfId="0" applyFont="1" applyFill="1" applyBorder="1"/>
    <xf numFmtId="0" fontId="21" fillId="36" borderId="0" xfId="0" applyFont="1" applyFill="1"/>
    <xf numFmtId="0" fontId="21" fillId="36" borderId="11" xfId="0" applyFont="1" applyFill="1" applyBorder="1"/>
    <xf numFmtId="0" fontId="0" fillId="36" borderId="19" xfId="0" applyFill="1" applyBorder="1"/>
    <xf numFmtId="0" fontId="0" fillId="36" borderId="13" xfId="0" applyFill="1" applyBorder="1"/>
    <xf numFmtId="0" fontId="0" fillId="36" borderId="11" xfId="0" applyFill="1" applyBorder="1"/>
    <xf numFmtId="0" fontId="21" fillId="36" borderId="13" xfId="0" applyFont="1" applyFill="1" applyBorder="1" applyAlignment="1">
      <alignment horizontal="right"/>
    </xf>
    <xf numFmtId="0" fontId="21" fillId="33" borderId="22" xfId="0" applyFont="1" applyFill="1" applyBorder="1" applyAlignment="1">
      <alignment horizontal="left" wrapText="1"/>
    </xf>
    <xf numFmtId="0" fontId="16" fillId="33" borderId="14" xfId="0" applyFont="1" applyFill="1" applyBorder="1" applyAlignment="1">
      <alignment horizontal="left"/>
    </xf>
    <xf numFmtId="0" fontId="23" fillId="35" borderId="23" xfId="0" applyFont="1" applyFill="1" applyBorder="1" applyAlignment="1">
      <alignment horizontal="left"/>
    </xf>
    <xf numFmtId="0" fontId="19" fillId="0" borderId="14" xfId="0" applyFont="1" applyBorder="1" applyAlignment="1">
      <alignment horizontal="left" vertical="center"/>
    </xf>
    <xf numFmtId="0" fontId="0" fillId="36" borderId="14" xfId="0" applyFill="1" applyBorder="1" applyAlignment="1">
      <alignment horizontal="left"/>
    </xf>
    <xf numFmtId="0" fontId="0" fillId="36" borderId="13" xfId="0" applyFill="1" applyBorder="1" applyAlignment="1">
      <alignment horizontal="left"/>
    </xf>
    <xf numFmtId="0" fontId="0" fillId="0" borderId="14" xfId="0" applyBorder="1" applyAlignment="1">
      <alignment horizontal="left"/>
    </xf>
    <xf numFmtId="0" fontId="16" fillId="36" borderId="15" xfId="0" applyFont="1" applyFill="1" applyBorder="1" applyAlignment="1">
      <alignment horizontal="right"/>
    </xf>
    <xf numFmtId="0" fontId="22" fillId="35" borderId="23" xfId="0" applyFont="1" applyFill="1" applyBorder="1" applyAlignment="1">
      <alignment horizontal="left" wrapText="1"/>
    </xf>
    <xf numFmtId="0" fontId="22" fillId="35" borderId="23" xfId="0" applyFont="1" applyFill="1" applyBorder="1" applyAlignment="1">
      <alignment horizontal="left"/>
    </xf>
    <xf numFmtId="0" fontId="16" fillId="33" borderId="14" xfId="0" applyFont="1" applyFill="1" applyBorder="1" applyAlignment="1">
      <alignment horizontal="left" wrapText="1"/>
    </xf>
    <xf numFmtId="9" fontId="0" fillId="0" borderId="14" xfId="0" applyNumberFormat="1" applyBorder="1"/>
    <xf numFmtId="2" fontId="21" fillId="36" borderId="14" xfId="0" applyNumberFormat="1" applyFont="1" applyFill="1" applyBorder="1" applyAlignment="1">
      <alignment horizontal="right"/>
    </xf>
    <xf numFmtId="0" fontId="18" fillId="34" borderId="10" xfId="0" applyFont="1" applyFill="1" applyBorder="1"/>
    <xf numFmtId="0" fontId="20" fillId="34" borderId="11" xfId="0" applyFont="1" applyFill="1" applyBorder="1"/>
    <xf numFmtId="0" fontId="16" fillId="36" borderId="12" xfId="0" applyFont="1" applyFill="1" applyBorder="1" applyAlignment="1">
      <alignment horizontal="right"/>
    </xf>
    <xf numFmtId="0" fontId="19" fillId="0" borderId="14" xfId="0" applyFont="1" applyBorder="1" applyAlignment="1">
      <alignment horizontal="left"/>
    </xf>
    <xf numFmtId="0" fontId="16" fillId="33" borderId="14" xfId="0" applyFont="1" applyFill="1" applyBorder="1"/>
    <xf numFmtId="0" fontId="21" fillId="36" borderId="14" xfId="0" applyFont="1" applyFill="1" applyBorder="1"/>
    <xf numFmtId="0" fontId="21" fillId="36" borderId="13" xfId="0" applyFont="1" applyFill="1" applyBorder="1"/>
    <xf numFmtId="2" fontId="21" fillId="36" borderId="14" xfId="0" applyNumberFormat="1" applyFont="1" applyFill="1" applyBorder="1"/>
    <xf numFmtId="0" fontId="0" fillId="36" borderId="18" xfId="0" applyFill="1" applyBorder="1"/>
    <xf numFmtId="0" fontId="0" fillId="36" borderId="17" xfId="0" applyFill="1" applyBorder="1"/>
    <xf numFmtId="2" fontId="21" fillId="36" borderId="0" xfId="0" applyNumberFormat="1" applyFont="1" applyFill="1"/>
    <xf numFmtId="2" fontId="21" fillId="36" borderId="18" xfId="0" applyNumberFormat="1" applyFont="1" applyFill="1" applyBorder="1"/>
    <xf numFmtId="0" fontId="21" fillId="36" borderId="17" xfId="0" applyFont="1" applyFill="1" applyBorder="1"/>
    <xf numFmtId="1" fontId="21" fillId="36" borderId="11" xfId="0" applyNumberFormat="1" applyFont="1" applyFill="1" applyBorder="1"/>
    <xf numFmtId="1" fontId="21" fillId="36" borderId="17" xfId="0" applyNumberFormat="1" applyFont="1" applyFill="1" applyBorder="1"/>
    <xf numFmtId="0" fontId="0" fillId="37" borderId="0" xfId="0" applyFill="1"/>
    <xf numFmtId="0" fontId="0" fillId="37" borderId="14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D9E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29"/>
  <sheetViews>
    <sheetView tabSelected="1" zoomScale="90" zoomScaleNormal="90" workbookViewId="0">
      <pane ySplit="2" topLeftCell="A3" activePane="bottomLeft" state="frozen"/>
      <selection pane="bottomLeft" activeCell="A13" sqref="A13:XFD14"/>
    </sheetView>
  </sheetViews>
  <sheetFormatPr baseColWidth="10" defaultColWidth="8.83203125" defaultRowHeight="15" x14ac:dyDescent="0.2"/>
  <cols>
    <col min="1" max="3" width="20.6640625" style="1" customWidth="1"/>
    <col min="4" max="4" width="10.33203125" bestFit="1" customWidth="1"/>
    <col min="5" max="5" width="10.6640625" bestFit="1" customWidth="1"/>
    <col min="6" max="6" width="14" customWidth="1"/>
    <col min="7" max="8" width="20.6640625" style="2" customWidth="1"/>
    <col min="9" max="11" width="20.6640625" style="1" customWidth="1"/>
    <col min="12" max="12" width="20.6640625" customWidth="1"/>
    <col min="13" max="14" width="20.6640625" style="1" customWidth="1"/>
    <col min="15" max="15" width="20.6640625" customWidth="1"/>
    <col min="16" max="16" width="11.33203125" bestFit="1" customWidth="1"/>
    <col min="17" max="17" width="11.5" bestFit="1" customWidth="1"/>
    <col min="18" max="18" width="9.83203125" bestFit="1" customWidth="1"/>
    <col min="19" max="19" width="15.6640625" bestFit="1" customWidth="1"/>
    <col min="20" max="20" width="24.33203125" bestFit="1" customWidth="1"/>
    <col min="21" max="21" width="16.5" bestFit="1" customWidth="1"/>
    <col min="22" max="22" width="7" bestFit="1" customWidth="1"/>
    <col min="23" max="23" width="20.6640625" customWidth="1"/>
    <col min="24" max="25" width="20.6640625" style="1" customWidth="1"/>
    <col min="26" max="30" width="20.6640625" customWidth="1"/>
    <col min="31" max="31" width="7" bestFit="1" customWidth="1"/>
    <col min="32" max="33" width="20.6640625" style="2" customWidth="1"/>
    <col min="34" max="35" width="20.6640625" style="1" customWidth="1"/>
    <col min="36" max="36" width="6" bestFit="1" customWidth="1"/>
    <col min="37" max="37" width="20.6640625" style="1" customWidth="1"/>
    <col min="38" max="41" width="20.6640625" customWidth="1"/>
    <col min="42" max="42" width="20.6640625" style="1" customWidth="1"/>
    <col min="43" max="43" width="6" bestFit="1" customWidth="1"/>
    <col min="44" max="45" width="20.6640625" style="1" customWidth="1"/>
    <col min="46" max="46" width="6" bestFit="1" customWidth="1"/>
    <col min="47" max="47" width="20.6640625" customWidth="1"/>
    <col min="48" max="48" width="20.6640625" style="1" customWidth="1"/>
    <col min="49" max="49" width="6" bestFit="1" customWidth="1"/>
    <col min="50" max="51" width="20.6640625" style="1" customWidth="1"/>
    <col min="52" max="52" width="6" bestFit="1" customWidth="1"/>
    <col min="53" max="53" width="20.6640625" style="1" customWidth="1"/>
    <col min="54" max="54" width="12.6640625" bestFit="1" customWidth="1"/>
    <col min="55" max="55" width="9.6640625" bestFit="1" customWidth="1"/>
    <col min="56" max="56" width="20.6640625" style="1" customWidth="1"/>
    <col min="57" max="57" width="20.6640625" customWidth="1"/>
    <col min="58" max="58" width="11" bestFit="1" customWidth="1"/>
    <col min="59" max="59" width="20.6640625" customWidth="1"/>
    <col min="60" max="60" width="17.33203125" bestFit="1" customWidth="1"/>
    <col min="61" max="61" width="9" bestFit="1" customWidth="1"/>
    <col min="62" max="62" width="24.1640625" bestFit="1" customWidth="1"/>
    <col min="63" max="63" width="8.6640625" bestFit="1" customWidth="1"/>
    <col min="64" max="64" width="20.6640625" style="2" customWidth="1"/>
    <col min="65" max="66" width="20.6640625" style="1" customWidth="1"/>
    <col min="67" max="67" width="16.33203125" bestFit="1" customWidth="1"/>
    <col min="68" max="68" width="21.33203125" bestFit="1" customWidth="1"/>
    <col min="69" max="69" width="12.6640625" bestFit="1" customWidth="1"/>
    <col min="70" max="70" width="20.6640625" style="2" customWidth="1"/>
    <col min="71" max="81" width="20.6640625" style="1" customWidth="1"/>
    <col min="82" max="82" width="12.5" bestFit="1" customWidth="1"/>
    <col min="83" max="83" width="18.33203125" bestFit="1" customWidth="1"/>
    <col min="84" max="84" width="8.6640625" bestFit="1" customWidth="1"/>
    <col min="85" max="90" width="20.6640625" style="1" customWidth="1"/>
    <col min="91" max="91" width="20.6640625" style="2" customWidth="1"/>
    <col min="92" max="92" width="23.33203125" style="1" customWidth="1"/>
    <col min="93" max="93" width="14.83203125" bestFit="1" customWidth="1"/>
    <col min="94" max="98" width="20.6640625" customWidth="1"/>
    <col min="99" max="103" width="20.6640625" style="1" customWidth="1"/>
    <col min="104" max="104" width="2.83203125" style="10" customWidth="1"/>
    <col min="105" max="106" width="20.6640625" style="39" customWidth="1"/>
    <col min="107" max="107" width="7.6640625" style="39" bestFit="1" customWidth="1"/>
    <col min="108" max="108" width="13.33203125" style="39" bestFit="1" customWidth="1"/>
    <col min="109" max="109" width="13.6640625" style="39" bestFit="1" customWidth="1"/>
    <col min="110" max="110" width="16.6640625" style="39" bestFit="1" customWidth="1"/>
    <col min="111" max="111" width="9" style="39" bestFit="1" customWidth="1"/>
    <col min="112" max="112" width="12.5" style="39" bestFit="1" customWidth="1"/>
    <col min="113" max="113" width="13.33203125" style="39" bestFit="1" customWidth="1"/>
    <col min="114" max="114" width="7.6640625" style="39" bestFit="1" customWidth="1"/>
    <col min="115" max="115" width="7.83203125" style="39" bestFit="1" customWidth="1"/>
    <col min="116" max="116" width="13.5" style="39" bestFit="1" customWidth="1"/>
    <col min="117" max="117" width="22.33203125" style="39" bestFit="1" customWidth="1"/>
    <col min="118" max="118" width="23.6640625" style="39" bestFit="1" customWidth="1"/>
    <col min="119" max="120" width="22.33203125" style="39" bestFit="1" customWidth="1"/>
    <col min="121" max="121" width="20.6640625" style="39" customWidth="1"/>
    <col min="122" max="122" width="8.83203125" style="1"/>
  </cols>
  <sheetData>
    <row r="1" spans="1:122" s="8" customFormat="1" ht="208" x14ac:dyDescent="0.2">
      <c r="A1" s="6" t="s">
        <v>130</v>
      </c>
      <c r="B1" s="6" t="s">
        <v>0</v>
      </c>
      <c r="C1" s="6" t="s">
        <v>159</v>
      </c>
      <c r="D1" s="4"/>
      <c r="E1" s="4"/>
      <c r="F1" s="4"/>
      <c r="G1" s="7" t="s">
        <v>1</v>
      </c>
      <c r="H1" s="7" t="s">
        <v>2</v>
      </c>
      <c r="I1" s="6" t="s">
        <v>3</v>
      </c>
      <c r="J1" s="6" t="s">
        <v>131</v>
      </c>
      <c r="K1" s="6" t="s">
        <v>132</v>
      </c>
      <c r="L1" s="3"/>
      <c r="M1" s="6" t="s">
        <v>133</v>
      </c>
      <c r="N1" s="5" t="s">
        <v>134</v>
      </c>
      <c r="O1" s="4"/>
      <c r="P1" s="3"/>
      <c r="Q1" s="3"/>
      <c r="R1" s="3"/>
      <c r="S1" s="3"/>
      <c r="T1" s="3"/>
      <c r="U1" s="3"/>
      <c r="V1" s="3"/>
      <c r="W1" s="3"/>
      <c r="X1" s="6" t="s">
        <v>4</v>
      </c>
      <c r="Y1" s="5" t="s">
        <v>136</v>
      </c>
      <c r="Z1" s="3"/>
      <c r="AA1" s="3"/>
      <c r="AB1" s="3"/>
      <c r="AC1" s="3"/>
      <c r="AD1" s="3"/>
      <c r="AE1" s="3"/>
      <c r="AF1" s="7" t="s">
        <v>5</v>
      </c>
      <c r="AG1" s="7" t="s">
        <v>6</v>
      </c>
      <c r="AH1" s="6" t="s">
        <v>7</v>
      </c>
      <c r="AI1" s="6" t="s">
        <v>138</v>
      </c>
      <c r="AJ1" s="3"/>
      <c r="AK1" s="19" t="s">
        <v>226</v>
      </c>
      <c r="AL1" s="11"/>
      <c r="AM1" s="11"/>
      <c r="AN1" s="11"/>
      <c r="AO1" s="4"/>
      <c r="AP1" s="6" t="s">
        <v>139</v>
      </c>
      <c r="AQ1" s="3"/>
      <c r="AR1" s="43" t="s">
        <v>227</v>
      </c>
      <c r="AS1" s="6" t="s">
        <v>140</v>
      </c>
      <c r="AT1" s="3"/>
      <c r="AU1" s="4" t="s">
        <v>231</v>
      </c>
      <c r="AV1" s="6" t="s">
        <v>141</v>
      </c>
      <c r="AW1" s="3"/>
      <c r="AX1" s="6" t="s">
        <v>233</v>
      </c>
      <c r="AY1" s="6" t="s">
        <v>142</v>
      </c>
      <c r="AZ1" s="3"/>
      <c r="BA1" s="6" t="s">
        <v>144</v>
      </c>
      <c r="BB1" s="3"/>
      <c r="BC1" s="3"/>
      <c r="BD1" s="7" t="s">
        <v>164</v>
      </c>
      <c r="BE1" s="3" t="s">
        <v>145</v>
      </c>
      <c r="BF1" s="3"/>
      <c r="BG1" s="3"/>
      <c r="BH1" s="3"/>
      <c r="BI1" s="3"/>
      <c r="BJ1" s="3"/>
      <c r="BK1" s="3"/>
      <c r="BL1" s="7" t="s">
        <v>8</v>
      </c>
      <c r="BM1" s="6" t="s">
        <v>9</v>
      </c>
      <c r="BN1" s="5" t="s">
        <v>146</v>
      </c>
      <c r="BO1" s="3"/>
      <c r="BP1" s="3"/>
      <c r="BQ1" s="3"/>
      <c r="BR1" s="7" t="s">
        <v>10</v>
      </c>
      <c r="BS1" s="6" t="s">
        <v>151</v>
      </c>
      <c r="BT1" s="6" t="s">
        <v>152</v>
      </c>
      <c r="BU1" s="6" t="s">
        <v>11</v>
      </c>
      <c r="BV1" s="6" t="s">
        <v>153</v>
      </c>
      <c r="BW1" s="6" t="s">
        <v>12</v>
      </c>
      <c r="BX1" s="6" t="s">
        <v>13</v>
      </c>
      <c r="BY1" s="6" t="s">
        <v>14</v>
      </c>
      <c r="BZ1" s="6" t="s">
        <v>15</v>
      </c>
      <c r="CA1" s="6" t="s">
        <v>16</v>
      </c>
      <c r="CB1" s="6" t="s">
        <v>17</v>
      </c>
      <c r="CC1" s="5" t="s">
        <v>154</v>
      </c>
      <c r="CD1" s="3"/>
      <c r="CE1" s="3"/>
      <c r="CF1" s="3"/>
      <c r="CG1" s="6" t="s">
        <v>18</v>
      </c>
      <c r="CH1" s="6" t="s">
        <v>19</v>
      </c>
      <c r="CI1" s="6" t="s">
        <v>228</v>
      </c>
      <c r="CJ1" s="6" t="s">
        <v>218</v>
      </c>
      <c r="CK1" s="6" t="s">
        <v>39</v>
      </c>
      <c r="CL1" s="6" t="s">
        <v>220</v>
      </c>
      <c r="CM1" s="7" t="s">
        <v>219</v>
      </c>
      <c r="CN1" s="5" t="s">
        <v>156</v>
      </c>
      <c r="CP1" s="3"/>
      <c r="CQ1" s="3"/>
      <c r="CR1" s="3"/>
      <c r="CS1" s="3"/>
      <c r="CT1" s="4"/>
      <c r="CU1" s="6" t="s">
        <v>229</v>
      </c>
      <c r="CV1" s="6" t="s">
        <v>230</v>
      </c>
      <c r="CW1" s="6" t="s">
        <v>155</v>
      </c>
      <c r="CX1" s="6" t="s">
        <v>236</v>
      </c>
      <c r="CY1" s="6" t="s">
        <v>237</v>
      </c>
      <c r="CZ1" s="9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 t="s">
        <v>221</v>
      </c>
      <c r="DN1" s="34"/>
      <c r="DO1" s="34"/>
      <c r="DP1" s="34"/>
      <c r="DQ1" s="34"/>
      <c r="DR1" s="50"/>
    </row>
    <row r="2" spans="1:122" s="12" customFormat="1" ht="81" thickBot="1" x14ac:dyDescent="0.25">
      <c r="A2" s="14"/>
      <c r="B2" s="14"/>
      <c r="C2" s="14" t="s">
        <v>160</v>
      </c>
      <c r="D2" s="15" t="s">
        <v>161</v>
      </c>
      <c r="E2" s="15" t="s">
        <v>162</v>
      </c>
      <c r="F2" s="15" t="s">
        <v>163</v>
      </c>
      <c r="G2" s="33"/>
      <c r="H2" s="33"/>
      <c r="I2" s="14"/>
      <c r="J2" s="14"/>
      <c r="K2" s="14"/>
      <c r="L2" s="12" t="s">
        <v>48</v>
      </c>
      <c r="M2" s="14"/>
      <c r="N2" s="16" t="s">
        <v>135</v>
      </c>
      <c r="O2" s="15" t="s">
        <v>92</v>
      </c>
      <c r="P2" s="12" t="s">
        <v>42</v>
      </c>
      <c r="Q2" s="12" t="s">
        <v>43</v>
      </c>
      <c r="R2" s="12" t="s">
        <v>33</v>
      </c>
      <c r="S2" s="12" t="s">
        <v>71</v>
      </c>
      <c r="T2" s="15" t="s">
        <v>34</v>
      </c>
      <c r="U2" s="12" t="s">
        <v>53</v>
      </c>
      <c r="V2" s="12" t="s">
        <v>89</v>
      </c>
      <c r="W2" s="12" t="s">
        <v>48</v>
      </c>
      <c r="X2" s="16"/>
      <c r="Y2" s="14" t="s">
        <v>23</v>
      </c>
      <c r="Z2" s="15" t="s">
        <v>23</v>
      </c>
      <c r="AA2" s="15" t="s">
        <v>35</v>
      </c>
      <c r="AB2" s="15" t="s">
        <v>137</v>
      </c>
      <c r="AC2" s="15" t="s">
        <v>36</v>
      </c>
      <c r="AD2" s="15" t="s">
        <v>36</v>
      </c>
      <c r="AE2" s="12" t="s">
        <v>89</v>
      </c>
      <c r="AF2" s="13"/>
      <c r="AG2" s="13"/>
      <c r="AH2" s="16"/>
      <c r="AI2" s="16" t="s">
        <v>20</v>
      </c>
      <c r="AJ2" s="12" t="s">
        <v>29</v>
      </c>
      <c r="AK2" s="14" t="s">
        <v>232</v>
      </c>
      <c r="AL2" s="17" t="s">
        <v>222</v>
      </c>
      <c r="AM2" s="17" t="s">
        <v>223</v>
      </c>
      <c r="AN2" s="17" t="s">
        <v>224</v>
      </c>
      <c r="AO2" s="17" t="s">
        <v>225</v>
      </c>
      <c r="AP2" s="16" t="s">
        <v>20</v>
      </c>
      <c r="AQ2" s="12" t="s">
        <v>29</v>
      </c>
      <c r="AR2" s="14"/>
      <c r="AS2" s="16" t="s">
        <v>20</v>
      </c>
      <c r="AT2" s="12" t="s">
        <v>29</v>
      </c>
      <c r="AV2" s="16" t="s">
        <v>20</v>
      </c>
      <c r="AW2" s="12" t="s">
        <v>29</v>
      </c>
      <c r="AX2" s="16"/>
      <c r="AY2" s="16" t="s">
        <v>20</v>
      </c>
      <c r="AZ2" s="12" t="s">
        <v>29</v>
      </c>
      <c r="BA2" s="16" t="s">
        <v>25</v>
      </c>
      <c r="BB2" s="12" t="s">
        <v>45</v>
      </c>
      <c r="BC2" s="12" t="s">
        <v>143</v>
      </c>
      <c r="BD2" s="13"/>
      <c r="BE2" s="12" t="s">
        <v>26</v>
      </c>
      <c r="BF2" s="12" t="s">
        <v>47</v>
      </c>
      <c r="BG2" s="15" t="s">
        <v>80</v>
      </c>
      <c r="BH2" s="12" t="s">
        <v>38</v>
      </c>
      <c r="BI2" s="12" t="s">
        <v>58</v>
      </c>
      <c r="BJ2" s="15" t="s">
        <v>65</v>
      </c>
      <c r="BK2" s="12" t="s">
        <v>48</v>
      </c>
      <c r="BL2" s="13"/>
      <c r="BM2" s="16"/>
      <c r="BN2" s="14" t="s">
        <v>147</v>
      </c>
      <c r="BO2" s="12" t="s">
        <v>148</v>
      </c>
      <c r="BP2" s="12" t="s">
        <v>149</v>
      </c>
      <c r="BQ2" s="12" t="s">
        <v>150</v>
      </c>
      <c r="BR2" s="13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 t="s">
        <v>27</v>
      </c>
      <c r="CD2" s="12" t="s">
        <v>28</v>
      </c>
      <c r="CE2" s="12" t="s">
        <v>66</v>
      </c>
      <c r="CF2" s="12" t="s">
        <v>48</v>
      </c>
      <c r="CG2" s="16"/>
      <c r="CH2" s="16"/>
      <c r="CI2" s="16"/>
      <c r="CJ2" s="16" t="s">
        <v>20</v>
      </c>
      <c r="CK2" s="16"/>
      <c r="CL2" s="16"/>
      <c r="CM2" s="13"/>
      <c r="CN2" s="14" t="s">
        <v>30</v>
      </c>
      <c r="CO2" s="12" t="s">
        <v>31</v>
      </c>
      <c r="CP2" s="15" t="s">
        <v>157</v>
      </c>
      <c r="CQ2" s="15" t="s">
        <v>50</v>
      </c>
      <c r="CR2" s="15" t="s">
        <v>60</v>
      </c>
      <c r="CS2" s="15" t="s">
        <v>51</v>
      </c>
      <c r="CT2" s="12" t="s">
        <v>158</v>
      </c>
      <c r="CU2" s="16"/>
      <c r="CV2" s="16"/>
      <c r="CW2" s="16"/>
      <c r="CX2" s="16"/>
      <c r="CY2" s="16"/>
      <c r="CZ2" s="18"/>
      <c r="DA2" s="35" t="s">
        <v>165</v>
      </c>
      <c r="DB2" s="41" t="s">
        <v>166</v>
      </c>
      <c r="DC2" s="42" t="s">
        <v>167</v>
      </c>
      <c r="DD2" s="42" t="s">
        <v>168</v>
      </c>
      <c r="DE2" s="42" t="s">
        <v>169</v>
      </c>
      <c r="DF2" s="42" t="s">
        <v>170</v>
      </c>
      <c r="DG2" s="42" t="s">
        <v>171</v>
      </c>
      <c r="DH2" s="42" t="s">
        <v>172</v>
      </c>
      <c r="DI2" s="42" t="s">
        <v>173</v>
      </c>
      <c r="DJ2" s="42" t="s">
        <v>174</v>
      </c>
      <c r="DK2" s="42" t="s">
        <v>175</v>
      </c>
      <c r="DL2" s="42" t="s">
        <v>176</v>
      </c>
      <c r="DM2" s="42" t="s">
        <v>177</v>
      </c>
      <c r="DN2" s="42" t="s">
        <v>178</v>
      </c>
      <c r="DO2" s="42" t="s">
        <v>179</v>
      </c>
      <c r="DP2" s="42" t="s">
        <v>180</v>
      </c>
      <c r="DQ2" s="42" t="s">
        <v>181</v>
      </c>
      <c r="DR2" s="16"/>
    </row>
    <row r="3" spans="1:122" x14ac:dyDescent="0.2">
      <c r="A3" s="1" t="s">
        <v>20</v>
      </c>
      <c r="B3" s="1">
        <v>3</v>
      </c>
      <c r="C3" s="1">
        <v>3</v>
      </c>
      <c r="D3">
        <v>1</v>
      </c>
      <c r="E3">
        <v>0</v>
      </c>
      <c r="F3">
        <v>0</v>
      </c>
      <c r="G3" s="2" t="s">
        <v>20</v>
      </c>
      <c r="H3" s="2" t="s">
        <v>40</v>
      </c>
      <c r="I3" s="1">
        <v>1</v>
      </c>
      <c r="J3" s="1">
        <v>8</v>
      </c>
      <c r="K3" s="1" t="s">
        <v>20</v>
      </c>
      <c r="M3" s="1" t="s">
        <v>41</v>
      </c>
      <c r="N3" s="1" t="s">
        <v>22</v>
      </c>
      <c r="P3" t="s">
        <v>42</v>
      </c>
      <c r="Q3" t="s">
        <v>43</v>
      </c>
      <c r="T3" t="s">
        <v>34</v>
      </c>
      <c r="X3" s="1" t="s">
        <v>20</v>
      </c>
      <c r="AA3" t="s">
        <v>35</v>
      </c>
      <c r="AB3">
        <v>6</v>
      </c>
      <c r="AF3" s="2" t="s">
        <v>44</v>
      </c>
      <c r="AG3" s="2">
        <v>10</v>
      </c>
      <c r="AH3" s="1">
        <v>1</v>
      </c>
      <c r="AI3" s="1" t="s">
        <v>20</v>
      </c>
      <c r="AK3">
        <v>10</v>
      </c>
      <c r="AL3">
        <v>10</v>
      </c>
      <c r="AM3">
        <v>1</v>
      </c>
      <c r="AQ3" t="s">
        <v>29</v>
      </c>
      <c r="AS3" s="1" t="s">
        <v>20</v>
      </c>
      <c r="AV3" s="1" t="s">
        <v>20</v>
      </c>
      <c r="AY3" s="1" t="s">
        <v>20</v>
      </c>
      <c r="BB3" t="s">
        <v>45</v>
      </c>
      <c r="BD3" s="2" t="s">
        <v>46</v>
      </c>
      <c r="BF3" t="s">
        <v>47</v>
      </c>
      <c r="BL3" s="2" t="s">
        <v>29</v>
      </c>
      <c r="BM3" s="1" t="s">
        <v>20</v>
      </c>
      <c r="BN3" s="1" t="s">
        <v>20</v>
      </c>
      <c r="BO3" t="s">
        <v>20</v>
      </c>
      <c r="BP3" t="s">
        <v>20</v>
      </c>
      <c r="BQ3" t="s">
        <v>20</v>
      </c>
      <c r="BR3" s="2" t="s">
        <v>29</v>
      </c>
      <c r="BS3" s="1" t="s">
        <v>20</v>
      </c>
      <c r="BT3" s="1" t="s">
        <v>29</v>
      </c>
      <c r="BU3" s="1" t="s">
        <v>20</v>
      </c>
      <c r="BV3" s="1" t="s">
        <v>29</v>
      </c>
      <c r="BW3" s="1" t="s">
        <v>20</v>
      </c>
      <c r="BX3" s="1" t="s">
        <v>20</v>
      </c>
      <c r="BY3" s="1" t="s">
        <v>29</v>
      </c>
      <c r="BZ3" s="1" t="s">
        <v>20</v>
      </c>
      <c r="CA3" s="1" t="s">
        <v>20</v>
      </c>
      <c r="CB3" s="1" t="s">
        <v>20</v>
      </c>
      <c r="CF3" t="s">
        <v>48</v>
      </c>
      <c r="CG3" s="1" t="s">
        <v>29</v>
      </c>
      <c r="CH3" s="1" t="s">
        <v>20</v>
      </c>
      <c r="CI3" s="1" t="s">
        <v>49</v>
      </c>
      <c r="CJ3" s="1" t="s">
        <v>20</v>
      </c>
      <c r="CL3" s="1" t="s">
        <v>20</v>
      </c>
      <c r="CM3" s="2" t="s">
        <v>29</v>
      </c>
      <c r="CN3" s="1" t="s">
        <v>30</v>
      </c>
      <c r="CQ3" t="s">
        <v>50</v>
      </c>
      <c r="CS3" t="s">
        <v>51</v>
      </c>
      <c r="CU3" s="1" t="s">
        <v>20</v>
      </c>
      <c r="CV3" s="1" t="s">
        <v>20</v>
      </c>
      <c r="CW3" s="1">
        <v>10</v>
      </c>
      <c r="DA3" s="36" t="s">
        <v>214</v>
      </c>
      <c r="DB3" s="36" t="s">
        <v>192</v>
      </c>
      <c r="DC3" s="36" t="s">
        <v>20</v>
      </c>
      <c r="DD3" s="36">
        <v>550</v>
      </c>
      <c r="DE3" s="36">
        <v>550</v>
      </c>
      <c r="DF3" s="36">
        <v>0</v>
      </c>
      <c r="DG3" s="36">
        <v>4</v>
      </c>
      <c r="DH3" s="36" t="s">
        <v>20</v>
      </c>
      <c r="DI3" s="36">
        <v>1</v>
      </c>
      <c r="DJ3" s="36">
        <v>15</v>
      </c>
      <c r="DK3" s="36" t="s">
        <v>20</v>
      </c>
      <c r="DL3" s="36">
        <v>3</v>
      </c>
      <c r="DM3" s="36" t="s">
        <v>188</v>
      </c>
      <c r="DN3" s="36" t="s">
        <v>188</v>
      </c>
      <c r="DO3" s="36" t="s">
        <v>188</v>
      </c>
      <c r="DP3" s="36" t="s">
        <v>188</v>
      </c>
      <c r="DQ3" s="36"/>
    </row>
    <row r="4" spans="1:122" x14ac:dyDescent="0.2">
      <c r="A4" s="1" t="s">
        <v>20</v>
      </c>
      <c r="B4" s="1">
        <v>19</v>
      </c>
      <c r="C4" s="1">
        <v>11</v>
      </c>
      <c r="D4">
        <v>8</v>
      </c>
      <c r="E4">
        <v>1</v>
      </c>
      <c r="F4">
        <v>0</v>
      </c>
      <c r="G4" s="2" t="s">
        <v>20</v>
      </c>
      <c r="H4" s="2" t="s">
        <v>21</v>
      </c>
      <c r="I4" s="1">
        <v>4</v>
      </c>
      <c r="J4" s="1">
        <v>1</v>
      </c>
      <c r="K4" s="1" t="s">
        <v>29</v>
      </c>
      <c r="M4" s="1" t="s">
        <v>52</v>
      </c>
      <c r="N4" s="1" t="s">
        <v>22</v>
      </c>
      <c r="P4" t="s">
        <v>42</v>
      </c>
      <c r="T4" t="s">
        <v>34</v>
      </c>
      <c r="U4" t="s">
        <v>53</v>
      </c>
      <c r="X4" s="1" t="s">
        <v>20</v>
      </c>
      <c r="Y4" s="1" t="s">
        <v>23</v>
      </c>
      <c r="Z4" t="s">
        <v>54</v>
      </c>
      <c r="AA4" t="s">
        <v>35</v>
      </c>
      <c r="AB4">
        <v>6</v>
      </c>
      <c r="AC4" t="s">
        <v>36</v>
      </c>
      <c r="AD4">
        <v>0</v>
      </c>
      <c r="AF4" s="2" t="s">
        <v>55</v>
      </c>
      <c r="AG4" s="2" t="s">
        <v>56</v>
      </c>
      <c r="AH4" s="1" t="s">
        <v>57</v>
      </c>
      <c r="AJ4" t="s">
        <v>29</v>
      </c>
      <c r="AK4"/>
      <c r="AQ4" t="s">
        <v>29</v>
      </c>
      <c r="AT4" t="s">
        <v>29</v>
      </c>
      <c r="AV4" s="1" t="s">
        <v>20</v>
      </c>
      <c r="AX4" s="1">
        <v>0.3</v>
      </c>
      <c r="AZ4" t="s">
        <v>29</v>
      </c>
      <c r="BA4" s="1" t="s">
        <v>25</v>
      </c>
      <c r="BD4" s="2" t="s">
        <v>47</v>
      </c>
      <c r="BI4" t="s">
        <v>58</v>
      </c>
      <c r="BL4" s="2" t="s">
        <v>20</v>
      </c>
      <c r="BM4" s="1" t="s">
        <v>20</v>
      </c>
      <c r="BN4" s="1" t="s">
        <v>20</v>
      </c>
      <c r="BO4" t="s">
        <v>29</v>
      </c>
      <c r="BP4" t="s">
        <v>29</v>
      </c>
      <c r="BQ4" t="s">
        <v>29</v>
      </c>
      <c r="BR4" s="2" t="s">
        <v>29</v>
      </c>
      <c r="BS4" s="1" t="s">
        <v>20</v>
      </c>
      <c r="BT4" s="1" t="s">
        <v>29</v>
      </c>
      <c r="BU4" s="1" t="s">
        <v>29</v>
      </c>
      <c r="BV4" s="1" t="s">
        <v>20</v>
      </c>
      <c r="BW4" s="1" t="s">
        <v>20</v>
      </c>
      <c r="BX4" s="1" t="s">
        <v>20</v>
      </c>
      <c r="BY4" s="1" t="s">
        <v>20</v>
      </c>
      <c r="BZ4" s="1" t="s">
        <v>20</v>
      </c>
      <c r="CA4" s="1" t="s">
        <v>20</v>
      </c>
      <c r="CB4" s="1" t="s">
        <v>20</v>
      </c>
      <c r="CD4" t="s">
        <v>28</v>
      </c>
      <c r="CG4" s="1" t="s">
        <v>29</v>
      </c>
      <c r="CH4" s="1" t="s">
        <v>20</v>
      </c>
      <c r="CI4" s="1" t="s">
        <v>49</v>
      </c>
      <c r="CJ4" s="1" t="s">
        <v>20</v>
      </c>
      <c r="CK4" s="1" t="s">
        <v>59</v>
      </c>
      <c r="CL4" s="1" t="s">
        <v>29</v>
      </c>
      <c r="CM4" s="2" t="s">
        <v>20</v>
      </c>
      <c r="CN4" s="1" t="s">
        <v>30</v>
      </c>
      <c r="CR4" t="s">
        <v>60</v>
      </c>
      <c r="CU4" s="1" t="s">
        <v>29</v>
      </c>
      <c r="CV4" s="1" t="s">
        <v>20</v>
      </c>
      <c r="CW4" s="1">
        <v>2</v>
      </c>
      <c r="DA4" s="36" t="s">
        <v>201</v>
      </c>
      <c r="DB4" s="36" t="s">
        <v>192</v>
      </c>
      <c r="DC4" s="36" t="s">
        <v>20</v>
      </c>
      <c r="DD4" s="36">
        <v>790</v>
      </c>
      <c r="DE4" s="36">
        <v>690</v>
      </c>
      <c r="DF4" s="36">
        <v>100</v>
      </c>
      <c r="DG4" s="36">
        <v>5</v>
      </c>
      <c r="DH4" s="36" t="s">
        <v>20</v>
      </c>
      <c r="DI4" s="36">
        <v>2</v>
      </c>
      <c r="DJ4" s="36">
        <v>6</v>
      </c>
      <c r="DK4" s="36" t="s">
        <v>20</v>
      </c>
      <c r="DL4" s="36">
        <v>6</v>
      </c>
      <c r="DM4" s="36" t="s">
        <v>188</v>
      </c>
      <c r="DN4" s="36" t="s">
        <v>193</v>
      </c>
      <c r="DO4" s="36" t="s">
        <v>188</v>
      </c>
      <c r="DP4" s="36" t="s">
        <v>188</v>
      </c>
      <c r="DQ4" s="49"/>
    </row>
    <row r="5" spans="1:122" x14ac:dyDescent="0.2">
      <c r="A5" s="1" t="s">
        <v>20</v>
      </c>
      <c r="B5" s="1">
        <v>13</v>
      </c>
      <c r="D5">
        <v>1</v>
      </c>
      <c r="E5">
        <v>3</v>
      </c>
      <c r="F5">
        <v>1</v>
      </c>
      <c r="G5" s="2" t="s">
        <v>20</v>
      </c>
      <c r="H5" s="2" t="s">
        <v>21</v>
      </c>
      <c r="I5" s="1">
        <v>2</v>
      </c>
      <c r="J5" s="1" t="s">
        <v>61</v>
      </c>
      <c r="K5" s="1" t="s">
        <v>20</v>
      </c>
      <c r="M5" s="1" t="s">
        <v>62</v>
      </c>
      <c r="N5" s="1" t="s">
        <v>22</v>
      </c>
      <c r="P5" t="s">
        <v>42</v>
      </c>
      <c r="Q5" t="s">
        <v>43</v>
      </c>
      <c r="R5" t="s">
        <v>33</v>
      </c>
      <c r="U5" t="s">
        <v>53</v>
      </c>
      <c r="X5" s="1" t="s">
        <v>20</v>
      </c>
      <c r="Y5" s="1" t="s">
        <v>23</v>
      </c>
      <c r="Z5">
        <v>1</v>
      </c>
      <c r="AA5" t="s">
        <v>35</v>
      </c>
      <c r="AB5">
        <v>6</v>
      </c>
      <c r="AC5" t="s">
        <v>36</v>
      </c>
      <c r="AD5">
        <v>0</v>
      </c>
      <c r="AF5" s="2" t="s">
        <v>44</v>
      </c>
      <c r="AK5"/>
      <c r="BD5" s="2"/>
      <c r="DA5" s="36" t="s">
        <v>217</v>
      </c>
      <c r="DB5" s="36" t="s">
        <v>192</v>
      </c>
      <c r="DC5" s="36" t="s">
        <v>20</v>
      </c>
      <c r="DD5" s="36">
        <v>1045</v>
      </c>
      <c r="DE5" s="36">
        <v>937</v>
      </c>
      <c r="DF5" s="36">
        <v>108</v>
      </c>
      <c r="DG5" s="36">
        <v>143</v>
      </c>
      <c r="DH5" s="36" t="s">
        <v>20</v>
      </c>
      <c r="DI5" s="36"/>
      <c r="DJ5" s="36"/>
      <c r="DK5" s="36" t="s">
        <v>20</v>
      </c>
      <c r="DL5" s="36"/>
      <c r="DM5" s="36" t="s">
        <v>188</v>
      </c>
      <c r="DN5" s="36"/>
      <c r="DO5" s="36" t="s">
        <v>188</v>
      </c>
      <c r="DP5" s="36" t="s">
        <v>188</v>
      </c>
      <c r="DQ5" s="49"/>
    </row>
    <row r="6" spans="1:122" x14ac:dyDescent="0.2">
      <c r="A6" s="1" t="s">
        <v>20</v>
      </c>
      <c r="B6" s="1">
        <v>11</v>
      </c>
      <c r="C6" s="1">
        <v>11</v>
      </c>
      <c r="D6">
        <v>0</v>
      </c>
      <c r="E6">
        <v>0</v>
      </c>
      <c r="F6">
        <v>1</v>
      </c>
      <c r="G6" s="2" t="s">
        <v>20</v>
      </c>
      <c r="H6" s="2" t="s">
        <v>21</v>
      </c>
      <c r="I6" s="1">
        <v>1</v>
      </c>
      <c r="J6" s="1">
        <v>23</v>
      </c>
      <c r="K6" s="1" t="s">
        <v>20</v>
      </c>
      <c r="M6" s="1" t="s">
        <v>64</v>
      </c>
      <c r="N6" s="1" t="s">
        <v>22</v>
      </c>
      <c r="P6" t="s">
        <v>42</v>
      </c>
      <c r="Q6" t="s">
        <v>43</v>
      </c>
      <c r="R6" t="s">
        <v>33</v>
      </c>
      <c r="U6" t="s">
        <v>53</v>
      </c>
      <c r="X6" s="1" t="s">
        <v>20</v>
      </c>
      <c r="Y6" s="1" t="s">
        <v>23</v>
      </c>
      <c r="Z6">
        <v>2</v>
      </c>
      <c r="AA6" t="s">
        <v>35</v>
      </c>
      <c r="AB6">
        <v>16</v>
      </c>
      <c r="AF6" s="2" t="s">
        <v>37</v>
      </c>
      <c r="AG6" s="2">
        <v>30</v>
      </c>
      <c r="AH6" s="1">
        <v>0.5</v>
      </c>
      <c r="AI6" s="1" t="s">
        <v>20</v>
      </c>
      <c r="AK6">
        <v>5</v>
      </c>
      <c r="AL6">
        <v>5</v>
      </c>
      <c r="AM6">
        <v>2</v>
      </c>
      <c r="AQ6" t="s">
        <v>29</v>
      </c>
      <c r="AT6" t="s">
        <v>29</v>
      </c>
      <c r="AV6" s="1" t="s">
        <v>20</v>
      </c>
      <c r="AY6" s="1" t="s">
        <v>20</v>
      </c>
      <c r="BB6" t="s">
        <v>45</v>
      </c>
      <c r="BD6" s="2" t="s">
        <v>47</v>
      </c>
      <c r="BJ6" t="s">
        <v>65</v>
      </c>
      <c r="BL6" s="2" t="s">
        <v>20</v>
      </c>
      <c r="BM6" s="1" t="s">
        <v>29</v>
      </c>
      <c r="BN6" s="1" t="s">
        <v>20</v>
      </c>
      <c r="BO6" t="s">
        <v>20</v>
      </c>
      <c r="BP6" t="s">
        <v>20</v>
      </c>
      <c r="BQ6" t="s">
        <v>20</v>
      </c>
      <c r="BR6" s="2" t="s">
        <v>20</v>
      </c>
      <c r="BS6" s="1" t="s">
        <v>20</v>
      </c>
      <c r="BT6" s="1" t="s">
        <v>29</v>
      </c>
      <c r="BU6" s="1" t="s">
        <v>20</v>
      </c>
      <c r="BV6" s="1" t="s">
        <v>20</v>
      </c>
      <c r="BW6" s="1" t="s">
        <v>20</v>
      </c>
      <c r="BX6" s="1" t="s">
        <v>20</v>
      </c>
      <c r="BY6" s="1" t="s">
        <v>20</v>
      </c>
      <c r="BZ6" s="1" t="s">
        <v>20</v>
      </c>
      <c r="CA6" s="1" t="s">
        <v>20</v>
      </c>
      <c r="CB6" s="1" t="s">
        <v>20</v>
      </c>
      <c r="CD6" t="s">
        <v>28</v>
      </c>
      <c r="CE6" t="s">
        <v>66</v>
      </c>
      <c r="CG6" s="1" t="s">
        <v>29</v>
      </c>
      <c r="CH6" s="1" t="s">
        <v>20</v>
      </c>
      <c r="CI6" s="1" t="s">
        <v>67</v>
      </c>
      <c r="CJ6" s="1" t="s">
        <v>20</v>
      </c>
      <c r="CK6" s="1" t="s">
        <v>68</v>
      </c>
      <c r="CL6" s="1" t="s">
        <v>29</v>
      </c>
      <c r="CM6" s="2" t="s">
        <v>20</v>
      </c>
      <c r="CQ6" t="s">
        <v>50</v>
      </c>
      <c r="CR6" t="s">
        <v>60</v>
      </c>
      <c r="CU6" s="1" t="s">
        <v>29</v>
      </c>
      <c r="CV6" s="1" t="s">
        <v>29</v>
      </c>
      <c r="CW6" s="1">
        <v>7</v>
      </c>
      <c r="DA6" s="36" t="s">
        <v>207</v>
      </c>
      <c r="DB6" s="36" t="s">
        <v>190</v>
      </c>
      <c r="DC6" s="36"/>
      <c r="DD6" s="36" t="s">
        <v>197</v>
      </c>
      <c r="DE6" s="36" t="s">
        <v>197</v>
      </c>
      <c r="DF6" s="36" t="s">
        <v>187</v>
      </c>
      <c r="DG6" s="36">
        <v>3</v>
      </c>
      <c r="DH6" s="36" t="s">
        <v>20</v>
      </c>
      <c r="DI6" s="36">
        <v>1</v>
      </c>
      <c r="DJ6" s="36">
        <v>4</v>
      </c>
      <c r="DK6" s="36" t="s">
        <v>20</v>
      </c>
      <c r="DL6" s="36">
        <v>1</v>
      </c>
      <c r="DM6" s="36" t="s">
        <v>188</v>
      </c>
      <c r="DN6" s="36" t="s">
        <v>189</v>
      </c>
      <c r="DO6" s="36" t="s">
        <v>188</v>
      </c>
      <c r="DP6" s="36" t="s">
        <v>20</v>
      </c>
      <c r="DQ6" s="36"/>
    </row>
    <row r="7" spans="1:122" x14ac:dyDescent="0.2">
      <c r="A7" s="1" t="s">
        <v>20</v>
      </c>
      <c r="B7" s="1">
        <v>2</v>
      </c>
      <c r="C7" s="1">
        <v>2</v>
      </c>
      <c r="D7">
        <v>0</v>
      </c>
      <c r="E7">
        <v>0</v>
      </c>
      <c r="F7">
        <v>0</v>
      </c>
      <c r="G7" s="2" t="s">
        <v>20</v>
      </c>
      <c r="H7" s="2" t="s">
        <v>40</v>
      </c>
      <c r="I7" s="1">
        <v>1</v>
      </c>
      <c r="J7" s="1">
        <v>2</v>
      </c>
      <c r="K7" s="1" t="s">
        <v>20</v>
      </c>
      <c r="M7" s="1" t="s">
        <v>70</v>
      </c>
      <c r="N7" s="1" t="s">
        <v>22</v>
      </c>
      <c r="P7" t="s">
        <v>42</v>
      </c>
      <c r="Q7" t="s">
        <v>43</v>
      </c>
      <c r="R7" t="s">
        <v>33</v>
      </c>
      <c r="S7" t="s">
        <v>71</v>
      </c>
      <c r="U7" t="s">
        <v>53</v>
      </c>
      <c r="X7" s="1" t="s">
        <v>20</v>
      </c>
      <c r="Y7" s="1" t="s">
        <v>23</v>
      </c>
      <c r="Z7">
        <v>1</v>
      </c>
      <c r="AA7" t="s">
        <v>35</v>
      </c>
      <c r="AB7">
        <v>4</v>
      </c>
      <c r="AC7" t="s">
        <v>36</v>
      </c>
      <c r="AD7">
        <v>4</v>
      </c>
      <c r="AF7" s="2" t="s">
        <v>44</v>
      </c>
      <c r="AG7" s="2" t="s">
        <v>72</v>
      </c>
      <c r="AH7" s="1" t="s">
        <v>73</v>
      </c>
      <c r="AJ7" t="s">
        <v>29</v>
      </c>
      <c r="AK7"/>
      <c r="AQ7" t="s">
        <v>29</v>
      </c>
      <c r="AT7" t="s">
        <v>29</v>
      </c>
      <c r="AV7" s="1" t="s">
        <v>20</v>
      </c>
      <c r="AX7" s="1">
        <v>1</v>
      </c>
      <c r="AY7" s="1" t="s">
        <v>20</v>
      </c>
      <c r="BA7" s="1" t="s">
        <v>25</v>
      </c>
      <c r="BD7" s="2" t="s">
        <v>74</v>
      </c>
      <c r="BF7" t="s">
        <v>47</v>
      </c>
      <c r="BL7" s="2" t="s">
        <v>29</v>
      </c>
      <c r="BM7" s="1" t="s">
        <v>20</v>
      </c>
      <c r="BN7" s="1" t="s">
        <v>20</v>
      </c>
      <c r="BO7" t="s">
        <v>20</v>
      </c>
      <c r="BP7" t="s">
        <v>20</v>
      </c>
      <c r="BQ7" t="s">
        <v>20</v>
      </c>
      <c r="BR7" s="2" t="s">
        <v>20</v>
      </c>
      <c r="BS7" s="1" t="s">
        <v>20</v>
      </c>
      <c r="BT7" s="1" t="s">
        <v>29</v>
      </c>
      <c r="BU7" s="1" t="s">
        <v>20</v>
      </c>
      <c r="BV7" s="1" t="s">
        <v>20</v>
      </c>
      <c r="BW7" s="1" t="s">
        <v>20</v>
      </c>
      <c r="BX7" s="1" t="s">
        <v>20</v>
      </c>
      <c r="BY7" s="1" t="s">
        <v>29</v>
      </c>
      <c r="BZ7" s="1" t="s">
        <v>20</v>
      </c>
      <c r="CA7" s="1" t="s">
        <v>20</v>
      </c>
      <c r="CB7" s="1" t="s">
        <v>20</v>
      </c>
      <c r="CC7" s="1" t="s">
        <v>27</v>
      </c>
      <c r="CE7" t="s">
        <v>66</v>
      </c>
      <c r="CG7" s="1" t="s">
        <v>29</v>
      </c>
      <c r="CH7" s="1" t="s">
        <v>20</v>
      </c>
      <c r="CI7" s="1" t="s">
        <v>49</v>
      </c>
      <c r="CJ7" s="1" t="s">
        <v>20</v>
      </c>
      <c r="CK7" s="1" t="s">
        <v>75</v>
      </c>
      <c r="CL7" s="1" t="s">
        <v>20</v>
      </c>
      <c r="CM7" s="2" t="s">
        <v>20</v>
      </c>
      <c r="CN7" s="1" t="s">
        <v>30</v>
      </c>
      <c r="CQ7" t="s">
        <v>50</v>
      </c>
      <c r="CU7" s="1" t="s">
        <v>29</v>
      </c>
      <c r="CV7" s="1" t="s">
        <v>20</v>
      </c>
      <c r="CW7" s="1">
        <v>8</v>
      </c>
      <c r="DA7" s="36" t="s">
        <v>212</v>
      </c>
      <c r="DB7" s="36" t="s">
        <v>192</v>
      </c>
      <c r="DC7" s="36" t="s">
        <v>20</v>
      </c>
      <c r="DD7" s="36" t="s">
        <v>196</v>
      </c>
      <c r="DE7" s="36">
        <v>0</v>
      </c>
      <c r="DF7" s="36" t="s">
        <v>196</v>
      </c>
      <c r="DG7" s="36">
        <v>4</v>
      </c>
      <c r="DH7" s="36" t="s">
        <v>20</v>
      </c>
      <c r="DI7" s="36">
        <v>2</v>
      </c>
      <c r="DJ7" s="36">
        <v>10</v>
      </c>
      <c r="DK7" s="36" t="s">
        <v>20</v>
      </c>
      <c r="DL7" s="36">
        <v>5</v>
      </c>
      <c r="DM7" s="36" t="s">
        <v>20</v>
      </c>
      <c r="DN7" s="36" t="s">
        <v>189</v>
      </c>
      <c r="DO7" s="36" t="s">
        <v>20</v>
      </c>
      <c r="DP7" s="36" t="s">
        <v>20</v>
      </c>
      <c r="DQ7" s="36"/>
    </row>
    <row r="8" spans="1:122" x14ac:dyDescent="0.2">
      <c r="A8" s="1" t="s">
        <v>20</v>
      </c>
      <c r="B8" s="1">
        <v>3</v>
      </c>
      <c r="C8" s="1">
        <v>3</v>
      </c>
      <c r="D8">
        <v>0</v>
      </c>
      <c r="E8">
        <v>0</v>
      </c>
      <c r="F8">
        <v>0</v>
      </c>
      <c r="G8" s="2" t="s">
        <v>29</v>
      </c>
      <c r="H8" s="2" t="s">
        <v>32</v>
      </c>
      <c r="I8" s="1">
        <v>4</v>
      </c>
      <c r="J8" s="1" t="s">
        <v>76</v>
      </c>
      <c r="K8" s="1" t="s">
        <v>20</v>
      </c>
      <c r="M8" s="1" t="s">
        <v>77</v>
      </c>
      <c r="N8" s="1" t="s">
        <v>22</v>
      </c>
      <c r="Q8" t="s">
        <v>43</v>
      </c>
      <c r="T8" t="s">
        <v>34</v>
      </c>
      <c r="X8" s="1" t="s">
        <v>20</v>
      </c>
      <c r="Y8" s="1" t="s">
        <v>23</v>
      </c>
      <c r="Z8">
        <v>1</v>
      </c>
      <c r="AF8" s="2" t="s">
        <v>78</v>
      </c>
      <c r="AG8" s="2">
        <v>12</v>
      </c>
      <c r="AH8" s="1" t="s">
        <v>79</v>
      </c>
      <c r="AJ8" t="s">
        <v>29</v>
      </c>
      <c r="AK8"/>
      <c r="AP8" s="1" t="s">
        <v>20</v>
      </c>
      <c r="AT8" t="s">
        <v>29</v>
      </c>
      <c r="AV8" s="1" t="s">
        <v>20</v>
      </c>
      <c r="AX8" s="1">
        <v>1</v>
      </c>
      <c r="AZ8" t="s">
        <v>29</v>
      </c>
      <c r="BA8" s="1" t="s">
        <v>25</v>
      </c>
      <c r="BD8" s="2" t="s">
        <v>74</v>
      </c>
      <c r="BG8" t="s">
        <v>80</v>
      </c>
      <c r="BL8" s="2" t="s">
        <v>29</v>
      </c>
      <c r="BM8" s="1" t="s">
        <v>20</v>
      </c>
      <c r="BN8" s="1" t="s">
        <v>20</v>
      </c>
      <c r="BO8" t="s">
        <v>20</v>
      </c>
      <c r="BP8" t="s">
        <v>20</v>
      </c>
      <c r="BQ8" t="s">
        <v>20</v>
      </c>
      <c r="BR8" s="2" t="s">
        <v>20</v>
      </c>
      <c r="BS8" s="1" t="s">
        <v>20</v>
      </c>
      <c r="BT8" s="1" t="s">
        <v>29</v>
      </c>
      <c r="BU8" s="1" t="s">
        <v>29</v>
      </c>
      <c r="BV8" s="1" t="s">
        <v>20</v>
      </c>
      <c r="BW8" s="1" t="s">
        <v>20</v>
      </c>
      <c r="BX8" s="1" t="s">
        <v>20</v>
      </c>
      <c r="BY8" s="1" t="s">
        <v>20</v>
      </c>
      <c r="BZ8" s="1" t="s">
        <v>20</v>
      </c>
      <c r="CA8" s="1" t="s">
        <v>20</v>
      </c>
      <c r="CB8" s="1" t="s">
        <v>20</v>
      </c>
      <c r="CE8" t="s">
        <v>66</v>
      </c>
      <c r="CF8" t="s">
        <v>48</v>
      </c>
      <c r="CG8" s="1" t="s">
        <v>29</v>
      </c>
      <c r="CH8" s="1" t="s">
        <v>20</v>
      </c>
      <c r="CI8" s="1" t="s">
        <v>67</v>
      </c>
      <c r="CJ8" s="1" t="s">
        <v>20</v>
      </c>
      <c r="CK8" s="1" t="s">
        <v>81</v>
      </c>
      <c r="CL8" s="1" t="s">
        <v>29</v>
      </c>
      <c r="CM8" s="2" t="s">
        <v>20</v>
      </c>
      <c r="CQ8" t="s">
        <v>50</v>
      </c>
      <c r="CU8" s="1" t="s">
        <v>29</v>
      </c>
      <c r="CV8" s="1" t="s">
        <v>29</v>
      </c>
      <c r="CW8" s="1">
        <v>8</v>
      </c>
      <c r="DA8" s="36" t="s">
        <v>182</v>
      </c>
      <c r="DB8" s="36" t="s">
        <v>183</v>
      </c>
      <c r="DC8" s="36" t="s">
        <v>29</v>
      </c>
      <c r="DD8" s="36">
        <v>662</v>
      </c>
      <c r="DE8" s="36">
        <v>540</v>
      </c>
      <c r="DF8" s="36">
        <v>122</v>
      </c>
      <c r="DG8" s="36">
        <v>11</v>
      </c>
      <c r="DH8" s="36" t="s">
        <v>20</v>
      </c>
      <c r="DI8" s="36">
        <v>3</v>
      </c>
      <c r="DJ8" s="36">
        <v>5</v>
      </c>
      <c r="DK8" s="36" t="s">
        <v>29</v>
      </c>
      <c r="DL8" s="36">
        <v>0</v>
      </c>
      <c r="DM8" s="36"/>
      <c r="DN8" s="36"/>
      <c r="DO8" s="36"/>
      <c r="DP8" s="36"/>
      <c r="DQ8" s="36"/>
    </row>
    <row r="9" spans="1:122" x14ac:dyDescent="0.2">
      <c r="A9" s="1" t="s">
        <v>20</v>
      </c>
      <c r="B9" s="1">
        <v>2</v>
      </c>
      <c r="C9" s="1">
        <v>2</v>
      </c>
      <c r="D9">
        <v>2</v>
      </c>
      <c r="E9">
        <v>0</v>
      </c>
      <c r="F9">
        <v>0</v>
      </c>
      <c r="G9" s="2" t="s">
        <v>20</v>
      </c>
      <c r="H9" s="2" t="s">
        <v>82</v>
      </c>
      <c r="I9" s="1">
        <v>2</v>
      </c>
      <c r="J9" s="1">
        <v>10</v>
      </c>
      <c r="K9" s="1" t="s">
        <v>20</v>
      </c>
      <c r="M9" s="1" t="s">
        <v>83</v>
      </c>
      <c r="N9" s="1" t="s">
        <v>22</v>
      </c>
      <c r="P9" t="s">
        <v>42</v>
      </c>
      <c r="Q9" t="s">
        <v>43</v>
      </c>
      <c r="U9" t="s">
        <v>53</v>
      </c>
      <c r="X9" s="1" t="s">
        <v>20</v>
      </c>
      <c r="Y9" s="1" t="s">
        <v>23</v>
      </c>
      <c r="Z9">
        <v>0.5</v>
      </c>
      <c r="AA9" t="s">
        <v>35</v>
      </c>
      <c r="AB9">
        <v>15</v>
      </c>
      <c r="AF9" s="2" t="s">
        <v>84</v>
      </c>
      <c r="AG9" s="2">
        <v>5</v>
      </c>
      <c r="AH9" s="1">
        <v>1</v>
      </c>
      <c r="AJ9" t="s">
        <v>29</v>
      </c>
      <c r="AK9"/>
      <c r="AQ9" t="s">
        <v>29</v>
      </c>
      <c r="AT9" t="s">
        <v>29</v>
      </c>
      <c r="AV9" s="1" t="s">
        <v>20</v>
      </c>
      <c r="AX9" s="1">
        <v>0.25</v>
      </c>
      <c r="AY9" s="1" t="s">
        <v>20</v>
      </c>
      <c r="BA9" s="1" t="s">
        <v>25</v>
      </c>
      <c r="BD9" s="2" t="s">
        <v>46</v>
      </c>
      <c r="BJ9" t="s">
        <v>65</v>
      </c>
      <c r="BL9" s="2" t="s">
        <v>29</v>
      </c>
      <c r="BM9" s="1" t="s">
        <v>20</v>
      </c>
      <c r="BN9" s="1" t="s">
        <v>20</v>
      </c>
      <c r="BO9" t="s">
        <v>20</v>
      </c>
      <c r="BP9" t="s">
        <v>20</v>
      </c>
      <c r="BQ9" t="s">
        <v>20</v>
      </c>
      <c r="BR9" s="2" t="s">
        <v>20</v>
      </c>
      <c r="BS9" s="1" t="s">
        <v>29</v>
      </c>
      <c r="BT9" s="1" t="s">
        <v>29</v>
      </c>
      <c r="BU9" s="1" t="s">
        <v>29</v>
      </c>
      <c r="BV9" s="1" t="s">
        <v>20</v>
      </c>
      <c r="BW9" s="1" t="s">
        <v>20</v>
      </c>
      <c r="BX9" s="1" t="s">
        <v>20</v>
      </c>
      <c r="BY9" s="1" t="s">
        <v>20</v>
      </c>
      <c r="BZ9" s="1" t="s">
        <v>29</v>
      </c>
      <c r="CA9" s="1" t="s">
        <v>20</v>
      </c>
      <c r="CB9" s="1" t="s">
        <v>20</v>
      </c>
      <c r="CC9" s="1" t="s">
        <v>27</v>
      </c>
      <c r="CD9" t="s">
        <v>28</v>
      </c>
      <c r="CE9" t="s">
        <v>66</v>
      </c>
      <c r="CG9" s="1" t="s">
        <v>29</v>
      </c>
      <c r="CH9" s="1" t="s">
        <v>20</v>
      </c>
      <c r="CI9" s="1" t="s">
        <v>67</v>
      </c>
      <c r="CJ9" s="1" t="s">
        <v>20</v>
      </c>
      <c r="CK9" s="1" t="s">
        <v>68</v>
      </c>
      <c r="CL9" s="1" t="s">
        <v>29</v>
      </c>
      <c r="CM9" s="2" t="s">
        <v>20</v>
      </c>
      <c r="CN9" s="1" t="s">
        <v>30</v>
      </c>
      <c r="CU9" s="1" t="s">
        <v>29</v>
      </c>
      <c r="CV9" s="1" t="s">
        <v>20</v>
      </c>
      <c r="CW9" s="1">
        <v>7</v>
      </c>
      <c r="DA9" s="36" t="s">
        <v>214</v>
      </c>
      <c r="DB9" s="36" t="s">
        <v>192</v>
      </c>
      <c r="DC9" s="36" t="s">
        <v>20</v>
      </c>
      <c r="DD9" s="36">
        <v>390</v>
      </c>
      <c r="DE9" s="36" t="s">
        <v>69</v>
      </c>
      <c r="DF9" s="36">
        <v>390</v>
      </c>
      <c r="DG9" s="36">
        <v>3</v>
      </c>
      <c r="DH9" s="36" t="s">
        <v>20</v>
      </c>
      <c r="DI9" s="36"/>
      <c r="DJ9" s="36">
        <v>5</v>
      </c>
      <c r="DK9" s="36" t="s">
        <v>20</v>
      </c>
      <c r="DL9" s="36">
        <v>1.4</v>
      </c>
      <c r="DM9" s="36" t="s">
        <v>188</v>
      </c>
      <c r="DN9" s="36" t="s">
        <v>69</v>
      </c>
      <c r="DO9" s="36" t="s">
        <v>188</v>
      </c>
      <c r="DP9" s="36" t="s">
        <v>20</v>
      </c>
      <c r="DQ9" s="36"/>
    </row>
    <row r="10" spans="1:122" x14ac:dyDescent="0.2">
      <c r="A10" s="1" t="s">
        <v>20</v>
      </c>
      <c r="B10" s="1">
        <v>33</v>
      </c>
      <c r="C10" s="1">
        <v>33</v>
      </c>
      <c r="D10">
        <v>3</v>
      </c>
      <c r="E10">
        <v>0</v>
      </c>
      <c r="F10" s="61">
        <v>31</v>
      </c>
      <c r="G10" s="2" t="s">
        <v>20</v>
      </c>
      <c r="H10" s="2" t="s">
        <v>21</v>
      </c>
      <c r="I10" s="1">
        <v>3</v>
      </c>
      <c r="J10" s="1">
        <v>6</v>
      </c>
      <c r="K10" s="1" t="s">
        <v>20</v>
      </c>
      <c r="M10" s="1" t="s">
        <v>85</v>
      </c>
      <c r="N10" s="1" t="s">
        <v>22</v>
      </c>
      <c r="P10" t="s">
        <v>42</v>
      </c>
      <c r="Q10" t="s">
        <v>43</v>
      </c>
      <c r="W10" t="s">
        <v>86</v>
      </c>
      <c r="X10" s="1" t="s">
        <v>29</v>
      </c>
      <c r="AA10" t="s">
        <v>35</v>
      </c>
      <c r="AB10">
        <v>8</v>
      </c>
      <c r="AF10" s="2" t="s">
        <v>37</v>
      </c>
      <c r="AG10" s="2">
        <v>1</v>
      </c>
      <c r="AH10" s="1">
        <v>1</v>
      </c>
      <c r="AI10" s="1" t="s">
        <v>20</v>
      </c>
      <c r="AK10" s="61">
        <v>5</v>
      </c>
      <c r="AL10">
        <v>1</v>
      </c>
      <c r="AM10">
        <v>1</v>
      </c>
      <c r="AQ10" t="s">
        <v>29</v>
      </c>
      <c r="AR10" s="1" t="s">
        <v>87</v>
      </c>
      <c r="AT10" t="s">
        <v>29</v>
      </c>
      <c r="AU10" t="s">
        <v>87</v>
      </c>
      <c r="AW10" t="s">
        <v>29</v>
      </c>
      <c r="AX10" s="1" t="s">
        <v>87</v>
      </c>
      <c r="AY10" s="1" t="s">
        <v>20</v>
      </c>
      <c r="BA10" s="1" t="s">
        <v>25</v>
      </c>
      <c r="BD10" s="2" t="s">
        <v>46</v>
      </c>
      <c r="BJ10" t="s">
        <v>65</v>
      </c>
      <c r="BL10" s="2" t="s">
        <v>20</v>
      </c>
      <c r="BM10" s="1" t="s">
        <v>29</v>
      </c>
      <c r="BN10" s="1" t="s">
        <v>20</v>
      </c>
      <c r="BO10" t="s">
        <v>20</v>
      </c>
      <c r="BP10" t="s">
        <v>29</v>
      </c>
      <c r="BQ10" t="s">
        <v>20</v>
      </c>
      <c r="BR10" s="2" t="s">
        <v>29</v>
      </c>
      <c r="BS10" s="1" t="s">
        <v>20</v>
      </c>
      <c r="BT10" s="1" t="s">
        <v>29</v>
      </c>
      <c r="BU10" s="1" t="s">
        <v>20</v>
      </c>
      <c r="BV10" s="1" t="s">
        <v>20</v>
      </c>
      <c r="BW10" s="1" t="s">
        <v>20</v>
      </c>
      <c r="BX10" s="1" t="s">
        <v>20</v>
      </c>
      <c r="BY10" s="1" t="s">
        <v>20</v>
      </c>
      <c r="BZ10" s="1" t="s">
        <v>29</v>
      </c>
      <c r="CA10" s="1" t="s">
        <v>29</v>
      </c>
      <c r="CB10" s="1" t="s">
        <v>20</v>
      </c>
      <c r="CC10" s="1" t="s">
        <v>27</v>
      </c>
      <c r="CE10" t="s">
        <v>66</v>
      </c>
      <c r="CF10" t="s">
        <v>48</v>
      </c>
      <c r="CG10" s="1" t="s">
        <v>29</v>
      </c>
      <c r="CH10" s="1" t="s">
        <v>29</v>
      </c>
      <c r="CJ10" s="1" t="s">
        <v>20</v>
      </c>
      <c r="CK10" s="1" t="s">
        <v>88</v>
      </c>
      <c r="CL10" s="1" t="s">
        <v>29</v>
      </c>
      <c r="CM10" s="2" t="s">
        <v>29</v>
      </c>
      <c r="CN10" s="1" t="s">
        <v>30</v>
      </c>
      <c r="CQ10" t="s">
        <v>50</v>
      </c>
      <c r="CR10" t="s">
        <v>60</v>
      </c>
      <c r="CU10" s="1" t="s">
        <v>29</v>
      </c>
      <c r="CV10" s="1" t="s">
        <v>29</v>
      </c>
      <c r="CW10" s="1">
        <v>7</v>
      </c>
      <c r="DA10" s="36" t="s">
        <v>199</v>
      </c>
      <c r="DB10" s="36" t="s">
        <v>192</v>
      </c>
      <c r="DC10" s="36" t="s">
        <v>20</v>
      </c>
      <c r="DD10" s="36">
        <v>900</v>
      </c>
      <c r="DE10" s="36">
        <v>900</v>
      </c>
      <c r="DF10" s="36"/>
      <c r="DG10" s="36">
        <v>6</v>
      </c>
      <c r="DH10" s="36" t="s">
        <v>20</v>
      </c>
      <c r="DI10" s="36">
        <v>1.5</v>
      </c>
      <c r="DJ10" s="36">
        <v>12</v>
      </c>
      <c r="DK10" s="36" t="s">
        <v>20</v>
      </c>
      <c r="DL10" s="36">
        <v>5</v>
      </c>
      <c r="DM10" s="36" t="s">
        <v>188</v>
      </c>
      <c r="DN10" s="36" t="s">
        <v>188</v>
      </c>
      <c r="DO10" s="36" t="s">
        <v>188</v>
      </c>
      <c r="DP10" s="36" t="s">
        <v>188</v>
      </c>
      <c r="DQ10" s="49"/>
    </row>
    <row r="11" spans="1:122" x14ac:dyDescent="0.2">
      <c r="A11" s="1" t="s">
        <v>20</v>
      </c>
      <c r="B11" s="1">
        <v>3</v>
      </c>
      <c r="C11" s="1">
        <v>3</v>
      </c>
      <c r="D11">
        <v>1</v>
      </c>
      <c r="E11">
        <v>0</v>
      </c>
      <c r="F11">
        <v>0</v>
      </c>
      <c r="G11" s="2" t="s">
        <v>20</v>
      </c>
      <c r="H11" s="2" t="s">
        <v>40</v>
      </c>
      <c r="I11" s="1">
        <v>1</v>
      </c>
      <c r="J11" s="1">
        <v>0</v>
      </c>
      <c r="K11" s="1" t="s">
        <v>29</v>
      </c>
      <c r="M11" s="1" t="s">
        <v>112</v>
      </c>
      <c r="X11" s="1" t="s">
        <v>29</v>
      </c>
      <c r="Y11" s="1" t="s">
        <v>23</v>
      </c>
      <c r="Z11">
        <v>0</v>
      </c>
      <c r="AA11" t="s">
        <v>35</v>
      </c>
      <c r="AB11">
        <v>12</v>
      </c>
      <c r="AC11" t="s">
        <v>36</v>
      </c>
      <c r="AD11">
        <v>0</v>
      </c>
      <c r="AF11" s="2" t="s">
        <v>55</v>
      </c>
      <c r="AK11"/>
      <c r="BD11" s="2"/>
      <c r="DA11" s="36" t="s">
        <v>208</v>
      </c>
      <c r="DB11" s="36" t="s">
        <v>192</v>
      </c>
      <c r="DC11" s="36" t="s">
        <v>20</v>
      </c>
      <c r="DD11" s="36">
        <v>411</v>
      </c>
      <c r="DE11" s="36"/>
      <c r="DF11" s="36">
        <v>0</v>
      </c>
      <c r="DG11" s="36">
        <v>8</v>
      </c>
      <c r="DH11" s="36" t="s">
        <v>20</v>
      </c>
      <c r="DI11" s="36">
        <v>0.5</v>
      </c>
      <c r="DJ11" s="36">
        <v>4</v>
      </c>
      <c r="DK11" s="36" t="s">
        <v>20</v>
      </c>
      <c r="DL11" s="36">
        <v>1</v>
      </c>
      <c r="DM11" s="36" t="s">
        <v>188</v>
      </c>
      <c r="DN11" s="36" t="s">
        <v>188</v>
      </c>
      <c r="DO11" s="36" t="s">
        <v>188</v>
      </c>
      <c r="DP11" s="36" t="s">
        <v>188</v>
      </c>
      <c r="DQ11" s="36" t="s">
        <v>211</v>
      </c>
    </row>
    <row r="12" spans="1:122" x14ac:dyDescent="0.2">
      <c r="A12" s="1" t="s">
        <v>20</v>
      </c>
      <c r="B12" s="1">
        <v>4</v>
      </c>
      <c r="C12" s="1">
        <v>4</v>
      </c>
      <c r="D12">
        <v>0</v>
      </c>
      <c r="E12">
        <v>0</v>
      </c>
      <c r="F12">
        <v>0</v>
      </c>
      <c r="G12" s="2" t="s">
        <v>20</v>
      </c>
      <c r="H12" s="2" t="s">
        <v>40</v>
      </c>
      <c r="I12" s="1">
        <v>1</v>
      </c>
      <c r="J12" s="1">
        <v>10</v>
      </c>
      <c r="K12" s="1" t="s">
        <v>20</v>
      </c>
      <c r="M12" s="1" t="s">
        <v>77</v>
      </c>
      <c r="N12" s="1" t="s">
        <v>22</v>
      </c>
      <c r="P12" t="s">
        <v>42</v>
      </c>
      <c r="X12" s="1" t="s">
        <v>20</v>
      </c>
      <c r="Y12" s="1" t="s">
        <v>23</v>
      </c>
      <c r="Z12">
        <v>1</v>
      </c>
      <c r="AA12" t="s">
        <v>35</v>
      </c>
      <c r="AB12">
        <v>6</v>
      </c>
      <c r="AC12" t="s">
        <v>36</v>
      </c>
      <c r="AD12" t="s">
        <v>89</v>
      </c>
      <c r="AF12" s="2" t="s">
        <v>55</v>
      </c>
      <c r="AG12" s="2">
        <v>11</v>
      </c>
      <c r="AH12" s="1">
        <v>2</v>
      </c>
      <c r="AJ12" t="s">
        <v>29</v>
      </c>
      <c r="AK12"/>
      <c r="AP12" s="1" t="s">
        <v>20</v>
      </c>
      <c r="AR12" s="44">
        <v>1</v>
      </c>
      <c r="AT12" t="s">
        <v>29</v>
      </c>
      <c r="AV12" s="1" t="s">
        <v>20</v>
      </c>
      <c r="AX12" s="44">
        <v>1</v>
      </c>
      <c r="AY12" s="1" t="s">
        <v>20</v>
      </c>
      <c r="BA12" s="1" t="s">
        <v>25</v>
      </c>
      <c r="BD12" s="2" t="s">
        <v>90</v>
      </c>
      <c r="BE12" t="s">
        <v>26</v>
      </c>
      <c r="BL12" s="2" t="s">
        <v>29</v>
      </c>
      <c r="BM12" s="1" t="s">
        <v>20</v>
      </c>
      <c r="BN12" s="1" t="s">
        <v>20</v>
      </c>
      <c r="BO12" t="s">
        <v>20</v>
      </c>
      <c r="BP12" t="s">
        <v>20</v>
      </c>
      <c r="BQ12" t="s">
        <v>20</v>
      </c>
      <c r="BR12" s="2" t="s">
        <v>20</v>
      </c>
      <c r="BS12" s="1" t="s">
        <v>20</v>
      </c>
      <c r="BT12" s="1" t="s">
        <v>29</v>
      </c>
      <c r="BU12" s="1" t="s">
        <v>20</v>
      </c>
      <c r="BV12" s="1" t="s">
        <v>20</v>
      </c>
      <c r="BW12" s="1" t="s">
        <v>29</v>
      </c>
      <c r="BX12" s="1" t="s">
        <v>20</v>
      </c>
      <c r="BY12" s="1" t="s">
        <v>29</v>
      </c>
      <c r="BZ12" s="1" t="s">
        <v>29</v>
      </c>
      <c r="CA12" s="1" t="s">
        <v>20</v>
      </c>
      <c r="CB12" s="1" t="s">
        <v>20</v>
      </c>
      <c r="CF12" t="s">
        <v>48</v>
      </c>
      <c r="CG12" s="1" t="s">
        <v>29</v>
      </c>
      <c r="CH12" s="1" t="s">
        <v>20</v>
      </c>
      <c r="CI12" s="1" t="s">
        <v>49</v>
      </c>
      <c r="CK12" s="1" t="s">
        <v>49</v>
      </c>
      <c r="CL12" s="1" t="s">
        <v>29</v>
      </c>
      <c r="CM12" s="2" t="s">
        <v>20</v>
      </c>
      <c r="CQ12" t="s">
        <v>50</v>
      </c>
      <c r="CR12" t="s">
        <v>60</v>
      </c>
      <c r="CU12" s="1" t="s">
        <v>29</v>
      </c>
      <c r="CV12" s="1" t="s">
        <v>20</v>
      </c>
      <c r="CW12" s="1">
        <v>8</v>
      </c>
      <c r="DA12" s="36" t="s">
        <v>213</v>
      </c>
      <c r="DB12" s="36" t="s">
        <v>192</v>
      </c>
      <c r="DC12" s="36" t="s">
        <v>20</v>
      </c>
      <c r="DD12" s="36">
        <v>520</v>
      </c>
      <c r="DE12" s="36">
        <v>430</v>
      </c>
      <c r="DF12" s="36">
        <v>90</v>
      </c>
      <c r="DG12" s="36"/>
      <c r="DH12" s="36" t="s">
        <v>20</v>
      </c>
      <c r="DI12" s="36">
        <v>2</v>
      </c>
      <c r="DJ12" s="36">
        <v>6</v>
      </c>
      <c r="DK12" s="36" t="s">
        <v>20</v>
      </c>
      <c r="DL12" s="36">
        <v>3</v>
      </c>
      <c r="DM12" s="36" t="s">
        <v>188</v>
      </c>
      <c r="DN12" s="36" t="s">
        <v>193</v>
      </c>
      <c r="DO12" s="36" t="s">
        <v>188</v>
      </c>
      <c r="DP12" s="36" t="s">
        <v>20</v>
      </c>
      <c r="DQ12" s="36"/>
    </row>
    <row r="13" spans="1:122" x14ac:dyDescent="0.2">
      <c r="A13" s="1" t="s">
        <v>63</v>
      </c>
      <c r="B13" s="1">
        <v>1</v>
      </c>
      <c r="C13" s="1">
        <v>6</v>
      </c>
      <c r="D13">
        <v>0</v>
      </c>
      <c r="E13">
        <v>1</v>
      </c>
      <c r="F13">
        <v>0</v>
      </c>
      <c r="G13" s="2" t="s">
        <v>20</v>
      </c>
      <c r="H13" s="2" t="s">
        <v>93</v>
      </c>
      <c r="I13" s="1">
        <v>3</v>
      </c>
      <c r="J13" s="1">
        <v>10</v>
      </c>
      <c r="K13" s="1" t="s">
        <v>20</v>
      </c>
      <c r="M13" s="1" t="s">
        <v>94</v>
      </c>
      <c r="N13" s="1" t="s">
        <v>22</v>
      </c>
      <c r="P13" t="s">
        <v>42</v>
      </c>
      <c r="Q13" t="s">
        <v>43</v>
      </c>
      <c r="R13" t="s">
        <v>33</v>
      </c>
      <c r="S13" t="s">
        <v>71</v>
      </c>
      <c r="X13" s="1" t="s">
        <v>20</v>
      </c>
      <c r="AA13" t="s">
        <v>35</v>
      </c>
      <c r="AB13">
        <v>2</v>
      </c>
      <c r="AF13" s="2" t="s">
        <v>37</v>
      </c>
      <c r="AG13" s="2">
        <v>36</v>
      </c>
      <c r="AH13" s="1" t="s">
        <v>95</v>
      </c>
      <c r="AJ13" t="s">
        <v>29</v>
      </c>
      <c r="AK13"/>
      <c r="AQ13" t="s">
        <v>29</v>
      </c>
      <c r="AT13" t="s">
        <v>29</v>
      </c>
      <c r="AW13" t="s">
        <v>29</v>
      </c>
      <c r="AZ13" t="s">
        <v>29</v>
      </c>
      <c r="BA13" s="1" t="s">
        <v>25</v>
      </c>
      <c r="BD13" s="2" t="s">
        <v>96</v>
      </c>
      <c r="BG13" t="s">
        <v>80</v>
      </c>
      <c r="BL13" s="2" t="s">
        <v>20</v>
      </c>
      <c r="BM13" s="1" t="s">
        <v>20</v>
      </c>
      <c r="BN13" s="1" t="s">
        <v>20</v>
      </c>
      <c r="BO13" t="s">
        <v>20</v>
      </c>
      <c r="BP13" t="s">
        <v>20</v>
      </c>
      <c r="BQ13" t="s">
        <v>20</v>
      </c>
      <c r="BR13" s="2" t="s">
        <v>20</v>
      </c>
      <c r="BS13" s="1" t="s">
        <v>20</v>
      </c>
      <c r="BT13" s="1" t="s">
        <v>29</v>
      </c>
      <c r="BU13" s="1" t="s">
        <v>29</v>
      </c>
      <c r="BV13" s="1" t="s">
        <v>29</v>
      </c>
      <c r="BW13" s="1" t="s">
        <v>20</v>
      </c>
      <c r="BX13" s="1" t="s">
        <v>20</v>
      </c>
      <c r="BY13" s="1" t="s">
        <v>29</v>
      </c>
      <c r="BZ13" s="1" t="s">
        <v>20</v>
      </c>
      <c r="CA13" s="1" t="s">
        <v>20</v>
      </c>
      <c r="CB13" s="1" t="s">
        <v>20</v>
      </c>
      <c r="CE13" t="s">
        <v>66</v>
      </c>
      <c r="CG13" s="1" t="s">
        <v>29</v>
      </c>
      <c r="CH13" s="1" t="s">
        <v>20</v>
      </c>
      <c r="CI13" s="1" t="s">
        <v>97</v>
      </c>
      <c r="CJ13" s="1" t="s">
        <v>20</v>
      </c>
      <c r="CK13" s="1" t="s">
        <v>59</v>
      </c>
      <c r="CL13" s="1" t="s">
        <v>29</v>
      </c>
      <c r="CM13" s="2" t="s">
        <v>20</v>
      </c>
      <c r="CR13" t="s">
        <v>60</v>
      </c>
      <c r="CU13" s="1" t="s">
        <v>29</v>
      </c>
      <c r="CV13" s="1" t="s">
        <v>29</v>
      </c>
      <c r="CW13" s="1">
        <v>3</v>
      </c>
      <c r="DA13" s="36" t="s">
        <v>184</v>
      </c>
      <c r="DB13" s="36" t="s">
        <v>185</v>
      </c>
      <c r="DC13" s="36" t="s">
        <v>20</v>
      </c>
      <c r="DD13" s="36" t="s">
        <v>186</v>
      </c>
      <c r="DE13" s="36" t="s">
        <v>186</v>
      </c>
      <c r="DF13" s="36" t="s">
        <v>187</v>
      </c>
      <c r="DG13" s="36">
        <v>1</v>
      </c>
      <c r="DH13" s="36" t="s">
        <v>20</v>
      </c>
      <c r="DI13" s="36">
        <v>1</v>
      </c>
      <c r="DJ13" s="36">
        <v>1</v>
      </c>
      <c r="DK13" s="36" t="s">
        <v>20</v>
      </c>
      <c r="DL13" s="36">
        <v>1</v>
      </c>
      <c r="DM13" s="36" t="s">
        <v>188</v>
      </c>
      <c r="DN13" s="36" t="s">
        <v>189</v>
      </c>
      <c r="DO13" s="36" t="s">
        <v>188</v>
      </c>
      <c r="DP13" s="36" t="s">
        <v>20</v>
      </c>
      <c r="DQ13" s="36"/>
    </row>
    <row r="14" spans="1:122" x14ac:dyDescent="0.2">
      <c r="A14" s="1" t="s">
        <v>20</v>
      </c>
      <c r="B14" s="1">
        <v>4</v>
      </c>
      <c r="C14" s="1">
        <v>4</v>
      </c>
      <c r="D14">
        <v>0</v>
      </c>
      <c r="E14">
        <v>0</v>
      </c>
      <c r="F14">
        <v>0</v>
      </c>
      <c r="G14" s="2" t="s">
        <v>20</v>
      </c>
      <c r="H14" s="2" t="s">
        <v>91</v>
      </c>
      <c r="I14" s="1">
        <v>1</v>
      </c>
      <c r="J14" s="1">
        <v>1</v>
      </c>
      <c r="K14" s="1" t="s">
        <v>20</v>
      </c>
      <c r="N14" s="1" t="s">
        <v>22</v>
      </c>
      <c r="V14" t="s">
        <v>89</v>
      </c>
      <c r="AE14" t="s">
        <v>89</v>
      </c>
      <c r="AG14" s="2">
        <v>8</v>
      </c>
      <c r="AH14" s="1">
        <v>3</v>
      </c>
      <c r="AI14" s="1" t="s">
        <v>20</v>
      </c>
      <c r="AJ14" t="s">
        <v>29</v>
      </c>
      <c r="AK14">
        <v>2.2999999999999998</v>
      </c>
      <c r="AL14">
        <v>3</v>
      </c>
      <c r="AP14" s="1" t="s">
        <v>20</v>
      </c>
      <c r="AR14" s="1">
        <v>1</v>
      </c>
      <c r="AT14" t="s">
        <v>29</v>
      </c>
      <c r="AV14" s="1" t="s">
        <v>20</v>
      </c>
      <c r="AX14" s="1">
        <v>0.5</v>
      </c>
      <c r="BA14" s="1" t="s">
        <v>25</v>
      </c>
      <c r="BB14" t="s">
        <v>45</v>
      </c>
      <c r="BD14" s="2" t="s">
        <v>115</v>
      </c>
      <c r="BG14" t="s">
        <v>80</v>
      </c>
      <c r="BL14" s="2" t="s">
        <v>29</v>
      </c>
      <c r="BM14" s="1" t="s">
        <v>20</v>
      </c>
      <c r="BN14" s="1" t="s">
        <v>20</v>
      </c>
      <c r="BO14" t="s">
        <v>29</v>
      </c>
      <c r="BP14" t="s">
        <v>20</v>
      </c>
      <c r="BQ14" t="s">
        <v>20</v>
      </c>
      <c r="BR14" s="2" t="s">
        <v>29</v>
      </c>
      <c r="BS14" s="1" t="s">
        <v>20</v>
      </c>
      <c r="BT14" s="1" t="s">
        <v>20</v>
      </c>
      <c r="BU14" s="1" t="s">
        <v>20</v>
      </c>
      <c r="BV14" s="1" t="s">
        <v>20</v>
      </c>
      <c r="BW14" s="1" t="s">
        <v>20</v>
      </c>
      <c r="BX14" s="1" t="s">
        <v>20</v>
      </c>
      <c r="BY14" s="1" t="s">
        <v>20</v>
      </c>
      <c r="BZ14" s="1" t="s">
        <v>20</v>
      </c>
      <c r="CA14" s="1" t="s">
        <v>20</v>
      </c>
      <c r="CB14" s="1" t="s">
        <v>20</v>
      </c>
      <c r="CC14" s="1" t="s">
        <v>27</v>
      </c>
      <c r="CE14" t="s">
        <v>66</v>
      </c>
      <c r="CF14" t="s">
        <v>48</v>
      </c>
      <c r="CG14" s="1" t="s">
        <v>29</v>
      </c>
      <c r="CH14" s="1" t="s">
        <v>20</v>
      </c>
      <c r="CI14" s="1" t="s">
        <v>67</v>
      </c>
      <c r="CJ14" s="1" t="s">
        <v>20</v>
      </c>
      <c r="CK14" s="1" t="s">
        <v>68</v>
      </c>
      <c r="CW14" s="1">
        <v>8</v>
      </c>
      <c r="DA14" s="36" t="s">
        <v>238</v>
      </c>
      <c r="DB14" s="36" t="s">
        <v>190</v>
      </c>
      <c r="DC14" s="36" t="s">
        <v>20</v>
      </c>
      <c r="DD14" s="36" t="s">
        <v>191</v>
      </c>
      <c r="DE14" s="36" t="s">
        <v>191</v>
      </c>
      <c r="DF14" s="36" t="s">
        <v>187</v>
      </c>
      <c r="DG14" s="36">
        <v>3</v>
      </c>
      <c r="DH14" s="36" t="s">
        <v>20</v>
      </c>
      <c r="DI14" s="36">
        <v>1</v>
      </c>
      <c r="DJ14" s="36">
        <v>3</v>
      </c>
      <c r="DK14" s="36" t="s">
        <v>20</v>
      </c>
      <c r="DL14" s="36">
        <v>2</v>
      </c>
      <c r="DM14" s="36" t="s">
        <v>188</v>
      </c>
      <c r="DN14" s="36" t="s">
        <v>189</v>
      </c>
      <c r="DO14" s="36" t="s">
        <v>188</v>
      </c>
      <c r="DP14" s="36" t="s">
        <v>20</v>
      </c>
      <c r="DQ14" s="36"/>
    </row>
    <row r="15" spans="1:122" x14ac:dyDescent="0.2">
      <c r="A15" s="1" t="s">
        <v>20</v>
      </c>
      <c r="B15" s="1">
        <v>4</v>
      </c>
      <c r="C15" s="1">
        <v>14</v>
      </c>
      <c r="D15">
        <v>2</v>
      </c>
      <c r="E15">
        <v>0</v>
      </c>
      <c r="F15">
        <v>0</v>
      </c>
      <c r="G15" s="2" t="s">
        <v>20</v>
      </c>
      <c r="H15" s="2" t="s">
        <v>91</v>
      </c>
      <c r="I15" s="1">
        <v>1</v>
      </c>
      <c r="J15" s="1">
        <v>5</v>
      </c>
      <c r="K15" s="1" t="s">
        <v>20</v>
      </c>
      <c r="M15" s="1" t="s">
        <v>98</v>
      </c>
      <c r="Q15" t="s">
        <v>43</v>
      </c>
      <c r="X15" s="1" t="s">
        <v>20</v>
      </c>
      <c r="AE15" t="s">
        <v>89</v>
      </c>
      <c r="AF15" s="2" t="s">
        <v>55</v>
      </c>
      <c r="AG15" s="2" t="s">
        <v>99</v>
      </c>
      <c r="AH15" s="1" t="s">
        <v>100</v>
      </c>
      <c r="AI15" s="1" t="s">
        <v>20</v>
      </c>
      <c r="AK15">
        <v>14.8</v>
      </c>
      <c r="AM15">
        <v>5</v>
      </c>
      <c r="AP15" s="1" t="s">
        <v>20</v>
      </c>
      <c r="AR15" s="1">
        <v>2</v>
      </c>
      <c r="AT15" t="s">
        <v>29</v>
      </c>
      <c r="AV15" s="1" t="s">
        <v>20</v>
      </c>
      <c r="AX15" s="1">
        <v>1</v>
      </c>
      <c r="AZ15" t="s">
        <v>29</v>
      </c>
      <c r="BA15" s="1" t="s">
        <v>25</v>
      </c>
      <c r="BD15" s="2" t="s">
        <v>46</v>
      </c>
      <c r="BE15" t="s">
        <v>26</v>
      </c>
      <c r="BL15" s="2" t="s">
        <v>20</v>
      </c>
      <c r="BM15" s="1" t="s">
        <v>20</v>
      </c>
      <c r="BN15" s="1" t="s">
        <v>20</v>
      </c>
      <c r="BO15" t="s">
        <v>20</v>
      </c>
      <c r="BP15" t="s">
        <v>29</v>
      </c>
      <c r="BQ15" t="s">
        <v>29</v>
      </c>
      <c r="BR15" s="2" t="s">
        <v>29</v>
      </c>
      <c r="BS15" s="1" t="s">
        <v>29</v>
      </c>
      <c r="BT15" s="1" t="s">
        <v>29</v>
      </c>
      <c r="BU15" s="1" t="s">
        <v>29</v>
      </c>
      <c r="BV15" s="1" t="s">
        <v>20</v>
      </c>
      <c r="BW15" s="1" t="s">
        <v>20</v>
      </c>
      <c r="BX15" s="1" t="s">
        <v>20</v>
      </c>
      <c r="BY15" s="1" t="s">
        <v>29</v>
      </c>
      <c r="BZ15" s="1" t="s">
        <v>20</v>
      </c>
      <c r="CA15" s="1" t="s">
        <v>20</v>
      </c>
      <c r="CB15" s="1" t="s">
        <v>20</v>
      </c>
      <c r="CE15" t="s">
        <v>66</v>
      </c>
      <c r="CG15" s="1" t="s">
        <v>29</v>
      </c>
      <c r="CH15" s="1" t="s">
        <v>20</v>
      </c>
      <c r="CI15" s="1" t="s">
        <v>101</v>
      </c>
      <c r="CJ15" s="1" t="s">
        <v>20</v>
      </c>
      <c r="CK15" s="1" t="s">
        <v>68</v>
      </c>
      <c r="CL15" s="1" t="s">
        <v>29</v>
      </c>
      <c r="CM15" s="2" t="s">
        <v>20</v>
      </c>
      <c r="CQ15" t="s">
        <v>50</v>
      </c>
      <c r="CU15" s="1" t="s">
        <v>29</v>
      </c>
      <c r="CV15" s="1" t="s">
        <v>20</v>
      </c>
      <c r="CW15" s="1">
        <v>9</v>
      </c>
      <c r="DA15" s="36" t="s">
        <v>102</v>
      </c>
      <c r="DB15" s="36" t="s">
        <v>192</v>
      </c>
      <c r="DC15" s="36" t="s">
        <v>20</v>
      </c>
      <c r="DD15" s="36">
        <v>719</v>
      </c>
      <c r="DE15" s="36">
        <v>632</v>
      </c>
      <c r="DF15" s="36">
        <v>87</v>
      </c>
      <c r="DG15" s="36"/>
      <c r="DH15" s="36" t="s">
        <v>20</v>
      </c>
      <c r="DI15" s="36">
        <v>1</v>
      </c>
      <c r="DJ15" s="36">
        <v>6.8</v>
      </c>
      <c r="DK15" s="36" t="s">
        <v>20</v>
      </c>
      <c r="DL15" s="36">
        <v>3</v>
      </c>
      <c r="DM15" s="36" t="s">
        <v>188</v>
      </c>
      <c r="DN15" s="36" t="s">
        <v>193</v>
      </c>
      <c r="DO15" s="36" t="s">
        <v>188</v>
      </c>
      <c r="DP15" s="36" t="s">
        <v>188</v>
      </c>
      <c r="DQ15" s="36"/>
    </row>
    <row r="16" spans="1:122" x14ac:dyDescent="0.2">
      <c r="A16" s="1" t="s">
        <v>20</v>
      </c>
      <c r="B16" s="1">
        <v>3</v>
      </c>
      <c r="C16" s="1">
        <v>1</v>
      </c>
      <c r="D16">
        <v>2</v>
      </c>
      <c r="E16">
        <v>0</v>
      </c>
      <c r="F16">
        <v>0</v>
      </c>
      <c r="G16" s="2" t="s">
        <v>20</v>
      </c>
      <c r="H16" s="2" t="s">
        <v>82</v>
      </c>
      <c r="I16" s="1">
        <v>2</v>
      </c>
      <c r="J16" s="1">
        <v>4</v>
      </c>
      <c r="K16" s="1" t="s">
        <v>20</v>
      </c>
      <c r="M16" s="1" t="s">
        <v>102</v>
      </c>
      <c r="N16" s="1" t="s">
        <v>22</v>
      </c>
      <c r="P16" t="s">
        <v>42</v>
      </c>
      <c r="R16" t="s">
        <v>33</v>
      </c>
      <c r="S16" t="s">
        <v>71</v>
      </c>
      <c r="T16" t="s">
        <v>34</v>
      </c>
      <c r="U16" t="s">
        <v>53</v>
      </c>
      <c r="X16" s="1" t="s">
        <v>20</v>
      </c>
      <c r="Y16" s="1" t="s">
        <v>23</v>
      </c>
      <c r="Z16">
        <v>1</v>
      </c>
      <c r="AA16" t="s">
        <v>35</v>
      </c>
      <c r="AB16">
        <v>3</v>
      </c>
      <c r="AF16" s="2" t="s">
        <v>37</v>
      </c>
      <c r="AG16" s="2">
        <v>4.5</v>
      </c>
      <c r="AH16" s="1" t="s">
        <v>103</v>
      </c>
      <c r="AJ16" t="s">
        <v>29</v>
      </c>
      <c r="AK16"/>
      <c r="AP16" s="1" t="s">
        <v>20</v>
      </c>
      <c r="AS16" s="1" t="s">
        <v>20</v>
      </c>
      <c r="AV16" s="1" t="s">
        <v>20</v>
      </c>
      <c r="AZ16" t="s">
        <v>29</v>
      </c>
      <c r="BA16" s="1" t="s">
        <v>25</v>
      </c>
      <c r="BD16" s="2" t="s">
        <v>74</v>
      </c>
      <c r="BI16" t="s">
        <v>58</v>
      </c>
      <c r="BL16" s="2" t="s">
        <v>29</v>
      </c>
      <c r="BM16" s="1" t="s">
        <v>29</v>
      </c>
      <c r="BN16" s="1" t="s">
        <v>29</v>
      </c>
      <c r="BO16" t="s">
        <v>29</v>
      </c>
      <c r="BP16" t="s">
        <v>29</v>
      </c>
      <c r="BQ16" t="s">
        <v>29</v>
      </c>
      <c r="BR16" s="2" t="s">
        <v>29</v>
      </c>
      <c r="BS16" s="1" t="s">
        <v>29</v>
      </c>
      <c r="BT16" s="1" t="s">
        <v>20</v>
      </c>
      <c r="BU16" s="1" t="s">
        <v>29</v>
      </c>
      <c r="BV16" s="1" t="s">
        <v>29</v>
      </c>
      <c r="BW16" s="1" t="s">
        <v>20</v>
      </c>
      <c r="BX16" s="1" t="s">
        <v>20</v>
      </c>
      <c r="BY16" s="1" t="s">
        <v>29</v>
      </c>
      <c r="BZ16" s="1" t="s">
        <v>20</v>
      </c>
      <c r="CA16" s="1" t="s">
        <v>20</v>
      </c>
      <c r="CB16" s="1" t="s">
        <v>20</v>
      </c>
      <c r="CC16" s="1" t="s">
        <v>27</v>
      </c>
      <c r="CE16" t="s">
        <v>66</v>
      </c>
      <c r="CG16" s="1" t="s">
        <v>29</v>
      </c>
      <c r="CH16" s="1" t="s">
        <v>20</v>
      </c>
      <c r="CI16" s="1" t="s">
        <v>67</v>
      </c>
      <c r="CJ16" s="1" t="s">
        <v>20</v>
      </c>
      <c r="CK16" s="1" t="s">
        <v>68</v>
      </c>
      <c r="CL16" s="1" t="s">
        <v>29</v>
      </c>
      <c r="CM16" s="2" t="s">
        <v>20</v>
      </c>
      <c r="CR16" t="s">
        <v>60</v>
      </c>
      <c r="CU16" s="1" t="s">
        <v>29</v>
      </c>
      <c r="CV16" s="1" t="s">
        <v>29</v>
      </c>
      <c r="CW16" s="1">
        <v>6</v>
      </c>
      <c r="DA16" s="36" t="s">
        <v>201</v>
      </c>
      <c r="DB16" s="36" t="s">
        <v>216</v>
      </c>
      <c r="DC16" s="36" t="s">
        <v>20</v>
      </c>
      <c r="DD16" s="36">
        <v>327</v>
      </c>
      <c r="DE16" s="36">
        <v>298</v>
      </c>
      <c r="DF16" s="36">
        <v>29</v>
      </c>
      <c r="DG16" s="36">
        <v>47</v>
      </c>
      <c r="DH16" s="36" t="s">
        <v>20</v>
      </c>
      <c r="DI16" s="36">
        <v>0.6</v>
      </c>
      <c r="DJ16" s="36">
        <v>4</v>
      </c>
      <c r="DK16" s="36" t="s">
        <v>20</v>
      </c>
      <c r="DL16" s="36">
        <v>1</v>
      </c>
      <c r="DM16" s="36" t="s">
        <v>188</v>
      </c>
      <c r="DN16" s="36" t="s">
        <v>188</v>
      </c>
      <c r="DO16" s="36" t="s">
        <v>188</v>
      </c>
      <c r="DP16" s="36" t="s">
        <v>188</v>
      </c>
      <c r="DQ16" s="49"/>
    </row>
    <row r="17" spans="1:122" x14ac:dyDescent="0.2">
      <c r="A17" s="1" t="s">
        <v>20</v>
      </c>
      <c r="B17" s="1">
        <v>4</v>
      </c>
      <c r="C17" s="1">
        <v>12</v>
      </c>
      <c r="D17">
        <v>1</v>
      </c>
      <c r="E17">
        <v>0</v>
      </c>
      <c r="F17">
        <v>0</v>
      </c>
      <c r="G17" s="2" t="s">
        <v>20</v>
      </c>
      <c r="H17" s="2" t="s">
        <v>93</v>
      </c>
      <c r="I17" s="1">
        <v>1</v>
      </c>
      <c r="J17" s="1">
        <v>3</v>
      </c>
      <c r="K17" s="1" t="s">
        <v>20</v>
      </c>
      <c r="M17" s="1" t="s">
        <v>104</v>
      </c>
      <c r="N17" s="1" t="s">
        <v>22</v>
      </c>
      <c r="P17" t="s">
        <v>42</v>
      </c>
      <c r="Q17" t="s">
        <v>43</v>
      </c>
      <c r="U17" t="s">
        <v>53</v>
      </c>
      <c r="W17" t="s">
        <v>105</v>
      </c>
      <c r="X17" s="1" t="s">
        <v>29</v>
      </c>
      <c r="Y17" s="1" t="s">
        <v>23</v>
      </c>
      <c r="Z17">
        <v>1</v>
      </c>
      <c r="AA17" t="s">
        <v>35</v>
      </c>
      <c r="AB17">
        <v>8</v>
      </c>
      <c r="AC17" t="s">
        <v>36</v>
      </c>
      <c r="AD17">
        <v>0</v>
      </c>
      <c r="AF17" s="2" t="s">
        <v>55</v>
      </c>
      <c r="AG17" s="2">
        <v>24</v>
      </c>
      <c r="AH17" s="1" t="s">
        <v>106</v>
      </c>
      <c r="AJ17" t="s">
        <v>29</v>
      </c>
      <c r="AK17"/>
      <c r="AQ17" t="s">
        <v>29</v>
      </c>
      <c r="AT17" t="s">
        <v>29</v>
      </c>
      <c r="AW17" t="s">
        <v>29</v>
      </c>
      <c r="AY17" s="1" t="s">
        <v>20</v>
      </c>
      <c r="BA17" s="1" t="s">
        <v>25</v>
      </c>
      <c r="BD17" s="2" t="s">
        <v>47</v>
      </c>
      <c r="BG17" t="s">
        <v>80</v>
      </c>
      <c r="BL17" s="2" t="s">
        <v>20</v>
      </c>
      <c r="BM17" s="1" t="s">
        <v>20</v>
      </c>
      <c r="BN17" s="1" t="s">
        <v>20</v>
      </c>
      <c r="BO17" t="s">
        <v>20</v>
      </c>
      <c r="BP17" t="s">
        <v>20</v>
      </c>
      <c r="BQ17" t="s">
        <v>20</v>
      </c>
      <c r="BR17" s="2" t="s">
        <v>20</v>
      </c>
      <c r="BS17" s="1" t="s">
        <v>20</v>
      </c>
      <c r="BT17" s="1" t="s">
        <v>29</v>
      </c>
      <c r="BU17" s="1" t="s">
        <v>29</v>
      </c>
      <c r="BV17" s="1" t="s">
        <v>29</v>
      </c>
      <c r="BW17" s="1" t="s">
        <v>20</v>
      </c>
      <c r="BX17" s="1" t="s">
        <v>20</v>
      </c>
      <c r="BY17" s="1" t="s">
        <v>20</v>
      </c>
      <c r="BZ17" s="1" t="s">
        <v>20</v>
      </c>
      <c r="CA17" s="1" t="s">
        <v>20</v>
      </c>
      <c r="CB17" s="1" t="s">
        <v>20</v>
      </c>
      <c r="CC17" s="1" t="s">
        <v>27</v>
      </c>
      <c r="CG17" s="1" t="s">
        <v>29</v>
      </c>
      <c r="CH17" s="1" t="s">
        <v>20</v>
      </c>
      <c r="CI17" s="1" t="s">
        <v>101</v>
      </c>
      <c r="CJ17" s="1" t="s">
        <v>20</v>
      </c>
      <c r="CL17" s="1" t="s">
        <v>20</v>
      </c>
      <c r="CM17" s="2" t="s">
        <v>29</v>
      </c>
      <c r="CQ17" t="s">
        <v>50</v>
      </c>
      <c r="CU17" s="1" t="s">
        <v>29</v>
      </c>
      <c r="CV17" s="1" t="s">
        <v>20</v>
      </c>
      <c r="CW17" s="1">
        <v>5</v>
      </c>
      <c r="DA17" s="36" t="s">
        <v>214</v>
      </c>
      <c r="DB17" s="36" t="s">
        <v>192</v>
      </c>
      <c r="DC17" s="36" t="s">
        <v>20</v>
      </c>
      <c r="DD17" s="36">
        <v>698</v>
      </c>
      <c r="DE17" s="36">
        <v>648</v>
      </c>
      <c r="DF17" s="36">
        <v>50</v>
      </c>
      <c r="DG17" s="36">
        <v>7</v>
      </c>
      <c r="DH17" s="36" t="s">
        <v>20</v>
      </c>
      <c r="DI17" s="36">
        <v>3</v>
      </c>
      <c r="DJ17" s="36">
        <v>8</v>
      </c>
      <c r="DK17" s="36" t="s">
        <v>20</v>
      </c>
      <c r="DL17" s="36">
        <v>2</v>
      </c>
      <c r="DM17" s="36" t="s">
        <v>188</v>
      </c>
      <c r="DN17" s="36" t="s">
        <v>188</v>
      </c>
      <c r="DO17" s="36" t="s">
        <v>188</v>
      </c>
      <c r="DP17" s="36" t="s">
        <v>188</v>
      </c>
      <c r="DQ17" s="36"/>
    </row>
    <row r="18" spans="1:122" x14ac:dyDescent="0.2">
      <c r="A18" s="1" t="s">
        <v>20</v>
      </c>
      <c r="B18" s="1">
        <v>8</v>
      </c>
      <c r="C18" s="1">
        <v>8</v>
      </c>
      <c r="D18">
        <v>4</v>
      </c>
      <c r="E18">
        <v>0</v>
      </c>
      <c r="F18">
        <v>2</v>
      </c>
      <c r="G18" s="2" t="s">
        <v>20</v>
      </c>
      <c r="H18" s="2" t="s">
        <v>32</v>
      </c>
      <c r="I18" s="1">
        <v>2</v>
      </c>
      <c r="J18" s="1">
        <v>6</v>
      </c>
      <c r="K18" s="1" t="s">
        <v>20</v>
      </c>
      <c r="M18" s="1" t="s">
        <v>107</v>
      </c>
      <c r="N18" s="1" t="s">
        <v>22</v>
      </c>
      <c r="P18" t="s">
        <v>42</v>
      </c>
      <c r="Q18" t="s">
        <v>43</v>
      </c>
      <c r="R18" t="s">
        <v>33</v>
      </c>
      <c r="T18" t="s">
        <v>34</v>
      </c>
      <c r="X18" s="1" t="s">
        <v>20</v>
      </c>
      <c r="Y18" s="1" t="s">
        <v>23</v>
      </c>
      <c r="Z18">
        <v>2</v>
      </c>
      <c r="AA18" t="s">
        <v>35</v>
      </c>
      <c r="AB18">
        <v>28</v>
      </c>
      <c r="AC18" t="s">
        <v>36</v>
      </c>
      <c r="AD18" t="s">
        <v>69</v>
      </c>
      <c r="AF18" s="2" t="s">
        <v>24</v>
      </c>
      <c r="AG18" s="2">
        <v>12.1</v>
      </c>
      <c r="AH18" s="1">
        <v>0.8</v>
      </c>
      <c r="AI18" s="1" t="s">
        <v>20</v>
      </c>
      <c r="AK18">
        <v>0.25</v>
      </c>
      <c r="AM18">
        <v>0.25</v>
      </c>
      <c r="AQ18" t="s">
        <v>29</v>
      </c>
      <c r="AT18" t="s">
        <v>29</v>
      </c>
      <c r="AW18" t="s">
        <v>29</v>
      </c>
      <c r="AY18" s="1" t="s">
        <v>20</v>
      </c>
      <c r="BA18" s="1" t="s">
        <v>25</v>
      </c>
      <c r="BD18" s="2" t="s">
        <v>46</v>
      </c>
      <c r="BG18" t="s">
        <v>80</v>
      </c>
      <c r="BL18" s="2" t="s">
        <v>29</v>
      </c>
      <c r="BM18" s="1" t="s">
        <v>20</v>
      </c>
      <c r="BN18" s="1" t="s">
        <v>20</v>
      </c>
      <c r="BO18" t="s">
        <v>29</v>
      </c>
      <c r="BP18" t="s">
        <v>29</v>
      </c>
      <c r="BQ18" t="s">
        <v>20</v>
      </c>
      <c r="BR18" s="2" t="s">
        <v>29</v>
      </c>
      <c r="BS18" s="1" t="s">
        <v>20</v>
      </c>
      <c r="BT18" s="1" t="s">
        <v>29</v>
      </c>
      <c r="BU18" s="1" t="s">
        <v>29</v>
      </c>
      <c r="BV18" s="1" t="s">
        <v>20</v>
      </c>
      <c r="BW18" s="1" t="s">
        <v>20</v>
      </c>
      <c r="BX18" s="1" t="s">
        <v>20</v>
      </c>
      <c r="BY18" s="1" t="s">
        <v>29</v>
      </c>
      <c r="BZ18" s="1" t="s">
        <v>29</v>
      </c>
      <c r="CA18" s="1" t="s">
        <v>20</v>
      </c>
      <c r="CB18" s="1" t="s">
        <v>20</v>
      </c>
      <c r="CF18" t="s">
        <v>48</v>
      </c>
      <c r="CG18" s="1" t="s">
        <v>29</v>
      </c>
      <c r="CH18" s="1" t="s">
        <v>20</v>
      </c>
      <c r="CI18" s="1" t="s">
        <v>101</v>
      </c>
      <c r="CJ18" s="1" t="s">
        <v>20</v>
      </c>
      <c r="CK18" s="1" t="s">
        <v>108</v>
      </c>
      <c r="CL18" s="1" t="s">
        <v>29</v>
      </c>
      <c r="CM18" s="2" t="s">
        <v>29</v>
      </c>
      <c r="CO18" t="s">
        <v>31</v>
      </c>
      <c r="CV18" s="1" t="s">
        <v>29</v>
      </c>
      <c r="CW18" s="1">
        <v>2</v>
      </c>
      <c r="DA18" s="36" t="s">
        <v>206</v>
      </c>
      <c r="DB18" s="36" t="s">
        <v>192</v>
      </c>
      <c r="DC18" s="36" t="s">
        <v>20</v>
      </c>
      <c r="DD18" s="36" t="s">
        <v>197</v>
      </c>
      <c r="DE18" s="36" t="s">
        <v>191</v>
      </c>
      <c r="DF18" s="36" t="s">
        <v>198</v>
      </c>
      <c r="DG18" s="36">
        <v>4</v>
      </c>
      <c r="DH18" s="36" t="s">
        <v>20</v>
      </c>
      <c r="DI18" s="36">
        <v>2</v>
      </c>
      <c r="DJ18" s="36">
        <v>6</v>
      </c>
      <c r="DK18" s="36" t="s">
        <v>20</v>
      </c>
      <c r="DL18" s="36">
        <v>1</v>
      </c>
      <c r="DM18" s="36" t="s">
        <v>188</v>
      </c>
      <c r="DN18" s="36"/>
      <c r="DO18" s="36" t="s">
        <v>188</v>
      </c>
      <c r="DP18" s="36" t="s">
        <v>20</v>
      </c>
      <c r="DQ18" s="36"/>
    </row>
    <row r="19" spans="1:122" x14ac:dyDescent="0.2">
      <c r="A19" s="1" t="s">
        <v>20</v>
      </c>
      <c r="B19" s="1">
        <v>11</v>
      </c>
      <c r="C19" s="1">
        <v>9</v>
      </c>
      <c r="D19">
        <v>1</v>
      </c>
      <c r="E19">
        <v>0</v>
      </c>
      <c r="F19">
        <v>0</v>
      </c>
      <c r="G19" s="2" t="s">
        <v>20</v>
      </c>
      <c r="H19" s="2" t="s">
        <v>21</v>
      </c>
      <c r="I19" s="1">
        <v>1</v>
      </c>
      <c r="J19" s="1">
        <v>7</v>
      </c>
      <c r="K19" s="1" t="s">
        <v>20</v>
      </c>
      <c r="M19" s="1" t="s">
        <v>69</v>
      </c>
      <c r="X19" s="1" t="s">
        <v>29</v>
      </c>
      <c r="AE19" t="s">
        <v>89</v>
      </c>
      <c r="AF19" s="2" t="s">
        <v>44</v>
      </c>
      <c r="AG19" s="2">
        <v>23</v>
      </c>
      <c r="AH19" s="1">
        <v>8</v>
      </c>
      <c r="AJ19" t="s">
        <v>29</v>
      </c>
      <c r="AK19"/>
      <c r="AP19" s="1" t="s">
        <v>20</v>
      </c>
      <c r="AR19" s="1">
        <v>1</v>
      </c>
      <c r="AT19" t="s">
        <v>29</v>
      </c>
      <c r="AW19" t="s">
        <v>29</v>
      </c>
      <c r="AZ19" t="s">
        <v>29</v>
      </c>
      <c r="BA19" s="1" t="s">
        <v>25</v>
      </c>
      <c r="BB19" t="s">
        <v>45</v>
      </c>
      <c r="BD19" s="2" t="s">
        <v>46</v>
      </c>
      <c r="BG19" t="s">
        <v>80</v>
      </c>
      <c r="BL19" s="2" t="s">
        <v>29</v>
      </c>
      <c r="BM19" s="1" t="s">
        <v>29</v>
      </c>
      <c r="BN19" s="1" t="s">
        <v>20</v>
      </c>
      <c r="BO19" t="s">
        <v>20</v>
      </c>
      <c r="BP19" t="s">
        <v>20</v>
      </c>
      <c r="BQ19" t="s">
        <v>20</v>
      </c>
      <c r="BR19" s="2" t="s">
        <v>20</v>
      </c>
      <c r="BS19" s="1" t="s">
        <v>29</v>
      </c>
      <c r="BT19" s="1" t="s">
        <v>20</v>
      </c>
      <c r="BU19" s="1" t="s">
        <v>29</v>
      </c>
      <c r="BV19" s="1" t="s">
        <v>20</v>
      </c>
      <c r="BW19" s="1" t="s">
        <v>20</v>
      </c>
      <c r="BX19" s="1" t="s">
        <v>20</v>
      </c>
      <c r="BY19" s="1" t="s">
        <v>20</v>
      </c>
      <c r="BZ19" s="1" t="s">
        <v>20</v>
      </c>
      <c r="CA19" s="1" t="s">
        <v>20</v>
      </c>
      <c r="CB19" s="1" t="s">
        <v>20</v>
      </c>
      <c r="CE19" t="s">
        <v>66</v>
      </c>
      <c r="CF19" t="s">
        <v>48</v>
      </c>
      <c r="CG19" s="1" t="s">
        <v>29</v>
      </c>
      <c r="CH19" s="1" t="s">
        <v>20</v>
      </c>
      <c r="CI19" s="1" t="s">
        <v>101</v>
      </c>
      <c r="CK19" s="1" t="s">
        <v>101</v>
      </c>
      <c r="CL19" s="1" t="s">
        <v>29</v>
      </c>
      <c r="CM19" s="2" t="s">
        <v>20</v>
      </c>
      <c r="CT19" t="s">
        <v>69</v>
      </c>
      <c r="CU19" s="1" t="s">
        <v>29</v>
      </c>
      <c r="CV19" s="1" t="s">
        <v>20</v>
      </c>
      <c r="CW19" s="1">
        <v>9</v>
      </c>
      <c r="DA19" s="36" t="s">
        <v>215</v>
      </c>
      <c r="DB19" s="36" t="s">
        <v>192</v>
      </c>
      <c r="DC19" s="36" t="s">
        <v>20</v>
      </c>
      <c r="DD19" s="36">
        <v>894</v>
      </c>
      <c r="DE19" s="36">
        <v>0</v>
      </c>
      <c r="DF19" s="36">
        <v>86</v>
      </c>
      <c r="DG19" s="36">
        <v>6</v>
      </c>
      <c r="DH19" s="36" t="s">
        <v>20</v>
      </c>
      <c r="DI19" s="36">
        <v>1.5</v>
      </c>
      <c r="DJ19" s="36">
        <v>9</v>
      </c>
      <c r="DK19" s="36" t="s">
        <v>20</v>
      </c>
      <c r="DL19" s="36">
        <v>3</v>
      </c>
      <c r="DM19" s="36" t="s">
        <v>188</v>
      </c>
      <c r="DN19" s="36" t="s">
        <v>188</v>
      </c>
      <c r="DO19" s="36" t="s">
        <v>188</v>
      </c>
      <c r="DP19" s="36" t="s">
        <v>188</v>
      </c>
      <c r="DQ19" s="49"/>
    </row>
    <row r="20" spans="1:122" x14ac:dyDescent="0.2">
      <c r="A20" s="1" t="s">
        <v>20</v>
      </c>
      <c r="B20" s="1">
        <v>6</v>
      </c>
      <c r="C20" s="1">
        <v>5</v>
      </c>
      <c r="D20">
        <v>0</v>
      </c>
      <c r="E20">
        <v>0</v>
      </c>
      <c r="F20">
        <v>0</v>
      </c>
      <c r="G20" s="2" t="s">
        <v>20</v>
      </c>
      <c r="H20" s="2" t="s">
        <v>109</v>
      </c>
      <c r="I20" s="1">
        <v>1</v>
      </c>
      <c r="J20" s="1">
        <v>12</v>
      </c>
      <c r="K20" s="1" t="s">
        <v>20</v>
      </c>
      <c r="M20" s="1" t="s">
        <v>110</v>
      </c>
      <c r="P20" t="s">
        <v>42</v>
      </c>
      <c r="U20" t="s">
        <v>53</v>
      </c>
      <c r="X20" s="1" t="s">
        <v>20</v>
      </c>
      <c r="AE20" t="s">
        <v>89</v>
      </c>
      <c r="AF20" s="2" t="s">
        <v>37</v>
      </c>
      <c r="AG20" s="2">
        <v>14</v>
      </c>
      <c r="AH20" s="1">
        <v>1.3</v>
      </c>
      <c r="AJ20" t="s">
        <v>29</v>
      </c>
      <c r="AK20"/>
      <c r="AP20" s="1" t="s">
        <v>20</v>
      </c>
      <c r="AR20" s="1">
        <v>1</v>
      </c>
      <c r="AT20" t="s">
        <v>29</v>
      </c>
      <c r="AV20" s="1" t="s">
        <v>20</v>
      </c>
      <c r="AX20" s="1">
        <v>1</v>
      </c>
      <c r="AY20" s="1" t="s">
        <v>20</v>
      </c>
      <c r="BA20" s="1" t="s">
        <v>25</v>
      </c>
      <c r="BD20" s="2" t="s">
        <v>111</v>
      </c>
      <c r="BG20" t="s">
        <v>80</v>
      </c>
      <c r="BL20" s="2" t="s">
        <v>29</v>
      </c>
      <c r="BM20" s="1" t="s">
        <v>20</v>
      </c>
      <c r="BN20" s="1" t="s">
        <v>29</v>
      </c>
      <c r="BO20" t="s">
        <v>20</v>
      </c>
      <c r="BP20" t="s">
        <v>29</v>
      </c>
      <c r="BQ20" t="s">
        <v>29</v>
      </c>
      <c r="BR20" s="2" t="s">
        <v>29</v>
      </c>
      <c r="BS20" s="1" t="s">
        <v>29</v>
      </c>
      <c r="BT20" s="1" t="s">
        <v>20</v>
      </c>
      <c r="BU20" s="1" t="s">
        <v>20</v>
      </c>
      <c r="BV20" s="1" t="s">
        <v>20</v>
      </c>
      <c r="BW20" s="1" t="s">
        <v>20</v>
      </c>
      <c r="BX20" s="1" t="s">
        <v>20</v>
      </c>
      <c r="BY20" s="1" t="s">
        <v>20</v>
      </c>
      <c r="BZ20" s="1" t="s">
        <v>29</v>
      </c>
      <c r="CA20" s="1" t="s">
        <v>20</v>
      </c>
      <c r="CB20" s="1" t="s">
        <v>20</v>
      </c>
      <c r="CD20" t="s">
        <v>28</v>
      </c>
      <c r="CG20" s="1" t="s">
        <v>29</v>
      </c>
      <c r="CH20" s="1" t="s">
        <v>20</v>
      </c>
      <c r="CI20" s="1" t="s">
        <v>101</v>
      </c>
      <c r="CJ20" s="1" t="s">
        <v>20</v>
      </c>
      <c r="CK20" s="1" t="s">
        <v>108</v>
      </c>
      <c r="CL20" s="1" t="s">
        <v>20</v>
      </c>
      <c r="CM20" s="2" t="s">
        <v>29</v>
      </c>
      <c r="CQ20" t="s">
        <v>50</v>
      </c>
      <c r="CU20" s="1" t="s">
        <v>20</v>
      </c>
      <c r="CV20" s="1" t="s">
        <v>20</v>
      </c>
      <c r="CW20" s="1">
        <v>8</v>
      </c>
      <c r="DA20" s="36" t="s">
        <v>182</v>
      </c>
      <c r="DB20" s="36" t="s">
        <v>192</v>
      </c>
      <c r="DC20" s="36" t="s">
        <v>20</v>
      </c>
      <c r="DD20" s="36">
        <v>885</v>
      </c>
      <c r="DE20" s="36">
        <v>741</v>
      </c>
      <c r="DF20" s="36">
        <v>144</v>
      </c>
      <c r="DG20" s="36">
        <v>240</v>
      </c>
      <c r="DH20" s="36" t="s">
        <v>20</v>
      </c>
      <c r="DI20" s="36">
        <v>18</v>
      </c>
      <c r="DJ20" s="36">
        <v>1</v>
      </c>
      <c r="DK20" s="36" t="s">
        <v>20</v>
      </c>
      <c r="DL20" s="36">
        <v>3</v>
      </c>
      <c r="DM20" s="36" t="s">
        <v>188</v>
      </c>
      <c r="DN20" s="36" t="s">
        <v>188</v>
      </c>
      <c r="DO20" s="36" t="s">
        <v>188</v>
      </c>
      <c r="DP20" s="36" t="s">
        <v>188</v>
      </c>
      <c r="DQ20" s="36"/>
    </row>
    <row r="21" spans="1:122" x14ac:dyDescent="0.2">
      <c r="A21" s="1" t="s">
        <v>20</v>
      </c>
      <c r="B21" s="1">
        <v>2</v>
      </c>
      <c r="C21" s="1">
        <v>4</v>
      </c>
      <c r="D21">
        <v>5</v>
      </c>
      <c r="E21">
        <v>0</v>
      </c>
      <c r="F21">
        <v>0</v>
      </c>
      <c r="G21" s="2" t="s">
        <v>20</v>
      </c>
      <c r="H21" s="2" t="s">
        <v>32</v>
      </c>
      <c r="I21" s="1">
        <v>2</v>
      </c>
      <c r="J21" s="1">
        <v>2</v>
      </c>
      <c r="K21" s="1" t="s">
        <v>29</v>
      </c>
      <c r="M21" s="1" t="s">
        <v>113</v>
      </c>
      <c r="N21" s="1" t="s">
        <v>22</v>
      </c>
      <c r="P21" t="s">
        <v>42</v>
      </c>
      <c r="Q21" t="s">
        <v>43</v>
      </c>
      <c r="X21" s="1" t="s">
        <v>29</v>
      </c>
      <c r="AF21" s="2" t="s">
        <v>44</v>
      </c>
      <c r="AG21" s="2">
        <v>0</v>
      </c>
      <c r="AH21" s="1">
        <v>0.3</v>
      </c>
      <c r="AJ21" t="s">
        <v>29</v>
      </c>
      <c r="AK21"/>
      <c r="AQ21" t="s">
        <v>29</v>
      </c>
      <c r="AT21" t="s">
        <v>29</v>
      </c>
      <c r="AW21" t="s">
        <v>29</v>
      </c>
      <c r="AZ21" t="s">
        <v>29</v>
      </c>
      <c r="BA21" s="1" t="s">
        <v>25</v>
      </c>
      <c r="BD21" s="2" t="s">
        <v>46</v>
      </c>
      <c r="BJ21" t="s">
        <v>65</v>
      </c>
      <c r="BL21" s="2" t="s">
        <v>29</v>
      </c>
      <c r="BM21" s="1" t="s">
        <v>29</v>
      </c>
      <c r="BN21" s="1" t="s">
        <v>20</v>
      </c>
      <c r="BO21" t="s">
        <v>20</v>
      </c>
      <c r="BP21" t="s">
        <v>29</v>
      </c>
      <c r="BQ21" t="s">
        <v>20</v>
      </c>
      <c r="BR21" s="2" t="s">
        <v>29</v>
      </c>
      <c r="BS21" s="1" t="s">
        <v>29</v>
      </c>
      <c r="BT21" s="1" t="s">
        <v>29</v>
      </c>
      <c r="BU21" s="1" t="s">
        <v>29</v>
      </c>
      <c r="BV21" s="1" t="s">
        <v>29</v>
      </c>
      <c r="BW21" s="1" t="s">
        <v>29</v>
      </c>
      <c r="BX21" s="1" t="s">
        <v>29</v>
      </c>
      <c r="BY21" s="1" t="s">
        <v>29</v>
      </c>
      <c r="BZ21" s="1" t="s">
        <v>29</v>
      </c>
      <c r="CA21" s="1" t="s">
        <v>20</v>
      </c>
      <c r="CB21" s="1" t="s">
        <v>20</v>
      </c>
      <c r="CF21" t="s">
        <v>48</v>
      </c>
      <c r="CG21" s="1" t="s">
        <v>20</v>
      </c>
      <c r="CH21" s="1" t="s">
        <v>20</v>
      </c>
      <c r="CI21" s="1" t="s">
        <v>101</v>
      </c>
      <c r="CK21" s="1" t="s">
        <v>114</v>
      </c>
      <c r="CL21" s="1" t="s">
        <v>29</v>
      </c>
      <c r="CM21" s="2" t="s">
        <v>20</v>
      </c>
      <c r="CO21" t="s">
        <v>31</v>
      </c>
      <c r="CU21" s="1" t="s">
        <v>29</v>
      </c>
      <c r="CV21" s="1" t="s">
        <v>29</v>
      </c>
      <c r="CW21" s="1">
        <v>0</v>
      </c>
      <c r="DA21" s="36" t="s">
        <v>194</v>
      </c>
      <c r="DB21" s="36" t="s">
        <v>192</v>
      </c>
      <c r="DC21" s="36"/>
      <c r="DD21" s="36" t="s">
        <v>195</v>
      </c>
      <c r="DE21" s="36" t="s">
        <v>195</v>
      </c>
      <c r="DF21" s="36" t="s">
        <v>187</v>
      </c>
      <c r="DG21" s="36">
        <v>1</v>
      </c>
      <c r="DH21" s="36" t="s">
        <v>20</v>
      </c>
      <c r="DI21" s="36">
        <v>1</v>
      </c>
      <c r="DJ21" s="36">
        <v>3</v>
      </c>
      <c r="DK21" s="36" t="s">
        <v>20</v>
      </c>
      <c r="DL21" s="36">
        <v>1</v>
      </c>
      <c r="DM21" s="36" t="s">
        <v>188</v>
      </c>
      <c r="DN21" s="36" t="s">
        <v>189</v>
      </c>
      <c r="DO21" s="36" t="s">
        <v>188</v>
      </c>
      <c r="DP21" s="36" t="s">
        <v>20</v>
      </c>
      <c r="DQ21" s="36"/>
    </row>
    <row r="22" spans="1:122" x14ac:dyDescent="0.2">
      <c r="A22" s="1" t="s">
        <v>20</v>
      </c>
      <c r="B22" s="1">
        <v>13</v>
      </c>
      <c r="C22" s="1">
        <v>11</v>
      </c>
      <c r="D22">
        <v>2</v>
      </c>
      <c r="E22">
        <v>0</v>
      </c>
      <c r="F22">
        <v>0</v>
      </c>
      <c r="G22" s="2" t="s">
        <v>20</v>
      </c>
      <c r="H22" s="2" t="s">
        <v>21</v>
      </c>
      <c r="I22" s="1">
        <v>2</v>
      </c>
      <c r="J22" s="1">
        <v>25</v>
      </c>
      <c r="K22" s="1" t="s">
        <v>20</v>
      </c>
      <c r="M22" s="1" t="s">
        <v>116</v>
      </c>
      <c r="N22" s="1" t="s">
        <v>22</v>
      </c>
      <c r="O22" t="s">
        <v>92</v>
      </c>
      <c r="P22" t="s">
        <v>42</v>
      </c>
      <c r="Q22" t="s">
        <v>43</v>
      </c>
      <c r="U22" t="s">
        <v>53</v>
      </c>
      <c r="X22" s="1" t="s">
        <v>20</v>
      </c>
      <c r="AA22" t="s">
        <v>35</v>
      </c>
      <c r="AB22">
        <v>10</v>
      </c>
      <c r="AC22" t="s">
        <v>36</v>
      </c>
      <c r="AD22">
        <v>2</v>
      </c>
      <c r="AF22" s="2" t="s">
        <v>37</v>
      </c>
      <c r="AG22" s="2">
        <v>35</v>
      </c>
      <c r="AH22" s="1">
        <v>3.3</v>
      </c>
      <c r="AI22" s="1" t="s">
        <v>20</v>
      </c>
      <c r="AK22">
        <v>4.5</v>
      </c>
      <c r="AL22">
        <v>3</v>
      </c>
      <c r="AM22">
        <v>0.5</v>
      </c>
      <c r="AP22" s="1" t="s">
        <v>20</v>
      </c>
      <c r="AR22" s="1">
        <v>1</v>
      </c>
      <c r="AT22" t="s">
        <v>29</v>
      </c>
      <c r="AV22" s="1" t="s">
        <v>20</v>
      </c>
      <c r="AX22" s="1">
        <v>0.5</v>
      </c>
      <c r="AY22" s="1" t="s">
        <v>20</v>
      </c>
      <c r="BA22" s="1" t="s">
        <v>25</v>
      </c>
      <c r="BD22" s="2" t="s">
        <v>74</v>
      </c>
      <c r="BH22" t="s">
        <v>38</v>
      </c>
      <c r="BL22" s="2" t="s">
        <v>20</v>
      </c>
      <c r="BM22" s="1" t="s">
        <v>29</v>
      </c>
      <c r="BN22" s="1" t="s">
        <v>20</v>
      </c>
      <c r="BO22" t="s">
        <v>20</v>
      </c>
      <c r="BP22" t="s">
        <v>29</v>
      </c>
      <c r="BQ22" t="s">
        <v>20</v>
      </c>
      <c r="BR22" s="2" t="s">
        <v>20</v>
      </c>
      <c r="BS22" s="1" t="s">
        <v>20</v>
      </c>
      <c r="BT22" s="1" t="s">
        <v>29</v>
      </c>
      <c r="BU22" s="1" t="s">
        <v>29</v>
      </c>
      <c r="BV22" s="1" t="s">
        <v>20</v>
      </c>
      <c r="BW22" s="1" t="s">
        <v>20</v>
      </c>
      <c r="BX22" s="1" t="s">
        <v>20</v>
      </c>
      <c r="BY22" s="1" t="s">
        <v>20</v>
      </c>
      <c r="BZ22" s="1" t="s">
        <v>29</v>
      </c>
      <c r="CA22" s="1" t="s">
        <v>20</v>
      </c>
      <c r="CB22" s="1" t="s">
        <v>20</v>
      </c>
      <c r="CC22" s="1" t="s">
        <v>27</v>
      </c>
      <c r="CD22" t="s">
        <v>28</v>
      </c>
      <c r="CG22" s="1" t="s">
        <v>29</v>
      </c>
      <c r="CH22" s="1" t="s">
        <v>20</v>
      </c>
      <c r="CI22" s="1" t="s">
        <v>49</v>
      </c>
      <c r="CJ22" s="1" t="s">
        <v>20</v>
      </c>
      <c r="CK22" s="1" t="s">
        <v>59</v>
      </c>
      <c r="CL22" s="1" t="s">
        <v>29</v>
      </c>
      <c r="CM22" s="2" t="s">
        <v>20</v>
      </c>
      <c r="CN22" s="1" t="s">
        <v>30</v>
      </c>
      <c r="CO22" t="s">
        <v>31</v>
      </c>
      <c r="CU22" s="1" t="s">
        <v>29</v>
      </c>
      <c r="CV22" s="1" t="s">
        <v>29</v>
      </c>
      <c r="CW22" s="1">
        <v>7</v>
      </c>
      <c r="DA22" s="36" t="s">
        <v>200</v>
      </c>
      <c r="DB22" s="36" t="s">
        <v>190</v>
      </c>
      <c r="DC22" s="36"/>
      <c r="DD22" s="36" t="s">
        <v>195</v>
      </c>
      <c r="DE22" s="36" t="s">
        <v>205</v>
      </c>
      <c r="DF22" s="36" t="s">
        <v>205</v>
      </c>
      <c r="DG22" s="36" t="s">
        <v>205</v>
      </c>
      <c r="DH22" s="36" t="s">
        <v>205</v>
      </c>
      <c r="DI22" s="36" t="s">
        <v>205</v>
      </c>
      <c r="DJ22" s="36" t="s">
        <v>205</v>
      </c>
      <c r="DK22" s="36"/>
      <c r="DL22" s="36"/>
      <c r="DM22" s="36"/>
      <c r="DN22" s="36"/>
      <c r="DO22" s="36"/>
      <c r="DP22" s="36"/>
      <c r="DQ22" s="36"/>
    </row>
    <row r="23" spans="1:122" x14ac:dyDescent="0.2">
      <c r="A23" s="1" t="s">
        <v>20</v>
      </c>
      <c r="B23" s="1">
        <v>3</v>
      </c>
      <c r="C23" s="1">
        <v>3</v>
      </c>
      <c r="D23">
        <v>0</v>
      </c>
      <c r="E23">
        <v>0</v>
      </c>
      <c r="F23">
        <v>0</v>
      </c>
      <c r="G23" s="2" t="s">
        <v>29</v>
      </c>
      <c r="H23" s="2" t="s">
        <v>91</v>
      </c>
      <c r="I23" s="1">
        <v>1</v>
      </c>
      <c r="J23" s="1" t="s">
        <v>76</v>
      </c>
      <c r="K23" s="1" t="s">
        <v>20</v>
      </c>
      <c r="M23" s="1" t="s">
        <v>117</v>
      </c>
      <c r="N23" s="1" t="s">
        <v>22</v>
      </c>
      <c r="T23" t="s">
        <v>34</v>
      </c>
      <c r="X23" s="1" t="s">
        <v>29</v>
      </c>
      <c r="Y23" s="1" t="s">
        <v>23</v>
      </c>
      <c r="Z23" t="s">
        <v>118</v>
      </c>
      <c r="AA23" t="s">
        <v>35</v>
      </c>
      <c r="AB23" t="s">
        <v>118</v>
      </c>
      <c r="AF23" s="2" t="s">
        <v>44</v>
      </c>
      <c r="AG23" s="2" t="s">
        <v>119</v>
      </c>
      <c r="AH23" s="1">
        <v>0</v>
      </c>
      <c r="AJ23" t="s">
        <v>29</v>
      </c>
      <c r="AK23"/>
      <c r="AQ23" t="s">
        <v>29</v>
      </c>
      <c r="AT23" t="s">
        <v>29</v>
      </c>
      <c r="AV23" s="1" t="s">
        <v>20</v>
      </c>
      <c r="AX23" s="1" t="s">
        <v>120</v>
      </c>
      <c r="AY23" s="1" t="s">
        <v>20</v>
      </c>
      <c r="BA23" s="1" t="s">
        <v>25</v>
      </c>
      <c r="BD23" s="2" t="s">
        <v>74</v>
      </c>
      <c r="BJ23" t="s">
        <v>65</v>
      </c>
      <c r="BK23" t="s">
        <v>48</v>
      </c>
      <c r="BL23" s="2" t="s">
        <v>29</v>
      </c>
      <c r="BM23" s="1" t="s">
        <v>29</v>
      </c>
      <c r="BN23" s="1" t="s">
        <v>20</v>
      </c>
      <c r="BO23" t="s">
        <v>20</v>
      </c>
      <c r="BP23" t="s">
        <v>20</v>
      </c>
      <c r="BQ23" t="s">
        <v>20</v>
      </c>
      <c r="BR23" s="2" t="s">
        <v>29</v>
      </c>
      <c r="BS23" s="1" t="s">
        <v>29</v>
      </c>
      <c r="BT23" s="1" t="s">
        <v>20</v>
      </c>
      <c r="BU23" s="1" t="s">
        <v>29</v>
      </c>
      <c r="BV23" s="1" t="s">
        <v>20</v>
      </c>
      <c r="BW23" s="1" t="s">
        <v>20</v>
      </c>
      <c r="BX23" s="1" t="s">
        <v>20</v>
      </c>
      <c r="BY23" s="1" t="s">
        <v>29</v>
      </c>
      <c r="BZ23" s="1" t="s">
        <v>20</v>
      </c>
      <c r="CA23" s="1" t="s">
        <v>20</v>
      </c>
      <c r="CB23" s="1" t="s">
        <v>20</v>
      </c>
      <c r="CC23" s="1" t="s">
        <v>27</v>
      </c>
      <c r="CD23" t="s">
        <v>28</v>
      </c>
      <c r="CE23" t="s">
        <v>66</v>
      </c>
      <c r="CG23" s="1" t="s">
        <v>29</v>
      </c>
      <c r="CH23" s="1" t="s">
        <v>20</v>
      </c>
      <c r="CI23" s="1" t="s">
        <v>49</v>
      </c>
      <c r="CJ23" s="1" t="s">
        <v>20</v>
      </c>
      <c r="CK23" s="1" t="s">
        <v>121</v>
      </c>
      <c r="CL23" s="1" t="s">
        <v>20</v>
      </c>
      <c r="CM23" s="2" t="s">
        <v>29</v>
      </c>
      <c r="CT23" t="s">
        <v>122</v>
      </c>
      <c r="CU23" s="1" t="s">
        <v>20</v>
      </c>
      <c r="CV23" s="1" t="s">
        <v>20</v>
      </c>
      <c r="CW23" s="1">
        <v>8</v>
      </c>
      <c r="DA23" s="36" t="s">
        <v>202</v>
      </c>
      <c r="DB23" s="36" t="s">
        <v>203</v>
      </c>
      <c r="DC23" s="36" t="s">
        <v>20</v>
      </c>
      <c r="DD23" s="36" t="s">
        <v>186</v>
      </c>
      <c r="DE23" s="36" t="s">
        <v>186</v>
      </c>
      <c r="DF23" s="36" t="s">
        <v>187</v>
      </c>
      <c r="DG23" s="36">
        <v>3</v>
      </c>
      <c r="DH23" s="36" t="s">
        <v>20</v>
      </c>
      <c r="DI23" s="36">
        <v>2</v>
      </c>
      <c r="DJ23" s="36">
        <v>4</v>
      </c>
      <c r="DK23" s="36" t="s">
        <v>20</v>
      </c>
      <c r="DL23" s="36">
        <v>2</v>
      </c>
      <c r="DM23" s="36" t="s">
        <v>188</v>
      </c>
      <c r="DN23" s="36" t="s">
        <v>189</v>
      </c>
      <c r="DO23" s="36" t="s">
        <v>188</v>
      </c>
      <c r="DP23" s="36" t="s">
        <v>20</v>
      </c>
      <c r="DQ23" s="36"/>
    </row>
    <row r="24" spans="1:122" x14ac:dyDescent="0.2">
      <c r="A24" s="1" t="s">
        <v>20</v>
      </c>
      <c r="B24" s="1">
        <v>12</v>
      </c>
      <c r="C24" s="1">
        <v>12</v>
      </c>
      <c r="D24">
        <v>3</v>
      </c>
      <c r="E24">
        <v>0</v>
      </c>
      <c r="F24">
        <v>0</v>
      </c>
      <c r="G24" s="2" t="s">
        <v>29</v>
      </c>
      <c r="H24" s="2" t="s">
        <v>32</v>
      </c>
      <c r="I24" s="1">
        <v>3</v>
      </c>
      <c r="J24" s="1" t="s">
        <v>123</v>
      </c>
      <c r="K24" s="1" t="s">
        <v>48</v>
      </c>
      <c r="L24" t="s">
        <v>124</v>
      </c>
      <c r="M24" s="1" t="s">
        <v>125</v>
      </c>
      <c r="N24" s="1" t="s">
        <v>22</v>
      </c>
      <c r="P24" t="s">
        <v>42</v>
      </c>
      <c r="Q24" t="s">
        <v>43</v>
      </c>
      <c r="R24" t="s">
        <v>33</v>
      </c>
      <c r="S24" t="s">
        <v>71</v>
      </c>
      <c r="T24" t="s">
        <v>34</v>
      </c>
      <c r="U24" t="s">
        <v>53</v>
      </c>
      <c r="W24" t="s">
        <v>126</v>
      </c>
      <c r="X24" s="1" t="s">
        <v>29</v>
      </c>
      <c r="Y24" s="1" t="s">
        <v>23</v>
      </c>
      <c r="Z24">
        <v>0.25</v>
      </c>
      <c r="AF24" s="2" t="s">
        <v>55</v>
      </c>
      <c r="AG24" s="2">
        <v>15</v>
      </c>
      <c r="AH24" s="1">
        <v>1.2</v>
      </c>
      <c r="AJ24" t="s">
        <v>29</v>
      </c>
      <c r="AK24"/>
      <c r="AP24" s="1" t="s">
        <v>20</v>
      </c>
      <c r="AR24" s="1">
        <v>3</v>
      </c>
      <c r="AS24" s="1" t="s">
        <v>20</v>
      </c>
      <c r="AU24">
        <v>1</v>
      </c>
      <c r="AV24" s="1" t="s">
        <v>20</v>
      </c>
      <c r="AX24" s="1">
        <v>1</v>
      </c>
      <c r="AY24" s="1" t="s">
        <v>20</v>
      </c>
      <c r="BA24" s="1" t="s">
        <v>25</v>
      </c>
      <c r="BB24" t="s">
        <v>45</v>
      </c>
      <c r="BD24" s="2" t="s">
        <v>74</v>
      </c>
      <c r="BH24" t="s">
        <v>38</v>
      </c>
      <c r="BL24" s="2" t="s">
        <v>29</v>
      </c>
      <c r="BM24" s="1" t="s">
        <v>20</v>
      </c>
      <c r="BN24" s="1" t="s">
        <v>20</v>
      </c>
      <c r="BO24" t="s">
        <v>20</v>
      </c>
      <c r="BP24" t="s">
        <v>20</v>
      </c>
      <c r="BQ24" t="s">
        <v>20</v>
      </c>
      <c r="BR24" s="2" t="s">
        <v>20</v>
      </c>
      <c r="BS24" s="1" t="s">
        <v>20</v>
      </c>
      <c r="BT24" s="1" t="s">
        <v>29</v>
      </c>
      <c r="BU24" s="1" t="s">
        <v>20</v>
      </c>
      <c r="BV24" s="1" t="s">
        <v>20</v>
      </c>
      <c r="BW24" s="1" t="s">
        <v>20</v>
      </c>
      <c r="BX24" s="1" t="s">
        <v>20</v>
      </c>
      <c r="BY24" s="1" t="s">
        <v>20</v>
      </c>
      <c r="BZ24" s="1" t="s">
        <v>29</v>
      </c>
      <c r="CA24" s="1" t="s">
        <v>20</v>
      </c>
      <c r="CB24" s="1" t="s">
        <v>20</v>
      </c>
      <c r="CC24" s="1" t="s">
        <v>27</v>
      </c>
      <c r="CG24" s="1" t="s">
        <v>29</v>
      </c>
      <c r="CH24" s="1" t="s">
        <v>20</v>
      </c>
      <c r="CI24" s="1" t="s">
        <v>127</v>
      </c>
      <c r="CJ24" s="1" t="s">
        <v>20</v>
      </c>
      <c r="CK24" s="1" t="s">
        <v>127</v>
      </c>
      <c r="CL24" s="1" t="s">
        <v>20</v>
      </c>
      <c r="CM24" s="2" t="s">
        <v>29</v>
      </c>
      <c r="CR24" t="s">
        <v>60</v>
      </c>
      <c r="CU24" s="1" t="s">
        <v>20</v>
      </c>
      <c r="CV24" s="1" t="s">
        <v>20</v>
      </c>
      <c r="CW24" s="1">
        <v>10</v>
      </c>
      <c r="DA24" s="36" t="s">
        <v>209</v>
      </c>
      <c r="DB24" s="36" t="s">
        <v>210</v>
      </c>
      <c r="DC24" s="36" t="s">
        <v>20</v>
      </c>
      <c r="DD24" s="36" t="s">
        <v>196</v>
      </c>
      <c r="DE24" s="36" t="s">
        <v>197</v>
      </c>
      <c r="DF24" s="36" t="s">
        <v>198</v>
      </c>
      <c r="DG24" s="36">
        <v>6</v>
      </c>
      <c r="DH24" s="36" t="s">
        <v>20</v>
      </c>
      <c r="DI24" s="36">
        <v>3</v>
      </c>
      <c r="DJ24" s="36">
        <v>7</v>
      </c>
      <c r="DK24" s="36" t="s">
        <v>20</v>
      </c>
      <c r="DL24" s="36">
        <v>2</v>
      </c>
      <c r="DM24" s="36" t="s">
        <v>188</v>
      </c>
      <c r="DN24" s="36" t="s">
        <v>189</v>
      </c>
      <c r="DO24" s="36" t="s">
        <v>188</v>
      </c>
      <c r="DP24" s="36" t="s">
        <v>20</v>
      </c>
      <c r="DQ24" s="36"/>
    </row>
    <row r="25" spans="1:122" x14ac:dyDescent="0.2">
      <c r="A25" s="1" t="s">
        <v>20</v>
      </c>
      <c r="B25" s="1">
        <v>9</v>
      </c>
      <c r="C25" s="1">
        <v>9</v>
      </c>
      <c r="D25">
        <v>2</v>
      </c>
      <c r="E25">
        <v>2</v>
      </c>
      <c r="F25">
        <v>0</v>
      </c>
      <c r="G25" s="2" t="s">
        <v>20</v>
      </c>
      <c r="H25" s="2" t="s">
        <v>109</v>
      </c>
      <c r="I25" s="1">
        <v>1</v>
      </c>
      <c r="J25" s="1">
        <v>11</v>
      </c>
      <c r="K25" s="1" t="s">
        <v>48</v>
      </c>
      <c r="L25" t="s">
        <v>128</v>
      </c>
      <c r="M25" s="1" t="s">
        <v>129</v>
      </c>
      <c r="N25" s="1" t="s">
        <v>22</v>
      </c>
      <c r="O25" t="s">
        <v>92</v>
      </c>
      <c r="P25" t="s">
        <v>42</v>
      </c>
      <c r="U25" t="s">
        <v>53</v>
      </c>
      <c r="X25" s="1" t="s">
        <v>20</v>
      </c>
      <c r="Y25" s="1" t="s">
        <v>23</v>
      </c>
      <c r="Z25">
        <v>1</v>
      </c>
      <c r="AA25" t="s">
        <v>35</v>
      </c>
      <c r="AB25">
        <v>4</v>
      </c>
      <c r="AC25" t="s">
        <v>36</v>
      </c>
      <c r="AD25">
        <v>0</v>
      </c>
      <c r="AF25" s="2" t="s">
        <v>44</v>
      </c>
      <c r="AG25" s="2">
        <v>16</v>
      </c>
      <c r="AH25" s="1">
        <v>3</v>
      </c>
      <c r="AJ25" t="s">
        <v>29</v>
      </c>
      <c r="AK25"/>
      <c r="AP25" s="1" t="s">
        <v>20</v>
      </c>
      <c r="AR25" s="1">
        <v>0.5</v>
      </c>
      <c r="AS25" s="1" t="s">
        <v>20</v>
      </c>
      <c r="AU25">
        <v>0.25</v>
      </c>
      <c r="AW25" t="s">
        <v>29</v>
      </c>
      <c r="AZ25" t="s">
        <v>29</v>
      </c>
      <c r="BA25" s="1" t="s">
        <v>25</v>
      </c>
      <c r="BD25" s="2" t="s">
        <v>46</v>
      </c>
      <c r="BH25" t="s">
        <v>38</v>
      </c>
      <c r="BL25" s="2" t="s">
        <v>29</v>
      </c>
      <c r="BM25" s="1" t="s">
        <v>20</v>
      </c>
      <c r="BN25" s="1" t="s">
        <v>20</v>
      </c>
      <c r="BO25" t="s">
        <v>20</v>
      </c>
      <c r="BP25" t="s">
        <v>20</v>
      </c>
      <c r="BQ25" t="s">
        <v>20</v>
      </c>
      <c r="BR25" s="2" t="s">
        <v>29</v>
      </c>
      <c r="BS25" s="1" t="s">
        <v>20</v>
      </c>
      <c r="BT25" s="1" t="s">
        <v>29</v>
      </c>
      <c r="BU25" s="1" t="s">
        <v>20</v>
      </c>
      <c r="BV25" s="1" t="s">
        <v>29</v>
      </c>
      <c r="BW25" s="1" t="s">
        <v>20</v>
      </c>
      <c r="BX25" s="1" t="s">
        <v>20</v>
      </c>
      <c r="BY25" s="1" t="s">
        <v>20</v>
      </c>
      <c r="BZ25" s="1" t="s">
        <v>20</v>
      </c>
      <c r="CA25" s="1" t="s">
        <v>20</v>
      </c>
      <c r="CB25" s="1" t="s">
        <v>20</v>
      </c>
      <c r="CC25" s="1" t="s">
        <v>27</v>
      </c>
      <c r="CE25" t="s">
        <v>66</v>
      </c>
      <c r="CG25" s="1" t="s">
        <v>29</v>
      </c>
      <c r="CH25" s="1" t="s">
        <v>20</v>
      </c>
      <c r="CI25" s="1" t="s">
        <v>101</v>
      </c>
      <c r="CJ25" s="1" t="s">
        <v>20</v>
      </c>
      <c r="CK25" s="1" t="s">
        <v>59</v>
      </c>
      <c r="CL25" s="1" t="s">
        <v>29</v>
      </c>
      <c r="CM25" s="2" t="s">
        <v>20</v>
      </c>
      <c r="CO25" t="s">
        <v>31</v>
      </c>
      <c r="CQ25" t="s">
        <v>50</v>
      </c>
      <c r="CR25" t="s">
        <v>60</v>
      </c>
      <c r="CS25" t="s">
        <v>51</v>
      </c>
      <c r="CU25" s="1" t="s">
        <v>29</v>
      </c>
      <c r="CV25" s="1" t="s">
        <v>20</v>
      </c>
      <c r="CW25" s="1">
        <v>8</v>
      </c>
      <c r="DA25" s="36" t="s">
        <v>204</v>
      </c>
      <c r="DB25" s="36" t="s">
        <v>203</v>
      </c>
      <c r="DC25" s="36"/>
      <c r="DD25" s="36" t="s">
        <v>186</v>
      </c>
      <c r="DE25" s="36" t="s">
        <v>186</v>
      </c>
      <c r="DF25" s="36" t="s">
        <v>187</v>
      </c>
      <c r="DG25" s="36">
        <v>1</v>
      </c>
      <c r="DH25" s="36" t="s">
        <v>20</v>
      </c>
      <c r="DI25" s="36">
        <v>1</v>
      </c>
      <c r="DJ25" s="36">
        <v>4</v>
      </c>
      <c r="DK25" s="36" t="s">
        <v>20</v>
      </c>
      <c r="DL25" s="36">
        <v>1</v>
      </c>
      <c r="DM25" s="36" t="s">
        <v>188</v>
      </c>
      <c r="DN25" s="36" t="s">
        <v>189</v>
      </c>
      <c r="DO25" s="36" t="s">
        <v>188</v>
      </c>
      <c r="DP25" s="36" t="s">
        <v>20</v>
      </c>
      <c r="DQ25" s="36"/>
    </row>
    <row r="26" spans="1:122" s="23" customFormat="1" x14ac:dyDescent="0.2">
      <c r="A26" s="25">
        <f>COUNTA(A3:A25)</f>
        <v>23</v>
      </c>
      <c r="B26" s="25">
        <f>COUNTA(B3:B25)</f>
        <v>23</v>
      </c>
      <c r="C26" s="25">
        <f>COUNTA(C3:C25)</f>
        <v>22</v>
      </c>
      <c r="D26" s="23">
        <f>COUNTA(D3:D25)</f>
        <v>23</v>
      </c>
      <c r="E26" s="23">
        <f>COUNTA(E3:E25)</f>
        <v>23</v>
      </c>
      <c r="F26" s="26">
        <f>COUNTA(F3:F25)</f>
        <v>23</v>
      </c>
      <c r="G26" s="26">
        <f>COUNTA(G3:G25)</f>
        <v>23</v>
      </c>
      <c r="H26" s="24">
        <f>COUNTA(H3:H25)</f>
        <v>23</v>
      </c>
      <c r="I26" s="25">
        <f>COUNTA(I3:I25)</f>
        <v>23</v>
      </c>
      <c r="J26" s="25">
        <f>COUNTA(J3:J25)</f>
        <v>23</v>
      </c>
      <c r="K26" s="25">
        <f>COUNTA(K3:K25)</f>
        <v>23</v>
      </c>
      <c r="L26" s="23">
        <f>COUNTA(L3:L25)</f>
        <v>2</v>
      </c>
      <c r="M26" s="25">
        <f>COUNTA(M3:M25)</f>
        <v>22</v>
      </c>
      <c r="N26" s="25">
        <f>COUNTA(N3:N25)</f>
        <v>19</v>
      </c>
      <c r="O26" s="23">
        <f>COUNTA(O3:O25)</f>
        <v>2</v>
      </c>
      <c r="P26" s="23">
        <f>COUNTA(P3:P25)</f>
        <v>17</v>
      </c>
      <c r="Q26" s="23">
        <f>COUNTA(Q3:Q25)</f>
        <v>14</v>
      </c>
      <c r="R26" s="23">
        <f>COUNTA(R3:R25)</f>
        <v>7</v>
      </c>
      <c r="S26" s="23">
        <f>COUNTA(S3:S25)</f>
        <v>4</v>
      </c>
      <c r="T26" s="23">
        <f>COUNTA(T3:T25)</f>
        <v>7</v>
      </c>
      <c r="U26" s="23">
        <f>COUNTA(U3:U25)</f>
        <v>11</v>
      </c>
      <c r="V26" s="23">
        <f>COUNTA(V3:V25)</f>
        <v>1</v>
      </c>
      <c r="W26" s="23">
        <f>COUNTA(W3:W25)</f>
        <v>3</v>
      </c>
      <c r="X26" s="25">
        <f>COUNTA(X3:X25)</f>
        <v>22</v>
      </c>
      <c r="Y26" s="25">
        <f>COUNTA(Y3:Y25)</f>
        <v>14</v>
      </c>
      <c r="Z26" s="23">
        <f>COUNTA(Z3:Z25)</f>
        <v>14</v>
      </c>
      <c r="AA26" s="23">
        <f>COUNTA(AA3:AA25)</f>
        <v>16</v>
      </c>
      <c r="AB26" s="23">
        <f>COUNTA(AB3:AB25)</f>
        <v>16</v>
      </c>
      <c r="AC26" s="23">
        <f>COUNTA(AC3:AC25)</f>
        <v>9</v>
      </c>
      <c r="AD26" s="23">
        <f>COUNTA(AD3:AD25)</f>
        <v>9</v>
      </c>
      <c r="AE26" s="26">
        <f>COUNTA(AE3:AE25)</f>
        <v>4</v>
      </c>
      <c r="AF26" s="26">
        <f>COUNTA(AF3:AF25)</f>
        <v>22</v>
      </c>
      <c r="AG26" s="24">
        <f>COUNTA(AG3:AG25)</f>
        <v>21</v>
      </c>
      <c r="AH26" s="25">
        <f>COUNTA(AH3:AH25)</f>
        <v>21</v>
      </c>
      <c r="AI26" s="25">
        <f>COUNTA(AI3:AI25)</f>
        <v>7</v>
      </c>
      <c r="AJ26" s="23">
        <f>COUNTA(AJ3:AJ25)</f>
        <v>15</v>
      </c>
      <c r="AK26" s="25">
        <f>COUNTA(AK3:AK25)</f>
        <v>7</v>
      </c>
      <c r="AL26" s="23">
        <f>COUNTA(AL3:AL25)</f>
        <v>5</v>
      </c>
      <c r="AM26" s="23">
        <f>COUNTA(AM3:AM25)</f>
        <v>6</v>
      </c>
      <c r="AN26" s="23">
        <f>COUNTA(AN3:AN25)</f>
        <v>0</v>
      </c>
      <c r="AO26" s="26">
        <f>COUNTA(AO3:AO25)</f>
        <v>0</v>
      </c>
      <c r="AP26" s="23">
        <f>COUNTA(AP3:AP25)</f>
        <v>10</v>
      </c>
      <c r="AQ26" s="23">
        <f>COUNTA(AQ3:AQ25)</f>
        <v>11</v>
      </c>
      <c r="AR26" s="24">
        <f>COUNTA(AR3:AR25)</f>
        <v>9</v>
      </c>
      <c r="AS26" s="25">
        <f>COUNTA(AS3:AS25)</f>
        <v>4</v>
      </c>
      <c r="AT26" s="23">
        <f>COUNTA(AT3:AT25)</f>
        <v>17</v>
      </c>
      <c r="AU26" s="23">
        <f>COUNTA(AU3:AU25)</f>
        <v>3</v>
      </c>
      <c r="AV26" s="25">
        <f>COUNTA(AV3:AV25)</f>
        <v>14</v>
      </c>
      <c r="AW26" s="23">
        <f>COUNTA(AW3:AW25)</f>
        <v>7</v>
      </c>
      <c r="AX26" s="25">
        <f>COUNTA(AX3:AX25)</f>
        <v>12</v>
      </c>
      <c r="AY26" s="25">
        <f>COUNTA(AY3:AY25)</f>
        <v>12</v>
      </c>
      <c r="AZ26" s="23">
        <f>COUNTA(AZ3:AZ25)</f>
        <v>8</v>
      </c>
      <c r="BA26" s="25">
        <f>COUNTA(BA3:BA25)</f>
        <v>19</v>
      </c>
      <c r="BB26" s="23">
        <f>COUNTA(BB3:BB25)</f>
        <v>5</v>
      </c>
      <c r="BC26" s="23">
        <f>COUNTA(BC3:BC25)</f>
        <v>0</v>
      </c>
      <c r="BD26" s="24">
        <f>COUNTA(BD3:BD25)</f>
        <v>21</v>
      </c>
      <c r="BE26" s="23">
        <f>COUNTA(BE3:BE25)</f>
        <v>2</v>
      </c>
      <c r="BF26" s="23">
        <f>COUNTA(BF3:BF25)</f>
        <v>2</v>
      </c>
      <c r="BG26" s="23">
        <f>COUNTA(BG3:BG25)</f>
        <v>7</v>
      </c>
      <c r="BH26" s="23">
        <f>COUNTA(BH3:BH25)</f>
        <v>3</v>
      </c>
      <c r="BI26" s="23">
        <f>COUNTA(BI3:BI25)</f>
        <v>2</v>
      </c>
      <c r="BJ26" s="23">
        <f>COUNTA(BJ3:BJ25)</f>
        <v>5</v>
      </c>
      <c r="BK26" s="23">
        <f>COUNTA(BK3:BK25)</f>
        <v>1</v>
      </c>
      <c r="BL26" s="24">
        <f>COUNTA(BL3:BL25)</f>
        <v>21</v>
      </c>
      <c r="BM26" s="25">
        <f>COUNTA(BM3:BM25)</f>
        <v>21</v>
      </c>
      <c r="BN26" s="25">
        <f>COUNTA(BN3:BN25)</f>
        <v>21</v>
      </c>
      <c r="BO26" s="23">
        <f>COUNTA(BO3:BO25)</f>
        <v>21</v>
      </c>
      <c r="BP26" s="23">
        <f>COUNTA(BP3:BP25)</f>
        <v>21</v>
      </c>
      <c r="BQ26" s="23">
        <f>COUNTA(BQ3:BQ25)</f>
        <v>21</v>
      </c>
      <c r="BR26" s="24">
        <f>COUNTA(BR3:BR25)</f>
        <v>21</v>
      </c>
      <c r="BS26" s="25">
        <f>COUNTA(BS3:BS25)</f>
        <v>21</v>
      </c>
      <c r="BT26" s="25">
        <f>COUNTA(BT3:BT25)</f>
        <v>21</v>
      </c>
      <c r="BU26" s="25">
        <f>COUNTA(BU3:BU25)</f>
        <v>21</v>
      </c>
      <c r="BV26" s="25">
        <f>COUNTA(BV3:BV25)</f>
        <v>21</v>
      </c>
      <c r="BW26" s="25">
        <f>COUNTA(BW3:BW25)</f>
        <v>21</v>
      </c>
      <c r="BX26" s="25">
        <f>COUNTA(BX3:BX25)</f>
        <v>21</v>
      </c>
      <c r="BY26" s="25">
        <f>COUNTA(BY3:BY25)</f>
        <v>21</v>
      </c>
      <c r="BZ26" s="25">
        <f>COUNTA(BZ3:BZ25)</f>
        <v>21</v>
      </c>
      <c r="CA26" s="25">
        <f>COUNTA(CA3:CA25)</f>
        <v>21</v>
      </c>
      <c r="CB26" s="25">
        <f>COUNTA(CB3:CB25)</f>
        <v>21</v>
      </c>
      <c r="CC26" s="25">
        <f>COUNTA(CC3:CC25)</f>
        <v>10</v>
      </c>
      <c r="CD26" s="23">
        <f>COUNTA(CD3:CD25)</f>
        <v>6</v>
      </c>
      <c r="CE26" s="23">
        <f>COUNTA(CE3:CE25)</f>
        <v>12</v>
      </c>
      <c r="CF26" s="23">
        <f>COUNTA(CF3:CF25)</f>
        <v>8</v>
      </c>
      <c r="CG26" s="25">
        <f>COUNTA(CG3:CG25)</f>
        <v>21</v>
      </c>
      <c r="CH26" s="25">
        <f>COUNTA(CH3:CH25)</f>
        <v>21</v>
      </c>
      <c r="CI26" s="25">
        <f>COUNTA(CI3:CI25)</f>
        <v>20</v>
      </c>
      <c r="CJ26" s="25">
        <f>COUNTA(CJ3:CJ25)</f>
        <v>18</v>
      </c>
      <c r="CK26" s="25">
        <f>COUNTA(CK3:CK25)</f>
        <v>19</v>
      </c>
      <c r="CL26" s="25">
        <f>COUNTA(CL3:CL25)</f>
        <v>20</v>
      </c>
      <c r="CM26" s="24">
        <f>COUNTA(CM3:CM25)</f>
        <v>20</v>
      </c>
      <c r="CN26" s="25">
        <f>COUNTA(CN3:CN25)</f>
        <v>6</v>
      </c>
      <c r="CO26" s="23">
        <f>COUNTA(CO3:CO25)</f>
        <v>4</v>
      </c>
      <c r="CP26" s="23">
        <f>COUNTA(CP3:CP25)</f>
        <v>0</v>
      </c>
      <c r="CQ26" s="23">
        <f>COUNTA(CQ3:CQ25)</f>
        <v>10</v>
      </c>
      <c r="CR26" s="23">
        <f>COUNTA(CR3:CR25)</f>
        <v>8</v>
      </c>
      <c r="CS26" s="23">
        <f>COUNTA(CS3:CS25)</f>
        <v>2</v>
      </c>
      <c r="CT26" s="23">
        <f>COUNTA(CT3:CT25)</f>
        <v>2</v>
      </c>
      <c r="CU26" s="25">
        <f>COUNTA(CU3:CU25)</f>
        <v>19</v>
      </c>
      <c r="CV26" s="25">
        <f>COUNTA(CV3:CV25)</f>
        <v>20</v>
      </c>
      <c r="CW26" s="25">
        <f>COUNTA(CW3:CW25)</f>
        <v>21</v>
      </c>
      <c r="CX26" s="25">
        <f>COUNTA(CX3:CX25)</f>
        <v>0</v>
      </c>
      <c r="CY26" s="25">
        <f>COUNTA(CY3:CY25)</f>
        <v>0</v>
      </c>
      <c r="CZ26" s="46"/>
      <c r="DA26" s="40">
        <f t="shared" ref="DA26:DQ26" si="0">COUNTA(DA3:DA25)</f>
        <v>23</v>
      </c>
      <c r="DB26" s="40">
        <f t="shared" si="0"/>
        <v>23</v>
      </c>
      <c r="DC26" s="40">
        <f t="shared" si="0"/>
        <v>19</v>
      </c>
      <c r="DD26" s="40">
        <f t="shared" si="0"/>
        <v>23</v>
      </c>
      <c r="DE26" s="40">
        <f t="shared" si="0"/>
        <v>22</v>
      </c>
      <c r="DF26" s="40">
        <f t="shared" si="0"/>
        <v>22</v>
      </c>
      <c r="DG26" s="40">
        <f t="shared" si="0"/>
        <v>21</v>
      </c>
      <c r="DH26" s="40">
        <f t="shared" si="0"/>
        <v>23</v>
      </c>
      <c r="DI26" s="48">
        <f t="shared" si="0"/>
        <v>21</v>
      </c>
      <c r="DJ26" s="48">
        <f t="shared" si="0"/>
        <v>22</v>
      </c>
      <c r="DK26" s="48">
        <f t="shared" si="0"/>
        <v>22</v>
      </c>
      <c r="DL26" s="48">
        <f t="shared" si="0"/>
        <v>21</v>
      </c>
      <c r="DM26" s="48">
        <f t="shared" si="0"/>
        <v>21</v>
      </c>
      <c r="DN26" s="48">
        <f t="shared" si="0"/>
        <v>19</v>
      </c>
      <c r="DO26" s="48">
        <f t="shared" si="0"/>
        <v>21</v>
      </c>
      <c r="DP26" s="48">
        <f t="shared" si="0"/>
        <v>21</v>
      </c>
      <c r="DQ26" s="48">
        <f t="shared" si="0"/>
        <v>1</v>
      </c>
      <c r="DR26" s="25"/>
    </row>
    <row r="27" spans="1:122" s="22" customFormat="1" x14ac:dyDescent="0.2">
      <c r="A27" s="21"/>
      <c r="B27" s="51">
        <f>AVERAGE(B3:B25)</f>
        <v>7.5217391304347823</v>
      </c>
      <c r="C27" s="51">
        <f>AVERAGE(C3:C25)</f>
        <v>7.7272727272727275</v>
      </c>
      <c r="D27" s="27">
        <f>AVERAGE(D3:D25)</f>
        <v>1.6521739130434783</v>
      </c>
      <c r="E27" s="27">
        <f>AVERAGE(E3:E25)</f>
        <v>0.30434782608695654</v>
      </c>
      <c r="F27" s="57">
        <f>AVERAGE(F3:F25)</f>
        <v>1.5217391304347827</v>
      </c>
      <c r="G27" s="54"/>
      <c r="H27" s="20"/>
      <c r="I27" s="57">
        <f>AVERAGE(I3:I25)</f>
        <v>1.7826086956521738</v>
      </c>
      <c r="J27" s="21"/>
      <c r="K27" s="21"/>
      <c r="M27" s="21"/>
      <c r="N27" s="21"/>
      <c r="X27" s="21"/>
      <c r="Y27" s="21"/>
      <c r="AB27" s="56">
        <f>AVERAGE(AB3:AB25)</f>
        <v>8.9333333333333336</v>
      </c>
      <c r="AE27" s="54"/>
      <c r="AF27" s="54"/>
      <c r="AG27" s="20"/>
      <c r="AH27" s="21"/>
      <c r="AI27" s="21"/>
      <c r="AK27" s="53">
        <f>AVERAGE(AK3:AK25)</f>
        <v>5.9785714285714286</v>
      </c>
      <c r="AL27" s="56">
        <f>AVERAGE(AL3:AL25)</f>
        <v>4.4000000000000004</v>
      </c>
      <c r="AM27" s="56">
        <f>AVERAGE(AM3:AM25)</f>
        <v>1.625</v>
      </c>
      <c r="AO27" s="54"/>
      <c r="AR27" s="20"/>
      <c r="AS27" s="21"/>
      <c r="AV27" s="21"/>
      <c r="AX27" s="21"/>
      <c r="AY27" s="21"/>
      <c r="BA27" s="21"/>
      <c r="BD27" s="21"/>
      <c r="BL27" s="20"/>
      <c r="BM27" s="21"/>
      <c r="BN27" s="21"/>
      <c r="BR27" s="20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G27" s="21"/>
      <c r="CH27" s="21"/>
      <c r="CI27" s="21"/>
      <c r="CJ27" s="21"/>
      <c r="CK27" s="21"/>
      <c r="CL27" s="21"/>
      <c r="CM27" s="20"/>
      <c r="CN27" s="21"/>
      <c r="CU27" s="21"/>
      <c r="CV27" s="21"/>
      <c r="CW27" s="45">
        <f>AVERAGE(CW3:CW25)</f>
        <v>6.666666666666667</v>
      </c>
      <c r="CX27" s="21"/>
      <c r="CY27" s="21"/>
      <c r="CZ27" s="10"/>
      <c r="DA27" s="37"/>
      <c r="DB27" s="37"/>
      <c r="DC27" s="37"/>
      <c r="DD27" s="37"/>
      <c r="DE27" s="37"/>
      <c r="DF27" s="37"/>
      <c r="DG27" s="37"/>
      <c r="DH27" s="37"/>
      <c r="DI27" s="45">
        <f>AVERAGE(DI3:DI25)</f>
        <v>2.4050000000000002</v>
      </c>
      <c r="DJ27" s="45">
        <f>AVERAGE(DJ3:DJ25)</f>
        <v>5.8952380952380947</v>
      </c>
      <c r="DK27" s="37"/>
      <c r="DL27" s="45">
        <f>AVERAGE(DL3:DL25)</f>
        <v>2.2571428571428571</v>
      </c>
      <c r="DM27" s="37"/>
      <c r="DN27" s="37"/>
      <c r="DO27" s="37"/>
      <c r="DP27" s="37"/>
      <c r="DQ27" s="37"/>
      <c r="DR27" s="21"/>
    </row>
    <row r="28" spans="1:122" s="31" customFormat="1" x14ac:dyDescent="0.2">
      <c r="A28" s="30"/>
      <c r="B28" s="52">
        <f>MEDIAN(B3:B25)</f>
        <v>4</v>
      </c>
      <c r="C28" s="52">
        <f>MEDIAN(C3:C25)</f>
        <v>5.5</v>
      </c>
      <c r="D28" s="59">
        <f>MEDIAN(D3:D25)</f>
        <v>1</v>
      </c>
      <c r="E28" s="59">
        <f>MEDIAN(E3:E25)</f>
        <v>0</v>
      </c>
      <c r="F28" s="60">
        <f>MEDIAN(F3:F25)</f>
        <v>0</v>
      </c>
      <c r="G28" s="55"/>
      <c r="H28" s="29"/>
      <c r="I28" s="58">
        <f>MEDIAN(I3:I25)</f>
        <v>1</v>
      </c>
      <c r="J28" s="30"/>
      <c r="K28" s="30"/>
      <c r="M28" s="30"/>
      <c r="N28" s="30"/>
      <c r="X28" s="30"/>
      <c r="Y28" s="30"/>
      <c r="AB28" s="28">
        <f>MEDIAN(AB3:AB25)</f>
        <v>6</v>
      </c>
      <c r="AE28" s="55"/>
      <c r="AF28" s="55"/>
      <c r="AG28" s="29"/>
      <c r="AH28" s="30"/>
      <c r="AI28" s="30"/>
      <c r="AK28" s="52">
        <f>MEDIAN(AK3:AK25)</f>
        <v>5</v>
      </c>
      <c r="AL28" s="28">
        <f>MEDIAN(AL3:AL25)</f>
        <v>3</v>
      </c>
      <c r="AM28" s="28">
        <f>MEDIAN(AM3:AM25)</f>
        <v>1</v>
      </c>
      <c r="AO28" s="55"/>
      <c r="AR28" s="29"/>
      <c r="AS28" s="30"/>
      <c r="AV28" s="30"/>
      <c r="AX28" s="30"/>
      <c r="AY28" s="30"/>
      <c r="BA28" s="30"/>
      <c r="BD28" s="30"/>
      <c r="BL28" s="29"/>
      <c r="BM28" s="30"/>
      <c r="BN28" s="30"/>
      <c r="BR28" s="29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G28" s="30"/>
      <c r="CH28" s="30"/>
      <c r="CI28" s="30"/>
      <c r="CJ28" s="30"/>
      <c r="CK28" s="30"/>
      <c r="CL28" s="30"/>
      <c r="CM28" s="29"/>
      <c r="CN28" s="30"/>
      <c r="CU28" s="30"/>
      <c r="CV28" s="30"/>
      <c r="CW28" s="32">
        <f>MEDIAN(CW3:CW25)</f>
        <v>8</v>
      </c>
      <c r="CX28" s="30"/>
      <c r="CY28" s="30"/>
      <c r="CZ28" s="47"/>
      <c r="DA28" s="38"/>
      <c r="DB28" s="38"/>
      <c r="DC28" s="38"/>
      <c r="DD28" s="38"/>
      <c r="DE28" s="38"/>
      <c r="DF28" s="38"/>
      <c r="DG28" s="38"/>
      <c r="DH28" s="38"/>
      <c r="DI28" s="32">
        <f>MEDIAN(DI3:DI25)</f>
        <v>1.5</v>
      </c>
      <c r="DJ28" s="32">
        <f>MEDIAN(DJ3:DJ25)</f>
        <v>5</v>
      </c>
      <c r="DK28" s="38"/>
      <c r="DL28" s="32">
        <f>MEDIAN(DL3:DL25)</f>
        <v>2</v>
      </c>
      <c r="DM28" s="38"/>
      <c r="DN28" s="38"/>
      <c r="DO28" s="38"/>
      <c r="DP28" s="38"/>
      <c r="DQ28" s="38"/>
      <c r="DR28" s="30"/>
    </row>
    <row r="29" spans="1:122" x14ac:dyDescent="0.2">
      <c r="F29" s="61" t="s">
        <v>234</v>
      </c>
      <c r="AK29" s="62" t="s">
        <v>235</v>
      </c>
    </row>
  </sheetData>
  <autoFilter ref="A2:DQ26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IPC in Systems Export 010324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Deloney</dc:creator>
  <cp:lastModifiedBy>Stevens, Michael</cp:lastModifiedBy>
  <dcterms:created xsi:type="dcterms:W3CDTF">2024-01-03T22:33:23Z</dcterms:created>
  <dcterms:modified xsi:type="dcterms:W3CDTF">2024-08-24T12:55:07Z</dcterms:modified>
</cp:coreProperties>
</file>