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AGL Radiocarbon\GIS vs STD paper\Figures and drafts\"/>
    </mc:Choice>
  </mc:AlternateContent>
  <xr:revisionPtr revIDLastSave="0" documentId="13_ncr:1_{324FE7A6-ABBC-4E94-A602-9EB89D1B5B46}" xr6:coauthVersionLast="47" xr6:coauthVersionMax="47" xr10:uidLastSave="{00000000-0000-0000-0000-000000000000}"/>
  <bookViews>
    <workbookView xWindow="2850" yWindow="2010" windowWidth="21840" windowHeight="11970" tabRatio="696" xr2:uid="{9EDC359A-B67E-4F62-8D19-8E359E73A728}"/>
  </bookViews>
  <sheets>
    <sheet name=" Supplemetnal Information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4" i="19" l="1"/>
</calcChain>
</file>

<file path=xl/sharedStrings.xml><?xml version="1.0" encoding="utf-8"?>
<sst xmlns="http://schemas.openxmlformats.org/spreadsheetml/2006/main" count="452" uniqueCount="250">
  <si>
    <t>Submitter</t>
  </si>
  <si>
    <t>Kowalewski, M.</t>
  </si>
  <si>
    <t>Retelle, M.</t>
  </si>
  <si>
    <t>Sample ID</t>
  </si>
  <si>
    <t>A3-37</t>
  </si>
  <si>
    <t>ING15-MI90SL11</t>
  </si>
  <si>
    <t>ING15-MIML08</t>
  </si>
  <si>
    <t>Rolv5-15-10</t>
  </si>
  <si>
    <t>Rolv5-15-28</t>
  </si>
  <si>
    <t>Rolv5-15-34</t>
  </si>
  <si>
    <t>R24.5.17-2</t>
  </si>
  <si>
    <t>A2-1</t>
  </si>
  <si>
    <t>K0.5</t>
  </si>
  <si>
    <t>K1r</t>
  </si>
  <si>
    <t>K1rb</t>
  </si>
  <si>
    <t>K1vb</t>
  </si>
  <si>
    <t>K2.5</t>
  </si>
  <si>
    <t>K3</t>
  </si>
  <si>
    <t>K3.5</t>
  </si>
  <si>
    <t>K4</t>
  </si>
  <si>
    <t>Kur</t>
  </si>
  <si>
    <t>Fe</t>
  </si>
  <si>
    <t>Timoclea</t>
  </si>
  <si>
    <t>17265b</t>
  </si>
  <si>
    <t>Nb</t>
  </si>
  <si>
    <t>Arctica islandica</t>
  </si>
  <si>
    <t>Corbula gibba</t>
  </si>
  <si>
    <t>17189b</t>
  </si>
  <si>
    <t>Modiolus</t>
  </si>
  <si>
    <t>240S8_15.8m</t>
  </si>
  <si>
    <t xml:space="preserve">Chione californiensis </t>
  </si>
  <si>
    <t>SDSU NAU#2</t>
  </si>
  <si>
    <t>Nuttallia</t>
  </si>
  <si>
    <t>Harnik, P.</t>
  </si>
  <si>
    <t>Chione elevata</t>
  </si>
  <si>
    <t>FLch37_14C</t>
  </si>
  <si>
    <t>LAli64_14C</t>
  </si>
  <si>
    <t>LAli66_14C</t>
  </si>
  <si>
    <t>Huntley, J.</t>
  </si>
  <si>
    <t>Date</t>
  </si>
  <si>
    <t>Powder</t>
  </si>
  <si>
    <t>Graphite</t>
  </si>
  <si>
    <t>Ross, J.</t>
  </si>
  <si>
    <t>20936a</t>
  </si>
  <si>
    <t xml:space="preserve">JER DH1801-13 </t>
  </si>
  <si>
    <t>22225a</t>
  </si>
  <si>
    <t>22222a</t>
  </si>
  <si>
    <t>22223a</t>
  </si>
  <si>
    <t>22224a</t>
  </si>
  <si>
    <t>22238a</t>
  </si>
  <si>
    <t>154.2.1</t>
  </si>
  <si>
    <t>155.2.1</t>
  </si>
  <si>
    <t>156.2.1</t>
  </si>
  <si>
    <t>157.2.1</t>
  </si>
  <si>
    <t>165.2.1</t>
  </si>
  <si>
    <t>22234a</t>
  </si>
  <si>
    <t>22235a</t>
  </si>
  <si>
    <r>
      <t>± 1</t>
    </r>
    <r>
      <rPr>
        <b/>
        <sz val="11"/>
        <color theme="1"/>
        <rFont val="Symbol"/>
        <family val="1"/>
        <charset val="2"/>
      </rPr>
      <t>s</t>
    </r>
  </si>
  <si>
    <t>ALli57_14C</t>
  </si>
  <si>
    <t>22981a</t>
  </si>
  <si>
    <t>ACE #</t>
  </si>
  <si>
    <t>ACE/UCI #</t>
  </si>
  <si>
    <t>838.1.1</t>
  </si>
  <si>
    <t>161.2.1</t>
  </si>
  <si>
    <t>162.2.1</t>
  </si>
  <si>
    <t>R2016-6e</t>
  </si>
  <si>
    <t>Muhs, D.</t>
  </si>
  <si>
    <t>SDSU NAU#5</t>
  </si>
  <si>
    <t>SDSU NAU#1</t>
  </si>
  <si>
    <t>SDSU NAU#3</t>
  </si>
  <si>
    <t>Cora8.8.17-1</t>
  </si>
  <si>
    <t>22939b</t>
  </si>
  <si>
    <t>827.1.2</t>
  </si>
  <si>
    <t>Cora8.8.17-3</t>
  </si>
  <si>
    <t>22940b</t>
  </si>
  <si>
    <t>832.1.2</t>
  </si>
  <si>
    <t>Cora8.8.17-4</t>
  </si>
  <si>
    <t>22941b</t>
  </si>
  <si>
    <t>826.1.2</t>
  </si>
  <si>
    <t>1241.1.1</t>
  </si>
  <si>
    <t>BB-100920-03</t>
  </si>
  <si>
    <t>2022.027b</t>
  </si>
  <si>
    <t>1245.1.2</t>
  </si>
  <si>
    <t>BB-20-S-5-10</t>
  </si>
  <si>
    <t>825.1.2</t>
  </si>
  <si>
    <t>1243.1.2</t>
  </si>
  <si>
    <t>22944b</t>
  </si>
  <si>
    <t>2022.025b</t>
  </si>
  <si>
    <t>BB-20-S-01-2a</t>
  </si>
  <si>
    <t>BB-20-S-05-11</t>
  </si>
  <si>
    <t>EMF-20-S-12-2</t>
  </si>
  <si>
    <t>BB-20-S-04-01a</t>
  </si>
  <si>
    <t>2022.028b</t>
  </si>
  <si>
    <t>2022.026b</t>
  </si>
  <si>
    <t>1246.1.2</t>
  </si>
  <si>
    <t>1244.1.2</t>
  </si>
  <si>
    <t>EMF-20-S-12-3</t>
  </si>
  <si>
    <t>22946b</t>
  </si>
  <si>
    <t>830.1.2</t>
  </si>
  <si>
    <t>21528BE</t>
  </si>
  <si>
    <t>14155BE</t>
  </si>
  <si>
    <t>14155AS</t>
  </si>
  <si>
    <t>21528AS</t>
  </si>
  <si>
    <t>14155AE</t>
  </si>
  <si>
    <t>21528AE</t>
  </si>
  <si>
    <t>14155BS</t>
  </si>
  <si>
    <t>21528BS</t>
  </si>
  <si>
    <t>14154D</t>
  </si>
  <si>
    <t>14154C</t>
  </si>
  <si>
    <t>Portell, R.</t>
  </si>
  <si>
    <t>20936b</t>
  </si>
  <si>
    <t>Tegula tridentata</t>
  </si>
  <si>
    <t>Diloma nigerrima</t>
  </si>
  <si>
    <t>427.2.1</t>
  </si>
  <si>
    <t>A224A.02</t>
  </si>
  <si>
    <t>Flores, C.</t>
  </si>
  <si>
    <t>428.2.1</t>
  </si>
  <si>
    <t>MC.01</t>
  </si>
  <si>
    <t>2022.272a</t>
  </si>
  <si>
    <t>1842.1.1</t>
  </si>
  <si>
    <t>2022.249a</t>
  </si>
  <si>
    <t>2022.256a</t>
  </si>
  <si>
    <t>2022.258a</t>
  </si>
  <si>
    <t>2022.259a</t>
  </si>
  <si>
    <t>1838.1.1</t>
  </si>
  <si>
    <t>1839.1.1</t>
  </si>
  <si>
    <t>1840.1.1</t>
  </si>
  <si>
    <t>1841.1.1</t>
  </si>
  <si>
    <t>2022.284a</t>
  </si>
  <si>
    <t>2022.285a</t>
  </si>
  <si>
    <t>2022.286a</t>
  </si>
  <si>
    <t>2022.287a</t>
  </si>
  <si>
    <t>2022.288a</t>
  </si>
  <si>
    <t>2022.289a</t>
  </si>
  <si>
    <t>1843.1.1</t>
  </si>
  <si>
    <t>1844.1.1</t>
  </si>
  <si>
    <t>1845.1.1</t>
  </si>
  <si>
    <t>1846.1.1</t>
  </si>
  <si>
    <t>1847.1.1</t>
  </si>
  <si>
    <t>1848.1.1</t>
  </si>
  <si>
    <t>2022.290a</t>
  </si>
  <si>
    <t>1849.1.1</t>
  </si>
  <si>
    <t>NAU #</t>
  </si>
  <si>
    <t>2294.1.1</t>
  </si>
  <si>
    <t>2295.1.1</t>
  </si>
  <si>
    <t>2296.1.1</t>
  </si>
  <si>
    <t>2297.1.1</t>
  </si>
  <si>
    <t>2633.1.1</t>
  </si>
  <si>
    <t>2022.249b</t>
  </si>
  <si>
    <t>2634.1.1</t>
  </si>
  <si>
    <t>2635.1.1</t>
  </si>
  <si>
    <t>2636.1.1</t>
  </si>
  <si>
    <t>2637.1.1</t>
  </si>
  <si>
    <t>2638.1.1</t>
  </si>
  <si>
    <t>2639.1.1</t>
  </si>
  <si>
    <t>2640.1.1</t>
  </si>
  <si>
    <t>2022.256b</t>
  </si>
  <si>
    <t>2641.1.1</t>
  </si>
  <si>
    <t>2642.1.1</t>
  </si>
  <si>
    <t>2022.258b</t>
  </si>
  <si>
    <t>2643.1.1</t>
  </si>
  <si>
    <t>2022.259b</t>
  </si>
  <si>
    <t>2644.1.1</t>
  </si>
  <si>
    <t>2645.1.1</t>
  </si>
  <si>
    <t>2646.1.1</t>
  </si>
  <si>
    <t>2647.1.1</t>
  </si>
  <si>
    <t>2648.1.1</t>
  </si>
  <si>
    <t>2649.1.1</t>
  </si>
  <si>
    <t>2650.1.1</t>
  </si>
  <si>
    <t>2651.1.1</t>
  </si>
  <si>
    <t>2652.1.1</t>
  </si>
  <si>
    <t>2653.1.1</t>
  </si>
  <si>
    <t>2654.1.1</t>
  </si>
  <si>
    <t>2655.1.1</t>
  </si>
  <si>
    <t>2656.1.1</t>
  </si>
  <si>
    <t>2022.272b</t>
  </si>
  <si>
    <t>2657.1.1</t>
  </si>
  <si>
    <t>2658.1.1</t>
  </si>
  <si>
    <t>2659.1.1</t>
  </si>
  <si>
    <t>2660.1.1</t>
  </si>
  <si>
    <t>2661.1.1</t>
  </si>
  <si>
    <t>2662.1.1</t>
  </si>
  <si>
    <t>2663.1.1</t>
  </si>
  <si>
    <t>2664.1.1</t>
  </si>
  <si>
    <t>2665.1.1</t>
  </si>
  <si>
    <t>2666.1.1</t>
  </si>
  <si>
    <t>2667.1.1</t>
  </si>
  <si>
    <t>2674.1.1</t>
  </si>
  <si>
    <t>2022.290c</t>
  </si>
  <si>
    <t>2674.1.2</t>
  </si>
  <si>
    <t>2022.290d</t>
  </si>
  <si>
    <t>2676.1.1</t>
  </si>
  <si>
    <t>2675.1.1</t>
  </si>
  <si>
    <t>2670.1.1</t>
  </si>
  <si>
    <t>2022.286b</t>
  </si>
  <si>
    <t>2672.1.1</t>
  </si>
  <si>
    <t>2022.288b</t>
  </si>
  <si>
    <t>2673.1.1</t>
  </si>
  <si>
    <t>2022.289b</t>
  </si>
  <si>
    <t>2668.1.1</t>
  </si>
  <si>
    <t>2022.284b</t>
  </si>
  <si>
    <t>2669.1.1</t>
  </si>
  <si>
    <t>2022.285b</t>
  </si>
  <si>
    <t>2671.1.1</t>
  </si>
  <si>
    <t>2022.287b</t>
  </si>
  <si>
    <t>Serripes groenlandicus</t>
  </si>
  <si>
    <t>2022.290b</t>
  </si>
  <si>
    <t>1849.1.2</t>
  </si>
  <si>
    <t>20936c</t>
  </si>
  <si>
    <t>Direct</t>
  </si>
  <si>
    <t>2023.435a</t>
  </si>
  <si>
    <t>DBDA-1  Nuttallia 02</t>
  </si>
  <si>
    <t>DBDA-2  Nuttallia 04</t>
  </si>
  <si>
    <t>Phylum, Class, Order, Family</t>
  </si>
  <si>
    <t>Mollusca, Bivalvia, Cardiida, Psammobiidae  (clam)</t>
  </si>
  <si>
    <t>Mollusca, Bivalvia, Venerida, Veneridae  (clam)</t>
  </si>
  <si>
    <t>Mollusca, Bivalvia, Mytilida, Mytilidae  (mussel)</t>
  </si>
  <si>
    <t>Mollusca, Bivalvia, Venerida, Arcticidae  (clam)</t>
  </si>
  <si>
    <t xml:space="preserve">Mollusca, Bivalvia, Venerida, Arcticidae  (clam)  </t>
  </si>
  <si>
    <t xml:space="preserve">Mollusca, Bivalvia, Venerida, Arcticidae  (clam) </t>
  </si>
  <si>
    <t>Mollusca, Gastropoda, Trochida, Trochidae  (sea snail)</t>
  </si>
  <si>
    <t>Molusca, Gastropoda, Trochida, Tegulidae  (sea snail)</t>
  </si>
  <si>
    <t>Mollusca, Bivalvia, Venerida, Arcticidae   (clam)</t>
  </si>
  <si>
    <t>Mollusca, Bivalvia, Ostreida, Gryphaeidae  (oyster)</t>
  </si>
  <si>
    <t>Genus-species</t>
  </si>
  <si>
    <t>Average</t>
  </si>
  <si>
    <r>
      <rPr>
        <b/>
        <vertAlign val="superscript"/>
        <sz val="11"/>
        <color theme="1"/>
        <rFont val="Calibri"/>
        <family val="2"/>
        <scheme val="minor"/>
      </rPr>
      <t>14</t>
    </r>
    <r>
      <rPr>
        <b/>
        <sz val="11"/>
        <color theme="1"/>
        <rFont val="Calibri"/>
        <family val="2"/>
        <scheme val="minor"/>
      </rPr>
      <t>C age</t>
    </r>
  </si>
  <si>
    <t xml:space="preserve">(n = 3) </t>
  </si>
  <si>
    <t>Lirophora obliterata</t>
  </si>
  <si>
    <t xml:space="preserve"> pMC</t>
  </si>
  <si>
    <t>Note: For graphite samples, decimal lab numbers (e.g., 1845.1.1) = ACE Lab at Northern Arizona University. Six digit numbers (e.g., 214207) = Keck Carbon Cycle Accelerator Mass Spectrometer Facility at the University of California - Irvine.</t>
  </si>
  <si>
    <t>GIS</t>
  </si>
  <si>
    <t>Mollusca, Bivalvia, Cardiida, Cardiidae  (clam)</t>
  </si>
  <si>
    <t>Mollusca, Bivalvia, Myida, Corbulidae  (clam)</t>
  </si>
  <si>
    <t xml:space="preserve">Mollusca, Bivalvia, Venerida, Mactridae (clam) </t>
  </si>
  <si>
    <t xml:space="preserve">Cerastoderma glaucum </t>
  </si>
  <si>
    <t>Echinodermata, Echinoidea, Clypeasteroidea, Clypeasteridae  (sand dollar)</t>
  </si>
  <si>
    <r>
      <t xml:space="preserve">Rangia lecontei  </t>
    </r>
    <r>
      <rPr>
        <sz val="11"/>
        <color theme="1"/>
        <rFont val="Calibri"/>
        <family val="2"/>
        <scheme val="minor"/>
      </rPr>
      <t>mid-Pleistocene</t>
    </r>
  </si>
  <si>
    <t>BP</t>
  </si>
  <si>
    <r>
      <t xml:space="preserve">Rangia lecontei  </t>
    </r>
    <r>
      <rPr>
        <sz val="11"/>
        <color theme="1"/>
        <rFont val="Calibri"/>
        <family val="2"/>
        <scheme val="minor"/>
      </rPr>
      <t>mid-Pleistocene</t>
    </r>
    <r>
      <rPr>
        <vertAlign val="superscript"/>
        <sz val="11"/>
        <color theme="1"/>
        <rFont val="Calibri"/>
        <family val="2"/>
        <scheme val="minor"/>
      </rPr>
      <t>a</t>
    </r>
  </si>
  <si>
    <r>
      <t xml:space="preserve">Clypeaster  </t>
    </r>
    <r>
      <rPr>
        <sz val="11"/>
        <rFont val="Calibri"/>
        <family val="2"/>
        <scheme val="minor"/>
      </rPr>
      <t>mid-Pleistocene</t>
    </r>
    <r>
      <rPr>
        <vertAlign val="superscript"/>
        <sz val="11"/>
        <rFont val="Calibri"/>
        <family val="2"/>
        <scheme val="minor"/>
      </rPr>
      <t>b</t>
    </r>
  </si>
  <si>
    <r>
      <t xml:space="preserve">Hyotissa </t>
    </r>
    <r>
      <rPr>
        <sz val="11"/>
        <rFont val="Calibri"/>
        <family val="2"/>
        <scheme val="minor"/>
      </rPr>
      <t>upper Pliocene to lower Plestocene</t>
    </r>
    <r>
      <rPr>
        <vertAlign val="superscript"/>
        <sz val="11"/>
        <rFont val="Calibri"/>
        <family val="2"/>
        <scheme val="minor"/>
      </rPr>
      <t>c</t>
    </r>
  </si>
  <si>
    <r>
      <rPr>
        <vertAlign val="super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Bermont Formation</t>
    </r>
  </si>
  <si>
    <r>
      <rPr>
        <vertAlign val="super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Pinecrest beds, Tamiami Formation</t>
    </r>
  </si>
  <si>
    <r>
      <rPr>
        <vertAlign val="super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Brawley Formation</t>
    </r>
  </si>
  <si>
    <t>N.D. - No Data.</t>
  </si>
  <si>
    <t>1209.1.2</t>
  </si>
  <si>
    <t>&lt;0.2</t>
  </si>
  <si>
    <t>&gt;50000</t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</si>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</sst>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"/>
    <numFmt numFmtId="166" formatCode=";;"/>
    <numFmt numFmtId="167" formatCode="0.000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Geneva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9"/>
      <name val="Geneva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color theme="1"/>
      <name val="Geneva"/>
    </font>
    <font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sz val="11"/>
      <color rgb="FFFF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name val="Calibri"/>
      <family val="2"/>
    </font>
    <font>
      <sz val="10"/>
      <name val="Verdana"/>
      <family val="2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5" fillId="0" borderId="0"/>
    <xf numFmtId="0" fontId="3" fillId="0" borderId="0"/>
    <xf numFmtId="0" fontId="6" fillId="0" borderId="0"/>
    <xf numFmtId="0" fontId="3" fillId="0" borderId="0"/>
  </cellStyleXfs>
  <cellXfs count="7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3" applyFont="1" applyAlignment="1">
      <alignment horizontal="left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0" fontId="7" fillId="0" borderId="0" xfId="0" applyFont="1"/>
    <xf numFmtId="14" fontId="2" fillId="0" borderId="0" xfId="0" applyNumberFormat="1" applyFont="1" applyAlignment="1">
      <alignment horizontal="left"/>
    </xf>
    <xf numFmtId="0" fontId="7" fillId="0" borderId="0" xfId="2" applyFont="1" applyAlignment="1">
      <alignment horizontal="left"/>
    </xf>
    <xf numFmtId="0" fontId="8" fillId="0" borderId="0" xfId="0" applyFont="1"/>
    <xf numFmtId="0" fontId="0" fillId="0" borderId="0" xfId="2" applyFont="1" applyAlignment="1">
      <alignment horizontal="left"/>
    </xf>
    <xf numFmtId="14" fontId="2" fillId="0" borderId="0" xfId="1" applyNumberFormat="1" applyFont="1" applyAlignment="1">
      <alignment horizontal="left" vertical="center"/>
    </xf>
    <xf numFmtId="0" fontId="7" fillId="0" borderId="0" xfId="3" applyFont="1" applyAlignment="1">
      <alignment horizontal="left"/>
    </xf>
    <xf numFmtId="14" fontId="2" fillId="0" borderId="0" xfId="3" applyNumberFormat="1" applyFont="1" applyAlignment="1">
      <alignment horizontal="left"/>
    </xf>
    <xf numFmtId="14" fontId="2" fillId="0" borderId="0" xfId="3" applyNumberFormat="1" applyFont="1" applyAlignment="1">
      <alignment horizontal="left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164" fontId="2" fillId="0" borderId="0" xfId="3" applyNumberFormat="1" applyFont="1" applyAlignment="1">
      <alignment horizontal="left"/>
    </xf>
    <xf numFmtId="164" fontId="0" fillId="0" borderId="0" xfId="0" applyNumberFormat="1"/>
    <xf numFmtId="0" fontId="11" fillId="0" borderId="0" xfId="0" applyFont="1"/>
    <xf numFmtId="166" fontId="2" fillId="0" borderId="0" xfId="0" applyNumberFormat="1" applyFont="1"/>
    <xf numFmtId="0" fontId="1" fillId="0" borderId="0" xfId="0" applyFont="1"/>
    <xf numFmtId="0" fontId="1" fillId="0" borderId="1" xfId="0" applyFont="1" applyBorder="1"/>
    <xf numFmtId="164" fontId="4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164" fontId="4" fillId="0" borderId="0" xfId="3" applyNumberFormat="1" applyFont="1" applyAlignment="1">
      <alignment horizontal="left"/>
    </xf>
    <xf numFmtId="164" fontId="4" fillId="0" borderId="0" xfId="1" applyNumberFormat="1" applyFont="1" applyAlignment="1">
      <alignment horizontal="left"/>
    </xf>
    <xf numFmtId="167" fontId="0" fillId="0" borderId="0" xfId="0" applyNumberFormat="1"/>
    <xf numFmtId="164" fontId="13" fillId="0" borderId="0" xfId="0" applyNumberFormat="1" applyFont="1" applyAlignment="1">
      <alignment horizontal="left"/>
    </xf>
    <xf numFmtId="167" fontId="2" fillId="0" borderId="0" xfId="0" applyNumberFormat="1" applyFont="1" applyAlignment="1">
      <alignment horizontal="left"/>
    </xf>
    <xf numFmtId="0" fontId="14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left"/>
    </xf>
    <xf numFmtId="167" fontId="0" fillId="0" borderId="0" xfId="0" applyNumberFormat="1" applyAlignment="1">
      <alignment horizontal="left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16" fillId="0" borderId="0" xfId="0" applyNumberFormat="1" applyFont="1"/>
    <xf numFmtId="164" fontId="1" fillId="0" borderId="0" xfId="0" applyNumberFormat="1" applyFont="1"/>
    <xf numFmtId="0" fontId="1" fillId="0" borderId="1" xfId="0" applyFont="1" applyBorder="1" applyAlignment="1">
      <alignment horizontal="left"/>
    </xf>
    <xf numFmtId="2" fontId="0" fillId="0" borderId="0" xfId="0" applyNumberFormat="1"/>
    <xf numFmtId="2" fontId="1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left"/>
    </xf>
    <xf numFmtId="2" fontId="4" fillId="0" borderId="0" xfId="3" applyNumberFormat="1" applyFont="1" applyAlignment="1">
      <alignment horizontal="left"/>
    </xf>
    <xf numFmtId="2" fontId="4" fillId="0" borderId="0" xfId="1" applyNumberFormat="1" applyFont="1" applyAlignment="1">
      <alignment horizontal="left"/>
    </xf>
    <xf numFmtId="2" fontId="1" fillId="0" borderId="0" xfId="0" applyNumberFormat="1" applyFont="1"/>
    <xf numFmtId="0" fontId="2" fillId="0" borderId="1" xfId="0" applyFont="1" applyBorder="1"/>
    <xf numFmtId="1" fontId="1" fillId="0" borderId="0" xfId="0" applyNumberFormat="1" applyFont="1" applyAlignment="1">
      <alignment horizontal="left"/>
    </xf>
    <xf numFmtId="0" fontId="13" fillId="0" borderId="0" xfId="0" applyFont="1"/>
    <xf numFmtId="0" fontId="7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14" fontId="2" fillId="0" borderId="1" xfId="3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66" fontId="2" fillId="0" borderId="1" xfId="0" applyNumberFormat="1" applyFont="1" applyBorder="1"/>
    <xf numFmtId="14" fontId="2" fillId="0" borderId="1" xfId="0" applyNumberFormat="1" applyFont="1" applyBorder="1" applyAlignment="1">
      <alignment horizontal="left"/>
    </xf>
    <xf numFmtId="164" fontId="15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14" fontId="2" fillId="0" borderId="1" xfId="1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2" fontId="4" fillId="0" borderId="1" xfId="1" applyNumberFormat="1" applyFont="1" applyBorder="1" applyAlignment="1">
      <alignment horizontal="left"/>
    </xf>
    <xf numFmtId="164" fontId="0" fillId="0" borderId="1" xfId="0" applyNumberFormat="1" applyBorder="1"/>
    <xf numFmtId="2" fontId="16" fillId="0" borderId="0" xfId="0" applyNumberFormat="1" applyFont="1"/>
    <xf numFmtId="1" fontId="4" fillId="0" borderId="0" xfId="0" applyNumberFormat="1" applyFont="1" applyAlignment="1">
      <alignment horizontal="left"/>
    </xf>
    <xf numFmtId="164" fontId="15" fillId="0" borderId="0" xfId="0" applyNumberFormat="1" applyFont="1" applyBorder="1" applyAlignment="1">
      <alignment horizontal="left"/>
    </xf>
  </cellXfs>
  <cellStyles count="6">
    <cellStyle name="Normal" xfId="0" builtinId="0"/>
    <cellStyle name="Normal 2" xfId="1" xr:uid="{18ACC34D-2C50-4B3A-9805-DB8CA0643CD0}"/>
    <cellStyle name="Normal 3" xfId="2" xr:uid="{2FDC744C-6E03-473A-9076-9E5F8F2D0459}"/>
    <cellStyle name="Normal 3 3" xfId="3" xr:uid="{3B412438-37ED-4ADB-A379-93E66AD20744}"/>
    <cellStyle name="Normal 4 2" xfId="5" xr:uid="{4D3AA407-943C-43E2-9DD0-AD142DBFB228}"/>
    <cellStyle name="Normal 5 3" xfId="4" xr:uid="{3626B4B9-5391-4277-913C-355A21393CC1}"/>
  </cellStyles>
  <dxfs count="0"/>
  <tableStyles count="0" defaultTableStyle="TableStyleMedium2" defaultPivotStyle="PivotStyleLight16"/>
  <colors>
    <mruColors>
      <color rgb="FFFEC2F5"/>
      <color rgb="FFFD97EE"/>
      <color rgb="FFC50BB8"/>
      <color rgb="FF04CC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E4F83-695B-4768-A549-CF924B3BD7F4}">
  <dimension ref="A1:AX111"/>
  <sheetViews>
    <sheetView tabSelected="1" topLeftCell="A33" zoomScale="80" zoomScaleNormal="80" workbookViewId="0">
      <selection activeCell="E60" sqref="E60"/>
    </sheetView>
  </sheetViews>
  <sheetFormatPr defaultColWidth="9.140625" defaultRowHeight="15"/>
  <cols>
    <col min="1" max="1" width="16.42578125" bestFit="1" customWidth="1"/>
    <col min="2" max="2" width="45.5703125" bestFit="1" customWidth="1"/>
    <col min="3" max="3" width="21.7109375" customWidth="1"/>
    <col min="4" max="4" width="10.7109375" customWidth="1"/>
    <col min="5" max="5" width="11" bestFit="1" customWidth="1"/>
    <col min="6" max="6" width="11.5703125" style="2" bestFit="1" customWidth="1"/>
    <col min="7" max="7" width="9.85546875" bestFit="1" customWidth="1"/>
    <col min="8" max="8" width="5.5703125" customWidth="1"/>
    <col min="9" max="10" width="7.7109375" customWidth="1"/>
    <col min="11" max="11" width="1.85546875" customWidth="1"/>
    <col min="12" max="12" width="11.85546875" customWidth="1"/>
    <col min="13" max="13" width="10.140625" bestFit="1" customWidth="1"/>
    <col min="14" max="14" width="11.5703125" style="2" customWidth="1"/>
    <col min="15" max="15" width="6.85546875" customWidth="1"/>
    <col min="16" max="16" width="7.28515625" customWidth="1"/>
    <col min="17" max="17" width="8.42578125" customWidth="1"/>
    <col min="18" max="18" width="7.140625" customWidth="1"/>
    <col min="19" max="19" width="1.85546875" customWidth="1"/>
    <col min="20" max="20" width="9.5703125" customWidth="1"/>
    <col min="21" max="21" width="11.5703125" style="2" bestFit="1" customWidth="1"/>
    <col min="23" max="23" width="7.140625" bestFit="1" customWidth="1"/>
    <col min="24" max="25" width="8.140625" customWidth="1"/>
    <col min="26" max="26" width="5.140625" bestFit="1" customWidth="1"/>
    <col min="27" max="27" width="1.5703125" customWidth="1"/>
    <col min="28" max="28" width="76" bestFit="1" customWidth="1"/>
    <col min="30" max="30" width="19.28515625" bestFit="1" customWidth="1"/>
  </cols>
  <sheetData>
    <row r="1" spans="1:50" ht="17.25">
      <c r="G1" s="9" t="s">
        <v>41</v>
      </c>
      <c r="H1" s="27"/>
      <c r="I1" s="27" t="s">
        <v>226</v>
      </c>
      <c r="J1" s="27"/>
      <c r="L1" s="52"/>
      <c r="O1" s="9" t="s">
        <v>231</v>
      </c>
      <c r="P1" s="27"/>
      <c r="Q1" s="27" t="s">
        <v>226</v>
      </c>
      <c r="R1" s="27"/>
      <c r="W1" s="9" t="s">
        <v>209</v>
      </c>
      <c r="X1" s="27"/>
      <c r="Y1" s="27" t="s">
        <v>226</v>
      </c>
      <c r="Z1" s="27"/>
      <c r="AB1" s="27"/>
    </row>
    <row r="2" spans="1:50">
      <c r="A2" s="1" t="s">
        <v>0</v>
      </c>
      <c r="B2" s="1" t="s">
        <v>224</v>
      </c>
      <c r="C2" s="1" t="s">
        <v>3</v>
      </c>
      <c r="D2" s="1" t="s">
        <v>142</v>
      </c>
      <c r="E2" s="1" t="s">
        <v>61</v>
      </c>
      <c r="F2" s="50" t="s">
        <v>39</v>
      </c>
      <c r="G2" s="43" t="s">
        <v>229</v>
      </c>
      <c r="H2" s="28" t="s">
        <v>57</v>
      </c>
      <c r="I2" s="28" t="s">
        <v>238</v>
      </c>
      <c r="J2" s="28" t="s">
        <v>57</v>
      </c>
      <c r="L2" s="1" t="s">
        <v>142</v>
      </c>
      <c r="M2" s="1" t="s">
        <v>60</v>
      </c>
      <c r="N2" s="50" t="s">
        <v>39</v>
      </c>
      <c r="O2" s="43" t="s">
        <v>229</v>
      </c>
      <c r="P2" s="28" t="s">
        <v>57</v>
      </c>
      <c r="Q2" s="28" t="s">
        <v>238</v>
      </c>
      <c r="R2" s="28" t="s">
        <v>57</v>
      </c>
      <c r="T2" s="1" t="s">
        <v>142</v>
      </c>
      <c r="U2" s="50" t="s">
        <v>39</v>
      </c>
      <c r="V2" s="1" t="s">
        <v>40</v>
      </c>
      <c r="W2" s="43" t="s">
        <v>229</v>
      </c>
      <c r="X2" s="28" t="s">
        <v>57</v>
      </c>
      <c r="Y2" s="28" t="s">
        <v>238</v>
      </c>
      <c r="Z2" s="28" t="s">
        <v>57</v>
      </c>
      <c r="AB2" s="28" t="s">
        <v>213</v>
      </c>
      <c r="AO2" s="32"/>
      <c r="AP2" s="9"/>
      <c r="AW2" s="33"/>
      <c r="AX2" s="33"/>
    </row>
    <row r="3" spans="1:50">
      <c r="A3" t="s">
        <v>38</v>
      </c>
      <c r="B3" s="14" t="s">
        <v>32</v>
      </c>
      <c r="C3" t="s">
        <v>211</v>
      </c>
      <c r="D3" s="4" t="s">
        <v>46</v>
      </c>
      <c r="E3" s="26" t="s">
        <v>50</v>
      </c>
      <c r="F3" s="12">
        <v>44456</v>
      </c>
      <c r="G3" s="45">
        <v>98.286767459691916</v>
      </c>
      <c r="H3" s="45">
        <v>0.1541381371179302</v>
      </c>
      <c r="I3" s="51">
        <v>138.81651967371187</v>
      </c>
      <c r="J3" s="51">
        <v>12.59774522522703</v>
      </c>
      <c r="K3" s="21"/>
      <c r="L3" s="4">
        <v>2023.5409999999999</v>
      </c>
      <c r="M3" s="26" t="s">
        <v>143</v>
      </c>
      <c r="N3" s="12">
        <v>45077</v>
      </c>
      <c r="O3" s="46">
        <v>97.384553163578246</v>
      </c>
      <c r="P3" s="46">
        <v>0.89999999999999991</v>
      </c>
      <c r="Q3" s="51">
        <v>212.89522245949425</v>
      </c>
      <c r="R3" s="51">
        <v>74.349033319621554</v>
      </c>
      <c r="S3" s="21"/>
      <c r="T3" s="3">
        <v>21261</v>
      </c>
      <c r="U3" s="12">
        <v>44153</v>
      </c>
      <c r="V3" s="10" t="s">
        <v>24</v>
      </c>
      <c r="W3" s="45">
        <v>98.675842267346951</v>
      </c>
      <c r="X3" s="45">
        <v>0.48764014964130625</v>
      </c>
      <c r="Y3" s="51">
        <v>107.08012057244865</v>
      </c>
      <c r="Z3" s="51">
        <v>39.697794638078982</v>
      </c>
      <c r="AB3" s="24" t="s">
        <v>214</v>
      </c>
      <c r="AD3" s="44"/>
      <c r="AE3" s="44"/>
      <c r="AO3" s="30"/>
      <c r="AP3" s="9"/>
      <c r="AW3" s="33"/>
      <c r="AX3" s="33"/>
    </row>
    <row r="4" spans="1:50">
      <c r="A4" t="s">
        <v>33</v>
      </c>
      <c r="B4" s="14" t="s">
        <v>228</v>
      </c>
      <c r="C4" t="s">
        <v>36</v>
      </c>
      <c r="D4" s="4" t="s">
        <v>48</v>
      </c>
      <c r="E4" s="26" t="s">
        <v>52</v>
      </c>
      <c r="F4" s="12">
        <v>44456</v>
      </c>
      <c r="G4" s="45">
        <v>92.445052313269599</v>
      </c>
      <c r="H4" s="45">
        <v>0.14146108020739112</v>
      </c>
      <c r="I4" s="51">
        <v>631.03831581649888</v>
      </c>
      <c r="J4" s="51">
        <v>12.292240946061531</v>
      </c>
      <c r="K4" s="20"/>
      <c r="L4" s="4">
        <v>2023.5419999999999</v>
      </c>
      <c r="M4" s="26" t="s">
        <v>144</v>
      </c>
      <c r="N4" s="12">
        <v>45077</v>
      </c>
      <c r="O4" s="46">
        <v>94.764913748186046</v>
      </c>
      <c r="P4" s="46">
        <v>0.86</v>
      </c>
      <c r="Q4" s="51">
        <v>431.94206846567056</v>
      </c>
      <c r="R4" s="51">
        <v>73.011836820968085</v>
      </c>
      <c r="S4" s="20"/>
      <c r="T4" s="3">
        <v>20037</v>
      </c>
      <c r="U4" s="12">
        <v>44071</v>
      </c>
      <c r="V4" s="10" t="s">
        <v>24</v>
      </c>
      <c r="W4" s="45">
        <v>88.529836194528883</v>
      </c>
      <c r="X4" s="45">
        <v>0.51564493205905748</v>
      </c>
      <c r="Y4" s="51">
        <v>978.66487762668805</v>
      </c>
      <c r="Z4" s="51">
        <v>46.788471743341972</v>
      </c>
      <c r="AB4" s="24" t="s">
        <v>215</v>
      </c>
      <c r="AD4" s="44"/>
      <c r="AE4" s="44"/>
      <c r="AO4" s="30"/>
      <c r="AP4" s="9"/>
      <c r="AW4" s="33"/>
      <c r="AX4" s="33"/>
    </row>
    <row r="5" spans="1:50">
      <c r="A5" t="s">
        <v>2</v>
      </c>
      <c r="B5" s="14" t="s">
        <v>205</v>
      </c>
      <c r="C5" s="26" t="s">
        <v>70</v>
      </c>
      <c r="D5" s="4" t="s">
        <v>71</v>
      </c>
      <c r="E5" s="26" t="s">
        <v>72</v>
      </c>
      <c r="F5" s="12">
        <v>44610</v>
      </c>
      <c r="G5" s="46">
        <v>90.74148297587837</v>
      </c>
      <c r="H5" s="46">
        <v>0.16914505990825363</v>
      </c>
      <c r="I5" s="51">
        <v>780.45068379230099</v>
      </c>
      <c r="J5" s="51">
        <v>14.973771881204467</v>
      </c>
      <c r="K5" s="39"/>
      <c r="L5" s="4">
        <v>2023.5429999999999</v>
      </c>
      <c r="M5" s="26" t="s">
        <v>145</v>
      </c>
      <c r="N5" s="12">
        <v>45077</v>
      </c>
      <c r="O5" s="46">
        <v>92.629384686700547</v>
      </c>
      <c r="P5" s="46">
        <v>0.84</v>
      </c>
      <c r="Q5" s="51">
        <v>615.03672781326975</v>
      </c>
      <c r="R5" s="51">
        <v>72.964100346020771</v>
      </c>
      <c r="S5" s="20"/>
      <c r="T5" s="38">
        <v>2023.1769999999999</v>
      </c>
      <c r="U5" s="12">
        <v>45012</v>
      </c>
      <c r="V5" s="10" t="s">
        <v>24</v>
      </c>
      <c r="W5" s="45">
        <v>89.82</v>
      </c>
      <c r="X5" s="45">
        <v>0.37</v>
      </c>
      <c r="Y5" s="51">
        <v>862.44310973283655</v>
      </c>
      <c r="Z5" s="51">
        <v>33.090737029614793</v>
      </c>
      <c r="AB5" s="24" t="s">
        <v>232</v>
      </c>
      <c r="AD5" s="44"/>
      <c r="AE5" s="44"/>
      <c r="AO5" s="30"/>
      <c r="AP5" s="9"/>
      <c r="AW5" s="33"/>
      <c r="AX5" s="33"/>
    </row>
    <row r="6" spans="1:50">
      <c r="A6" t="s">
        <v>38</v>
      </c>
      <c r="B6" s="14" t="s">
        <v>32</v>
      </c>
      <c r="C6" t="s">
        <v>212</v>
      </c>
      <c r="D6" s="4" t="s">
        <v>47</v>
      </c>
      <c r="E6" s="26" t="s">
        <v>51</v>
      </c>
      <c r="F6" s="12">
        <v>44456</v>
      </c>
      <c r="G6" s="46">
        <v>90.63341715309366</v>
      </c>
      <c r="H6" s="46">
        <v>0.13241205773502635</v>
      </c>
      <c r="I6" s="51">
        <v>790.02304310481009</v>
      </c>
      <c r="J6" s="51">
        <v>11.735914778417461</v>
      </c>
      <c r="K6" s="2"/>
      <c r="L6" s="4">
        <v>2023.5440000000001</v>
      </c>
      <c r="M6" s="26" t="s">
        <v>146</v>
      </c>
      <c r="N6" s="12">
        <v>45077</v>
      </c>
      <c r="O6" s="46">
        <v>89.12362019461338</v>
      </c>
      <c r="P6" s="46">
        <v>0.84</v>
      </c>
      <c r="Q6" s="51">
        <v>924.966123525738</v>
      </c>
      <c r="R6" s="51">
        <v>75.834120026972343</v>
      </c>
      <c r="T6" s="3">
        <v>21263</v>
      </c>
      <c r="U6" s="12">
        <v>44153</v>
      </c>
      <c r="V6" s="10" t="s">
        <v>24</v>
      </c>
      <c r="W6" s="45">
        <v>92.312266267346942</v>
      </c>
      <c r="X6" s="45">
        <v>0.57372269400062548</v>
      </c>
      <c r="Y6" s="51">
        <v>642.58503557569111</v>
      </c>
      <c r="Z6" s="51">
        <v>49.925265484866955</v>
      </c>
      <c r="AB6" s="24" t="s">
        <v>214</v>
      </c>
      <c r="AD6" s="44"/>
      <c r="AE6" s="44"/>
      <c r="AO6" s="30"/>
      <c r="AP6" s="9"/>
      <c r="AW6" s="33"/>
      <c r="AX6" s="33"/>
    </row>
    <row r="7" spans="1:50">
      <c r="A7" t="s">
        <v>66</v>
      </c>
      <c r="B7" s="11" t="s">
        <v>30</v>
      </c>
      <c r="C7" s="3" t="s">
        <v>31</v>
      </c>
      <c r="D7" s="2" t="s">
        <v>120</v>
      </c>
      <c r="E7" s="26" t="s">
        <v>124</v>
      </c>
      <c r="F7" s="18">
        <v>44701</v>
      </c>
      <c r="G7" s="46">
        <v>84.64</v>
      </c>
      <c r="H7" s="46">
        <v>0.11</v>
      </c>
      <c r="I7" s="51">
        <v>1339.6089292147938</v>
      </c>
      <c r="J7" s="51">
        <v>10.439862948960302</v>
      </c>
      <c r="K7" s="2"/>
      <c r="L7" s="26" t="s">
        <v>148</v>
      </c>
      <c r="M7" s="26" t="s">
        <v>147</v>
      </c>
      <c r="N7" s="12">
        <v>44851</v>
      </c>
      <c r="O7" s="46">
        <v>85.260686226566079</v>
      </c>
      <c r="P7" s="46">
        <v>0.67108273734136004</v>
      </c>
      <c r="Q7" s="51">
        <v>1280.9158803520245</v>
      </c>
      <c r="R7" s="51">
        <v>63.771771879427639</v>
      </c>
      <c r="T7" s="4">
        <v>21601</v>
      </c>
      <c r="U7" s="12">
        <v>44276</v>
      </c>
      <c r="V7" s="10" t="s">
        <v>24</v>
      </c>
      <c r="W7" s="45">
        <v>84.75</v>
      </c>
      <c r="X7" s="45">
        <v>0.39</v>
      </c>
      <c r="Y7" s="51">
        <v>1329.1758443312622</v>
      </c>
      <c r="Z7" s="51">
        <v>36.966017699115049</v>
      </c>
      <c r="AB7" s="24" t="s">
        <v>215</v>
      </c>
      <c r="AD7" s="44"/>
      <c r="AE7" s="44"/>
      <c r="AO7" s="30"/>
      <c r="AP7" s="9"/>
      <c r="AW7" s="33"/>
      <c r="AX7" s="33"/>
    </row>
    <row r="8" spans="1:50">
      <c r="A8" t="s">
        <v>33</v>
      </c>
      <c r="B8" s="14" t="s">
        <v>228</v>
      </c>
      <c r="C8" t="s">
        <v>37</v>
      </c>
      <c r="D8" s="4" t="s">
        <v>45</v>
      </c>
      <c r="E8" s="26" t="s">
        <v>53</v>
      </c>
      <c r="F8" s="12">
        <v>44456</v>
      </c>
      <c r="G8" s="46">
        <v>85.793728981149769</v>
      </c>
      <c r="H8" s="46">
        <v>0.12546317648102917</v>
      </c>
      <c r="I8" s="51">
        <v>1230.8505686464171</v>
      </c>
      <c r="J8" s="51">
        <v>11.747311938073549</v>
      </c>
      <c r="K8" s="39"/>
      <c r="L8" s="35">
        <v>2022.25</v>
      </c>
      <c r="M8" s="26" t="s">
        <v>149</v>
      </c>
      <c r="N8" s="12">
        <v>44851</v>
      </c>
      <c r="O8" s="46">
        <v>86.283681177746331</v>
      </c>
      <c r="P8" s="46">
        <v>0.68858062005651544</v>
      </c>
      <c r="Q8" s="51">
        <v>1185.1060792625792</v>
      </c>
      <c r="R8" s="51">
        <v>64.660664297471854</v>
      </c>
      <c r="S8" s="20"/>
      <c r="T8" s="3">
        <v>20039</v>
      </c>
      <c r="U8" s="12">
        <v>44071</v>
      </c>
      <c r="V8" s="10" t="s">
        <v>24</v>
      </c>
      <c r="W8" s="45">
        <v>82.353961477203654</v>
      </c>
      <c r="X8" s="45">
        <v>0.59975348200165968</v>
      </c>
      <c r="Y8" s="51">
        <v>1559.5557408432901</v>
      </c>
      <c r="Z8" s="51">
        <v>58.501371816253787</v>
      </c>
      <c r="AB8" s="24" t="s">
        <v>215</v>
      </c>
      <c r="AD8" s="44"/>
      <c r="AE8" s="44"/>
      <c r="AO8" s="31"/>
      <c r="AP8" s="34"/>
      <c r="AW8" s="33"/>
      <c r="AX8" s="33"/>
    </row>
    <row r="9" spans="1:50">
      <c r="A9" t="s">
        <v>2</v>
      </c>
      <c r="B9" s="14" t="s">
        <v>205</v>
      </c>
      <c r="C9" s="26" t="s">
        <v>73</v>
      </c>
      <c r="D9" s="4" t="s">
        <v>74</v>
      </c>
      <c r="E9" s="26" t="s">
        <v>75</v>
      </c>
      <c r="F9" s="12">
        <v>44610</v>
      </c>
      <c r="G9" s="46">
        <v>81.177385811608431</v>
      </c>
      <c r="H9" s="46">
        <v>0.15514822596161515</v>
      </c>
      <c r="I9" s="51">
        <v>1675.1494244826526</v>
      </c>
      <c r="J9" s="51">
        <v>15.352868125637915</v>
      </c>
      <c r="K9" s="39"/>
      <c r="L9" s="35">
        <v>2022.251</v>
      </c>
      <c r="M9" s="26" t="s">
        <v>150</v>
      </c>
      <c r="N9" s="12">
        <v>44851</v>
      </c>
      <c r="O9" s="46">
        <v>81.277963937176452</v>
      </c>
      <c r="P9" s="46">
        <v>0.6462110567484376</v>
      </c>
      <c r="Q9" s="51">
        <v>1665.2027629887007</v>
      </c>
      <c r="R9" s="51">
        <v>64.409502591374078</v>
      </c>
      <c r="S9" s="20"/>
      <c r="T9" s="38">
        <v>2023.1780000000001</v>
      </c>
      <c r="U9" s="12">
        <v>45012</v>
      </c>
      <c r="V9" s="10" t="s">
        <v>24</v>
      </c>
      <c r="W9" s="45">
        <v>79.53</v>
      </c>
      <c r="X9" s="45">
        <v>0.38</v>
      </c>
      <c r="Y9" s="51">
        <v>1839.8452000940085</v>
      </c>
      <c r="Z9" s="51">
        <v>38.382245693449015</v>
      </c>
      <c r="AB9" s="24" t="s">
        <v>232</v>
      </c>
      <c r="AD9" s="44"/>
      <c r="AE9" s="44"/>
      <c r="AO9" s="31"/>
      <c r="AP9" s="34"/>
      <c r="AW9" s="33"/>
      <c r="AX9" s="33"/>
    </row>
    <row r="10" spans="1:50">
      <c r="A10" t="s">
        <v>2</v>
      </c>
      <c r="B10" s="17" t="s">
        <v>28</v>
      </c>
      <c r="C10" s="5" t="s">
        <v>12</v>
      </c>
      <c r="D10" s="5">
        <v>13150</v>
      </c>
      <c r="E10" s="5">
        <v>163840</v>
      </c>
      <c r="F10" s="18">
        <v>42287</v>
      </c>
      <c r="G10" s="47">
        <v>79.386454882323505</v>
      </c>
      <c r="H10" s="47">
        <v>0.11729352195086257</v>
      </c>
      <c r="I10" s="51">
        <v>1854.3572057230674</v>
      </c>
      <c r="J10" s="51">
        <v>11.868761027658346</v>
      </c>
      <c r="K10" s="2"/>
      <c r="L10" s="35">
        <v>2022.252</v>
      </c>
      <c r="M10" s="26" t="s">
        <v>151</v>
      </c>
      <c r="N10" s="12">
        <v>44851</v>
      </c>
      <c r="O10" s="46">
        <v>79.70351876211123</v>
      </c>
      <c r="P10" s="46">
        <v>0.64270332708292566</v>
      </c>
      <c r="Q10" s="51">
        <v>1822.3378715038193</v>
      </c>
      <c r="R10" s="51">
        <v>65.321940276626648</v>
      </c>
      <c r="T10" s="5">
        <v>13150</v>
      </c>
      <c r="U10" s="19">
        <v>42226</v>
      </c>
      <c r="V10" s="10" t="s">
        <v>21</v>
      </c>
      <c r="W10" s="47">
        <v>80.781905454545466</v>
      </c>
      <c r="X10" s="47">
        <v>0.53512240695291657</v>
      </c>
      <c r="Y10" s="51">
        <v>1714.3802706748113</v>
      </c>
      <c r="Z10" s="51">
        <v>53.212885619187894</v>
      </c>
      <c r="AB10" s="5" t="s">
        <v>216</v>
      </c>
      <c r="AD10" s="44"/>
      <c r="AE10" s="44"/>
      <c r="AO10" s="31"/>
      <c r="AP10" s="30"/>
      <c r="AW10" s="33"/>
      <c r="AX10" s="33"/>
    </row>
    <row r="11" spans="1:50">
      <c r="A11" s="2" t="s">
        <v>2</v>
      </c>
      <c r="B11" s="17" t="s">
        <v>28</v>
      </c>
      <c r="C11" s="5" t="s">
        <v>13</v>
      </c>
      <c r="D11" s="5">
        <v>13142</v>
      </c>
      <c r="E11" s="5">
        <v>163832</v>
      </c>
      <c r="F11" s="18">
        <v>42287</v>
      </c>
      <c r="G11" s="47">
        <v>76.072526389584382</v>
      </c>
      <c r="H11" s="47">
        <v>0.10797054879534279</v>
      </c>
      <c r="I11" s="51">
        <v>2196.8889884156379</v>
      </c>
      <c r="J11" s="51">
        <v>11.401322654005355</v>
      </c>
      <c r="K11" s="2"/>
      <c r="L11" s="35">
        <v>2022.2529999999999</v>
      </c>
      <c r="M11" s="26" t="s">
        <v>152</v>
      </c>
      <c r="N11" s="12">
        <v>44851</v>
      </c>
      <c r="O11" s="46">
        <v>77.539652904488747</v>
      </c>
      <c r="P11" s="46">
        <v>0.63919496495904105</v>
      </c>
      <c r="Q11" s="51">
        <v>2043.4404048669162</v>
      </c>
      <c r="R11" s="51">
        <v>66.773373069268459</v>
      </c>
      <c r="S11" s="2"/>
      <c r="T11" s="5">
        <v>13142</v>
      </c>
      <c r="U11" s="19">
        <v>42226</v>
      </c>
      <c r="V11" s="10" t="s">
        <v>21</v>
      </c>
      <c r="W11" s="47">
        <v>77.25483474747476</v>
      </c>
      <c r="X11" s="47">
        <v>0.35511894554182788</v>
      </c>
      <c r="Y11" s="51">
        <v>2073.0014941790491</v>
      </c>
      <c r="Z11" s="51">
        <v>36.92546232041159</v>
      </c>
      <c r="AB11" s="5" t="s">
        <v>216</v>
      </c>
      <c r="AD11" s="44"/>
      <c r="AE11" s="44"/>
      <c r="AO11" s="31"/>
      <c r="AP11" s="30"/>
      <c r="AW11" s="33"/>
      <c r="AX11" s="33"/>
    </row>
    <row r="12" spans="1:50">
      <c r="A12" t="s">
        <v>2</v>
      </c>
      <c r="B12" s="13" t="s">
        <v>25</v>
      </c>
      <c r="C12" s="5" t="s">
        <v>6</v>
      </c>
      <c r="D12" s="5">
        <v>14149</v>
      </c>
      <c r="E12" s="5">
        <v>168172</v>
      </c>
      <c r="F12" s="12">
        <v>42402</v>
      </c>
      <c r="G12" s="47">
        <v>75.270695103634736</v>
      </c>
      <c r="H12" s="47">
        <v>0.11318798514460186</v>
      </c>
      <c r="I12" s="51">
        <v>2282.0090344209339</v>
      </c>
      <c r="J12" s="51">
        <v>12.079589319784038</v>
      </c>
      <c r="K12" s="2"/>
      <c r="L12" s="35">
        <v>2022.2539999999999</v>
      </c>
      <c r="M12" s="26" t="s">
        <v>153</v>
      </c>
      <c r="N12" s="12">
        <v>44851</v>
      </c>
      <c r="O12" s="46">
        <v>75.764305400853388</v>
      </c>
      <c r="P12" s="46">
        <v>0.61848205770181153</v>
      </c>
      <c r="Q12" s="51">
        <v>2229.502190023567</v>
      </c>
      <c r="R12" s="51">
        <v>66.11933712554783</v>
      </c>
      <c r="S12" s="2"/>
      <c r="T12" s="5">
        <v>14149</v>
      </c>
      <c r="U12" s="10">
        <v>42402</v>
      </c>
      <c r="V12" s="10" t="s">
        <v>21</v>
      </c>
      <c r="W12" s="47">
        <v>76.280113131313129</v>
      </c>
      <c r="X12" s="47">
        <v>0.44386101421912394</v>
      </c>
      <c r="Y12" s="51">
        <v>2174.9983886400864</v>
      </c>
      <c r="Z12" s="51">
        <v>46.742661761451473</v>
      </c>
      <c r="AB12" s="15" t="s">
        <v>217</v>
      </c>
      <c r="AD12" s="44"/>
      <c r="AE12" s="44"/>
      <c r="AO12" s="31"/>
      <c r="AP12" s="30"/>
      <c r="AW12" s="33"/>
      <c r="AX12" s="33"/>
    </row>
    <row r="13" spans="1:50">
      <c r="A13" t="s">
        <v>2</v>
      </c>
      <c r="B13" s="17" t="s">
        <v>28</v>
      </c>
      <c r="C13" s="5" t="s">
        <v>14</v>
      </c>
      <c r="D13" s="5">
        <v>13144</v>
      </c>
      <c r="E13" s="5">
        <v>163834</v>
      </c>
      <c r="F13" s="18">
        <v>42287</v>
      </c>
      <c r="G13" s="47">
        <v>74.816766750125197</v>
      </c>
      <c r="H13" s="47">
        <v>0.10635116023706472</v>
      </c>
      <c r="I13" s="51">
        <v>2330.5996033710771</v>
      </c>
      <c r="J13" s="51">
        <v>11.418815691910547</v>
      </c>
      <c r="K13" s="2"/>
      <c r="L13" s="35">
        <v>2022.2550000000001</v>
      </c>
      <c r="M13" s="26" t="s">
        <v>154</v>
      </c>
      <c r="N13" s="12">
        <v>44851</v>
      </c>
      <c r="O13" s="46">
        <v>75.085566017823069</v>
      </c>
      <c r="P13" s="46">
        <v>0.6162092024711584</v>
      </c>
      <c r="Q13" s="51">
        <v>2301.7906209907023</v>
      </c>
      <c r="R13" s="51">
        <v>66.470168707058804</v>
      </c>
      <c r="S13" s="2"/>
      <c r="T13" s="5">
        <v>13144</v>
      </c>
      <c r="U13" s="19">
        <v>42226</v>
      </c>
      <c r="V13" s="10" t="s">
        <v>21</v>
      </c>
      <c r="W13" s="47">
        <v>74.655444040404049</v>
      </c>
      <c r="X13" s="47">
        <v>0.39593582430822466</v>
      </c>
      <c r="Y13" s="51">
        <v>2347.939359349999</v>
      </c>
      <c r="Z13" s="51">
        <v>42.603088328650642</v>
      </c>
      <c r="AB13" s="5" t="s">
        <v>216</v>
      </c>
      <c r="AD13" s="44"/>
      <c r="AE13" s="44"/>
      <c r="AO13" s="31"/>
      <c r="AP13" s="30"/>
      <c r="AW13" s="33"/>
      <c r="AX13" s="33"/>
    </row>
    <row r="14" spans="1:50">
      <c r="A14" t="s">
        <v>66</v>
      </c>
      <c r="B14" s="11" t="s">
        <v>30</v>
      </c>
      <c r="C14" s="3" t="s">
        <v>67</v>
      </c>
      <c r="D14" s="5" t="s">
        <v>121</v>
      </c>
      <c r="E14" s="5" t="s">
        <v>125</v>
      </c>
      <c r="F14" s="18">
        <v>44701</v>
      </c>
      <c r="G14" s="47">
        <v>73.94</v>
      </c>
      <c r="H14" s="47">
        <v>0.10635116023706472</v>
      </c>
      <c r="I14" s="51">
        <v>2425.2930955086717</v>
      </c>
      <c r="J14" s="51">
        <v>11.554217881854759</v>
      </c>
      <c r="K14" s="2"/>
      <c r="L14" s="35" t="s">
        <v>156</v>
      </c>
      <c r="M14" s="26" t="s">
        <v>155</v>
      </c>
      <c r="N14" s="12">
        <v>44851</v>
      </c>
      <c r="O14" s="46">
        <v>74.283328708622818</v>
      </c>
      <c r="P14" s="46">
        <v>0.61256180926267356</v>
      </c>
      <c r="Q14" s="51">
        <v>2388.0794602090209</v>
      </c>
      <c r="R14" s="51">
        <v>66.788300782988614</v>
      </c>
      <c r="S14" s="2"/>
      <c r="T14" s="5">
        <v>21604</v>
      </c>
      <c r="U14" s="12">
        <v>44276</v>
      </c>
      <c r="V14" s="10" t="s">
        <v>24</v>
      </c>
      <c r="W14" s="47">
        <v>73.38</v>
      </c>
      <c r="X14" s="47">
        <v>0.49</v>
      </c>
      <c r="Y14" s="51">
        <v>2486.3642558006545</v>
      </c>
      <c r="Z14" s="51">
        <v>53.640910329790131</v>
      </c>
      <c r="AB14" s="24" t="s">
        <v>215</v>
      </c>
      <c r="AD14" s="44"/>
      <c r="AE14" s="44"/>
      <c r="AO14" s="31"/>
      <c r="AP14" s="30"/>
      <c r="AW14" s="33"/>
      <c r="AX14" s="33"/>
    </row>
    <row r="15" spans="1:50">
      <c r="A15" t="s">
        <v>2</v>
      </c>
      <c r="B15" s="13" t="s">
        <v>25</v>
      </c>
      <c r="C15" s="5" t="s">
        <v>5</v>
      </c>
      <c r="D15" s="5">
        <v>14150</v>
      </c>
      <c r="E15" s="5">
        <v>168173</v>
      </c>
      <c r="F15" s="12">
        <v>42402</v>
      </c>
      <c r="G15" s="47">
        <v>74.012062881746274</v>
      </c>
      <c r="H15" s="47">
        <v>0.11676157822170993</v>
      </c>
      <c r="I15" s="51">
        <v>2417.4678423345031</v>
      </c>
      <c r="J15" s="51">
        <v>12.672876843787085</v>
      </c>
      <c r="K15" s="2"/>
      <c r="L15" s="35">
        <v>2022.2570000000001</v>
      </c>
      <c r="M15" s="26" t="s">
        <v>157</v>
      </c>
      <c r="N15" s="12">
        <v>44851</v>
      </c>
      <c r="O15" s="46">
        <v>76.434738189262461</v>
      </c>
      <c r="P15" s="46">
        <v>0.63017699774684444</v>
      </c>
      <c r="Q15" s="51">
        <v>2158.7314243700989</v>
      </c>
      <c r="R15" s="51">
        <v>66.780311812229186</v>
      </c>
      <c r="T15" s="5">
        <v>14150</v>
      </c>
      <c r="U15" s="10">
        <v>42402</v>
      </c>
      <c r="V15" s="10" t="s">
        <v>21</v>
      </c>
      <c r="W15" s="47">
        <v>76.798190707070702</v>
      </c>
      <c r="X15" s="47">
        <v>0.49093538802149828</v>
      </c>
      <c r="Y15" s="51">
        <v>2120.6244773614853</v>
      </c>
      <c r="Z15" s="51">
        <v>51.351261477226522</v>
      </c>
      <c r="AB15" s="15" t="s">
        <v>217</v>
      </c>
      <c r="AD15" s="44"/>
      <c r="AE15" s="44"/>
      <c r="AO15" s="31"/>
      <c r="AP15" s="9"/>
      <c r="AW15" s="33"/>
      <c r="AX15" s="33"/>
    </row>
    <row r="16" spans="1:50">
      <c r="A16" t="s">
        <v>66</v>
      </c>
      <c r="B16" s="11" t="s">
        <v>30</v>
      </c>
      <c r="C16" s="3" t="s">
        <v>68</v>
      </c>
      <c r="D16" s="5" t="s">
        <v>122</v>
      </c>
      <c r="E16" s="5" t="s">
        <v>126</v>
      </c>
      <c r="F16" s="18">
        <v>44701</v>
      </c>
      <c r="G16" s="47">
        <v>72.740000000000009</v>
      </c>
      <c r="H16" s="47">
        <v>0.11</v>
      </c>
      <c r="I16" s="51">
        <v>2556.7331700661516</v>
      </c>
      <c r="J16" s="51">
        <v>12.147786637338465</v>
      </c>
      <c r="K16" s="2"/>
      <c r="L16" s="35" t="s">
        <v>159</v>
      </c>
      <c r="M16" s="26" t="s">
        <v>158</v>
      </c>
      <c r="N16" s="12">
        <v>44851</v>
      </c>
      <c r="O16" s="46">
        <v>72.074563638228582</v>
      </c>
      <c r="P16" s="46">
        <v>0.60251891760643106</v>
      </c>
      <c r="Q16" s="51">
        <v>2630.558450937544</v>
      </c>
      <c r="R16" s="51">
        <v>67.700607543804168</v>
      </c>
      <c r="T16" s="5">
        <v>21600</v>
      </c>
      <c r="U16" s="12">
        <v>44276</v>
      </c>
      <c r="V16" s="10" t="s">
        <v>24</v>
      </c>
      <c r="W16" s="47">
        <v>72.540000000000006</v>
      </c>
      <c r="X16" s="47">
        <v>0.4</v>
      </c>
      <c r="Y16" s="51">
        <v>2578.8504747870802</v>
      </c>
      <c r="Z16" s="51">
        <v>44.295561069754619</v>
      </c>
      <c r="AB16" s="24" t="s">
        <v>215</v>
      </c>
      <c r="AD16" s="44"/>
      <c r="AE16" s="44"/>
      <c r="AO16" s="23"/>
      <c r="AP16" s="3"/>
      <c r="AW16" s="33"/>
      <c r="AX16" s="33"/>
    </row>
    <row r="17" spans="1:50">
      <c r="A17" t="s">
        <v>66</v>
      </c>
      <c r="B17" s="11" t="s">
        <v>30</v>
      </c>
      <c r="C17" s="3" t="s">
        <v>69</v>
      </c>
      <c r="D17" s="5" t="s">
        <v>123</v>
      </c>
      <c r="E17" s="5" t="s">
        <v>127</v>
      </c>
      <c r="F17" s="18">
        <v>44701</v>
      </c>
      <c r="G17" s="47">
        <v>70.58</v>
      </c>
      <c r="H17" s="47">
        <v>0.11</v>
      </c>
      <c r="I17" s="51">
        <v>2798.8849130631911</v>
      </c>
      <c r="J17" s="51">
        <v>12.519552281099463</v>
      </c>
      <c r="K17" s="2"/>
      <c r="L17" s="35" t="s">
        <v>161</v>
      </c>
      <c r="M17" s="26" t="s">
        <v>160</v>
      </c>
      <c r="N17" s="12">
        <v>44851</v>
      </c>
      <c r="O17" s="46">
        <v>71.575186121532397</v>
      </c>
      <c r="P17" s="46">
        <v>0.59195328291812821</v>
      </c>
      <c r="Q17" s="51">
        <v>2686.4097943358074</v>
      </c>
      <c r="R17" s="51">
        <v>66.976114261586318</v>
      </c>
      <c r="T17" s="5">
        <v>21602</v>
      </c>
      <c r="U17" s="12">
        <v>44276</v>
      </c>
      <c r="V17" s="10" t="s">
        <v>24</v>
      </c>
      <c r="W17" s="47">
        <v>69.599999999999994</v>
      </c>
      <c r="X17" s="47">
        <v>0.40999999999999992</v>
      </c>
      <c r="Y17" s="51">
        <v>2911.2043345971147</v>
      </c>
      <c r="Z17" s="51">
        <v>47.320833333333333</v>
      </c>
      <c r="AB17" s="24" t="s">
        <v>215</v>
      </c>
      <c r="AD17" s="44"/>
      <c r="AE17" s="44"/>
      <c r="AO17" s="23"/>
      <c r="AP17" s="3"/>
      <c r="AW17" s="33"/>
      <c r="AX17" s="33"/>
    </row>
    <row r="18" spans="1:50">
      <c r="A18" s="3" t="s">
        <v>33</v>
      </c>
      <c r="B18" s="14" t="s">
        <v>228</v>
      </c>
      <c r="C18" t="s">
        <v>58</v>
      </c>
      <c r="D18" s="4" t="s">
        <v>59</v>
      </c>
      <c r="E18" s="26" t="s">
        <v>62</v>
      </c>
      <c r="F18" s="12">
        <v>44508</v>
      </c>
      <c r="G18" s="46">
        <v>67.589999999999989</v>
      </c>
      <c r="H18" s="46">
        <v>0.13999999999999999</v>
      </c>
      <c r="I18" s="51">
        <v>3146.6075777215319</v>
      </c>
      <c r="J18" s="51">
        <v>16.63885190116881</v>
      </c>
      <c r="K18" s="40"/>
      <c r="L18" s="35">
        <v>2022.26</v>
      </c>
      <c r="M18" s="26" t="s">
        <v>162</v>
      </c>
      <c r="N18" s="12">
        <v>44851</v>
      </c>
      <c r="O18" s="46">
        <v>66.559963613974219</v>
      </c>
      <c r="P18" s="46">
        <v>0.56149067527380825</v>
      </c>
      <c r="Q18" s="51">
        <v>3269.9686980153392</v>
      </c>
      <c r="R18" s="51">
        <v>68.301099072028876</v>
      </c>
      <c r="S18" s="21"/>
      <c r="T18" s="3">
        <v>19918</v>
      </c>
      <c r="U18" s="12">
        <v>44026</v>
      </c>
      <c r="V18" s="10" t="s">
        <v>24</v>
      </c>
      <c r="W18" s="45">
        <v>66.841554239019402</v>
      </c>
      <c r="X18" s="45">
        <v>0.44215422893731077</v>
      </c>
      <c r="Y18" s="51">
        <v>3236.0557278030365</v>
      </c>
      <c r="Z18" s="51">
        <v>53.137976240833808</v>
      </c>
      <c r="AB18" s="24" t="s">
        <v>215</v>
      </c>
      <c r="AD18" s="44"/>
      <c r="AE18" s="44"/>
      <c r="AO18" s="31"/>
      <c r="AP18" s="30"/>
      <c r="AW18" s="33"/>
      <c r="AX18" s="33"/>
    </row>
    <row r="19" spans="1:50">
      <c r="A19" t="s">
        <v>2</v>
      </c>
      <c r="B19" s="17" t="s">
        <v>28</v>
      </c>
      <c r="C19" s="5" t="s">
        <v>16</v>
      </c>
      <c r="D19" s="5">
        <v>13141</v>
      </c>
      <c r="E19" s="5">
        <v>163831</v>
      </c>
      <c r="F19" s="18">
        <v>42287</v>
      </c>
      <c r="G19" s="47">
        <v>65.167504056084127</v>
      </c>
      <c r="H19" s="47">
        <v>9.7827193279276789E-2</v>
      </c>
      <c r="I19" s="51">
        <v>3439.8048678793225</v>
      </c>
      <c r="J19" s="51">
        <v>12.058860547062226</v>
      </c>
      <c r="K19" s="40"/>
      <c r="L19" s="35">
        <v>2022.261</v>
      </c>
      <c r="M19" s="26" t="s">
        <v>163</v>
      </c>
      <c r="N19" s="12">
        <v>44851</v>
      </c>
      <c r="O19" s="46">
        <v>65.554180136391366</v>
      </c>
      <c r="P19" s="46">
        <v>0.55233706672257754</v>
      </c>
      <c r="Q19" s="51">
        <v>3392.2813367708964</v>
      </c>
      <c r="R19" s="51">
        <v>68.215148691543405</v>
      </c>
      <c r="S19" s="21"/>
      <c r="T19" s="5">
        <v>13141</v>
      </c>
      <c r="U19" s="19">
        <v>42226</v>
      </c>
      <c r="V19" s="10" t="s">
        <v>21</v>
      </c>
      <c r="W19" s="47">
        <v>65.713030303030308</v>
      </c>
      <c r="X19" s="47">
        <v>0.38326558890137524</v>
      </c>
      <c r="Y19" s="51">
        <v>3372.839405960859</v>
      </c>
      <c r="Z19" s="51">
        <v>46.851780559308217</v>
      </c>
      <c r="AB19" s="5" t="s">
        <v>216</v>
      </c>
      <c r="AD19" s="44"/>
      <c r="AE19" s="44"/>
      <c r="AO19" s="31"/>
      <c r="AP19" s="30"/>
      <c r="AW19" s="33"/>
      <c r="AX19" s="33"/>
    </row>
    <row r="20" spans="1:50">
      <c r="A20" t="s">
        <v>2</v>
      </c>
      <c r="B20" s="17" t="s">
        <v>28</v>
      </c>
      <c r="C20" s="5" t="s">
        <v>17</v>
      </c>
      <c r="D20" s="5">
        <v>13147</v>
      </c>
      <c r="E20" s="5">
        <v>163837</v>
      </c>
      <c r="F20" s="18">
        <v>42287</v>
      </c>
      <c r="G20" s="47">
        <v>61.647262894341523</v>
      </c>
      <c r="H20" s="47">
        <v>8.9365949705557557E-2</v>
      </c>
      <c r="I20" s="51">
        <v>3885.8943035889652</v>
      </c>
      <c r="J20" s="51">
        <v>11.64490749922064</v>
      </c>
      <c r="K20" s="2"/>
      <c r="L20" s="35">
        <v>2022.2619999999999</v>
      </c>
      <c r="M20" s="26" t="s">
        <v>164</v>
      </c>
      <c r="N20" s="12">
        <v>44851</v>
      </c>
      <c r="O20" s="46">
        <v>61.491529553396461</v>
      </c>
      <c r="P20" s="46">
        <v>0.53937950657529277</v>
      </c>
      <c r="Q20" s="51">
        <v>3906.2129468032281</v>
      </c>
      <c r="R20" s="51">
        <v>71.000849856699361</v>
      </c>
      <c r="T20" s="5">
        <v>13147</v>
      </c>
      <c r="U20" s="19">
        <v>42226</v>
      </c>
      <c r="V20" s="10" t="s">
        <v>21</v>
      </c>
      <c r="W20" s="47">
        <v>62.445907070707072</v>
      </c>
      <c r="X20" s="47">
        <v>0.37845593815541295</v>
      </c>
      <c r="Y20" s="51">
        <v>3782.4946201139292</v>
      </c>
      <c r="Z20" s="51">
        <v>48.684320459307386</v>
      </c>
      <c r="AB20" s="5" t="s">
        <v>216</v>
      </c>
      <c r="AD20" s="44"/>
      <c r="AE20" s="44"/>
      <c r="AO20" s="31"/>
      <c r="AP20" s="9"/>
      <c r="AW20" s="33"/>
      <c r="AX20" s="33"/>
    </row>
    <row r="21" spans="1:50">
      <c r="A21" t="s">
        <v>2</v>
      </c>
      <c r="B21" s="17" t="s">
        <v>28</v>
      </c>
      <c r="C21" s="5" t="s">
        <v>15</v>
      </c>
      <c r="D21" s="5">
        <v>13146</v>
      </c>
      <c r="E21" s="5">
        <v>163836</v>
      </c>
      <c r="F21" s="18">
        <v>42287</v>
      </c>
      <c r="G21" s="47">
        <v>59.905156134201306</v>
      </c>
      <c r="H21" s="47">
        <v>9.3643960279411576E-2</v>
      </c>
      <c r="I21" s="51">
        <v>4116.1702952722535</v>
      </c>
      <c r="J21" s="51">
        <v>12.557215129183847</v>
      </c>
      <c r="K21" s="2"/>
      <c r="L21" s="35">
        <v>2022.2629999999999</v>
      </c>
      <c r="M21" s="26" t="s">
        <v>165</v>
      </c>
      <c r="N21" s="12">
        <v>44851</v>
      </c>
      <c r="O21" s="46">
        <v>59.62612050435434</v>
      </c>
      <c r="P21" s="46">
        <v>0.54244412188243685</v>
      </c>
      <c r="Q21" s="51">
        <v>4153.6750781086357</v>
      </c>
      <c r="R21" s="51">
        <v>73.63022071771934</v>
      </c>
      <c r="T21" s="5">
        <v>13146</v>
      </c>
      <c r="U21" s="19">
        <v>42226</v>
      </c>
      <c r="V21" s="10" t="s">
        <v>21</v>
      </c>
      <c r="W21" s="47">
        <v>59.901184646464642</v>
      </c>
      <c r="X21" s="47">
        <v>0.43155888990792818</v>
      </c>
      <c r="Y21" s="51">
        <v>4116.7028707735581</v>
      </c>
      <c r="Z21" s="51">
        <v>57.873856470299231</v>
      </c>
      <c r="AB21" s="5" t="s">
        <v>216</v>
      </c>
      <c r="AD21" s="44"/>
      <c r="AE21" s="44"/>
      <c r="AO21" s="31"/>
      <c r="AP21" s="9"/>
      <c r="AW21" s="33"/>
      <c r="AX21" s="33"/>
    </row>
    <row r="22" spans="1:50">
      <c r="A22" t="s">
        <v>115</v>
      </c>
      <c r="B22" s="36" t="s">
        <v>111</v>
      </c>
      <c r="C22" s="5" t="s">
        <v>114</v>
      </c>
      <c r="D22" s="5">
        <v>22722</v>
      </c>
      <c r="E22" s="5" t="s">
        <v>113</v>
      </c>
      <c r="F22" s="18">
        <v>44444</v>
      </c>
      <c r="G22" s="46">
        <v>56.575055814744069</v>
      </c>
      <c r="H22" s="46">
        <v>0.10507170276791503</v>
      </c>
      <c r="I22" s="51">
        <v>4575.6129295168994</v>
      </c>
      <c r="J22" s="51">
        <v>14.918959887525116</v>
      </c>
      <c r="K22" s="2"/>
      <c r="L22" s="35">
        <v>2022.2909999999999</v>
      </c>
      <c r="M22" s="26" t="s">
        <v>192</v>
      </c>
      <c r="N22" s="12">
        <v>44851</v>
      </c>
      <c r="O22" s="46">
        <v>57.199895601539772</v>
      </c>
      <c r="P22" s="46">
        <v>0.60090765780147237</v>
      </c>
      <c r="Q22" s="51">
        <v>4487.3792997360988</v>
      </c>
      <c r="R22" s="51">
        <v>85.012891553251123</v>
      </c>
      <c r="T22" s="5">
        <v>22710</v>
      </c>
      <c r="U22" s="19">
        <v>44405</v>
      </c>
      <c r="V22" s="10" t="s">
        <v>24</v>
      </c>
      <c r="W22" s="46">
        <v>57.09459573604061</v>
      </c>
      <c r="X22" s="45">
        <v>0.64937316524316724</v>
      </c>
      <c r="Y22" s="51">
        <v>4502.1809590108624</v>
      </c>
      <c r="Z22" s="51">
        <v>91.364420207384583</v>
      </c>
      <c r="AB22" s="24" t="s">
        <v>221</v>
      </c>
      <c r="AD22" s="44"/>
      <c r="AE22" s="44"/>
      <c r="AO22" s="31"/>
      <c r="AP22" s="9"/>
      <c r="AW22" s="33"/>
      <c r="AX22" s="33"/>
    </row>
    <row r="23" spans="1:50">
      <c r="A23" t="s">
        <v>2</v>
      </c>
      <c r="B23" s="14" t="s">
        <v>205</v>
      </c>
      <c r="C23" s="26" t="s">
        <v>76</v>
      </c>
      <c r="D23" s="5" t="s">
        <v>77</v>
      </c>
      <c r="E23" s="5" t="s">
        <v>78</v>
      </c>
      <c r="F23" s="12">
        <v>44610</v>
      </c>
      <c r="G23" s="47">
        <v>55.693952402050037</v>
      </c>
      <c r="H23" s="47">
        <v>0.12393706700286376</v>
      </c>
      <c r="I23" s="51">
        <v>4701.7038097925551</v>
      </c>
      <c r="J23" s="51">
        <v>17.876024528604979</v>
      </c>
      <c r="K23" s="2"/>
      <c r="L23" s="35">
        <v>2022.2639999999999</v>
      </c>
      <c r="M23" s="26" t="s">
        <v>166</v>
      </c>
      <c r="N23" s="12">
        <v>44851</v>
      </c>
      <c r="O23" s="46">
        <v>56.096530525298263</v>
      </c>
      <c r="P23" s="46">
        <v>0.51480153388004868</v>
      </c>
      <c r="Q23" s="51">
        <v>4643.8469339805479</v>
      </c>
      <c r="R23" s="51">
        <v>74.258218276674967</v>
      </c>
      <c r="T23" s="5">
        <v>2023.1790000000001</v>
      </c>
      <c r="U23" s="12">
        <v>45012</v>
      </c>
      <c r="V23" s="10" t="s">
        <v>24</v>
      </c>
      <c r="W23" s="46">
        <v>55.64</v>
      </c>
      <c r="X23" s="45">
        <v>0.47000000000000003</v>
      </c>
      <c r="Y23" s="51">
        <v>4709.4893894875777</v>
      </c>
      <c r="Z23" s="51">
        <v>67.856038820992097</v>
      </c>
      <c r="AB23" s="24" t="s">
        <v>232</v>
      </c>
      <c r="AD23" s="44"/>
      <c r="AE23" s="44"/>
      <c r="AO23" s="31"/>
      <c r="AP23" s="9"/>
      <c r="AW23" s="33"/>
      <c r="AX23" s="33"/>
    </row>
    <row r="24" spans="1:50">
      <c r="A24" t="s">
        <v>2</v>
      </c>
      <c r="B24" s="13" t="s">
        <v>25</v>
      </c>
      <c r="C24" s="4" t="s">
        <v>10</v>
      </c>
      <c r="D24" s="4">
        <v>16439</v>
      </c>
      <c r="E24" s="4">
        <v>201133</v>
      </c>
      <c r="F24" s="12">
        <v>43179</v>
      </c>
      <c r="G24" s="46">
        <v>55.497704987963893</v>
      </c>
      <c r="H24" s="46">
        <v>0.12229712217886196</v>
      </c>
      <c r="I24" s="51">
        <v>4730.0594823541078</v>
      </c>
      <c r="J24" s="51">
        <v>17.701863215350251</v>
      </c>
      <c r="K24" s="2"/>
      <c r="L24" s="35">
        <v>2022.2650000000001</v>
      </c>
      <c r="M24" s="26" t="s">
        <v>167</v>
      </c>
      <c r="N24" s="12">
        <v>44851</v>
      </c>
      <c r="O24" s="46">
        <v>55.785011973804799</v>
      </c>
      <c r="P24" s="46">
        <v>0.51174498131760759</v>
      </c>
      <c r="Q24" s="51">
        <v>4688.5805859325837</v>
      </c>
      <c r="R24" s="51">
        <v>74.227974624853815</v>
      </c>
      <c r="T24" s="3">
        <v>16439</v>
      </c>
      <c r="U24" s="10">
        <v>43134</v>
      </c>
      <c r="V24" s="10" t="s">
        <v>21</v>
      </c>
      <c r="W24" s="46">
        <v>54.543021681957185</v>
      </c>
      <c r="X24" s="46">
        <v>0.43564121147809892</v>
      </c>
      <c r="Y24" s="51">
        <v>4869.4472099329678</v>
      </c>
      <c r="Z24" s="51">
        <v>64.160469000220502</v>
      </c>
      <c r="AB24" s="15" t="s">
        <v>217</v>
      </c>
      <c r="AD24" s="44"/>
      <c r="AE24" s="44"/>
      <c r="AO24" s="31"/>
      <c r="AP24" s="9"/>
      <c r="AW24" s="33"/>
      <c r="AX24" s="33"/>
    </row>
    <row r="25" spans="1:50">
      <c r="A25" t="s">
        <v>2</v>
      </c>
      <c r="B25" s="17" t="s">
        <v>28</v>
      </c>
      <c r="C25" s="5" t="s">
        <v>18</v>
      </c>
      <c r="D25" s="5">
        <v>13149</v>
      </c>
      <c r="E25" s="5">
        <v>163839</v>
      </c>
      <c r="F25" s="18">
        <v>42287</v>
      </c>
      <c r="G25" s="47">
        <v>52.303375863795701</v>
      </c>
      <c r="H25" s="47">
        <v>7.8388193999347697E-2</v>
      </c>
      <c r="I25" s="51">
        <v>5206.2617573582575</v>
      </c>
      <c r="J25" s="51">
        <v>12.039229820204245</v>
      </c>
      <c r="K25" s="2"/>
      <c r="L25" s="35">
        <v>2022.2660000000001</v>
      </c>
      <c r="M25" s="26" t="s">
        <v>168</v>
      </c>
      <c r="N25" s="12">
        <v>44851</v>
      </c>
      <c r="O25" s="46">
        <v>52.756248047051947</v>
      </c>
      <c r="P25" s="46">
        <v>0.50550584966872081</v>
      </c>
      <c r="Q25" s="51">
        <v>5137.0068972026647</v>
      </c>
      <c r="R25" s="51">
        <v>77.515633362108375</v>
      </c>
      <c r="T25" s="5">
        <v>13149</v>
      </c>
      <c r="U25" s="19">
        <v>42226</v>
      </c>
      <c r="V25" s="10" t="s">
        <v>21</v>
      </c>
      <c r="W25" s="47">
        <v>53.257013333333333</v>
      </c>
      <c r="X25" s="47">
        <v>0.40815060956622712</v>
      </c>
      <c r="Y25" s="51">
        <v>5061.1168168269078</v>
      </c>
      <c r="Z25" s="51">
        <v>61.563231609035697</v>
      </c>
      <c r="AB25" s="5" t="s">
        <v>216</v>
      </c>
      <c r="AD25" s="44"/>
      <c r="AE25" s="44"/>
      <c r="AO25" s="31"/>
      <c r="AP25" s="30"/>
      <c r="AW25" s="33"/>
      <c r="AX25" s="33"/>
    </row>
    <row r="26" spans="1:50">
      <c r="A26" t="s">
        <v>2</v>
      </c>
      <c r="B26" s="13" t="s">
        <v>25</v>
      </c>
      <c r="C26" s="5" t="s">
        <v>7</v>
      </c>
      <c r="D26" s="5">
        <v>14151</v>
      </c>
      <c r="E26" s="5">
        <v>168174</v>
      </c>
      <c r="F26" s="12">
        <v>42402</v>
      </c>
      <c r="G26" s="47">
        <v>51.448540702913782</v>
      </c>
      <c r="H26" s="47">
        <v>8.0003512267312782E-2</v>
      </c>
      <c r="I26" s="51">
        <v>5338.6361069944833</v>
      </c>
      <c r="J26" s="51">
        <v>12.491476050882937</v>
      </c>
      <c r="K26" s="2"/>
      <c r="L26" s="35">
        <v>2022.2670000000001</v>
      </c>
      <c r="M26" s="26" t="s">
        <v>169</v>
      </c>
      <c r="N26" s="12">
        <v>44851</v>
      </c>
      <c r="O26" s="46">
        <v>50.77513234491439</v>
      </c>
      <c r="P26" s="46">
        <v>0.48966306580709035</v>
      </c>
      <c r="Q26" s="51">
        <v>5444.4739707966228</v>
      </c>
      <c r="R26" s="51">
        <v>78.003731131089509</v>
      </c>
      <c r="T26" s="5">
        <v>14151</v>
      </c>
      <c r="U26" s="10">
        <v>42402</v>
      </c>
      <c r="V26" s="10" t="s">
        <v>21</v>
      </c>
      <c r="W26" s="47">
        <v>52.351772121212129</v>
      </c>
      <c r="X26" s="47">
        <v>0.38483990529274892</v>
      </c>
      <c r="Y26" s="51">
        <v>5198.8322678200266</v>
      </c>
      <c r="Z26" s="51">
        <v>59.050894247838791</v>
      </c>
      <c r="AB26" s="15" t="s">
        <v>218</v>
      </c>
      <c r="AD26" s="44"/>
      <c r="AE26" s="44"/>
      <c r="AO26" s="31"/>
      <c r="AP26" s="29"/>
      <c r="AW26" s="33"/>
      <c r="AX26" s="33"/>
    </row>
    <row r="27" spans="1:50">
      <c r="A27" t="s">
        <v>2</v>
      </c>
      <c r="B27" s="17" t="s">
        <v>28</v>
      </c>
      <c r="C27" s="5" t="s">
        <v>19</v>
      </c>
      <c r="D27" s="5">
        <v>13148</v>
      </c>
      <c r="E27" s="5">
        <v>163838</v>
      </c>
      <c r="F27" s="18">
        <v>42287</v>
      </c>
      <c r="G27" s="47">
        <v>51.003933099649466</v>
      </c>
      <c r="H27" s="47">
        <v>7.6843457397196183E-2</v>
      </c>
      <c r="I27" s="51">
        <v>5408.3573184998741</v>
      </c>
      <c r="J27" s="51">
        <v>12.102664554626656</v>
      </c>
      <c r="K27" s="2"/>
      <c r="L27" s="35">
        <v>2022.268</v>
      </c>
      <c r="M27" s="26" t="s">
        <v>170</v>
      </c>
      <c r="N27" s="12">
        <v>44851</v>
      </c>
      <c r="O27" s="46">
        <v>50.822715775871643</v>
      </c>
      <c r="P27" s="46">
        <v>0.50595363294335094</v>
      </c>
      <c r="Q27" s="51">
        <v>5436.9494466871465</v>
      </c>
      <c r="R27" s="51">
        <v>80.523684197975996</v>
      </c>
      <c r="T27" s="5">
        <v>13148</v>
      </c>
      <c r="U27" s="19">
        <v>42226</v>
      </c>
      <c r="V27" s="10" t="s">
        <v>21</v>
      </c>
      <c r="W27" s="47">
        <v>51.621933737373737</v>
      </c>
      <c r="X27" s="47">
        <v>0.5099903082879631</v>
      </c>
      <c r="Y27" s="51">
        <v>5311.608627644162</v>
      </c>
      <c r="Z27" s="51">
        <v>79.36068740313776</v>
      </c>
      <c r="AB27" s="5" t="s">
        <v>216</v>
      </c>
      <c r="AD27" s="44"/>
      <c r="AE27" s="44"/>
      <c r="AO27" s="29"/>
      <c r="AP27" s="9"/>
      <c r="AW27" s="33"/>
      <c r="AX27" s="33"/>
    </row>
    <row r="28" spans="1:50">
      <c r="A28" t="s">
        <v>2</v>
      </c>
      <c r="B28" s="13" t="s">
        <v>25</v>
      </c>
      <c r="C28" s="5" t="s">
        <v>9</v>
      </c>
      <c r="D28" s="5">
        <v>14148</v>
      </c>
      <c r="E28" s="5">
        <v>168171</v>
      </c>
      <c r="F28" s="12">
        <v>42402</v>
      </c>
      <c r="G28" s="47">
        <v>50.890489636527484</v>
      </c>
      <c r="H28" s="47">
        <v>7.9229678792885977E-2</v>
      </c>
      <c r="I28" s="51">
        <v>5426.2442978126464</v>
      </c>
      <c r="J28" s="51">
        <v>12.506305486328612</v>
      </c>
      <c r="K28" s="2"/>
      <c r="L28" s="35">
        <v>2022.269</v>
      </c>
      <c r="M28" s="26" t="s">
        <v>171</v>
      </c>
      <c r="N28" s="12">
        <v>44851</v>
      </c>
      <c r="O28" s="46">
        <v>51.009168727686784</v>
      </c>
      <c r="P28" s="46">
        <v>0.54192624418932522</v>
      </c>
      <c r="Q28" s="51">
        <v>5407.532761667323</v>
      </c>
      <c r="R28" s="51">
        <v>85.934851100121278</v>
      </c>
      <c r="T28" s="5">
        <v>14148</v>
      </c>
      <c r="U28" s="10">
        <v>42402</v>
      </c>
      <c r="V28" s="10" t="s">
        <v>21</v>
      </c>
      <c r="W28" s="47">
        <v>52.42</v>
      </c>
      <c r="X28" s="47">
        <v>0.44</v>
      </c>
      <c r="Y28" s="51">
        <v>5188.3700103497122</v>
      </c>
      <c r="Z28" s="51">
        <v>67.426936283861124</v>
      </c>
      <c r="AB28" s="15" t="s">
        <v>218</v>
      </c>
      <c r="AD28" s="44"/>
      <c r="AE28" s="44"/>
      <c r="AO28" s="29"/>
      <c r="AP28" s="9"/>
      <c r="AW28" s="33"/>
      <c r="AX28" s="33"/>
    </row>
    <row r="29" spans="1:50">
      <c r="A29" t="s">
        <v>2</v>
      </c>
      <c r="B29" s="13" t="s">
        <v>25</v>
      </c>
      <c r="C29" s="5" t="s">
        <v>8</v>
      </c>
      <c r="D29" s="5">
        <v>14147</v>
      </c>
      <c r="E29" s="5">
        <v>168170</v>
      </c>
      <c r="F29" s="12">
        <v>42402</v>
      </c>
      <c r="G29" s="47">
        <v>50.543000300390503</v>
      </c>
      <c r="H29" s="47">
        <v>7.8475381651801734E-2</v>
      </c>
      <c r="I29" s="51">
        <v>5481.2831761730395</v>
      </c>
      <c r="J29" s="51">
        <v>12.472404429146103</v>
      </c>
      <c r="K29" s="2"/>
      <c r="L29" s="35">
        <v>2022.27</v>
      </c>
      <c r="M29" s="26" t="s">
        <v>172</v>
      </c>
      <c r="N29" s="12">
        <v>44851</v>
      </c>
      <c r="O29" s="46">
        <v>51.136462729705364</v>
      </c>
      <c r="P29" s="46">
        <v>0.55066333648046606</v>
      </c>
      <c r="Q29" s="51">
        <v>5387.5112838425048</v>
      </c>
      <c r="R29" s="51">
        <v>87.103850096078844</v>
      </c>
      <c r="T29" s="5">
        <v>14147</v>
      </c>
      <c r="U29" s="10">
        <v>42402</v>
      </c>
      <c r="V29" s="10" t="s">
        <v>21</v>
      </c>
      <c r="W29" s="47">
        <v>52.410000000000004</v>
      </c>
      <c r="X29" s="47">
        <v>0.49</v>
      </c>
      <c r="Y29" s="51">
        <v>5189.9025869068746</v>
      </c>
      <c r="Z29" s="51">
        <v>75.103415378744501</v>
      </c>
      <c r="AB29" s="15" t="s">
        <v>219</v>
      </c>
      <c r="AD29" s="44"/>
      <c r="AE29" s="44"/>
      <c r="AO29" s="29"/>
      <c r="AP29" s="9"/>
      <c r="AW29" s="33"/>
      <c r="AX29" s="33"/>
    </row>
    <row r="30" spans="1:50">
      <c r="A30" t="s">
        <v>2</v>
      </c>
      <c r="B30" s="17" t="s">
        <v>28</v>
      </c>
      <c r="C30" s="5" t="s">
        <v>20</v>
      </c>
      <c r="D30" s="5">
        <v>13145</v>
      </c>
      <c r="E30" s="5">
        <v>163835</v>
      </c>
      <c r="F30" s="18">
        <v>42287</v>
      </c>
      <c r="G30" s="47">
        <v>46.676002003004498</v>
      </c>
      <c r="H30" s="47">
        <v>7.2993492810958002E-2</v>
      </c>
      <c r="I30" s="51">
        <v>6120.6642540116454</v>
      </c>
      <c r="J30" s="51">
        <v>12.562274029225604</v>
      </c>
      <c r="K30" s="2"/>
      <c r="L30" s="35">
        <v>2022.271</v>
      </c>
      <c r="M30" s="26" t="s">
        <v>173</v>
      </c>
      <c r="N30" s="12">
        <v>44851</v>
      </c>
      <c r="O30" s="46">
        <v>46.269853313633206</v>
      </c>
      <c r="P30" s="46">
        <v>0.51189974783699743</v>
      </c>
      <c r="Q30" s="51">
        <v>6190.8688516622697</v>
      </c>
      <c r="R30" s="51">
        <v>89.449891619185749</v>
      </c>
      <c r="T30" s="5">
        <v>13145</v>
      </c>
      <c r="U30" s="19">
        <v>42226</v>
      </c>
      <c r="V30" s="10" t="s">
        <v>21</v>
      </c>
      <c r="W30" s="47">
        <v>46.744953535353531</v>
      </c>
      <c r="X30" s="47">
        <v>0.35297658573661661</v>
      </c>
      <c r="Y30" s="51">
        <v>6108.8063628833615</v>
      </c>
      <c r="Z30" s="51">
        <v>60.658118123441128</v>
      </c>
      <c r="AB30" s="5" t="s">
        <v>216</v>
      </c>
      <c r="AD30" s="44"/>
      <c r="AE30" s="44"/>
      <c r="AO30" s="29"/>
      <c r="AP30" s="9"/>
      <c r="AW30" s="33"/>
      <c r="AX30" s="33"/>
    </row>
    <row r="31" spans="1:50">
      <c r="A31" t="s">
        <v>2</v>
      </c>
      <c r="B31" s="13" t="s">
        <v>25</v>
      </c>
      <c r="C31" s="5" t="s">
        <v>65</v>
      </c>
      <c r="D31" s="5" t="s">
        <v>118</v>
      </c>
      <c r="E31" s="5" t="s">
        <v>119</v>
      </c>
      <c r="F31" s="18">
        <v>44701</v>
      </c>
      <c r="G31" s="47">
        <v>45.67</v>
      </c>
      <c r="H31" s="47">
        <v>0.08</v>
      </c>
      <c r="I31" s="51">
        <v>6295.6915127695793</v>
      </c>
      <c r="J31" s="51">
        <v>14.071381650974383</v>
      </c>
      <c r="K31" s="2"/>
      <c r="L31" s="35" t="s">
        <v>175</v>
      </c>
      <c r="M31" s="26" t="s">
        <v>174</v>
      </c>
      <c r="N31" s="12">
        <v>44851</v>
      </c>
      <c r="O31" s="46">
        <v>45.433953636361245</v>
      </c>
      <c r="P31" s="46">
        <v>0.49772784045964086</v>
      </c>
      <c r="Q31" s="51">
        <v>6337.3179100103671</v>
      </c>
      <c r="R31" s="51">
        <v>88.566183491418727</v>
      </c>
      <c r="T31" s="5">
        <v>15666</v>
      </c>
      <c r="U31" s="19">
        <v>42827</v>
      </c>
      <c r="V31" s="10" t="s">
        <v>21</v>
      </c>
      <c r="W31" s="47">
        <v>45.1</v>
      </c>
      <c r="X31" s="47">
        <v>0.65</v>
      </c>
      <c r="Y31" s="51">
        <v>6396.5810178384909</v>
      </c>
      <c r="Z31" s="51">
        <v>115.7749445676275</v>
      </c>
      <c r="AB31" s="15" t="s">
        <v>218</v>
      </c>
      <c r="AD31" s="44"/>
      <c r="AE31" s="44"/>
      <c r="AO31" s="29"/>
      <c r="AP31" s="9"/>
      <c r="AW31" s="33"/>
      <c r="AX31" s="33"/>
    </row>
    <row r="32" spans="1:50">
      <c r="A32" t="s">
        <v>38</v>
      </c>
      <c r="B32" s="14" t="s">
        <v>235</v>
      </c>
      <c r="C32" t="s">
        <v>29</v>
      </c>
      <c r="D32" s="4" t="s">
        <v>55</v>
      </c>
      <c r="E32" s="2" t="s">
        <v>63</v>
      </c>
      <c r="F32" s="12">
        <v>44508</v>
      </c>
      <c r="G32" s="46">
        <v>44.55</v>
      </c>
      <c r="H32" s="46">
        <v>0.13</v>
      </c>
      <c r="I32" s="51">
        <v>6495.1466716285377</v>
      </c>
      <c r="J32" s="51">
        <v>23.44085297418631</v>
      </c>
      <c r="K32" s="40"/>
      <c r="L32" s="35">
        <v>2022.2729999999999</v>
      </c>
      <c r="M32" s="26" t="s">
        <v>176</v>
      </c>
      <c r="N32" s="12">
        <v>44851</v>
      </c>
      <c r="O32" s="46">
        <v>45.020713558972346</v>
      </c>
      <c r="P32" s="46">
        <v>0.51181192423733846</v>
      </c>
      <c r="Q32" s="51">
        <v>6410.7155740342459</v>
      </c>
      <c r="R32" s="51">
        <v>91.904337734634311</v>
      </c>
      <c r="S32" s="21"/>
      <c r="T32" s="3">
        <v>21874</v>
      </c>
      <c r="U32" s="12">
        <v>44289</v>
      </c>
      <c r="V32" s="10" t="s">
        <v>24</v>
      </c>
      <c r="W32" s="45">
        <v>45.500335014256621</v>
      </c>
      <c r="X32" s="45">
        <v>0.51663482020506202</v>
      </c>
      <c r="Y32" s="51">
        <v>6325.5898432653357</v>
      </c>
      <c r="Z32" s="51">
        <v>91.210922060395902</v>
      </c>
      <c r="AB32" s="24" t="s">
        <v>232</v>
      </c>
      <c r="AD32" s="44"/>
      <c r="AE32" s="44"/>
      <c r="AO32" s="30"/>
      <c r="AP32" s="9"/>
      <c r="AW32" s="33"/>
      <c r="AX32" s="33"/>
    </row>
    <row r="33" spans="1:50">
      <c r="A33" t="s">
        <v>115</v>
      </c>
      <c r="B33" s="36" t="s">
        <v>112</v>
      </c>
      <c r="C33" s="5" t="s">
        <v>117</v>
      </c>
      <c r="D33" s="5">
        <v>22723</v>
      </c>
      <c r="E33" s="5" t="s">
        <v>116</v>
      </c>
      <c r="F33" s="18">
        <v>44444</v>
      </c>
      <c r="G33" s="47">
        <v>43.72</v>
      </c>
      <c r="H33" s="47">
        <v>0.1</v>
      </c>
      <c r="I33" s="51">
        <v>6646.2192106864604</v>
      </c>
      <c r="J33" s="51">
        <v>18.373741994510524</v>
      </c>
      <c r="K33" s="2"/>
      <c r="L33" s="35">
        <v>2022.2919999999999</v>
      </c>
      <c r="M33" s="26" t="s">
        <v>191</v>
      </c>
      <c r="N33" s="12">
        <v>44851</v>
      </c>
      <c r="O33" s="46">
        <v>43.636903710864708</v>
      </c>
      <c r="P33" s="46">
        <v>0.49953305467659015</v>
      </c>
      <c r="Q33" s="51">
        <v>6661.5016363127743</v>
      </c>
      <c r="R33" s="51">
        <v>92.530230073057567</v>
      </c>
      <c r="T33" s="5">
        <v>22718</v>
      </c>
      <c r="U33" s="19">
        <v>44405</v>
      </c>
      <c r="V33" s="10" t="s">
        <v>24</v>
      </c>
      <c r="W33" s="47">
        <v>43.807048934010155</v>
      </c>
      <c r="X33" s="47">
        <v>0.52291714313008253</v>
      </c>
      <c r="Y33" s="51">
        <v>6630.2409656532145</v>
      </c>
      <c r="Z33" s="51">
        <v>95.888527371282692</v>
      </c>
      <c r="AB33" s="24" t="s">
        <v>220</v>
      </c>
      <c r="AD33" s="44"/>
      <c r="AE33" s="44"/>
      <c r="AO33" s="29"/>
      <c r="AP33" s="9"/>
      <c r="AW33" s="33"/>
      <c r="AX33" s="33"/>
    </row>
    <row r="34" spans="1:50">
      <c r="A34" s="3" t="s">
        <v>33</v>
      </c>
      <c r="B34" s="13" t="s">
        <v>34</v>
      </c>
      <c r="C34" s="3" t="s">
        <v>35</v>
      </c>
      <c r="D34" s="4" t="s">
        <v>56</v>
      </c>
      <c r="E34" s="2" t="s">
        <v>64</v>
      </c>
      <c r="F34" s="12">
        <v>44508</v>
      </c>
      <c r="G34" s="46">
        <v>34.229999999999997</v>
      </c>
      <c r="H34" s="46">
        <v>0.12</v>
      </c>
      <c r="I34" s="51">
        <v>8611.9201027716972</v>
      </c>
      <c r="J34" s="51">
        <v>28.161262050832601</v>
      </c>
      <c r="K34" s="7"/>
      <c r="L34" s="35">
        <v>2022.2739999999999</v>
      </c>
      <c r="M34" s="26" t="s">
        <v>177</v>
      </c>
      <c r="N34" s="12">
        <v>44851</v>
      </c>
      <c r="O34" s="46">
        <v>33.471714330148842</v>
      </c>
      <c r="P34" s="46">
        <v>0.44859090624596698</v>
      </c>
      <c r="Q34" s="51">
        <v>8791.8731093112274</v>
      </c>
      <c r="R34" s="51">
        <v>108.1702011048537</v>
      </c>
      <c r="S34" s="8"/>
      <c r="T34" s="3">
        <v>20085</v>
      </c>
      <c r="U34" s="12">
        <v>44048</v>
      </c>
      <c r="V34" s="10" t="s">
        <v>24</v>
      </c>
      <c r="W34" s="45">
        <v>38.566595613855306</v>
      </c>
      <c r="X34" s="45">
        <v>0.64493766297385713</v>
      </c>
      <c r="Y34" s="51">
        <v>7653.7113238973807</v>
      </c>
      <c r="Z34" s="51">
        <v>134.33346045217854</v>
      </c>
      <c r="AB34" s="24" t="s">
        <v>215</v>
      </c>
      <c r="AD34" s="44"/>
      <c r="AE34" s="44"/>
      <c r="AW34" s="33"/>
      <c r="AX34" s="33"/>
    </row>
    <row r="35" spans="1:50">
      <c r="A35" t="s">
        <v>2</v>
      </c>
      <c r="B35" s="14" t="s">
        <v>205</v>
      </c>
      <c r="C35" t="s">
        <v>96</v>
      </c>
      <c r="D35" s="4" t="s">
        <v>97</v>
      </c>
      <c r="E35" s="2" t="s">
        <v>98</v>
      </c>
      <c r="F35" s="12">
        <v>44610</v>
      </c>
      <c r="G35" s="46">
        <v>33.910036175782153</v>
      </c>
      <c r="H35" s="46">
        <v>0.10455184954083016</v>
      </c>
      <c r="I35" s="51">
        <v>8687.3614566488413</v>
      </c>
      <c r="J35" s="51">
        <v>24.767446516654058</v>
      </c>
      <c r="K35" s="7"/>
      <c r="L35" s="35">
        <v>2022.2750000000001</v>
      </c>
      <c r="M35" s="26" t="s">
        <v>178</v>
      </c>
      <c r="N35" s="12">
        <v>44851</v>
      </c>
      <c r="O35" s="46">
        <v>34.047185703434394</v>
      </c>
      <c r="P35" s="46">
        <v>0.43588593987056229</v>
      </c>
      <c r="Q35" s="51">
        <v>8654.9374222062925</v>
      </c>
      <c r="R35" s="51">
        <v>103.34109148031969</v>
      </c>
      <c r="S35" s="8"/>
      <c r="T35" s="38">
        <v>2023.18</v>
      </c>
      <c r="U35" s="12">
        <v>45012</v>
      </c>
      <c r="V35" s="10" t="s">
        <v>24</v>
      </c>
      <c r="W35" s="45">
        <v>34.9</v>
      </c>
      <c r="X35" s="45">
        <v>0.38</v>
      </c>
      <c r="Y35" s="51">
        <v>8456.2054050114111</v>
      </c>
      <c r="Z35" s="51">
        <v>87.465329512893987</v>
      </c>
      <c r="AB35" s="24" t="s">
        <v>232</v>
      </c>
      <c r="AD35" s="44"/>
      <c r="AE35" s="44"/>
      <c r="AW35" s="33"/>
      <c r="AX35" s="33"/>
    </row>
    <row r="36" spans="1:50">
      <c r="A36" t="s">
        <v>2</v>
      </c>
      <c r="B36" s="14" t="s">
        <v>205</v>
      </c>
      <c r="C36" t="s">
        <v>90</v>
      </c>
      <c r="D36" s="2" t="s">
        <v>92</v>
      </c>
      <c r="E36" s="2" t="s">
        <v>94</v>
      </c>
      <c r="F36" s="12">
        <v>44610</v>
      </c>
      <c r="G36" s="46">
        <v>33.598581932872747</v>
      </c>
      <c r="H36" s="46">
        <v>0.10224624693000126</v>
      </c>
      <c r="I36" s="51">
        <v>8761.4832430083152</v>
      </c>
      <c r="J36" s="51">
        <v>24.445796647896607</v>
      </c>
      <c r="K36" s="7"/>
      <c r="L36" s="35">
        <v>2022.2760000000001</v>
      </c>
      <c r="M36" s="26" t="s">
        <v>179</v>
      </c>
      <c r="N36" s="12">
        <v>44851</v>
      </c>
      <c r="O36" s="46">
        <v>33.746007648544335</v>
      </c>
      <c r="P36" s="46">
        <v>0.43686152486965513</v>
      </c>
      <c r="Q36" s="51">
        <v>8726.3127067221176</v>
      </c>
      <c r="R36" s="51">
        <v>104.4909740659816</v>
      </c>
      <c r="S36" s="8"/>
      <c r="T36" s="3">
        <v>2023.181</v>
      </c>
      <c r="U36" s="12">
        <v>45012</v>
      </c>
      <c r="V36" s="10" t="s">
        <v>24</v>
      </c>
      <c r="W36" s="45">
        <v>34.4</v>
      </c>
      <c r="X36" s="45">
        <v>0.36</v>
      </c>
      <c r="Y36" s="51">
        <v>8572.1237223829976</v>
      </c>
      <c r="Z36" s="51">
        <v>84.066279069767447</v>
      </c>
      <c r="AB36" s="24" t="s">
        <v>232</v>
      </c>
      <c r="AD36" s="44"/>
      <c r="AE36" s="44"/>
      <c r="AW36" s="33"/>
      <c r="AX36" s="33"/>
    </row>
    <row r="37" spans="1:50">
      <c r="A37" t="s">
        <v>2</v>
      </c>
      <c r="B37" s="13" t="s">
        <v>25</v>
      </c>
      <c r="C37" t="s">
        <v>91</v>
      </c>
      <c r="D37" s="2" t="s">
        <v>93</v>
      </c>
      <c r="E37" s="2" t="s">
        <v>95</v>
      </c>
      <c r="F37" s="12">
        <v>44610</v>
      </c>
      <c r="G37" s="46">
        <v>33.220472268950452</v>
      </c>
      <c r="H37" s="46">
        <v>0.10271164764756668</v>
      </c>
      <c r="I37" s="51">
        <v>8852.3970515591427</v>
      </c>
      <c r="J37" s="51">
        <v>24.836572426577678</v>
      </c>
      <c r="K37" s="7"/>
      <c r="L37" s="35">
        <v>2022.277</v>
      </c>
      <c r="M37" s="26" t="s">
        <v>180</v>
      </c>
      <c r="N37" s="12">
        <v>44851</v>
      </c>
      <c r="O37" s="46">
        <v>32.531706808589767</v>
      </c>
      <c r="P37" s="46">
        <v>0.420567875366266</v>
      </c>
      <c r="Q37" s="51">
        <v>9020.6973392748096</v>
      </c>
      <c r="R37" s="51">
        <v>104.32425127673115</v>
      </c>
      <c r="S37" s="8"/>
      <c r="T37" s="3">
        <v>2023.182</v>
      </c>
      <c r="U37" s="12">
        <v>45012</v>
      </c>
      <c r="V37" s="10" t="s">
        <v>24</v>
      </c>
      <c r="W37" s="45">
        <v>34.36</v>
      </c>
      <c r="X37" s="45">
        <v>0.35000000000000003</v>
      </c>
      <c r="Y37" s="51">
        <v>8581.4698549090717</v>
      </c>
      <c r="Z37" s="51">
        <v>81.826251455180454</v>
      </c>
      <c r="AB37" s="15" t="s">
        <v>222</v>
      </c>
      <c r="AD37" s="44"/>
      <c r="AE37" s="44"/>
      <c r="AW37" s="33"/>
      <c r="AX37" s="33"/>
    </row>
    <row r="38" spans="1:50">
      <c r="A38" t="s">
        <v>1</v>
      </c>
      <c r="B38" s="11" t="s">
        <v>22</v>
      </c>
      <c r="C38" s="6" t="s">
        <v>4</v>
      </c>
      <c r="D38" s="4" t="s">
        <v>23</v>
      </c>
      <c r="E38" s="4">
        <v>214208</v>
      </c>
      <c r="F38" s="12">
        <v>43514</v>
      </c>
      <c r="G38" s="46">
        <v>32.753315832243793</v>
      </c>
      <c r="H38" s="46">
        <v>0.20498077457335576</v>
      </c>
      <c r="I38" s="51">
        <v>8966.1613353810772</v>
      </c>
      <c r="J38" s="51">
        <v>50.273095114442476</v>
      </c>
      <c r="K38" s="2"/>
      <c r="L38" s="35">
        <v>2022.278</v>
      </c>
      <c r="M38" s="26" t="s">
        <v>181</v>
      </c>
      <c r="N38" s="12">
        <v>44851</v>
      </c>
      <c r="O38" s="46">
        <v>33.516489267290432</v>
      </c>
      <c r="P38" s="46">
        <v>0.43976008740675471</v>
      </c>
      <c r="Q38" s="51">
        <v>8781.1345880699992</v>
      </c>
      <c r="R38" s="51">
        <v>105.90002779199023</v>
      </c>
      <c r="T38" s="3">
        <v>17265</v>
      </c>
      <c r="U38" s="10">
        <v>43366</v>
      </c>
      <c r="V38" s="10" t="s">
        <v>24</v>
      </c>
      <c r="W38" s="46">
        <v>32.521713000912136</v>
      </c>
      <c r="X38" s="46">
        <v>0.39559144507406074</v>
      </c>
      <c r="Y38" s="51">
        <v>9023.1654726317065</v>
      </c>
      <c r="Z38" s="51">
        <v>97.712752037102192</v>
      </c>
      <c r="AB38" s="24" t="s">
        <v>215</v>
      </c>
      <c r="AD38" s="44"/>
      <c r="AE38" s="44"/>
    </row>
    <row r="39" spans="1:50">
      <c r="A39" t="s">
        <v>2</v>
      </c>
      <c r="B39" s="13" t="s">
        <v>25</v>
      </c>
      <c r="C39" t="s">
        <v>88</v>
      </c>
      <c r="D39" s="4" t="s">
        <v>86</v>
      </c>
      <c r="E39" s="2" t="s">
        <v>84</v>
      </c>
      <c r="F39" s="12">
        <v>44610</v>
      </c>
      <c r="G39" s="46">
        <v>32.329124752319586</v>
      </c>
      <c r="H39" s="46">
        <v>0.10114115306706147</v>
      </c>
      <c r="I39" s="51">
        <v>9070.8769904009714</v>
      </c>
      <c r="J39" s="51">
        <v>25.131112852951919</v>
      </c>
      <c r="K39" s="2"/>
      <c r="L39" s="35">
        <v>2022.279</v>
      </c>
      <c r="M39" s="26" t="s">
        <v>182</v>
      </c>
      <c r="N39" s="12">
        <v>44851</v>
      </c>
      <c r="O39" s="46">
        <v>32.530353751799936</v>
      </c>
      <c r="P39" s="46">
        <v>0.43366345468780143</v>
      </c>
      <c r="Q39" s="51">
        <v>9021.0314542751858</v>
      </c>
      <c r="R39" s="51">
        <v>107.57712946709755</v>
      </c>
      <c r="T39" s="3">
        <v>2023.183</v>
      </c>
      <c r="U39" s="12">
        <v>45012</v>
      </c>
      <c r="V39" s="10" t="s">
        <v>24</v>
      </c>
      <c r="W39" s="46">
        <v>32.659999999999997</v>
      </c>
      <c r="X39" s="46">
        <v>0.37</v>
      </c>
      <c r="Y39" s="51">
        <v>8989.0804178148901</v>
      </c>
      <c r="Z39" s="51">
        <v>91.004592774035544</v>
      </c>
      <c r="AB39" s="15" t="s">
        <v>218</v>
      </c>
      <c r="AD39" s="44"/>
      <c r="AE39" s="44"/>
    </row>
    <row r="40" spans="1:50">
      <c r="A40" t="s">
        <v>2</v>
      </c>
      <c r="B40" s="13" t="s">
        <v>25</v>
      </c>
      <c r="C40" t="s">
        <v>89</v>
      </c>
      <c r="D40" s="4" t="s">
        <v>87</v>
      </c>
      <c r="E40" s="2" t="s">
        <v>85</v>
      </c>
      <c r="F40" s="12">
        <v>44610</v>
      </c>
      <c r="G40" s="46">
        <v>32.21967500177837</v>
      </c>
      <c r="H40" s="46">
        <v>9.6583802947742825E-2</v>
      </c>
      <c r="I40" s="51">
        <v>9098.1187266394245</v>
      </c>
      <c r="J40" s="51">
        <v>24.080245658480244</v>
      </c>
      <c r="K40" s="2"/>
      <c r="L40" s="35">
        <v>2022.28</v>
      </c>
      <c r="M40" s="26" t="s">
        <v>183</v>
      </c>
      <c r="N40" s="12">
        <v>44851</v>
      </c>
      <c r="O40" s="46">
        <v>31.812013848824193</v>
      </c>
      <c r="P40" s="46">
        <v>0.42449216009797119</v>
      </c>
      <c r="Q40" s="51">
        <v>9200.4051522071404</v>
      </c>
      <c r="R40" s="51">
        <v>107.66407951155331</v>
      </c>
      <c r="T40" s="3">
        <v>2023.184</v>
      </c>
      <c r="U40" s="12">
        <v>45012</v>
      </c>
      <c r="V40" s="10" t="s">
        <v>24</v>
      </c>
      <c r="W40" s="46">
        <v>33.22</v>
      </c>
      <c r="X40" s="46">
        <v>0.37</v>
      </c>
      <c r="Y40" s="51">
        <v>8852.5112511230382</v>
      </c>
      <c r="Z40" s="51">
        <v>89.470499698976525</v>
      </c>
      <c r="AB40" s="15" t="s">
        <v>219</v>
      </c>
      <c r="AD40" s="44"/>
      <c r="AE40" s="44"/>
    </row>
    <row r="41" spans="1:50">
      <c r="A41" t="s">
        <v>2</v>
      </c>
      <c r="B41" s="13" t="s">
        <v>25</v>
      </c>
      <c r="C41" t="s">
        <v>83</v>
      </c>
      <c r="D41" s="2" t="s">
        <v>81</v>
      </c>
      <c r="E41" s="2" t="s">
        <v>82</v>
      </c>
      <c r="F41" s="12">
        <v>44610</v>
      </c>
      <c r="G41" s="46">
        <v>32.039880546196557</v>
      </c>
      <c r="H41" s="46">
        <v>9.5140430998572945E-2</v>
      </c>
      <c r="I41" s="51">
        <v>9143.0705666653885</v>
      </c>
      <c r="J41" s="51">
        <v>23.853493495694753</v>
      </c>
      <c r="K41" s="2"/>
      <c r="L41" s="35">
        <v>2022.2809999999999</v>
      </c>
      <c r="M41" s="26" t="s">
        <v>184</v>
      </c>
      <c r="N41" s="12">
        <v>44851</v>
      </c>
      <c r="O41" s="46">
        <v>32.031493124191726</v>
      </c>
      <c r="P41" s="46">
        <v>0.42125594813701739</v>
      </c>
      <c r="Q41" s="51">
        <v>9145.1737262354109</v>
      </c>
      <c r="R41" s="51">
        <v>106.11601066776632</v>
      </c>
      <c r="T41" s="3">
        <v>2023.1849999999999</v>
      </c>
      <c r="U41" s="12">
        <v>45012</v>
      </c>
      <c r="V41" s="10" t="s">
        <v>24</v>
      </c>
      <c r="W41" s="46">
        <v>33.03</v>
      </c>
      <c r="X41" s="46">
        <v>0.43</v>
      </c>
      <c r="Y41" s="51">
        <v>8898.5874529204611</v>
      </c>
      <c r="Z41" s="51">
        <v>104.57735392067816</v>
      </c>
      <c r="AB41" s="15" t="s">
        <v>219</v>
      </c>
      <c r="AD41" s="44"/>
      <c r="AE41" s="44"/>
    </row>
    <row r="42" spans="1:50">
      <c r="A42" t="s">
        <v>2</v>
      </c>
      <c r="B42" s="13" t="s">
        <v>25</v>
      </c>
      <c r="C42" s="26" t="s">
        <v>80</v>
      </c>
      <c r="D42" s="4">
        <v>2022.0229999999999</v>
      </c>
      <c r="E42" s="4" t="s">
        <v>79</v>
      </c>
      <c r="F42" s="12">
        <v>44610</v>
      </c>
      <c r="G42" s="46">
        <v>31.953137473537989</v>
      </c>
      <c r="H42" s="46">
        <v>9.8792725913031551E-2</v>
      </c>
      <c r="I42" s="51">
        <v>9164.8481777548877</v>
      </c>
      <c r="J42" s="51">
        <v>24.836433289738899</v>
      </c>
      <c r="K42" s="2"/>
      <c r="L42" s="35">
        <v>2022.2819999999999</v>
      </c>
      <c r="M42" s="26" t="s">
        <v>185</v>
      </c>
      <c r="N42" s="12">
        <v>44851</v>
      </c>
      <c r="O42" s="46">
        <v>31.417747593281298</v>
      </c>
      <c r="P42" s="46">
        <v>0.4479114941456519</v>
      </c>
      <c r="Q42" s="51">
        <v>9300.5852511534904</v>
      </c>
      <c r="R42" s="51">
        <v>115.0199957452665</v>
      </c>
      <c r="T42" s="3">
        <v>2023.1859999999999</v>
      </c>
      <c r="U42" s="12">
        <v>45012</v>
      </c>
      <c r="V42" s="10" t="s">
        <v>24</v>
      </c>
      <c r="W42" s="46">
        <v>32.54</v>
      </c>
      <c r="X42" s="46">
        <v>0.42</v>
      </c>
      <c r="Y42" s="51">
        <v>9018.6497763561056</v>
      </c>
      <c r="Z42" s="51">
        <v>103.68346650276584</v>
      </c>
      <c r="AB42" s="15" t="s">
        <v>219</v>
      </c>
      <c r="AD42" s="44"/>
      <c r="AE42" s="44"/>
    </row>
    <row r="43" spans="1:50">
      <c r="A43" t="s">
        <v>1</v>
      </c>
      <c r="B43" s="11" t="s">
        <v>26</v>
      </c>
      <c r="C43" s="6" t="s">
        <v>11</v>
      </c>
      <c r="D43" s="4" t="s">
        <v>27</v>
      </c>
      <c r="E43" s="4">
        <v>214207</v>
      </c>
      <c r="F43" s="12">
        <v>43514</v>
      </c>
      <c r="G43" s="46">
        <v>20.505765813134872</v>
      </c>
      <c r="H43" s="46">
        <v>0.22426236065289806</v>
      </c>
      <c r="I43" s="51">
        <v>12727.999956345931</v>
      </c>
      <c r="J43" s="51">
        <v>87.853316942242088</v>
      </c>
      <c r="K43" s="2"/>
      <c r="L43" s="35">
        <v>2022.2829999999999</v>
      </c>
      <c r="M43" s="26" t="s">
        <v>186</v>
      </c>
      <c r="N43" s="12">
        <v>44851</v>
      </c>
      <c r="O43" s="46">
        <v>20.937267923381008</v>
      </c>
      <c r="P43" s="46">
        <v>0.33691796303407218</v>
      </c>
      <c r="Q43" s="51">
        <v>12560.715787969115</v>
      </c>
      <c r="R43" s="51">
        <v>129.39080339163664</v>
      </c>
      <c r="T43" s="3">
        <v>17189</v>
      </c>
      <c r="U43" s="16">
        <v>43352</v>
      </c>
      <c r="V43" s="10" t="s">
        <v>24</v>
      </c>
      <c r="W43" s="48">
        <v>20.843195775530837</v>
      </c>
      <c r="X43" s="48">
        <v>0.45096871177899223</v>
      </c>
      <c r="Y43" s="51">
        <v>12596.889768523126</v>
      </c>
      <c r="Z43" s="51">
        <v>173.8040414116094</v>
      </c>
      <c r="AB43" t="s">
        <v>233</v>
      </c>
      <c r="AD43" s="44"/>
      <c r="AE43" s="44"/>
    </row>
    <row r="44" spans="1:50">
      <c r="A44" t="s">
        <v>42</v>
      </c>
      <c r="B44" s="14" t="s">
        <v>237</v>
      </c>
      <c r="C44" t="s">
        <v>44</v>
      </c>
      <c r="D44" s="4"/>
      <c r="E44" s="4" t="s">
        <v>225</v>
      </c>
      <c r="F44" s="12" t="s">
        <v>227</v>
      </c>
      <c r="G44" s="46">
        <v>0.63758555524356064</v>
      </c>
      <c r="H44" s="46">
        <v>1.8967840225087532E-2</v>
      </c>
      <c r="I44" s="51">
        <v>40608.718761865995</v>
      </c>
      <c r="J44" s="51">
        <v>238.97759175225136</v>
      </c>
      <c r="K44" s="2"/>
      <c r="L44" s="35"/>
      <c r="M44" s="26"/>
      <c r="N44" s="12"/>
      <c r="O44" s="46">
        <v>0.36369376775519663</v>
      </c>
      <c r="P44" s="46">
        <v>2.9467866820177744E-2</v>
      </c>
      <c r="Q44" s="51">
        <f t="shared" ref="Q44" si="0">-8033*LN(O44/100)</f>
        <v>45118.254227598904</v>
      </c>
      <c r="R44" s="51">
        <v>1280.1617981174268</v>
      </c>
      <c r="T44" s="3"/>
      <c r="U44" s="16"/>
      <c r="V44" s="10"/>
      <c r="W44" s="48">
        <v>1.6709037333333334</v>
      </c>
      <c r="X44" s="48">
        <v>8.4787199999999993E-2</v>
      </c>
      <c r="Y44" s="51">
        <v>32869.473969074672</v>
      </c>
      <c r="Z44" s="51">
        <v>407.62107595586195</v>
      </c>
      <c r="AB44" s="15" t="s">
        <v>234</v>
      </c>
      <c r="AD44" s="44"/>
      <c r="AE44" s="44"/>
    </row>
    <row r="45" spans="1:50">
      <c r="B45" s="14"/>
      <c r="D45" s="4"/>
      <c r="E45" s="4"/>
      <c r="F45" s="12"/>
      <c r="G45" s="46"/>
      <c r="H45" s="46"/>
      <c r="I45" s="46"/>
      <c r="J45" s="46"/>
      <c r="K45" s="2"/>
      <c r="L45" s="35"/>
      <c r="M45" s="26"/>
      <c r="N45" s="12"/>
      <c r="O45" s="46"/>
      <c r="P45" s="46"/>
      <c r="Q45" s="46"/>
      <c r="R45" s="46"/>
      <c r="T45" s="3"/>
      <c r="U45" s="16"/>
      <c r="V45" s="10"/>
      <c r="W45" s="48"/>
      <c r="X45" s="48"/>
      <c r="Y45" s="46"/>
      <c r="Z45" s="46"/>
      <c r="AD45" s="44"/>
      <c r="AE45" s="44"/>
    </row>
    <row r="46" spans="1:50" ht="17.25">
      <c r="A46" t="s">
        <v>42</v>
      </c>
      <c r="B46" s="14" t="s">
        <v>239</v>
      </c>
      <c r="C46" t="s">
        <v>44</v>
      </c>
      <c r="D46" s="4" t="s">
        <v>49</v>
      </c>
      <c r="E46" s="2" t="s">
        <v>54</v>
      </c>
      <c r="F46" s="18">
        <v>44444</v>
      </c>
      <c r="G46" s="46">
        <v>0.74275666573068211</v>
      </c>
      <c r="H46" s="46">
        <v>1.6903520675262591E-2</v>
      </c>
      <c r="I46" s="51">
        <v>39382.240190412274</v>
      </c>
      <c r="J46" s="51">
        <v>182.8135482982247</v>
      </c>
      <c r="K46" s="2"/>
      <c r="L46" s="35" t="s">
        <v>188</v>
      </c>
      <c r="M46" s="26" t="s">
        <v>187</v>
      </c>
      <c r="N46" s="12">
        <v>44851</v>
      </c>
      <c r="O46" s="46">
        <v>0.39604278752422067</v>
      </c>
      <c r="P46" s="46">
        <v>8.7333554511334691E-2</v>
      </c>
      <c r="Q46" s="68">
        <v>44433.761987930746</v>
      </c>
      <c r="R46" s="68">
        <v>1771.4006301570307</v>
      </c>
      <c r="T46" t="s">
        <v>110</v>
      </c>
      <c r="U46" s="12">
        <v>44026</v>
      </c>
      <c r="V46" s="3" t="s">
        <v>24</v>
      </c>
      <c r="W46" s="45">
        <v>1.749852</v>
      </c>
      <c r="X46" s="45">
        <v>9.2768000000000003E-2</v>
      </c>
      <c r="Y46" s="51">
        <v>32498.617870571743</v>
      </c>
      <c r="Z46" s="51">
        <v>425.86764137767079</v>
      </c>
      <c r="AB46" s="15" t="s">
        <v>234</v>
      </c>
    </row>
    <row r="47" spans="1:50" ht="17.25">
      <c r="A47" t="s">
        <v>42</v>
      </c>
      <c r="B47" s="14" t="s">
        <v>239</v>
      </c>
      <c r="C47" t="s">
        <v>44</v>
      </c>
      <c r="D47" t="s">
        <v>140</v>
      </c>
      <c r="E47" t="s">
        <v>141</v>
      </c>
      <c r="F47" s="18">
        <v>44701</v>
      </c>
      <c r="G47" s="45">
        <v>0.67</v>
      </c>
      <c r="H47" s="45">
        <v>0.02</v>
      </c>
      <c r="I47" s="51">
        <v>40210.368396517049</v>
      </c>
      <c r="J47" s="51">
        <v>239.79104477611941</v>
      </c>
      <c r="L47" s="35" t="s">
        <v>190</v>
      </c>
      <c r="M47" s="26" t="s">
        <v>189</v>
      </c>
      <c r="N47" s="12">
        <v>44851</v>
      </c>
      <c r="O47" s="46">
        <v>0.33838082994684548</v>
      </c>
      <c r="P47" s="46">
        <v>8.0719102600543075E-2</v>
      </c>
      <c r="Q47" s="68">
        <v>45697.756768590101</v>
      </c>
      <c r="R47" s="68">
        <v>1916.2331131229244</v>
      </c>
      <c r="T47" t="s">
        <v>208</v>
      </c>
      <c r="U47" s="12">
        <v>44026</v>
      </c>
      <c r="V47" s="3" t="s">
        <v>24</v>
      </c>
      <c r="W47" s="45">
        <v>1.68</v>
      </c>
      <c r="X47" s="45">
        <v>0.09</v>
      </c>
      <c r="Y47" s="51">
        <v>32825.861561538295</v>
      </c>
      <c r="Z47" s="51">
        <v>430.33928571428572</v>
      </c>
      <c r="AB47" s="15" t="s">
        <v>234</v>
      </c>
    </row>
    <row r="48" spans="1:50" ht="17.25">
      <c r="A48" t="s">
        <v>42</v>
      </c>
      <c r="B48" s="14" t="s">
        <v>239</v>
      </c>
      <c r="C48" t="s">
        <v>44</v>
      </c>
      <c r="D48" t="s">
        <v>206</v>
      </c>
      <c r="E48" t="s">
        <v>207</v>
      </c>
      <c r="F48" s="18">
        <v>44701</v>
      </c>
      <c r="G48" s="45">
        <v>0.5</v>
      </c>
      <c r="H48" s="45">
        <v>0.02</v>
      </c>
      <c r="I48" s="51">
        <v>42561.383405480374</v>
      </c>
      <c r="J48" s="51">
        <v>321.32</v>
      </c>
      <c r="L48" s="35" t="s">
        <v>210</v>
      </c>
      <c r="M48" s="26" t="s">
        <v>246</v>
      </c>
      <c r="N48" s="12">
        <v>45026</v>
      </c>
      <c r="O48" s="46">
        <v>0.35665768579452395</v>
      </c>
      <c r="P48" s="46">
        <v>9.263154253712208E-2</v>
      </c>
      <c r="Q48" s="68">
        <v>45275.184969333081</v>
      </c>
      <c r="R48" s="68">
        <v>2086.3399579993761</v>
      </c>
      <c r="T48" t="s">
        <v>43</v>
      </c>
      <c r="U48" s="12">
        <v>44026</v>
      </c>
      <c r="V48" s="3" t="s">
        <v>24</v>
      </c>
      <c r="W48" s="45">
        <v>1.5828592000000001</v>
      </c>
      <c r="X48" s="45">
        <v>7.1593600000000007E-2</v>
      </c>
      <c r="Y48" s="51">
        <v>33304.31476537382</v>
      </c>
      <c r="Z48" s="51">
        <v>363.33704779300643</v>
      </c>
      <c r="AB48" s="15" t="s">
        <v>234</v>
      </c>
    </row>
    <row r="49" spans="1:28">
      <c r="B49" s="14"/>
      <c r="F49" s="18"/>
      <c r="G49" s="45"/>
      <c r="H49" s="45"/>
      <c r="I49" s="45"/>
      <c r="J49" s="45"/>
      <c r="L49" s="35"/>
      <c r="M49" s="26"/>
      <c r="N49" s="12"/>
      <c r="O49" s="46"/>
      <c r="P49" s="46"/>
      <c r="Q49" s="45"/>
      <c r="R49" s="45"/>
      <c r="U49" s="12"/>
      <c r="V49" s="3"/>
      <c r="W49" s="45"/>
      <c r="X49" s="45"/>
      <c r="Y49" s="45"/>
      <c r="Z49" s="45"/>
      <c r="AB49" s="24"/>
    </row>
    <row r="50" spans="1:28" ht="17.25">
      <c r="A50" t="s">
        <v>109</v>
      </c>
      <c r="B50" s="11" t="s">
        <v>240</v>
      </c>
      <c r="C50" s="6" t="s">
        <v>104</v>
      </c>
      <c r="D50" s="4" t="s">
        <v>130</v>
      </c>
      <c r="E50" s="4" t="s">
        <v>136</v>
      </c>
      <c r="F50" s="18">
        <v>44701</v>
      </c>
      <c r="G50" s="46">
        <v>0.13999999999999999</v>
      </c>
      <c r="H50" s="46">
        <v>0.02</v>
      </c>
      <c r="I50" s="51">
        <v>52787.116679285304</v>
      </c>
      <c r="J50" s="51">
        <v>1147.5714285714287</v>
      </c>
      <c r="K50" s="2"/>
      <c r="L50" s="26" t="s">
        <v>194</v>
      </c>
      <c r="M50" s="26" t="s">
        <v>193</v>
      </c>
      <c r="N50" s="12">
        <v>44851</v>
      </c>
      <c r="O50" s="37" t="s">
        <v>247</v>
      </c>
      <c r="P50" s="37" t="s">
        <v>249</v>
      </c>
      <c r="Q50" s="37" t="s">
        <v>248</v>
      </c>
      <c r="R50" s="69" t="s">
        <v>249</v>
      </c>
      <c r="T50" s="3" t="s">
        <v>103</v>
      </c>
      <c r="U50" s="16">
        <v>42401</v>
      </c>
      <c r="V50" s="10" t="s">
        <v>21</v>
      </c>
      <c r="W50" s="48">
        <v>1.7617495999999999</v>
      </c>
      <c r="X50" s="48">
        <v>6.6216799999999992E-2</v>
      </c>
      <c r="Y50" s="51">
        <v>32444.184710214475</v>
      </c>
      <c r="Z50" s="51">
        <v>301.92687678203527</v>
      </c>
      <c r="AB50" s="24" t="s">
        <v>236</v>
      </c>
    </row>
    <row r="51" spans="1:28" ht="17.25">
      <c r="A51" t="s">
        <v>109</v>
      </c>
      <c r="B51" s="11" t="s">
        <v>240</v>
      </c>
      <c r="C51" s="6" t="s">
        <v>99</v>
      </c>
      <c r="D51" t="s">
        <v>128</v>
      </c>
      <c r="E51" s="4" t="s">
        <v>134</v>
      </c>
      <c r="F51" s="18">
        <v>44701</v>
      </c>
      <c r="G51" s="46">
        <v>0.03</v>
      </c>
      <c r="H51" s="46">
        <v>0.02</v>
      </c>
      <c r="I51" s="51">
        <v>65161.511693213746</v>
      </c>
      <c r="J51" s="51">
        <v>5355.3333333333339</v>
      </c>
      <c r="K51" s="2"/>
      <c r="L51" s="26" t="s">
        <v>200</v>
      </c>
      <c r="M51" s="26" t="s">
        <v>199</v>
      </c>
      <c r="N51" s="12">
        <v>44851</v>
      </c>
      <c r="O51" s="37" t="s">
        <v>247</v>
      </c>
      <c r="P51" s="69" t="s">
        <v>249</v>
      </c>
      <c r="Q51" s="37" t="s">
        <v>248</v>
      </c>
      <c r="R51" s="69" t="s">
        <v>249</v>
      </c>
      <c r="T51" s="4" t="s">
        <v>100</v>
      </c>
      <c r="U51" s="16">
        <v>42401</v>
      </c>
      <c r="V51" s="10" t="s">
        <v>21</v>
      </c>
      <c r="W51" s="46">
        <v>2.5813943999999998</v>
      </c>
      <c r="X51" s="46">
        <v>0.15289040000000001</v>
      </c>
      <c r="Y51" s="51">
        <v>29375.399478937557</v>
      </c>
      <c r="Z51" s="51">
        <v>475.77719359738296</v>
      </c>
      <c r="AB51" s="24" t="s">
        <v>236</v>
      </c>
    </row>
    <row r="52" spans="1:28" ht="17.25">
      <c r="A52" t="s">
        <v>109</v>
      </c>
      <c r="B52" s="11" t="s">
        <v>240</v>
      </c>
      <c r="C52" s="6" t="s">
        <v>106</v>
      </c>
      <c r="D52" s="4" t="s">
        <v>131</v>
      </c>
      <c r="E52" s="4" t="s">
        <v>137</v>
      </c>
      <c r="F52" s="18">
        <v>44701</v>
      </c>
      <c r="G52" s="46">
        <v>0.01</v>
      </c>
      <c r="H52" s="46">
        <v>0.02</v>
      </c>
      <c r="I52" s="51">
        <v>73986.664208084665</v>
      </c>
      <c r="J52" s="51">
        <v>16066</v>
      </c>
      <c r="K52" s="2"/>
      <c r="L52" s="26" t="s">
        <v>204</v>
      </c>
      <c r="M52" s="26" t="s">
        <v>203</v>
      </c>
      <c r="N52" s="12">
        <v>44851</v>
      </c>
      <c r="O52" s="37" t="s">
        <v>247</v>
      </c>
      <c r="P52" s="69" t="s">
        <v>249</v>
      </c>
      <c r="Q52" s="37" t="s">
        <v>248</v>
      </c>
      <c r="R52" s="69" t="s">
        <v>249</v>
      </c>
      <c r="T52" s="3" t="s">
        <v>105</v>
      </c>
      <c r="U52" s="16">
        <v>42401</v>
      </c>
      <c r="V52" s="10" t="s">
        <v>21</v>
      </c>
      <c r="W52" s="48">
        <v>1.3223704000000001</v>
      </c>
      <c r="X52" s="48">
        <v>0.11600159999999998</v>
      </c>
      <c r="Y52" s="51">
        <v>34748.703980046535</v>
      </c>
      <c r="Z52" s="51">
        <v>704.67461522127212</v>
      </c>
      <c r="AB52" s="24" t="s">
        <v>236</v>
      </c>
    </row>
    <row r="53" spans="1:28" ht="17.25">
      <c r="A53" t="s">
        <v>109</v>
      </c>
      <c r="B53" s="11" t="s">
        <v>240</v>
      </c>
      <c r="C53" s="6" t="s">
        <v>102</v>
      </c>
      <c r="D53" s="4" t="s">
        <v>129</v>
      </c>
      <c r="E53" s="4" t="s">
        <v>135</v>
      </c>
      <c r="F53" s="18">
        <v>44701</v>
      </c>
      <c r="G53" s="46">
        <v>0.01</v>
      </c>
      <c r="H53" s="46">
        <v>0.02</v>
      </c>
      <c r="I53" s="51">
        <v>73986.664208084665</v>
      </c>
      <c r="J53" s="51">
        <v>16066</v>
      </c>
      <c r="K53" s="2"/>
      <c r="L53" s="26" t="s">
        <v>202</v>
      </c>
      <c r="M53" s="26" t="s">
        <v>201</v>
      </c>
      <c r="N53" s="12">
        <v>44851</v>
      </c>
      <c r="O53" s="37" t="s">
        <v>247</v>
      </c>
      <c r="P53" s="69" t="s">
        <v>249</v>
      </c>
      <c r="Q53" s="37" t="s">
        <v>248</v>
      </c>
      <c r="R53" s="69" t="s">
        <v>249</v>
      </c>
      <c r="T53" s="3" t="s">
        <v>101</v>
      </c>
      <c r="U53" s="16">
        <v>42401</v>
      </c>
      <c r="V53" s="10" t="s">
        <v>21</v>
      </c>
      <c r="W53" s="48">
        <v>1.9401096</v>
      </c>
      <c r="X53" s="48">
        <v>0.1077752</v>
      </c>
      <c r="Y53" s="51">
        <v>31669.505806055025</v>
      </c>
      <c r="Z53" s="51">
        <v>446.24189355075612</v>
      </c>
      <c r="AB53" s="24" t="s">
        <v>236</v>
      </c>
    </row>
    <row r="54" spans="1:28" ht="17.25">
      <c r="A54" t="s">
        <v>109</v>
      </c>
      <c r="B54" s="11" t="s">
        <v>241</v>
      </c>
      <c r="C54" s="6">
        <v>172279</v>
      </c>
      <c r="D54" s="4" t="s">
        <v>132</v>
      </c>
      <c r="E54" s="4" t="s">
        <v>138</v>
      </c>
      <c r="F54" s="18">
        <v>44701</v>
      </c>
      <c r="G54" s="46">
        <v>0.09</v>
      </c>
      <c r="H54" s="46">
        <v>0.02</v>
      </c>
      <c r="I54" s="51">
        <v>56336.359178342827</v>
      </c>
      <c r="J54" s="51">
        <v>1785.1111111111113</v>
      </c>
      <c r="K54" s="2"/>
      <c r="L54" s="26" t="s">
        <v>196</v>
      </c>
      <c r="M54" s="26" t="s">
        <v>195</v>
      </c>
      <c r="N54" s="12">
        <v>44851</v>
      </c>
      <c r="O54" s="37" t="s">
        <v>247</v>
      </c>
      <c r="P54" s="69" t="s">
        <v>249</v>
      </c>
      <c r="Q54" s="37" t="s">
        <v>248</v>
      </c>
      <c r="R54" s="69" t="s">
        <v>249</v>
      </c>
      <c r="T54" s="3" t="s">
        <v>107</v>
      </c>
      <c r="U54" s="16">
        <v>42401</v>
      </c>
      <c r="V54" s="10" t="s">
        <v>21</v>
      </c>
      <c r="W54" s="48">
        <v>1.2148136</v>
      </c>
      <c r="X54" s="48">
        <v>6.5520000000000009E-2</v>
      </c>
      <c r="Y54" s="51">
        <v>35430.185417530469</v>
      </c>
      <c r="Z54" s="51">
        <v>433.25343081440644</v>
      </c>
      <c r="AB54" s="24" t="s">
        <v>223</v>
      </c>
    </row>
    <row r="55" spans="1:28" ht="17.25">
      <c r="A55" s="1" t="s">
        <v>109</v>
      </c>
      <c r="B55" s="53" t="s">
        <v>241</v>
      </c>
      <c r="C55" s="54">
        <v>148884</v>
      </c>
      <c r="D55" s="55" t="s">
        <v>133</v>
      </c>
      <c r="E55" s="55" t="s">
        <v>139</v>
      </c>
      <c r="F55" s="56">
        <v>44701</v>
      </c>
      <c r="G55" s="57">
        <v>0.08</v>
      </c>
      <c r="H55" s="57">
        <v>0.02</v>
      </c>
      <c r="I55" s="58">
        <v>57282.510303770548</v>
      </c>
      <c r="J55" s="58">
        <v>2008.25</v>
      </c>
      <c r="K55" s="50"/>
      <c r="L55" s="59" t="s">
        <v>198</v>
      </c>
      <c r="M55" s="59" t="s">
        <v>197</v>
      </c>
      <c r="N55" s="60">
        <v>44851</v>
      </c>
      <c r="O55" s="61" t="s">
        <v>247</v>
      </c>
      <c r="P55" s="61" t="s">
        <v>249</v>
      </c>
      <c r="Q55" s="61" t="s">
        <v>248</v>
      </c>
      <c r="R55" s="61" t="s">
        <v>249</v>
      </c>
      <c r="S55" s="1"/>
      <c r="T55" s="62" t="s">
        <v>108</v>
      </c>
      <c r="U55" s="63">
        <v>42401</v>
      </c>
      <c r="V55" s="64" t="s">
        <v>21</v>
      </c>
      <c r="W55" s="65">
        <v>1.0334167999999999</v>
      </c>
      <c r="X55" s="65">
        <v>6.9638400000000003E-2</v>
      </c>
      <c r="Y55" s="58">
        <v>36729.282624412604</v>
      </c>
      <c r="Z55" s="58">
        <v>541.31621161955172</v>
      </c>
      <c r="AA55" s="1"/>
      <c r="AB55" s="66" t="s">
        <v>223</v>
      </c>
    </row>
    <row r="56" spans="1:28">
      <c r="A56" t="s">
        <v>230</v>
      </c>
      <c r="B56" s="14"/>
      <c r="C56" s="22"/>
      <c r="E56" s="25"/>
      <c r="G56" s="46"/>
      <c r="H56" s="46"/>
      <c r="I56" s="46"/>
      <c r="J56" s="46"/>
      <c r="K56" s="2"/>
      <c r="L56" s="35"/>
      <c r="M56" s="26"/>
      <c r="N56" s="12"/>
      <c r="O56" s="46"/>
      <c r="P56" s="46"/>
      <c r="Q56" s="46"/>
      <c r="R56" s="46"/>
      <c r="T56" s="3"/>
      <c r="U56" s="16"/>
      <c r="V56" s="10"/>
      <c r="W56" s="46"/>
      <c r="X56" s="46"/>
      <c r="Y56" s="46"/>
      <c r="Z56" s="46"/>
    </row>
    <row r="57" spans="1:28">
      <c r="A57" t="s">
        <v>245</v>
      </c>
      <c r="B57" s="14"/>
      <c r="C57" s="22"/>
      <c r="E57" s="25"/>
      <c r="G57" s="46"/>
      <c r="H57" s="46"/>
      <c r="I57" s="46"/>
      <c r="J57" s="46"/>
      <c r="K57" s="2"/>
      <c r="L57" s="35"/>
      <c r="M57" s="26"/>
      <c r="N57" s="12"/>
      <c r="O57" s="46"/>
      <c r="P57" s="46"/>
      <c r="Q57" s="46"/>
      <c r="R57" s="46"/>
      <c r="T57" s="3"/>
      <c r="U57" s="16"/>
      <c r="V57" s="10"/>
      <c r="W57" s="46"/>
      <c r="X57" s="46"/>
      <c r="Y57" s="46"/>
      <c r="Z57" s="46"/>
    </row>
    <row r="58" spans="1:28" ht="17.25">
      <c r="A58" t="s">
        <v>244</v>
      </c>
      <c r="N58" s="12"/>
      <c r="O58" s="67"/>
      <c r="P58" s="67"/>
      <c r="Q58" s="41"/>
      <c r="R58" s="41"/>
    </row>
    <row r="59" spans="1:28" ht="17.25">
      <c r="A59" t="s">
        <v>242</v>
      </c>
      <c r="G59" s="49"/>
      <c r="H59" s="49"/>
      <c r="I59" s="49"/>
      <c r="J59" s="49"/>
      <c r="N59" s="12"/>
      <c r="O59" s="49"/>
      <c r="P59" s="49"/>
      <c r="Q59" s="49"/>
      <c r="R59" s="49"/>
      <c r="W59" s="51"/>
      <c r="X59" s="51"/>
      <c r="Y59" s="49"/>
      <c r="Z59" s="49"/>
    </row>
    <row r="60" spans="1:28" ht="17.25">
      <c r="A60" t="s">
        <v>243</v>
      </c>
      <c r="G60" s="49"/>
      <c r="H60" s="49"/>
      <c r="I60" s="49"/>
      <c r="J60" s="49"/>
      <c r="O60" s="49"/>
      <c r="P60" s="49"/>
      <c r="Q60" s="49"/>
      <c r="R60" s="49"/>
      <c r="W60" s="51"/>
      <c r="X60" s="51"/>
      <c r="Y60" s="49"/>
      <c r="Z60" s="49"/>
    </row>
    <row r="61" spans="1:28">
      <c r="G61" s="49"/>
      <c r="H61" s="49"/>
      <c r="I61" s="49"/>
      <c r="J61" s="49"/>
      <c r="O61" s="49"/>
      <c r="P61" s="49"/>
      <c r="Q61" s="49"/>
      <c r="R61" s="49"/>
      <c r="W61" s="51"/>
      <c r="X61" s="51"/>
      <c r="Y61" s="49"/>
      <c r="Z61" s="49"/>
    </row>
    <row r="62" spans="1:28">
      <c r="G62" s="49"/>
      <c r="H62" s="49"/>
      <c r="I62" s="49"/>
      <c r="J62" s="49"/>
      <c r="O62" s="42"/>
      <c r="P62" s="42"/>
      <c r="Q62" s="42"/>
      <c r="R62" s="42"/>
      <c r="W62" s="51"/>
      <c r="X62" s="51"/>
      <c r="Y62" s="49"/>
      <c r="Z62" s="49"/>
    </row>
    <row r="63" spans="1:28">
      <c r="G63" s="49"/>
      <c r="H63" s="49"/>
      <c r="I63" s="49"/>
      <c r="J63" s="49"/>
      <c r="O63" s="42"/>
      <c r="P63" s="42"/>
      <c r="Q63" s="42"/>
      <c r="R63" s="42"/>
      <c r="W63" s="51"/>
      <c r="X63" s="51"/>
      <c r="Y63" s="49"/>
      <c r="Z63" s="49"/>
    </row>
    <row r="64" spans="1:28">
      <c r="G64" s="49"/>
      <c r="H64" s="49"/>
      <c r="I64" s="49"/>
      <c r="J64" s="49"/>
      <c r="O64" s="42"/>
      <c r="P64" s="42"/>
      <c r="Q64" s="42"/>
      <c r="R64" s="42"/>
      <c r="W64" s="51"/>
      <c r="X64" s="51"/>
      <c r="Y64" s="49"/>
      <c r="Z64" s="49"/>
    </row>
    <row r="65" spans="7:26">
      <c r="G65" s="49"/>
      <c r="H65" s="49"/>
      <c r="I65" s="49"/>
      <c r="J65" s="49"/>
      <c r="O65" s="49"/>
      <c r="P65" s="49"/>
      <c r="Q65" s="49"/>
      <c r="R65" s="49"/>
      <c r="W65" s="51"/>
      <c r="X65" s="51"/>
      <c r="Y65" s="49"/>
      <c r="Z65" s="49"/>
    </row>
    <row r="66" spans="7:26">
      <c r="G66" s="49"/>
      <c r="H66" s="49"/>
      <c r="I66" s="49"/>
      <c r="J66" s="49"/>
      <c r="O66" s="49"/>
      <c r="P66" s="49"/>
      <c r="Q66" s="49"/>
      <c r="R66" s="49"/>
      <c r="W66" s="51"/>
      <c r="X66" s="51"/>
      <c r="Y66" s="49"/>
      <c r="Z66" s="49"/>
    </row>
    <row r="67" spans="7:26">
      <c r="G67" s="49"/>
      <c r="H67" s="49"/>
      <c r="I67" s="49"/>
      <c r="J67" s="49"/>
      <c r="O67" s="42"/>
      <c r="P67" s="42"/>
      <c r="Q67" s="42"/>
      <c r="R67" s="42"/>
      <c r="W67" s="51"/>
      <c r="X67" s="51"/>
      <c r="Y67" s="49"/>
      <c r="Z67" s="49"/>
    </row>
    <row r="68" spans="7:26">
      <c r="W68" s="51"/>
      <c r="X68" s="51"/>
    </row>
    <row r="69" spans="7:26">
      <c r="W69" s="51"/>
      <c r="X69" s="51"/>
    </row>
    <row r="70" spans="7:26">
      <c r="W70" s="51"/>
      <c r="X70" s="51"/>
    </row>
    <row r="71" spans="7:26">
      <c r="W71" s="51"/>
      <c r="X71" s="51"/>
    </row>
    <row r="72" spans="7:26">
      <c r="W72" s="51"/>
      <c r="X72" s="51"/>
    </row>
    <row r="73" spans="7:26">
      <c r="W73" s="51"/>
      <c r="X73" s="51"/>
    </row>
    <row r="74" spans="7:26">
      <c r="W74" s="51"/>
      <c r="X74" s="51"/>
    </row>
    <row r="75" spans="7:26">
      <c r="W75" s="51"/>
      <c r="X75" s="51"/>
    </row>
    <row r="76" spans="7:26">
      <c r="W76" s="51"/>
      <c r="X76" s="51"/>
    </row>
    <row r="77" spans="7:26">
      <c r="W77" s="51"/>
      <c r="X77" s="51"/>
    </row>
    <row r="78" spans="7:26">
      <c r="W78" s="51"/>
      <c r="X78" s="51"/>
    </row>
    <row r="79" spans="7:26">
      <c r="W79" s="51"/>
      <c r="X79" s="51"/>
    </row>
    <row r="80" spans="7:26">
      <c r="W80" s="51"/>
      <c r="X80" s="51"/>
    </row>
    <row r="81" spans="23:24">
      <c r="W81" s="51"/>
      <c r="X81" s="51"/>
    </row>
    <row r="82" spans="23:24">
      <c r="W82" s="51"/>
      <c r="X82" s="51"/>
    </row>
    <row r="83" spans="23:24">
      <c r="W83" s="51"/>
      <c r="X83" s="51"/>
    </row>
    <row r="84" spans="23:24">
      <c r="W84" s="51"/>
      <c r="X84" s="51"/>
    </row>
    <row r="85" spans="23:24">
      <c r="W85" s="51"/>
      <c r="X85" s="51"/>
    </row>
    <row r="86" spans="23:24">
      <c r="W86" s="51"/>
      <c r="X86" s="51"/>
    </row>
    <row r="87" spans="23:24">
      <c r="W87" s="51"/>
      <c r="X87" s="51"/>
    </row>
    <row r="88" spans="23:24">
      <c r="W88" s="51"/>
      <c r="X88" s="51"/>
    </row>
    <row r="89" spans="23:24">
      <c r="W89" s="51"/>
      <c r="X89" s="51"/>
    </row>
    <row r="90" spans="23:24">
      <c r="W90" s="51"/>
      <c r="X90" s="51"/>
    </row>
    <row r="91" spans="23:24">
      <c r="W91" s="51"/>
      <c r="X91" s="51"/>
    </row>
    <row r="92" spans="23:24">
      <c r="W92" s="51"/>
      <c r="X92" s="51"/>
    </row>
    <row r="93" spans="23:24">
      <c r="W93" s="51"/>
      <c r="X93" s="51"/>
    </row>
    <row r="94" spans="23:24">
      <c r="W94" s="51"/>
      <c r="X94" s="51"/>
    </row>
    <row r="95" spans="23:24">
      <c r="W95" s="51"/>
      <c r="X95" s="51"/>
    </row>
    <row r="96" spans="23:24">
      <c r="W96" s="51"/>
      <c r="X96" s="51"/>
    </row>
    <row r="97" spans="23:24">
      <c r="W97" s="51"/>
      <c r="X97" s="51"/>
    </row>
    <row r="98" spans="23:24">
      <c r="W98" s="51"/>
      <c r="X98" s="51"/>
    </row>
    <row r="99" spans="23:24">
      <c r="W99" s="51"/>
      <c r="X99" s="51"/>
    </row>
    <row r="100" spans="23:24">
      <c r="W100" s="51"/>
      <c r="X100" s="51"/>
    </row>
    <row r="101" spans="23:24">
      <c r="W101" s="46"/>
      <c r="X101" s="46"/>
    </row>
    <row r="102" spans="23:24">
      <c r="W102" s="51"/>
      <c r="X102" s="51"/>
    </row>
    <row r="103" spans="23:24">
      <c r="W103" s="51"/>
      <c r="X103" s="51"/>
    </row>
    <row r="104" spans="23:24">
      <c r="W104" s="51"/>
      <c r="X104" s="51"/>
    </row>
    <row r="105" spans="23:24">
      <c r="W105" s="45"/>
      <c r="X105" s="45"/>
    </row>
    <row r="106" spans="23:24">
      <c r="W106" s="51"/>
      <c r="X106" s="51"/>
    </row>
    <row r="107" spans="23:24">
      <c r="W107" s="51"/>
      <c r="X107" s="51"/>
    </row>
    <row r="108" spans="23:24">
      <c r="W108" s="51"/>
      <c r="X108" s="51"/>
    </row>
    <row r="109" spans="23:24">
      <c r="W109" s="51"/>
      <c r="X109" s="51"/>
    </row>
    <row r="110" spans="23:24">
      <c r="W110" s="51"/>
      <c r="X110" s="51"/>
    </row>
    <row r="111" spans="23:24">
      <c r="W111" s="58"/>
      <c r="X111" s="58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Supplemetnal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Jordon Bright</dc:creator>
  <cp:lastModifiedBy>Jordon Bright</cp:lastModifiedBy>
  <cp:lastPrinted>2022-01-03T22:09:18Z</cp:lastPrinted>
  <dcterms:created xsi:type="dcterms:W3CDTF">2021-05-22T16:56:43Z</dcterms:created>
  <dcterms:modified xsi:type="dcterms:W3CDTF">2024-02-13T19:26:08Z</dcterms:modified>
</cp:coreProperties>
</file>