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raphaelhirtz/sciebo/Dokumente/Foschung/Depression/MPT/Psychological Medicine/Revision 2/"/>
    </mc:Choice>
  </mc:AlternateContent>
  <xr:revisionPtr revIDLastSave="0" documentId="13_ncr:1_{1C3A3E58-B0D3-3C47-8854-23DA1884057E}" xr6:coauthVersionLast="47" xr6:coauthVersionMax="47" xr10:uidLastSave="{00000000-0000-0000-0000-000000000000}"/>
  <bookViews>
    <workbookView xWindow="560" yWindow="740" windowWidth="28300" windowHeight="16540" xr2:uid="{00000000-000D-0000-FFFF-FFFF00000000}"/>
  </bookViews>
  <sheets>
    <sheet name="S2 Logistic Regression" sheetId="5" r:id="rId1"/>
    <sheet name="S3 Multiple Imputation " sheetId="6" r:id="rId2"/>
    <sheet name="S4 Harmonized MPT on MDD" sheetId="1" r:id="rId3"/>
    <sheet name="S5 SNP-Heritability for MPT" sheetId="4" r:id="rId4"/>
    <sheet name="S7 Harmonized MVMR MPT on MDD" sheetId="2" r:id="rId5"/>
  </sheets>
  <definedNames>
    <definedName name="_xlnm._FilterDatabase" localSheetId="0" hidden="1">'S2 Logistic Regression'!$A$3:$H$48</definedName>
    <definedName name="OLE_LINK1" localSheetId="0">'S2 Logistic Regression'!$A$3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4" i="4" l="1"/>
  <c r="U73" i="1" l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<sst xmlns="http://schemas.openxmlformats.org/spreadsheetml/2006/main" count="1549" uniqueCount="371">
  <si>
    <t>SNP</t>
  </si>
  <si>
    <t>palindromic</t>
  </si>
  <si>
    <t>ambiguous</t>
  </si>
  <si>
    <t>mr_keep</t>
  </si>
  <si>
    <t>rs10110581</t>
  </si>
  <si>
    <t>G</t>
  </si>
  <si>
    <t>A</t>
  </si>
  <si>
    <t>FALSE</t>
  </si>
  <si>
    <t>depression</t>
  </si>
  <si>
    <t>TRUE</t>
  </si>
  <si>
    <t>male puberty time</t>
  </si>
  <si>
    <t>rs10164550</t>
  </si>
  <si>
    <t>rs10188334</t>
  </si>
  <si>
    <t>T</t>
  </si>
  <si>
    <t>C</t>
  </si>
  <si>
    <t>rs10765711</t>
  </si>
  <si>
    <t>rs10919759</t>
  </si>
  <si>
    <t>rs10934420</t>
  </si>
  <si>
    <t>rs10980922</t>
  </si>
  <si>
    <t>rs11156429</t>
  </si>
  <si>
    <t>rs1121980</t>
  </si>
  <si>
    <t>rs112881196</t>
  </si>
  <si>
    <t>rs11603453</t>
  </si>
  <si>
    <t>rs11671893</t>
  </si>
  <si>
    <t>rs11761054</t>
  </si>
  <si>
    <t>rs11836880</t>
  </si>
  <si>
    <t>rs11873906</t>
  </si>
  <si>
    <t>rs12766208</t>
  </si>
  <si>
    <t>rs12895406</t>
  </si>
  <si>
    <t>rs12930815</t>
  </si>
  <si>
    <t>rs12940636</t>
  </si>
  <si>
    <t>rs12983109</t>
  </si>
  <si>
    <t>rs138625771</t>
  </si>
  <si>
    <t>rs142058842</t>
  </si>
  <si>
    <t>rs1514177</t>
  </si>
  <si>
    <t>rs1598656</t>
  </si>
  <si>
    <t>rs1659127</t>
  </si>
  <si>
    <t>rs17190166</t>
  </si>
  <si>
    <t>rs17193410</t>
  </si>
  <si>
    <t>rs17833789</t>
  </si>
  <si>
    <t>rs1856502</t>
  </si>
  <si>
    <t>rs1979835</t>
  </si>
  <si>
    <t>rs2049045</t>
  </si>
  <si>
    <t>rs2186245</t>
  </si>
  <si>
    <t>rs2311380</t>
  </si>
  <si>
    <t>rs2473234</t>
  </si>
  <si>
    <t>rs2842385</t>
  </si>
  <si>
    <t>rs2923177</t>
  </si>
  <si>
    <t>rs34437050</t>
  </si>
  <si>
    <t>rs35063026</t>
  </si>
  <si>
    <t>rs3743266</t>
  </si>
  <si>
    <t>rs3824915</t>
  </si>
  <si>
    <t>rs438830</t>
  </si>
  <si>
    <t>rs4664605</t>
  </si>
  <si>
    <t>rs4717905</t>
  </si>
  <si>
    <t>rs4801593</t>
  </si>
  <si>
    <t>rs4900184</t>
  </si>
  <si>
    <t>rs4911442</t>
  </si>
  <si>
    <t>rs583269</t>
  </si>
  <si>
    <t>rs58611096</t>
  </si>
  <si>
    <t>rs6006984</t>
  </si>
  <si>
    <t>rs6014657</t>
  </si>
  <si>
    <t>rs60856990</t>
  </si>
  <si>
    <t>rs61168554</t>
  </si>
  <si>
    <t>rs62379978</t>
  </si>
  <si>
    <t>rs6473008</t>
  </si>
  <si>
    <t>rs6486116</t>
  </si>
  <si>
    <t>rs6560353</t>
  </si>
  <si>
    <t>rs6589961</t>
  </si>
  <si>
    <t>rs6670873</t>
  </si>
  <si>
    <t>rs6925777</t>
  </si>
  <si>
    <t>rs7136086</t>
  </si>
  <si>
    <t>rs71578952</t>
  </si>
  <si>
    <t>rs73182377</t>
  </si>
  <si>
    <t>rs7402990</t>
  </si>
  <si>
    <t>rs767657</t>
  </si>
  <si>
    <t>rs77578010</t>
  </si>
  <si>
    <t>rs780094</t>
  </si>
  <si>
    <t>rs7853970</t>
  </si>
  <si>
    <t>rs7896371</t>
  </si>
  <si>
    <t>rs7905367</t>
  </si>
  <si>
    <t>rs913588</t>
  </si>
  <si>
    <t>rs9408817</t>
  </si>
  <si>
    <t>effect_allele,MPT</t>
  </si>
  <si>
    <t>other_allele,MPT</t>
  </si>
  <si>
    <t>beta,MPT</t>
  </si>
  <si>
    <t>eaf,MPT</t>
  </si>
  <si>
    <t>se,MPT</t>
  </si>
  <si>
    <t>pval,MPT</t>
  </si>
  <si>
    <t>samplesize,MPT</t>
  </si>
  <si>
    <t>MPT</t>
  </si>
  <si>
    <t>effect_allele,depression</t>
  </si>
  <si>
    <t>other_allele,depression</t>
  </si>
  <si>
    <t>beta,depression</t>
  </si>
  <si>
    <t>eaf,depression</t>
  </si>
  <si>
    <t>se,depression</t>
  </si>
  <si>
    <t>pval,depression</t>
  </si>
  <si>
    <t>samplesize,depression</t>
  </si>
  <si>
    <t>F-statistics MPT</t>
  </si>
  <si>
    <t>effect_allele.MBT</t>
  </si>
  <si>
    <t>other_allele.MBT</t>
  </si>
  <si>
    <t>beta.MBT</t>
  </si>
  <si>
    <t>beta.BMI</t>
  </si>
  <si>
    <t>se.BMI</t>
  </si>
  <si>
    <t>se.MBT</t>
  </si>
  <si>
    <t>beta.Depression</t>
  </si>
  <si>
    <t>se.Depression</t>
  </si>
  <si>
    <t>PVE</t>
  </si>
  <si>
    <t>F_MPT</t>
  </si>
  <si>
    <t>model</t>
  </si>
  <si>
    <t>variable</t>
  </si>
  <si>
    <t>b</t>
  </si>
  <si>
    <t>t</t>
  </si>
  <si>
    <t>P</t>
  </si>
  <si>
    <t>OR</t>
  </si>
  <si>
    <t>Lower 95% CI</t>
  </si>
  <si>
    <t>Upper 95% CI</t>
  </si>
  <si>
    <t>2 - adjusted</t>
  </si>
  <si>
    <t>Intercept</t>
  </si>
  <si>
    <t>-0.40</t>
  </si>
  <si>
    <t>-0.19</t>
  </si>
  <si>
    <t>.85</t>
  </si>
  <si>
    <t>.67</t>
  </si>
  <si>
    <t>0.01</t>
  </si>
  <si>
    <t>41.77</t>
  </si>
  <si>
    <t>Voice break</t>
  </si>
  <si>
    <t>0.06</t>
  </si>
  <si>
    <t>.95</t>
  </si>
  <si>
    <t>0.80</t>
  </si>
  <si>
    <t>BMI</t>
  </si>
  <si>
    <t>0.02</t>
  </si>
  <si>
    <t>0.58</t>
  </si>
  <si>
    <t>.57</t>
  </si>
  <si>
    <t>0.95</t>
  </si>
  <si>
    <t>SES - MacArthur scale</t>
  </si>
  <si>
    <t>-0.26</t>
  </si>
  <si>
    <t>-2.67</t>
  </si>
  <si>
    <t>.01</t>
  </si>
  <si>
    <t>0.77</t>
  </si>
  <si>
    <t>0.64</t>
  </si>
  <si>
    <t>0.94</t>
  </si>
  <si>
    <t>Social support</t>
  </si>
  <si>
    <t>-0.01</t>
  </si>
  <si>
    <t>-0.66</t>
  </si>
  <si>
    <t>.51</t>
  </si>
  <si>
    <t>0.99</t>
  </si>
  <si>
    <t>0.98</t>
  </si>
  <si>
    <t>Self-efficacy</t>
  </si>
  <si>
    <t>-0.04</t>
  </si>
  <si>
    <t>-3.91</t>
  </si>
  <si>
    <t>&lt;.001</t>
  </si>
  <si>
    <t>0.96</t>
  </si>
  <si>
    <t>0.980</t>
  </si>
  <si>
    <t>CTQ - emotional</t>
  </si>
  <si>
    <t>0.08</t>
  </si>
  <si>
    <t>.15</t>
  </si>
  <si>
    <t>0.97</t>
  </si>
  <si>
    <t>CTQ - physical</t>
  </si>
  <si>
    <t>0.13</t>
  </si>
  <si>
    <t>.07</t>
  </si>
  <si>
    <t>Adverse life events</t>
  </si>
  <si>
    <t>0.21</t>
  </si>
  <si>
    <t>.04</t>
  </si>
  <si>
    <t>Body self-image</t>
  </si>
  <si>
    <t>much too thin</t>
  </si>
  <si>
    <t>0.07</t>
  </si>
  <si>
    <t>0.20</t>
  </si>
  <si>
    <t>a bit too thin</t>
  </si>
  <si>
    <t>-0.39</t>
  </si>
  <si>
    <t>-0.68</t>
  </si>
  <si>
    <t>.50</t>
  </si>
  <si>
    <t>0.67</t>
  </si>
  <si>
    <t>exactly the right weight</t>
  </si>
  <si>
    <t>-0.47</t>
  </si>
  <si>
    <t>.64</t>
  </si>
  <si>
    <t>0.26</t>
  </si>
  <si>
    <t>too obese</t>
  </si>
  <si>
    <t>-0.44</t>
  </si>
  <si>
    <t>-0.88</t>
  </si>
  <si>
    <t>.38</t>
  </si>
  <si>
    <t>0.24</t>
  </si>
  <si>
    <t>-</t>
  </si>
  <si>
    <t>3 - adjusted with interactions</t>
  </si>
  <si>
    <t xml:space="preserve"> </t>
  </si>
  <si>
    <t>BMI x VB</t>
  </si>
  <si>
    <t>SES - MacArthur scale x VB</t>
  </si>
  <si>
    <t>Support x VB</t>
  </si>
  <si>
    <t>Self-efficacy x VB</t>
  </si>
  <si>
    <t>CTQ - emotional x VB</t>
  </si>
  <si>
    <t>CTQ - physical x VB</t>
  </si>
  <si>
    <t>Adverse life events x VB</t>
  </si>
  <si>
    <t>Body self-image x VB</t>
  </si>
  <si>
    <t>1.01</t>
  </si>
  <si>
    <t>1.26</t>
  </si>
  <si>
    <t>1.02</t>
  </si>
  <si>
    <t>1.10</t>
  </si>
  <si>
    <t>1.44</t>
  </si>
  <si>
    <t>1.08</t>
  </si>
  <si>
    <t>1.20</t>
  </si>
  <si>
    <t>1.80</t>
  </si>
  <si>
    <t>1.14</t>
  </si>
  <si>
    <t>1.31</t>
  </si>
  <si>
    <t>2.08</t>
  </si>
  <si>
    <t>1.23</t>
  </si>
  <si>
    <t>1.50</t>
  </si>
  <si>
    <t>1.06</t>
  </si>
  <si>
    <t>5.63</t>
  </si>
  <si>
    <t>2.13</t>
  </si>
  <si>
    <t>2.30</t>
  </si>
  <si>
    <t>1.73</t>
  </si>
  <si>
    <t>-0.2</t>
  </si>
  <si>
    <t>-0.14</t>
  </si>
  <si>
    <t>0.89</t>
  </si>
  <si>
    <t>0.82</t>
  </si>
  <si>
    <t>0.04</t>
  </si>
  <si>
    <t>0.68</t>
  </si>
  <si>
    <t>0.52</t>
  </si>
  <si>
    <t>0.6</t>
  </si>
  <si>
    <t>0.15</t>
  </si>
  <si>
    <t>25.25</t>
  </si>
  <si>
    <t>0.37</t>
  </si>
  <si>
    <t>0.71</t>
  </si>
  <si>
    <t>-0.24</t>
  </si>
  <si>
    <t>-2.53</t>
  </si>
  <si>
    <t>0.79</t>
  </si>
  <si>
    <t>0.66</t>
  </si>
  <si>
    <t>-0.75</t>
  </si>
  <si>
    <t>0.45</t>
  </si>
  <si>
    <t>-3.84</t>
  </si>
  <si>
    <t>0.16</t>
  </si>
  <si>
    <t>0.14</t>
  </si>
  <si>
    <t>0.18</t>
  </si>
  <si>
    <t>-0.06</t>
  </si>
  <si>
    <t>-0.53</t>
  </si>
  <si>
    <t>-0.8</t>
  </si>
  <si>
    <t>0.43</t>
  </si>
  <si>
    <t>0.59</t>
  </si>
  <si>
    <t>-0.38</t>
  </si>
  <si>
    <t>0.51</t>
  </si>
  <si>
    <t>0.22</t>
  </si>
  <si>
    <t>-0.52</t>
  </si>
  <si>
    <t>-0.93</t>
  </si>
  <si>
    <t>0.36</t>
  </si>
  <si>
    <t>0.2</t>
  </si>
  <si>
    <t>0.09</t>
  </si>
  <si>
    <t>-0.79</t>
  </si>
  <si>
    <t>-0.13</t>
  </si>
  <si>
    <t>0.9</t>
  </si>
  <si>
    <t>-0.02</t>
  </si>
  <si>
    <t>0.7</t>
  </si>
  <si>
    <t>0.48</t>
  </si>
  <si>
    <t>0.93</t>
  </si>
  <si>
    <t>-0.86</t>
  </si>
  <si>
    <t>0.39</t>
  </si>
  <si>
    <t>0.81</t>
  </si>
  <si>
    <t>-0.81</t>
  </si>
  <si>
    <t>-1.21</t>
  </si>
  <si>
    <t>0.23</t>
  </si>
  <si>
    <t>0.44</t>
  </si>
  <si>
    <t>0.12</t>
  </si>
  <si>
    <t>-0.91</t>
  </si>
  <si>
    <t>-1.49</t>
  </si>
  <si>
    <t>0.4</t>
  </si>
  <si>
    <t>-0.74</t>
  </si>
  <si>
    <t>-1.3</t>
  </si>
  <si>
    <t>0.19</t>
  </si>
  <si>
    <t>-1.64</t>
  </si>
  <si>
    <t>0.1</t>
  </si>
  <si>
    <t>0.42</t>
  </si>
  <si>
    <t>1.42</t>
  </si>
  <si>
    <t>15.2</t>
  </si>
  <si>
    <t>1.97</t>
  </si>
  <si>
    <t>1.1</t>
  </si>
  <si>
    <t>0</t>
  </si>
  <si>
    <t>1.19</t>
  </si>
  <si>
    <t>1.93</t>
  </si>
  <si>
    <t>1.15</t>
  </si>
  <si>
    <t>1</t>
  </si>
  <si>
    <t>1.32</t>
  </si>
  <si>
    <t>1.92</t>
  </si>
  <si>
    <t>1.43</t>
  </si>
  <si>
    <t>5.85</t>
  </si>
  <si>
    <t>2.17</t>
  </si>
  <si>
    <t>2.12</t>
  </si>
  <si>
    <t>1.79</t>
  </si>
  <si>
    <t>1.45</t>
  </si>
  <si>
    <t>1.24</t>
  </si>
  <si>
    <t>1.07</t>
  </si>
  <si>
    <t>1.04</t>
  </si>
  <si>
    <t>1.16</t>
  </si>
  <si>
    <t>1.66</t>
  </si>
  <si>
    <t>1.33</t>
  </si>
  <si>
    <t>1.18</t>
  </si>
  <si>
    <t>0.0001</t>
  </si>
  <si>
    <t>0.004</t>
  </si>
  <si>
    <t>-0.004</t>
  </si>
  <si>
    <t>-0.001</t>
  </si>
  <si>
    <t>Voice break#</t>
  </si>
  <si>
    <t>much too obese§</t>
  </si>
  <si>
    <t xml:space="preserve">Relationship between either male pubertal timing (MPT) and incident MDD. b = unstandardized regression coefficient, OR = odds ratio, CI = confidence interval, VB = voice break. § = reference category. # = for reasons of multicollinearity with the interaction term of voice break with body self-image, voice break was centered. </t>
  </si>
  <si>
    <t>se</t>
  </si>
  <si>
    <t>-1.78</t>
  </si>
  <si>
    <t>-4.49</t>
  </si>
  <si>
    <t>-0.25</t>
  </si>
  <si>
    <t>0.87</t>
  </si>
  <si>
    <t>-3.25</t>
  </si>
  <si>
    <t>0.11</t>
  </si>
  <si>
    <t>0.17</t>
  </si>
  <si>
    <t>-0.07</t>
  </si>
  <si>
    <t>-0.21</t>
  </si>
  <si>
    <t>-0.36</t>
  </si>
  <si>
    <t>-0.03</t>
  </si>
  <si>
    <t>-0.05</t>
  </si>
  <si>
    <t>-0.08</t>
  </si>
  <si>
    <t>-1.59</t>
  </si>
  <si>
    <t>-0.65</t>
  </si>
  <si>
    <t>-1.98</t>
  </si>
  <si>
    <t>0.69</t>
  </si>
  <si>
    <t>-0.43</t>
  </si>
  <si>
    <t>0.55</t>
  </si>
  <si>
    <t>-1.52</t>
  </si>
  <si>
    <t>-0.29</t>
  </si>
  <si>
    <t>0.5</t>
  </si>
  <si>
    <t>-1.29</t>
  </si>
  <si>
    <t>-2.43</t>
  </si>
  <si>
    <t>-2.84</t>
  </si>
  <si>
    <t>-0.35</t>
  </si>
  <si>
    <t>-0.09</t>
  </si>
  <si>
    <t>0.33</t>
  </si>
  <si>
    <t>-1.71</t>
  </si>
  <si>
    <t>-0.7</t>
  </si>
  <si>
    <t>-2.09</t>
  </si>
  <si>
    <t>-0.46</t>
  </si>
  <si>
    <t>0.57</t>
  </si>
  <si>
    <t>-0.32</t>
  </si>
  <si>
    <t>0.54</t>
  </si>
  <si>
    <t>-1.4</t>
  </si>
  <si>
    <t>0.76</t>
  </si>
  <si>
    <t>0.03</t>
  </si>
  <si>
    <t>-0.12</t>
  </si>
  <si>
    <t>-0.11</t>
  </si>
  <si>
    <t>0.05</t>
  </si>
  <si>
    <t>-0.22</t>
  </si>
  <si>
    <t>-0.34</t>
  </si>
  <si>
    <t>0.8</t>
  </si>
  <si>
    <t>-2.02</t>
  </si>
  <si>
    <t>-0.28</t>
  </si>
  <si>
    <t>0.63</t>
  </si>
  <si>
    <t>-1.56</t>
  </si>
  <si>
    <t>0.88</t>
  </si>
  <si>
    <t>1.38</t>
  </si>
  <si>
    <t>2.09</t>
  </si>
  <si>
    <t>4.98</t>
  </si>
  <si>
    <t>2.03</t>
  </si>
  <si>
    <t>1.48</t>
  </si>
  <si>
    <t>3.4</t>
  </si>
  <si>
    <t>1.39</t>
  </si>
  <si>
    <t>2.73</t>
  </si>
  <si>
    <t>1.34</t>
  </si>
  <si>
    <r>
      <rPr>
        <b/>
        <sz val="11"/>
        <color theme="1"/>
        <rFont val="Calibri"/>
        <family val="2"/>
        <scheme val="minor"/>
      </rPr>
      <t>Supplementary Table 2</t>
    </r>
    <r>
      <rPr>
        <sz val="12"/>
        <color theme="1"/>
        <rFont val="Calibri"/>
        <family val="2"/>
        <scheme val="minor"/>
      </rPr>
      <t xml:space="preserve"> – Detailed Logistic Regression Results</t>
    </r>
  </si>
  <si>
    <t xml:space="preserve">Relationship between either male pubertal timing (MPT) and incident MDD. b = unstandardized regression coefficient, OR = odds ratio, CI = confidence interva, VB = voice break. § = reference category. # = for reasons of multicollinearity with the interaction term of voice break with body self-image, voice break was centered. </t>
  </si>
  <si>
    <t>1 - unadjusted</t>
  </si>
  <si>
    <t>0.0004</t>
  </si>
  <si>
    <t>0.002</t>
  </si>
  <si>
    <r>
      <rPr>
        <b/>
        <sz val="11"/>
        <color theme="1"/>
        <rFont val="Calibri"/>
        <family val="2"/>
        <scheme val="minor"/>
      </rPr>
      <t>Supplementary Table 3</t>
    </r>
    <r>
      <rPr>
        <sz val="12"/>
        <color theme="1"/>
        <rFont val="Times New Roman"/>
        <family val="1"/>
      </rPr>
      <t xml:space="preserve"> –</t>
    </r>
    <r>
      <rPr>
        <sz val="12"/>
        <color theme="1"/>
        <rFont val="Calibri (Textkörper)"/>
      </rPr>
      <t xml:space="preserve"> Multiple Imputation Results</t>
    </r>
  </si>
  <si>
    <t>-0.0004</t>
  </si>
  <si>
    <t>Proportion of explained variance by SNPs (PVE) calculated according Shim et al 2015. The total h2SNP is 0,0202. F_MTP: F-statistics for SNPs associated with male puberty timing.</t>
  </si>
  <si>
    <t>Table S4 - Harmonized Data for Univariable MR: Male Pubertal Timing (MPT) as Exposure (Hollis et al 2020) on Risk for Depresson (MDD) (Howard et al 2019)</t>
  </si>
  <si>
    <r>
      <t>Table S5 - Proportion of Explained Variance (h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vertAlign val="subscript"/>
        <sz val="11"/>
        <color theme="1"/>
        <rFont val="Calibri"/>
        <family val="2"/>
        <scheme val="minor"/>
      </rPr>
      <t>SNP</t>
    </r>
    <r>
      <rPr>
        <b/>
        <sz val="11"/>
        <color theme="1"/>
        <rFont val="Calibri"/>
        <family val="2"/>
        <scheme val="minor"/>
      </rPr>
      <t xml:space="preserve">) per SNP Associated with Male Pubertal Timing (MPT) by Hollis et al 2020 (n=71). </t>
    </r>
  </si>
  <si>
    <t>Table S7 - Harmonized Data for Multivariable MR: Male Pubertal Timing (MPT; Hollis et al 2020) as Exposure, BMI in Males (Pulit et al 2019) as Covariable (Confounder) and Risk for Deprssion (MDD) as Outcome (Howard et al 2019)</t>
  </si>
  <si>
    <t>SUPPLEMENTARY MATERIAL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</si>
</sst>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 (Textkörper)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5" fontId="0" fillId="0" borderId="0" xfId="0" applyNumberFormat="1"/>
    <xf numFmtId="2" fontId="0" fillId="0" borderId="0" xfId="0" applyNumberFormat="1"/>
    <xf numFmtId="0" fontId="3" fillId="0" borderId="0" xfId="0" applyFont="1"/>
    <xf numFmtId="0" fontId="6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/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/>
    <xf numFmtId="165" fontId="2" fillId="0" borderId="1" xfId="0" applyNumberFormat="1" applyFont="1" applyBorder="1"/>
    <xf numFmtId="49" fontId="3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B8AB6-0AC7-1B4C-9E16-920DB247D155}">
  <dimension ref="A1:H48"/>
  <sheetViews>
    <sheetView tabSelected="1" zoomScaleNormal="100" workbookViewId="0"/>
  </sheetViews>
  <sheetFormatPr baseColWidth="10" defaultRowHeight="15" x14ac:dyDescent="0.2"/>
  <cols>
    <col min="1" max="1" width="23.83203125" style="9" customWidth="1"/>
    <col min="2" max="2" width="23.33203125" style="9" customWidth="1"/>
    <col min="3" max="8" width="10.83203125" style="9"/>
  </cols>
  <sheetData>
    <row r="1" spans="1:8" x14ac:dyDescent="0.2">
      <c r="A1" s="20" t="s">
        <v>370</v>
      </c>
    </row>
    <row r="2" spans="1:8" ht="16" x14ac:dyDescent="0.2">
      <c r="A2" s="9" t="s">
        <v>359</v>
      </c>
    </row>
    <row r="3" spans="1:8" x14ac:dyDescent="0.2">
      <c r="A3" s="15" t="s">
        <v>109</v>
      </c>
      <c r="B3" s="15" t="s">
        <v>110</v>
      </c>
      <c r="C3" s="16" t="s">
        <v>111</v>
      </c>
      <c r="D3" s="16" t="s">
        <v>112</v>
      </c>
      <c r="E3" s="16" t="s">
        <v>113</v>
      </c>
      <c r="F3" s="16" t="s">
        <v>114</v>
      </c>
      <c r="G3" s="16" t="s">
        <v>115</v>
      </c>
      <c r="H3" s="16" t="s">
        <v>116</v>
      </c>
    </row>
    <row r="4" spans="1:8" x14ac:dyDescent="0.2">
      <c r="A4" s="9" t="s">
        <v>117</v>
      </c>
      <c r="B4" s="9" t="s">
        <v>118</v>
      </c>
      <c r="C4" s="10" t="s">
        <v>119</v>
      </c>
      <c r="D4" s="10" t="s">
        <v>120</v>
      </c>
      <c r="E4" s="10" t="s">
        <v>121</v>
      </c>
      <c r="F4" s="10" t="s">
        <v>122</v>
      </c>
      <c r="G4" s="10" t="s">
        <v>123</v>
      </c>
      <c r="H4" s="10" t="s">
        <v>124</v>
      </c>
    </row>
    <row r="5" spans="1:8" x14ac:dyDescent="0.2">
      <c r="B5" s="9" t="s">
        <v>125</v>
      </c>
      <c r="C5" s="10" t="s">
        <v>123</v>
      </c>
      <c r="D5" s="10" t="s">
        <v>126</v>
      </c>
      <c r="E5" s="10" t="s">
        <v>127</v>
      </c>
      <c r="F5" s="10" t="s">
        <v>192</v>
      </c>
      <c r="G5" s="10" t="s">
        <v>128</v>
      </c>
      <c r="H5" s="10" t="s">
        <v>193</v>
      </c>
    </row>
    <row r="6" spans="1:8" x14ac:dyDescent="0.2">
      <c r="B6" s="9" t="s">
        <v>129</v>
      </c>
      <c r="C6" s="10" t="s">
        <v>130</v>
      </c>
      <c r="D6" s="10" t="s">
        <v>131</v>
      </c>
      <c r="E6" s="10" t="s">
        <v>132</v>
      </c>
      <c r="F6" s="10" t="s">
        <v>194</v>
      </c>
      <c r="G6" s="10" t="s">
        <v>133</v>
      </c>
      <c r="H6" s="10" t="s">
        <v>195</v>
      </c>
    </row>
    <row r="7" spans="1:8" x14ac:dyDescent="0.2">
      <c r="B7" s="9" t="s">
        <v>134</v>
      </c>
      <c r="C7" s="10" t="s">
        <v>135</v>
      </c>
      <c r="D7" s="10" t="s">
        <v>136</v>
      </c>
      <c r="E7" s="10" t="s">
        <v>137</v>
      </c>
      <c r="F7" s="10" t="s">
        <v>138</v>
      </c>
      <c r="G7" s="10" t="s">
        <v>139</v>
      </c>
      <c r="H7" s="10" t="s">
        <v>140</v>
      </c>
    </row>
    <row r="8" spans="1:8" x14ac:dyDescent="0.2">
      <c r="B8" s="9" t="s">
        <v>141</v>
      </c>
      <c r="C8" s="10" t="s">
        <v>142</v>
      </c>
      <c r="D8" s="10" t="s">
        <v>143</v>
      </c>
      <c r="E8" s="10" t="s">
        <v>144</v>
      </c>
      <c r="F8" s="10" t="s">
        <v>145</v>
      </c>
      <c r="G8" s="10" t="s">
        <v>146</v>
      </c>
      <c r="H8" s="10" t="s">
        <v>192</v>
      </c>
    </row>
    <row r="9" spans="1:8" x14ac:dyDescent="0.2">
      <c r="B9" s="9" t="s">
        <v>147</v>
      </c>
      <c r="C9" s="10" t="s">
        <v>148</v>
      </c>
      <c r="D9" s="10" t="s">
        <v>149</v>
      </c>
      <c r="E9" s="10" t="s">
        <v>150</v>
      </c>
      <c r="F9" s="10" t="s">
        <v>151</v>
      </c>
      <c r="G9" s="10" t="s">
        <v>140</v>
      </c>
      <c r="H9" s="10" t="s">
        <v>152</v>
      </c>
    </row>
    <row r="10" spans="1:8" x14ac:dyDescent="0.2">
      <c r="B10" s="9" t="s">
        <v>153</v>
      </c>
      <c r="C10" s="10" t="s">
        <v>154</v>
      </c>
      <c r="D10" s="10" t="s">
        <v>196</v>
      </c>
      <c r="E10" s="10" t="s">
        <v>155</v>
      </c>
      <c r="F10" s="10" t="s">
        <v>197</v>
      </c>
      <c r="G10" s="10" t="s">
        <v>156</v>
      </c>
      <c r="H10" s="10" t="s">
        <v>198</v>
      </c>
    </row>
    <row r="11" spans="1:8" x14ac:dyDescent="0.2">
      <c r="B11" s="9" t="s">
        <v>157</v>
      </c>
      <c r="C11" s="10" t="s">
        <v>158</v>
      </c>
      <c r="D11" s="10" t="s">
        <v>199</v>
      </c>
      <c r="E11" s="10" t="s">
        <v>159</v>
      </c>
      <c r="F11" s="10" t="s">
        <v>200</v>
      </c>
      <c r="G11" s="10" t="s">
        <v>145</v>
      </c>
      <c r="H11" s="10" t="s">
        <v>201</v>
      </c>
    </row>
    <row r="12" spans="1:8" x14ac:dyDescent="0.2">
      <c r="B12" s="9" t="s">
        <v>160</v>
      </c>
      <c r="C12" s="10" t="s">
        <v>161</v>
      </c>
      <c r="D12" s="10" t="s">
        <v>202</v>
      </c>
      <c r="E12" s="10" t="s">
        <v>162</v>
      </c>
      <c r="F12" s="10" t="s">
        <v>203</v>
      </c>
      <c r="G12" s="10" t="s">
        <v>192</v>
      </c>
      <c r="H12" s="10" t="s">
        <v>204</v>
      </c>
    </row>
    <row r="13" spans="1:8" x14ac:dyDescent="0.2">
      <c r="B13" s="9" t="s">
        <v>163</v>
      </c>
      <c r="C13" s="10"/>
      <c r="D13" s="10"/>
      <c r="E13" s="10"/>
      <c r="F13" s="10"/>
      <c r="G13" s="10"/>
      <c r="H13" s="10"/>
    </row>
    <row r="14" spans="1:8" x14ac:dyDescent="0.2">
      <c r="B14" s="10" t="s">
        <v>164</v>
      </c>
      <c r="C14" s="10" t="s">
        <v>126</v>
      </c>
      <c r="D14" s="10" t="s">
        <v>165</v>
      </c>
      <c r="E14" s="10" t="s">
        <v>127</v>
      </c>
      <c r="F14" s="10" t="s">
        <v>205</v>
      </c>
      <c r="G14" s="10" t="s">
        <v>166</v>
      </c>
      <c r="H14" s="10" t="s">
        <v>206</v>
      </c>
    </row>
    <row r="15" spans="1:8" x14ac:dyDescent="0.2">
      <c r="B15" s="10" t="s">
        <v>167</v>
      </c>
      <c r="C15" s="10" t="s">
        <v>168</v>
      </c>
      <c r="D15" s="10" t="s">
        <v>169</v>
      </c>
      <c r="E15" s="10" t="s">
        <v>170</v>
      </c>
      <c r="F15" s="10" t="s">
        <v>171</v>
      </c>
      <c r="G15" s="10" t="s">
        <v>161</v>
      </c>
      <c r="H15" s="10" t="s">
        <v>207</v>
      </c>
    </row>
    <row r="16" spans="1:8" x14ac:dyDescent="0.2">
      <c r="B16" s="10" t="s">
        <v>172</v>
      </c>
      <c r="C16" s="10" t="s">
        <v>135</v>
      </c>
      <c r="D16" s="10" t="s">
        <v>173</v>
      </c>
      <c r="E16" s="10" t="s">
        <v>174</v>
      </c>
      <c r="F16" s="10" t="s">
        <v>138</v>
      </c>
      <c r="G16" s="10" t="s">
        <v>175</v>
      </c>
      <c r="H16" s="10" t="s">
        <v>208</v>
      </c>
    </row>
    <row r="17" spans="1:8" x14ac:dyDescent="0.2">
      <c r="B17" s="10" t="s">
        <v>176</v>
      </c>
      <c r="C17" s="10" t="s">
        <v>177</v>
      </c>
      <c r="D17" s="10" t="s">
        <v>178</v>
      </c>
      <c r="E17" s="10" t="s">
        <v>179</v>
      </c>
      <c r="F17" s="10" t="s">
        <v>139</v>
      </c>
      <c r="G17" s="10" t="s">
        <v>180</v>
      </c>
      <c r="H17" s="10" t="s">
        <v>209</v>
      </c>
    </row>
    <row r="18" spans="1:8" x14ac:dyDescent="0.2">
      <c r="A18" s="12"/>
      <c r="B18" s="13" t="s">
        <v>298</v>
      </c>
      <c r="C18" s="14" t="s">
        <v>181</v>
      </c>
      <c r="D18" s="14" t="s">
        <v>181</v>
      </c>
      <c r="E18" s="14" t="s">
        <v>181</v>
      </c>
      <c r="F18" s="14" t="s">
        <v>181</v>
      </c>
      <c r="G18" s="14" t="s">
        <v>181</v>
      </c>
      <c r="H18" s="14" t="s">
        <v>181</v>
      </c>
    </row>
    <row r="19" spans="1:8" x14ac:dyDescent="0.2">
      <c r="A19" s="9" t="s">
        <v>182</v>
      </c>
      <c r="C19" s="10"/>
      <c r="D19" s="10"/>
      <c r="E19" s="10"/>
      <c r="F19" s="10"/>
      <c r="G19" s="10"/>
      <c r="H19" s="10"/>
    </row>
    <row r="20" spans="1:8" x14ac:dyDescent="0.2">
      <c r="A20" s="9" t="s">
        <v>183</v>
      </c>
      <c r="B20" s="9" t="s">
        <v>118</v>
      </c>
      <c r="C20" s="10" t="s">
        <v>210</v>
      </c>
      <c r="D20" s="10" t="s">
        <v>211</v>
      </c>
      <c r="E20" s="10" t="s">
        <v>212</v>
      </c>
      <c r="F20" s="10" t="s">
        <v>213</v>
      </c>
      <c r="G20" s="10" t="s">
        <v>214</v>
      </c>
      <c r="H20" s="10" t="s">
        <v>270</v>
      </c>
    </row>
    <row r="21" spans="1:8" x14ac:dyDescent="0.2">
      <c r="B21" s="9" t="s">
        <v>297</v>
      </c>
      <c r="C21" s="10" t="s">
        <v>215</v>
      </c>
      <c r="D21" s="10" t="s">
        <v>216</v>
      </c>
      <c r="E21" s="10" t="s">
        <v>217</v>
      </c>
      <c r="F21" s="10" t="s">
        <v>271</v>
      </c>
      <c r="G21" s="10" t="s">
        <v>218</v>
      </c>
      <c r="H21" s="10" t="s">
        <v>219</v>
      </c>
    </row>
    <row r="22" spans="1:8" x14ac:dyDescent="0.2">
      <c r="B22" s="9" t="s">
        <v>129</v>
      </c>
      <c r="C22" s="10" t="s">
        <v>130</v>
      </c>
      <c r="D22" s="10" t="s">
        <v>220</v>
      </c>
      <c r="E22" s="10" t="s">
        <v>221</v>
      </c>
      <c r="F22" s="10" t="s">
        <v>194</v>
      </c>
      <c r="G22" s="10" t="s">
        <v>140</v>
      </c>
      <c r="H22" s="10" t="s">
        <v>272</v>
      </c>
    </row>
    <row r="23" spans="1:8" x14ac:dyDescent="0.2">
      <c r="B23" s="9" t="s">
        <v>134</v>
      </c>
      <c r="C23" s="10" t="s">
        <v>222</v>
      </c>
      <c r="D23" s="10" t="s">
        <v>223</v>
      </c>
      <c r="E23" s="10" t="s">
        <v>123</v>
      </c>
      <c r="F23" s="10" t="s">
        <v>224</v>
      </c>
      <c r="G23" s="10" t="s">
        <v>225</v>
      </c>
      <c r="H23" s="10" t="s">
        <v>133</v>
      </c>
    </row>
    <row r="24" spans="1:8" x14ac:dyDescent="0.2">
      <c r="B24" s="9" t="s">
        <v>141</v>
      </c>
      <c r="C24" s="10" t="s">
        <v>142</v>
      </c>
      <c r="D24" s="10" t="s">
        <v>226</v>
      </c>
      <c r="E24" s="10" t="s">
        <v>227</v>
      </c>
      <c r="F24" s="10" t="s">
        <v>145</v>
      </c>
      <c r="G24" s="10" t="s">
        <v>146</v>
      </c>
      <c r="H24" s="10" t="s">
        <v>192</v>
      </c>
    </row>
    <row r="25" spans="1:8" x14ac:dyDescent="0.2">
      <c r="B25" s="9" t="s">
        <v>147</v>
      </c>
      <c r="C25" s="10" t="s">
        <v>148</v>
      </c>
      <c r="D25" s="10" t="s">
        <v>228</v>
      </c>
      <c r="E25" s="10" t="s">
        <v>293</v>
      </c>
      <c r="F25" s="10" t="s">
        <v>151</v>
      </c>
      <c r="G25" s="10" t="s">
        <v>140</v>
      </c>
      <c r="H25" s="10" t="s">
        <v>146</v>
      </c>
    </row>
    <row r="26" spans="1:8" x14ac:dyDescent="0.2">
      <c r="B26" s="9" t="s">
        <v>153</v>
      </c>
      <c r="C26" s="10" t="s">
        <v>165</v>
      </c>
      <c r="D26" s="10" t="s">
        <v>269</v>
      </c>
      <c r="E26" s="10" t="s">
        <v>229</v>
      </c>
      <c r="F26" s="10" t="s">
        <v>197</v>
      </c>
      <c r="G26" s="10" t="s">
        <v>156</v>
      </c>
      <c r="H26" s="10" t="s">
        <v>274</v>
      </c>
    </row>
    <row r="27" spans="1:8" x14ac:dyDescent="0.2">
      <c r="B27" s="9" t="s">
        <v>157</v>
      </c>
      <c r="C27" s="10" t="s">
        <v>230</v>
      </c>
      <c r="D27" s="10" t="s">
        <v>275</v>
      </c>
      <c r="E27" s="10" t="s">
        <v>126</v>
      </c>
      <c r="F27" s="10" t="s">
        <v>276</v>
      </c>
      <c r="G27" s="10" t="s">
        <v>277</v>
      </c>
      <c r="H27" s="10" t="s">
        <v>278</v>
      </c>
    </row>
    <row r="28" spans="1:8" x14ac:dyDescent="0.2">
      <c r="B28" s="9" t="s">
        <v>160</v>
      </c>
      <c r="C28" s="10" t="s">
        <v>231</v>
      </c>
      <c r="D28" s="10" t="s">
        <v>279</v>
      </c>
      <c r="E28" s="10" t="s">
        <v>126</v>
      </c>
      <c r="F28" s="10" t="s">
        <v>274</v>
      </c>
      <c r="G28" s="10" t="s">
        <v>277</v>
      </c>
      <c r="H28" s="10" t="s">
        <v>280</v>
      </c>
    </row>
    <row r="29" spans="1:8" x14ac:dyDescent="0.2">
      <c r="B29" s="9" t="s">
        <v>163</v>
      </c>
      <c r="C29" s="10"/>
      <c r="D29" s="10"/>
      <c r="E29" s="10"/>
      <c r="F29" s="10"/>
      <c r="G29" s="10"/>
      <c r="H29" s="10"/>
    </row>
    <row r="30" spans="1:8" x14ac:dyDescent="0.2">
      <c r="B30" s="10" t="s">
        <v>164</v>
      </c>
      <c r="C30" s="10" t="s">
        <v>232</v>
      </c>
      <c r="D30" s="10" t="s">
        <v>232</v>
      </c>
      <c r="E30" s="10" t="s">
        <v>133</v>
      </c>
      <c r="F30" s="10" t="s">
        <v>140</v>
      </c>
      <c r="G30" s="10" t="s">
        <v>218</v>
      </c>
      <c r="H30" s="10" t="s">
        <v>281</v>
      </c>
    </row>
    <row r="31" spans="1:8" x14ac:dyDescent="0.2">
      <c r="B31" s="10" t="s">
        <v>167</v>
      </c>
      <c r="C31" s="10" t="s">
        <v>233</v>
      </c>
      <c r="D31" s="10" t="s">
        <v>234</v>
      </c>
      <c r="E31" s="10" t="s">
        <v>235</v>
      </c>
      <c r="F31" s="10" t="s">
        <v>236</v>
      </c>
      <c r="G31" s="10" t="s">
        <v>229</v>
      </c>
      <c r="H31" s="10" t="s">
        <v>282</v>
      </c>
    </row>
    <row r="32" spans="1:8" x14ac:dyDescent="0.2">
      <c r="B32" s="10" t="s">
        <v>172</v>
      </c>
      <c r="C32" s="10" t="s">
        <v>237</v>
      </c>
      <c r="D32" s="10" t="s">
        <v>143</v>
      </c>
      <c r="E32" s="10" t="s">
        <v>238</v>
      </c>
      <c r="F32" s="10" t="s">
        <v>215</v>
      </c>
      <c r="G32" s="10" t="s">
        <v>239</v>
      </c>
      <c r="H32" s="10" t="s">
        <v>283</v>
      </c>
    </row>
    <row r="33" spans="1:8" x14ac:dyDescent="0.2">
      <c r="B33" s="10" t="s">
        <v>176</v>
      </c>
      <c r="C33" s="10" t="s">
        <v>240</v>
      </c>
      <c r="D33" s="10" t="s">
        <v>241</v>
      </c>
      <c r="E33" s="10" t="s">
        <v>242</v>
      </c>
      <c r="F33" s="10" t="s">
        <v>236</v>
      </c>
      <c r="G33" s="10" t="s">
        <v>243</v>
      </c>
      <c r="H33" s="10" t="s">
        <v>284</v>
      </c>
    </row>
    <row r="34" spans="1:8" x14ac:dyDescent="0.2">
      <c r="B34" s="10" t="s">
        <v>298</v>
      </c>
      <c r="C34" s="11" t="s">
        <v>181</v>
      </c>
      <c r="D34" s="11" t="s">
        <v>181</v>
      </c>
      <c r="E34" s="11" t="s">
        <v>181</v>
      </c>
      <c r="F34" s="11"/>
      <c r="G34" s="11"/>
      <c r="H34" s="11"/>
    </row>
    <row r="35" spans="1:8" x14ac:dyDescent="0.2">
      <c r="B35" s="9" t="s">
        <v>184</v>
      </c>
      <c r="C35" s="10" t="s">
        <v>294</v>
      </c>
      <c r="D35" s="10" t="s">
        <v>230</v>
      </c>
      <c r="E35" s="10" t="s">
        <v>212</v>
      </c>
      <c r="F35" s="10" t="s">
        <v>277</v>
      </c>
      <c r="G35" s="10" t="s">
        <v>133</v>
      </c>
      <c r="H35" s="10" t="s">
        <v>205</v>
      </c>
    </row>
    <row r="36" spans="1:8" x14ac:dyDescent="0.2">
      <c r="B36" s="9" t="s">
        <v>185</v>
      </c>
      <c r="C36" s="10" t="s">
        <v>244</v>
      </c>
      <c r="D36" s="10" t="s">
        <v>285</v>
      </c>
      <c r="E36" s="10" t="s">
        <v>218</v>
      </c>
      <c r="F36" s="10" t="s">
        <v>272</v>
      </c>
      <c r="G36" s="10" t="s">
        <v>156</v>
      </c>
      <c r="H36" s="10" t="s">
        <v>286</v>
      </c>
    </row>
    <row r="37" spans="1:8" x14ac:dyDescent="0.2">
      <c r="B37" s="9" t="s">
        <v>186</v>
      </c>
      <c r="C37" s="10" t="s">
        <v>295</v>
      </c>
      <c r="D37" s="10" t="s">
        <v>245</v>
      </c>
      <c r="E37" s="10" t="s">
        <v>235</v>
      </c>
      <c r="F37" s="10" t="s">
        <v>277</v>
      </c>
      <c r="G37" s="10" t="s">
        <v>146</v>
      </c>
      <c r="H37" s="10" t="s">
        <v>192</v>
      </c>
    </row>
    <row r="38" spans="1:8" x14ac:dyDescent="0.2">
      <c r="B38" s="9" t="s">
        <v>187</v>
      </c>
      <c r="C38" s="10" t="s">
        <v>296</v>
      </c>
      <c r="D38" s="10" t="s">
        <v>246</v>
      </c>
      <c r="E38" s="10" t="s">
        <v>247</v>
      </c>
      <c r="F38" s="10" t="s">
        <v>277</v>
      </c>
      <c r="G38" s="10" t="s">
        <v>146</v>
      </c>
      <c r="H38" s="10" t="s">
        <v>194</v>
      </c>
    </row>
    <row r="39" spans="1:8" x14ac:dyDescent="0.2">
      <c r="B39" s="9" t="s">
        <v>188</v>
      </c>
      <c r="C39" s="10" t="s">
        <v>248</v>
      </c>
      <c r="D39" s="10" t="s">
        <v>177</v>
      </c>
      <c r="E39" s="10" t="s">
        <v>225</v>
      </c>
      <c r="F39" s="10" t="s">
        <v>146</v>
      </c>
      <c r="G39" s="10" t="s">
        <v>247</v>
      </c>
      <c r="H39" s="10" t="s">
        <v>287</v>
      </c>
    </row>
    <row r="40" spans="1:8" x14ac:dyDescent="0.2">
      <c r="B40" s="9" t="s">
        <v>189</v>
      </c>
      <c r="C40" s="10" t="s">
        <v>214</v>
      </c>
      <c r="D40" s="10" t="s">
        <v>249</v>
      </c>
      <c r="E40" s="10" t="s">
        <v>250</v>
      </c>
      <c r="F40" s="10" t="s">
        <v>288</v>
      </c>
      <c r="G40" s="10" t="s">
        <v>251</v>
      </c>
      <c r="H40" s="10" t="s">
        <v>289</v>
      </c>
    </row>
    <row r="41" spans="1:8" x14ac:dyDescent="0.2">
      <c r="B41" s="9" t="s">
        <v>190</v>
      </c>
      <c r="C41" s="10" t="s">
        <v>232</v>
      </c>
      <c r="D41" s="10" t="s">
        <v>252</v>
      </c>
      <c r="E41" s="10" t="s">
        <v>253</v>
      </c>
      <c r="F41" s="10" t="s">
        <v>140</v>
      </c>
      <c r="G41" s="10" t="s">
        <v>254</v>
      </c>
      <c r="H41" s="10" t="s">
        <v>197</v>
      </c>
    </row>
    <row r="42" spans="1:8" x14ac:dyDescent="0.2">
      <c r="B42" s="9" t="s">
        <v>191</v>
      </c>
      <c r="C42" s="10"/>
      <c r="D42" s="10"/>
      <c r="E42" s="10"/>
      <c r="F42" s="10"/>
      <c r="G42" s="10"/>
      <c r="H42" s="10"/>
    </row>
    <row r="43" spans="1:8" x14ac:dyDescent="0.2">
      <c r="B43" s="10" t="s">
        <v>164</v>
      </c>
      <c r="C43" s="10" t="s">
        <v>255</v>
      </c>
      <c r="D43" s="10" t="s">
        <v>256</v>
      </c>
      <c r="E43" s="10" t="s">
        <v>257</v>
      </c>
      <c r="F43" s="10" t="s">
        <v>258</v>
      </c>
      <c r="G43" s="10" t="s">
        <v>259</v>
      </c>
      <c r="H43" s="10" t="s">
        <v>290</v>
      </c>
    </row>
    <row r="44" spans="1:8" x14ac:dyDescent="0.2">
      <c r="B44" s="10" t="s">
        <v>167</v>
      </c>
      <c r="C44" s="10" t="s">
        <v>260</v>
      </c>
      <c r="D44" s="10" t="s">
        <v>261</v>
      </c>
      <c r="E44" s="10" t="s">
        <v>230</v>
      </c>
      <c r="F44" s="10" t="s">
        <v>262</v>
      </c>
      <c r="G44" s="10" t="s">
        <v>259</v>
      </c>
      <c r="H44" s="10" t="s">
        <v>291</v>
      </c>
    </row>
    <row r="45" spans="1:8" x14ac:dyDescent="0.2">
      <c r="B45" s="10" t="s">
        <v>172</v>
      </c>
      <c r="C45" s="10" t="s">
        <v>263</v>
      </c>
      <c r="D45" s="10" t="s">
        <v>264</v>
      </c>
      <c r="E45" s="10" t="s">
        <v>265</v>
      </c>
      <c r="F45" s="10" t="s">
        <v>250</v>
      </c>
      <c r="G45" s="10" t="s">
        <v>229</v>
      </c>
      <c r="H45" s="10" t="s">
        <v>285</v>
      </c>
    </row>
    <row r="46" spans="1:8" x14ac:dyDescent="0.2">
      <c r="B46" s="10" t="s">
        <v>176</v>
      </c>
      <c r="C46" s="10" t="s">
        <v>252</v>
      </c>
      <c r="D46" s="10" t="s">
        <v>266</v>
      </c>
      <c r="E46" s="10" t="s">
        <v>267</v>
      </c>
      <c r="F46" s="10" t="s">
        <v>268</v>
      </c>
      <c r="G46" s="10" t="s">
        <v>218</v>
      </c>
      <c r="H46" s="10" t="s">
        <v>292</v>
      </c>
    </row>
    <row r="47" spans="1:8" x14ac:dyDescent="0.2">
      <c r="A47" s="12"/>
      <c r="B47" s="13" t="s">
        <v>298</v>
      </c>
      <c r="C47" s="14" t="s">
        <v>181</v>
      </c>
      <c r="D47" s="14" t="s">
        <v>181</v>
      </c>
      <c r="E47" s="14" t="s">
        <v>181</v>
      </c>
      <c r="F47" s="14" t="s">
        <v>181</v>
      </c>
      <c r="G47" s="14" t="s">
        <v>181</v>
      </c>
      <c r="H47" s="14" t="s">
        <v>181</v>
      </c>
    </row>
    <row r="48" spans="1:8" x14ac:dyDescent="0.2">
      <c r="A48" s="9" t="s">
        <v>299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6DDA-1535-F74D-8E13-51CEB4A710E1}">
  <dimension ref="A1:I48"/>
  <sheetViews>
    <sheetView workbookViewId="0">
      <selection sqref="A1:XFD1"/>
    </sheetView>
  </sheetViews>
  <sheetFormatPr baseColWidth="10" defaultRowHeight="15" x14ac:dyDescent="0.2"/>
  <cols>
    <col min="1" max="1" width="26.5" style="9" customWidth="1"/>
    <col min="2" max="2" width="21.6640625" style="9" customWidth="1"/>
    <col min="3" max="9" width="10.83203125" style="9"/>
  </cols>
  <sheetData>
    <row r="1" spans="1:6" ht="16" x14ac:dyDescent="0.2">
      <c r="A1" s="9" t="s">
        <v>364</v>
      </c>
    </row>
    <row r="2" spans="1:6" x14ac:dyDescent="0.2">
      <c r="A2" s="15" t="s">
        <v>109</v>
      </c>
      <c r="B2" s="15" t="s">
        <v>110</v>
      </c>
      <c r="C2" s="17" t="s">
        <v>111</v>
      </c>
      <c r="D2" s="17" t="s">
        <v>300</v>
      </c>
      <c r="E2" s="17" t="s">
        <v>115</v>
      </c>
      <c r="F2" s="17" t="s">
        <v>116</v>
      </c>
    </row>
    <row r="3" spans="1:6" x14ac:dyDescent="0.2">
      <c r="A3" s="9" t="s">
        <v>361</v>
      </c>
      <c r="B3" s="9" t="s">
        <v>118</v>
      </c>
      <c r="C3" s="11" t="s">
        <v>301</v>
      </c>
      <c r="D3" s="11" t="s">
        <v>350</v>
      </c>
      <c r="E3" s="11" t="s">
        <v>302</v>
      </c>
      <c r="F3" s="11" t="s">
        <v>251</v>
      </c>
    </row>
    <row r="4" spans="1:6" x14ac:dyDescent="0.2">
      <c r="A4" s="12"/>
      <c r="B4" s="12" t="s">
        <v>125</v>
      </c>
      <c r="C4" s="14" t="s">
        <v>232</v>
      </c>
      <c r="D4" s="14" t="s">
        <v>267</v>
      </c>
      <c r="E4" s="14" t="s">
        <v>303</v>
      </c>
      <c r="F4" s="14" t="s">
        <v>158</v>
      </c>
    </row>
    <row r="5" spans="1:6" x14ac:dyDescent="0.2">
      <c r="A5" s="9" t="s">
        <v>117</v>
      </c>
      <c r="B5" s="9" t="s">
        <v>118</v>
      </c>
      <c r="C5" s="11" t="s">
        <v>304</v>
      </c>
      <c r="D5" s="11" t="s">
        <v>351</v>
      </c>
      <c r="E5" s="11" t="s">
        <v>305</v>
      </c>
      <c r="F5" s="11" t="s">
        <v>352</v>
      </c>
    </row>
    <row r="6" spans="1:6" x14ac:dyDescent="0.2">
      <c r="B6" s="9" t="s">
        <v>125</v>
      </c>
      <c r="C6" s="11" t="s">
        <v>148</v>
      </c>
      <c r="D6" s="11" t="s">
        <v>306</v>
      </c>
      <c r="E6" s="11" t="s">
        <v>222</v>
      </c>
      <c r="F6" s="11" t="s">
        <v>307</v>
      </c>
    </row>
    <row r="7" spans="1:6" x14ac:dyDescent="0.2">
      <c r="B7" s="9" t="s">
        <v>129</v>
      </c>
      <c r="C7" s="11" t="s">
        <v>123</v>
      </c>
      <c r="D7" s="11" t="s">
        <v>214</v>
      </c>
      <c r="E7" s="11" t="s">
        <v>308</v>
      </c>
      <c r="F7" s="11" t="s">
        <v>244</v>
      </c>
    </row>
    <row r="8" spans="1:6" x14ac:dyDescent="0.2">
      <c r="B8" s="9" t="s">
        <v>134</v>
      </c>
      <c r="C8" s="11" t="s">
        <v>309</v>
      </c>
      <c r="D8" s="11" t="s">
        <v>154</v>
      </c>
      <c r="E8" s="11" t="s">
        <v>310</v>
      </c>
      <c r="F8" s="11" t="s">
        <v>232</v>
      </c>
    </row>
    <row r="9" spans="1:6" x14ac:dyDescent="0.2">
      <c r="B9" s="9" t="s">
        <v>141</v>
      </c>
      <c r="C9" s="11" t="s">
        <v>142</v>
      </c>
      <c r="D9" s="11" t="s">
        <v>123</v>
      </c>
      <c r="E9" s="11" t="s">
        <v>311</v>
      </c>
      <c r="F9" s="11" t="s">
        <v>273</v>
      </c>
    </row>
    <row r="10" spans="1:6" x14ac:dyDescent="0.2">
      <c r="B10" s="9" t="s">
        <v>147</v>
      </c>
      <c r="C10" s="11" t="s">
        <v>311</v>
      </c>
      <c r="D10" s="11" t="s">
        <v>123</v>
      </c>
      <c r="E10" s="11" t="s">
        <v>312</v>
      </c>
      <c r="F10" s="11" t="s">
        <v>142</v>
      </c>
    </row>
    <row r="11" spans="1:6" x14ac:dyDescent="0.2">
      <c r="B11" s="9" t="s">
        <v>153</v>
      </c>
      <c r="C11" s="11" t="s">
        <v>154</v>
      </c>
      <c r="D11" s="11" t="s">
        <v>214</v>
      </c>
      <c r="E11" s="11" t="s">
        <v>273</v>
      </c>
      <c r="F11" s="11" t="s">
        <v>229</v>
      </c>
    </row>
    <row r="12" spans="1:6" x14ac:dyDescent="0.2">
      <c r="B12" s="9" t="s">
        <v>157</v>
      </c>
      <c r="C12" s="11" t="s">
        <v>126</v>
      </c>
      <c r="D12" s="11" t="s">
        <v>165</v>
      </c>
      <c r="E12" s="11" t="s">
        <v>313</v>
      </c>
      <c r="F12" s="11" t="s">
        <v>243</v>
      </c>
    </row>
    <row r="13" spans="1:6" x14ac:dyDescent="0.2">
      <c r="B13" s="9" t="s">
        <v>160</v>
      </c>
      <c r="C13" s="11" t="s">
        <v>307</v>
      </c>
      <c r="D13" s="11" t="s">
        <v>267</v>
      </c>
      <c r="E13" s="11" t="s">
        <v>248</v>
      </c>
      <c r="F13" s="11" t="s">
        <v>242</v>
      </c>
    </row>
    <row r="14" spans="1:6" x14ac:dyDescent="0.2">
      <c r="B14" s="9" t="s">
        <v>163</v>
      </c>
      <c r="C14" s="11"/>
      <c r="D14" s="11"/>
      <c r="E14" s="11"/>
      <c r="F14" s="11"/>
    </row>
    <row r="15" spans="1:6" x14ac:dyDescent="0.2">
      <c r="B15" s="10" t="s">
        <v>164</v>
      </c>
      <c r="C15" s="11" t="s">
        <v>239</v>
      </c>
      <c r="D15" s="11" t="s">
        <v>212</v>
      </c>
      <c r="E15" s="11" t="s">
        <v>314</v>
      </c>
      <c r="F15" s="11" t="s">
        <v>353</v>
      </c>
    </row>
    <row r="16" spans="1:6" x14ac:dyDescent="0.2">
      <c r="B16" s="10" t="s">
        <v>167</v>
      </c>
      <c r="C16" s="11" t="s">
        <v>315</v>
      </c>
      <c r="D16" s="11" t="s">
        <v>225</v>
      </c>
      <c r="E16" s="11" t="s">
        <v>316</v>
      </c>
      <c r="F16" s="11" t="s">
        <v>317</v>
      </c>
    </row>
    <row r="17" spans="1:6" x14ac:dyDescent="0.2">
      <c r="B17" s="10" t="s">
        <v>172</v>
      </c>
      <c r="C17" s="11" t="s">
        <v>318</v>
      </c>
      <c r="D17" s="11" t="s">
        <v>319</v>
      </c>
      <c r="E17" s="11" t="s">
        <v>320</v>
      </c>
      <c r="F17" s="11" t="s">
        <v>225</v>
      </c>
    </row>
    <row r="18" spans="1:6" x14ac:dyDescent="0.2">
      <c r="B18" s="10" t="s">
        <v>176</v>
      </c>
      <c r="C18" s="11" t="s">
        <v>321</v>
      </c>
      <c r="D18" s="11" t="s">
        <v>322</v>
      </c>
      <c r="E18" s="11" t="s">
        <v>323</v>
      </c>
      <c r="F18" s="11" t="s">
        <v>221</v>
      </c>
    </row>
    <row r="19" spans="1:6" x14ac:dyDescent="0.2">
      <c r="A19" s="12"/>
      <c r="B19" s="13" t="s">
        <v>298</v>
      </c>
      <c r="C19" s="14" t="s">
        <v>181</v>
      </c>
      <c r="D19" s="14" t="s">
        <v>181</v>
      </c>
      <c r="E19" s="14" t="s">
        <v>181</v>
      </c>
      <c r="F19" s="14" t="s">
        <v>181</v>
      </c>
    </row>
    <row r="20" spans="1:6" x14ac:dyDescent="0.2">
      <c r="A20" s="9" t="s">
        <v>182</v>
      </c>
      <c r="B20" s="9" t="s">
        <v>118</v>
      </c>
      <c r="C20" s="11" t="s">
        <v>250</v>
      </c>
      <c r="D20" s="11" t="s">
        <v>354</v>
      </c>
      <c r="E20" s="11" t="s">
        <v>324</v>
      </c>
      <c r="F20" s="11" t="s">
        <v>355</v>
      </c>
    </row>
    <row r="21" spans="1:6" x14ac:dyDescent="0.2">
      <c r="B21" s="9" t="s">
        <v>297</v>
      </c>
      <c r="C21" s="11" t="s">
        <v>312</v>
      </c>
      <c r="D21" s="11" t="s">
        <v>356</v>
      </c>
      <c r="E21" s="11" t="s">
        <v>325</v>
      </c>
      <c r="F21" s="11" t="s">
        <v>357</v>
      </c>
    </row>
    <row r="22" spans="1:6" x14ac:dyDescent="0.2">
      <c r="B22" s="9" t="s">
        <v>129</v>
      </c>
      <c r="C22" s="11" t="s">
        <v>123</v>
      </c>
      <c r="D22" s="11" t="s">
        <v>214</v>
      </c>
      <c r="E22" s="11" t="s">
        <v>313</v>
      </c>
      <c r="F22" s="11" t="s">
        <v>244</v>
      </c>
    </row>
    <row r="23" spans="1:6" x14ac:dyDescent="0.2">
      <c r="B23" s="9" t="s">
        <v>134</v>
      </c>
      <c r="C23" s="11" t="s">
        <v>210</v>
      </c>
      <c r="D23" s="11" t="s">
        <v>154</v>
      </c>
      <c r="E23" s="11" t="s">
        <v>326</v>
      </c>
      <c r="F23" s="11" t="s">
        <v>312</v>
      </c>
    </row>
    <row r="24" spans="1:6" x14ac:dyDescent="0.2">
      <c r="B24" s="9" t="s">
        <v>141</v>
      </c>
      <c r="C24" s="11" t="s">
        <v>142</v>
      </c>
      <c r="D24" s="11" t="s">
        <v>123</v>
      </c>
      <c r="E24" s="11" t="s">
        <v>311</v>
      </c>
      <c r="F24" s="11" t="s">
        <v>365</v>
      </c>
    </row>
    <row r="25" spans="1:6" x14ac:dyDescent="0.2">
      <c r="B25" s="9" t="s">
        <v>147</v>
      </c>
      <c r="C25" s="11" t="s">
        <v>311</v>
      </c>
      <c r="D25" s="11" t="s">
        <v>123</v>
      </c>
      <c r="E25" s="11" t="s">
        <v>312</v>
      </c>
      <c r="F25" s="11" t="s">
        <v>142</v>
      </c>
    </row>
    <row r="26" spans="1:6" x14ac:dyDescent="0.2">
      <c r="B26" s="9" t="s">
        <v>153</v>
      </c>
      <c r="C26" s="11" t="s">
        <v>154</v>
      </c>
      <c r="D26" s="11" t="s">
        <v>214</v>
      </c>
      <c r="E26" s="11" t="s">
        <v>142</v>
      </c>
      <c r="F26" s="11" t="s">
        <v>229</v>
      </c>
    </row>
    <row r="27" spans="1:6" x14ac:dyDescent="0.2">
      <c r="B27" s="9" t="s">
        <v>157</v>
      </c>
      <c r="C27" s="11" t="s">
        <v>126</v>
      </c>
      <c r="D27" s="11" t="s">
        <v>165</v>
      </c>
      <c r="E27" s="11" t="s">
        <v>327</v>
      </c>
      <c r="F27" s="11" t="s">
        <v>161</v>
      </c>
    </row>
    <row r="28" spans="1:6" x14ac:dyDescent="0.2">
      <c r="B28" s="9" t="s">
        <v>160</v>
      </c>
      <c r="C28" s="11" t="s">
        <v>218</v>
      </c>
      <c r="D28" s="11" t="s">
        <v>244</v>
      </c>
      <c r="E28" s="11" t="s">
        <v>148</v>
      </c>
      <c r="F28" s="11" t="s">
        <v>328</v>
      </c>
    </row>
    <row r="29" spans="1:6" x14ac:dyDescent="0.2">
      <c r="B29" s="9" t="s">
        <v>163</v>
      </c>
      <c r="C29" s="11"/>
      <c r="D29" s="11"/>
      <c r="E29" s="11"/>
      <c r="F29" s="11"/>
    </row>
    <row r="30" spans="1:6" x14ac:dyDescent="0.2">
      <c r="B30" s="10" t="s">
        <v>164</v>
      </c>
      <c r="C30" s="11" t="s">
        <v>231</v>
      </c>
      <c r="D30" s="11" t="s">
        <v>140</v>
      </c>
      <c r="E30" s="11" t="s">
        <v>329</v>
      </c>
      <c r="F30" s="11" t="s">
        <v>202</v>
      </c>
    </row>
    <row r="31" spans="1:6" x14ac:dyDescent="0.2">
      <c r="B31" s="10" t="s">
        <v>167</v>
      </c>
      <c r="C31" s="11" t="s">
        <v>330</v>
      </c>
      <c r="D31" s="11" t="s">
        <v>317</v>
      </c>
      <c r="E31" s="11" t="s">
        <v>331</v>
      </c>
      <c r="F31" s="11" t="s">
        <v>317</v>
      </c>
    </row>
    <row r="32" spans="1:6" x14ac:dyDescent="0.2">
      <c r="B32" s="10" t="s">
        <v>172</v>
      </c>
      <c r="C32" s="11" t="s">
        <v>332</v>
      </c>
      <c r="D32" s="11" t="s">
        <v>333</v>
      </c>
      <c r="E32" s="11" t="s">
        <v>314</v>
      </c>
      <c r="F32" s="11" t="s">
        <v>225</v>
      </c>
    </row>
    <row r="33" spans="1:6" x14ac:dyDescent="0.2">
      <c r="B33" s="10" t="s">
        <v>176</v>
      </c>
      <c r="C33" s="11" t="s">
        <v>334</v>
      </c>
      <c r="D33" s="11" t="s">
        <v>335</v>
      </c>
      <c r="E33" s="11" t="s">
        <v>336</v>
      </c>
      <c r="F33" s="11" t="s">
        <v>337</v>
      </c>
    </row>
    <row r="34" spans="1:6" x14ac:dyDescent="0.2">
      <c r="B34" s="10" t="s">
        <v>298</v>
      </c>
      <c r="C34" s="11" t="s">
        <v>181</v>
      </c>
      <c r="D34" s="11" t="s">
        <v>181</v>
      </c>
      <c r="E34" s="11" t="s">
        <v>181</v>
      </c>
      <c r="F34" s="11" t="s">
        <v>181</v>
      </c>
    </row>
    <row r="35" spans="1:6" x14ac:dyDescent="0.2">
      <c r="B35" s="9" t="s">
        <v>184</v>
      </c>
      <c r="C35" s="11" t="s">
        <v>123</v>
      </c>
      <c r="D35" s="11" t="s">
        <v>338</v>
      </c>
      <c r="E35" s="11" t="s">
        <v>312</v>
      </c>
      <c r="F35" s="11" t="s">
        <v>126</v>
      </c>
    </row>
    <row r="36" spans="1:6" x14ac:dyDescent="0.2">
      <c r="B36" s="9" t="s">
        <v>185</v>
      </c>
      <c r="C36" s="11" t="s">
        <v>123</v>
      </c>
      <c r="D36" s="11" t="s">
        <v>126</v>
      </c>
      <c r="E36" s="11" t="s">
        <v>339</v>
      </c>
      <c r="F36" s="11" t="s">
        <v>230</v>
      </c>
    </row>
    <row r="37" spans="1:6" x14ac:dyDescent="0.2">
      <c r="B37" s="9" t="s">
        <v>186</v>
      </c>
      <c r="C37" s="11" t="s">
        <v>362</v>
      </c>
      <c r="D37" s="11" t="s">
        <v>123</v>
      </c>
      <c r="E37" s="11" t="s">
        <v>142</v>
      </c>
      <c r="F37" s="11" t="s">
        <v>123</v>
      </c>
    </row>
    <row r="38" spans="1:6" x14ac:dyDescent="0.2">
      <c r="B38" s="9" t="s">
        <v>187</v>
      </c>
      <c r="C38" s="11" t="s">
        <v>363</v>
      </c>
      <c r="D38" s="11" t="s">
        <v>123</v>
      </c>
      <c r="E38" s="11" t="s">
        <v>142</v>
      </c>
      <c r="F38" s="11" t="s">
        <v>123</v>
      </c>
    </row>
    <row r="39" spans="1:6" x14ac:dyDescent="0.2">
      <c r="B39" s="9" t="s">
        <v>188</v>
      </c>
      <c r="C39" s="11" t="s">
        <v>248</v>
      </c>
      <c r="D39" s="11" t="s">
        <v>214</v>
      </c>
      <c r="E39" s="11" t="s">
        <v>340</v>
      </c>
      <c r="F39" s="11" t="s">
        <v>126</v>
      </c>
    </row>
    <row r="40" spans="1:6" x14ac:dyDescent="0.2">
      <c r="B40" s="9" t="s">
        <v>189</v>
      </c>
      <c r="C40" s="11" t="s">
        <v>130</v>
      </c>
      <c r="D40" s="11" t="s">
        <v>341</v>
      </c>
      <c r="E40" s="11" t="s">
        <v>327</v>
      </c>
      <c r="F40" s="11" t="s">
        <v>158</v>
      </c>
    </row>
    <row r="41" spans="1:6" x14ac:dyDescent="0.2">
      <c r="B41" s="9" t="s">
        <v>190</v>
      </c>
      <c r="C41" s="11" t="s">
        <v>308</v>
      </c>
      <c r="D41" s="11" t="s">
        <v>154</v>
      </c>
      <c r="E41" s="11" t="s">
        <v>342</v>
      </c>
      <c r="F41" s="11" t="s">
        <v>244</v>
      </c>
    </row>
    <row r="42" spans="1:6" x14ac:dyDescent="0.2">
      <c r="B42" s="9" t="s">
        <v>191</v>
      </c>
      <c r="C42" s="11"/>
      <c r="D42" s="11"/>
      <c r="E42" s="11"/>
      <c r="F42" s="11"/>
    </row>
    <row r="43" spans="1:6" x14ac:dyDescent="0.2">
      <c r="B43" s="10" t="s">
        <v>164</v>
      </c>
      <c r="C43" s="11" t="s">
        <v>343</v>
      </c>
      <c r="D43" s="11" t="s">
        <v>344</v>
      </c>
      <c r="E43" s="11" t="s">
        <v>345</v>
      </c>
      <c r="F43" s="11" t="s">
        <v>358</v>
      </c>
    </row>
    <row r="44" spans="1:6" x14ac:dyDescent="0.2">
      <c r="B44" s="10" t="s">
        <v>167</v>
      </c>
      <c r="C44" s="11" t="s">
        <v>346</v>
      </c>
      <c r="D44" s="11" t="s">
        <v>347</v>
      </c>
      <c r="E44" s="11" t="s">
        <v>348</v>
      </c>
      <c r="F44" s="11" t="s">
        <v>192</v>
      </c>
    </row>
    <row r="45" spans="1:6" x14ac:dyDescent="0.2">
      <c r="B45" s="10" t="s">
        <v>172</v>
      </c>
      <c r="C45" s="11" t="s">
        <v>342</v>
      </c>
      <c r="D45" s="11" t="s">
        <v>347</v>
      </c>
      <c r="E45" s="11" t="s">
        <v>320</v>
      </c>
      <c r="F45" s="11" t="s">
        <v>197</v>
      </c>
    </row>
    <row r="46" spans="1:6" x14ac:dyDescent="0.2">
      <c r="B46" s="10" t="s">
        <v>176</v>
      </c>
      <c r="C46" s="11" t="s">
        <v>135</v>
      </c>
      <c r="D46" s="11" t="s">
        <v>319</v>
      </c>
      <c r="E46" s="11" t="s">
        <v>336</v>
      </c>
      <c r="F46" s="11" t="s">
        <v>349</v>
      </c>
    </row>
    <row r="47" spans="1:6" x14ac:dyDescent="0.2">
      <c r="A47" s="12"/>
      <c r="B47" s="13" t="s">
        <v>298</v>
      </c>
      <c r="C47" s="14" t="s">
        <v>181</v>
      </c>
      <c r="D47" s="14" t="s">
        <v>181</v>
      </c>
      <c r="E47" s="14" t="s">
        <v>181</v>
      </c>
      <c r="F47" s="14" t="s">
        <v>181</v>
      </c>
    </row>
    <row r="48" spans="1:6" x14ac:dyDescent="0.2">
      <c r="A48" s="9" t="s">
        <v>360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3"/>
  <sheetViews>
    <sheetView workbookViewId="0">
      <selection activeCell="K34" sqref="K34"/>
    </sheetView>
  </sheetViews>
  <sheetFormatPr baseColWidth="10" defaultRowHeight="15" x14ac:dyDescent="0.2"/>
  <cols>
    <col min="21" max="21" width="11.5" style="2"/>
  </cols>
  <sheetData>
    <row r="1" spans="1:21" x14ac:dyDescent="0.2">
      <c r="A1" s="7" t="s">
        <v>367</v>
      </c>
    </row>
    <row r="2" spans="1:21" s="3" customFormat="1" ht="32" x14ac:dyDescent="0.2">
      <c r="A2" s="3" t="s">
        <v>0</v>
      </c>
      <c r="B2" s="3" t="s">
        <v>83</v>
      </c>
      <c r="C2" s="3" t="s">
        <v>84</v>
      </c>
      <c r="D2" s="3" t="s">
        <v>91</v>
      </c>
      <c r="E2" s="3" t="s">
        <v>92</v>
      </c>
      <c r="F2" s="3" t="s">
        <v>85</v>
      </c>
      <c r="G2" s="3" t="s">
        <v>93</v>
      </c>
      <c r="H2" s="3" t="s">
        <v>86</v>
      </c>
      <c r="I2" s="3" t="s">
        <v>94</v>
      </c>
      <c r="J2" s="3" t="s">
        <v>1</v>
      </c>
      <c r="K2" s="3" t="s">
        <v>2</v>
      </c>
      <c r="L2" s="3" t="s">
        <v>95</v>
      </c>
      <c r="M2" s="3" t="s">
        <v>96</v>
      </c>
      <c r="N2" s="3" t="s">
        <v>97</v>
      </c>
      <c r="O2" s="3" t="s">
        <v>8</v>
      </c>
      <c r="P2" s="3" t="s">
        <v>87</v>
      </c>
      <c r="Q2" s="3" t="s">
        <v>88</v>
      </c>
      <c r="R2" s="3" t="s">
        <v>89</v>
      </c>
      <c r="S2" s="3" t="s">
        <v>90</v>
      </c>
      <c r="T2" s="3" t="s">
        <v>3</v>
      </c>
      <c r="U2" s="4" t="s">
        <v>98</v>
      </c>
    </row>
    <row r="3" spans="1:21" x14ac:dyDescent="0.2">
      <c r="A3" t="s">
        <v>4</v>
      </c>
      <c r="B3" t="s">
        <v>5</v>
      </c>
      <c r="C3" t="s">
        <v>6</v>
      </c>
      <c r="D3" t="s">
        <v>5</v>
      </c>
      <c r="E3" t="s">
        <v>6</v>
      </c>
      <c r="F3">
        <v>2.46328E-2</v>
      </c>
      <c r="G3">
        <v>-1.2800000000000001E-2</v>
      </c>
      <c r="H3">
        <v>0.26284998999999998</v>
      </c>
      <c r="I3">
        <v>0.26750000000000002</v>
      </c>
      <c r="J3" t="s">
        <v>7</v>
      </c>
      <c r="K3" t="s">
        <v>7</v>
      </c>
      <c r="L3">
        <v>4.8999999999999998E-3</v>
      </c>
      <c r="M3">
        <v>8.9119999999999998E-3</v>
      </c>
      <c r="N3">
        <v>807553</v>
      </c>
      <c r="O3" t="s">
        <v>8</v>
      </c>
      <c r="P3">
        <v>3.6847799999999999E-3</v>
      </c>
      <c r="Q3" s="1">
        <v>2.3090000000000001E-11</v>
      </c>
      <c r="R3">
        <v>205354</v>
      </c>
      <c r="S3" t="s">
        <v>10</v>
      </c>
      <c r="T3" t="s">
        <v>9</v>
      </c>
      <c r="U3" s="2">
        <f>(F3/P3)*(F3/P3)</f>
        <v>44.689390819822833</v>
      </c>
    </row>
    <row r="4" spans="1:21" x14ac:dyDescent="0.2">
      <c r="A4" t="s">
        <v>11</v>
      </c>
      <c r="B4" t="s">
        <v>5</v>
      </c>
      <c r="C4" t="s">
        <v>6</v>
      </c>
      <c r="D4" t="s">
        <v>5</v>
      </c>
      <c r="E4" t="s">
        <v>6</v>
      </c>
      <c r="F4">
        <v>-2.183529E-2</v>
      </c>
      <c r="G4">
        <v>-2.3999999999999998E-3</v>
      </c>
      <c r="H4">
        <v>0.65710997999999998</v>
      </c>
      <c r="I4">
        <v>0.64259999999999995</v>
      </c>
      <c r="J4" t="s">
        <v>7</v>
      </c>
      <c r="K4" t="s">
        <v>7</v>
      </c>
      <c r="L4">
        <v>4.5999999999999999E-3</v>
      </c>
      <c r="M4">
        <v>0.59860000000000002</v>
      </c>
      <c r="N4">
        <v>807553</v>
      </c>
      <c r="O4" t="s">
        <v>8</v>
      </c>
      <c r="P4">
        <v>3.4170099999999998E-3</v>
      </c>
      <c r="Q4" s="1">
        <v>1.6570000000000001E-10</v>
      </c>
      <c r="R4">
        <v>205354</v>
      </c>
      <c r="S4" t="s">
        <v>10</v>
      </c>
      <c r="T4" t="s">
        <v>9</v>
      </c>
      <c r="U4" s="2">
        <f t="shared" ref="U4:U67" si="0">(F4/P4)*(F4/P4)</f>
        <v>40.834329511177934</v>
      </c>
    </row>
    <row r="5" spans="1:21" x14ac:dyDescent="0.2">
      <c r="A5" t="s">
        <v>12</v>
      </c>
      <c r="B5" t="s">
        <v>13</v>
      </c>
      <c r="C5" t="s">
        <v>14</v>
      </c>
      <c r="D5" t="s">
        <v>13</v>
      </c>
      <c r="E5" t="s">
        <v>14</v>
      </c>
      <c r="F5">
        <v>2.5415900000000002E-2</v>
      </c>
      <c r="G5">
        <v>-4.5999999999999999E-3</v>
      </c>
      <c r="H5">
        <v>0.18240000000000001</v>
      </c>
      <c r="I5">
        <v>0.17219999999999999</v>
      </c>
      <c r="J5" t="s">
        <v>7</v>
      </c>
      <c r="K5" t="s">
        <v>7</v>
      </c>
      <c r="L5">
        <v>5.7999999999999996E-3</v>
      </c>
      <c r="M5">
        <v>0.4229</v>
      </c>
      <c r="N5">
        <v>807553</v>
      </c>
      <c r="O5" t="s">
        <v>8</v>
      </c>
      <c r="P5">
        <v>4.20011E-3</v>
      </c>
      <c r="Q5" s="1">
        <v>1.4369999999999999E-9</v>
      </c>
      <c r="R5">
        <v>205354</v>
      </c>
      <c r="S5" t="s">
        <v>10</v>
      </c>
      <c r="T5" t="s">
        <v>9</v>
      </c>
      <c r="U5" s="2">
        <f t="shared" si="0"/>
        <v>36.617581503493085</v>
      </c>
    </row>
    <row r="6" spans="1:21" x14ac:dyDescent="0.2">
      <c r="A6" t="s">
        <v>15</v>
      </c>
      <c r="B6" t="s">
        <v>5</v>
      </c>
      <c r="C6" t="s">
        <v>14</v>
      </c>
      <c r="D6" t="s">
        <v>5</v>
      </c>
      <c r="E6" t="s">
        <v>14</v>
      </c>
      <c r="F6">
        <v>-1.8260970000000001E-2</v>
      </c>
      <c r="G6">
        <v>5.0000000000000001E-3</v>
      </c>
      <c r="H6">
        <v>0.41486001</v>
      </c>
      <c r="I6">
        <v>0.42270000000000002</v>
      </c>
      <c r="J6" t="s">
        <v>9</v>
      </c>
      <c r="K6" t="s">
        <v>9</v>
      </c>
      <c r="L6">
        <v>4.4000000000000003E-3</v>
      </c>
      <c r="M6">
        <v>0.2472</v>
      </c>
      <c r="N6">
        <v>807553</v>
      </c>
      <c r="O6" t="s">
        <v>8</v>
      </c>
      <c r="P6">
        <v>3.2920200000000001E-3</v>
      </c>
      <c r="Q6" s="1">
        <v>2.9049999999999999E-8</v>
      </c>
      <c r="R6">
        <v>205354</v>
      </c>
      <c r="S6" t="s">
        <v>10</v>
      </c>
      <c r="T6" t="s">
        <v>9</v>
      </c>
      <c r="U6" s="2">
        <f t="shared" si="0"/>
        <v>30.769664149476931</v>
      </c>
    </row>
    <row r="7" spans="1:21" x14ac:dyDescent="0.2">
      <c r="A7" t="s">
        <v>16</v>
      </c>
      <c r="B7" t="s">
        <v>5</v>
      </c>
      <c r="C7" t="s">
        <v>6</v>
      </c>
      <c r="D7" t="s">
        <v>5</v>
      </c>
      <c r="E7" t="s">
        <v>6</v>
      </c>
      <c r="F7">
        <v>-2.719949E-2</v>
      </c>
      <c r="G7">
        <v>1.8E-3</v>
      </c>
      <c r="H7">
        <v>0.51682001</v>
      </c>
      <c r="I7">
        <v>0.51049999999999995</v>
      </c>
      <c r="J7" t="s">
        <v>7</v>
      </c>
      <c r="K7" t="s">
        <v>7</v>
      </c>
      <c r="L7">
        <v>4.3E-3</v>
      </c>
      <c r="M7">
        <v>0.67159999999999997</v>
      </c>
      <c r="N7">
        <v>807553</v>
      </c>
      <c r="O7" t="s">
        <v>8</v>
      </c>
      <c r="P7">
        <v>3.2457800000000002E-3</v>
      </c>
      <c r="Q7" s="1">
        <v>5.2950000000000003E-17</v>
      </c>
      <c r="R7">
        <v>205354</v>
      </c>
      <c r="S7" t="s">
        <v>10</v>
      </c>
      <c r="T7" t="s">
        <v>9</v>
      </c>
      <c r="U7" s="2">
        <f t="shared" si="0"/>
        <v>70.223644046917315</v>
      </c>
    </row>
    <row r="8" spans="1:21" x14ac:dyDescent="0.2">
      <c r="A8" t="s">
        <v>17</v>
      </c>
      <c r="B8" t="s">
        <v>13</v>
      </c>
      <c r="C8" t="s">
        <v>14</v>
      </c>
      <c r="D8" t="s">
        <v>13</v>
      </c>
      <c r="E8" t="s">
        <v>14</v>
      </c>
      <c r="F8">
        <v>-2.0432760000000001E-2</v>
      </c>
      <c r="G8">
        <v>1.04E-2</v>
      </c>
      <c r="H8">
        <v>0.51121002000000004</v>
      </c>
      <c r="I8">
        <v>0.5071</v>
      </c>
      <c r="J8" t="s">
        <v>7</v>
      </c>
      <c r="K8" t="s">
        <v>7</v>
      </c>
      <c r="L8">
        <v>4.3E-3</v>
      </c>
      <c r="M8">
        <v>1.5869999999999999E-2</v>
      </c>
      <c r="N8">
        <v>807553</v>
      </c>
      <c r="O8" t="s">
        <v>8</v>
      </c>
      <c r="P8">
        <v>3.2447600000000002E-3</v>
      </c>
      <c r="Q8" s="1">
        <v>3.0310000000000002E-10</v>
      </c>
      <c r="R8">
        <v>205354</v>
      </c>
      <c r="S8" t="s">
        <v>10</v>
      </c>
      <c r="T8" t="s">
        <v>9</v>
      </c>
      <c r="U8" s="2">
        <f t="shared" si="0"/>
        <v>39.65417406654263</v>
      </c>
    </row>
    <row r="9" spans="1:21" x14ac:dyDescent="0.2">
      <c r="A9" t="s">
        <v>18</v>
      </c>
      <c r="B9" t="s">
        <v>13</v>
      </c>
      <c r="C9" t="s">
        <v>6</v>
      </c>
      <c r="D9" t="s">
        <v>13</v>
      </c>
      <c r="E9" t="s">
        <v>6</v>
      </c>
      <c r="F9">
        <v>5.537454E-2</v>
      </c>
      <c r="G9">
        <v>1.0200000000000001E-2</v>
      </c>
      <c r="H9">
        <v>8.6830000000000004E-2</v>
      </c>
      <c r="I9">
        <v>8.3500000000000005E-2</v>
      </c>
      <c r="J9" t="s">
        <v>9</v>
      </c>
      <c r="K9" t="s">
        <v>7</v>
      </c>
      <c r="L9">
        <v>7.9000000000000008E-3</v>
      </c>
      <c r="M9">
        <v>0.19489999999999999</v>
      </c>
      <c r="N9">
        <v>807553</v>
      </c>
      <c r="O9" t="s">
        <v>8</v>
      </c>
      <c r="P9">
        <v>5.7601299999999996E-3</v>
      </c>
      <c r="Q9" s="1">
        <v>7.0180000000000003E-22</v>
      </c>
      <c r="R9">
        <v>205354</v>
      </c>
      <c r="S9" t="s">
        <v>10</v>
      </c>
      <c r="T9" t="s">
        <v>9</v>
      </c>
      <c r="U9" s="2">
        <f t="shared" si="0"/>
        <v>92.417814240063578</v>
      </c>
    </row>
    <row r="10" spans="1:21" x14ac:dyDescent="0.2">
      <c r="A10" t="s">
        <v>19</v>
      </c>
      <c r="B10" t="s">
        <v>13</v>
      </c>
      <c r="C10" t="s">
        <v>5</v>
      </c>
      <c r="D10" t="s">
        <v>13</v>
      </c>
      <c r="E10" t="s">
        <v>5</v>
      </c>
      <c r="F10">
        <v>4.9468600000000001E-2</v>
      </c>
      <c r="G10">
        <v>-1.8200000000000001E-2</v>
      </c>
      <c r="H10">
        <v>0.46011998999999998</v>
      </c>
      <c r="I10">
        <v>0.4546</v>
      </c>
      <c r="J10" t="s">
        <v>7</v>
      </c>
      <c r="K10" t="s">
        <v>7</v>
      </c>
      <c r="L10">
        <v>4.3E-3</v>
      </c>
      <c r="M10" s="1">
        <v>2.5000000000000001E-5</v>
      </c>
      <c r="N10">
        <v>807553</v>
      </c>
      <c r="O10" t="s">
        <v>8</v>
      </c>
      <c r="P10">
        <v>3.2543099999999998E-3</v>
      </c>
      <c r="Q10" s="1">
        <v>3.485E-52</v>
      </c>
      <c r="R10">
        <v>205354</v>
      </c>
      <c r="S10" t="s">
        <v>10</v>
      </c>
      <c r="T10" t="s">
        <v>9</v>
      </c>
      <c r="U10" s="2">
        <f t="shared" si="0"/>
        <v>231.06884732253206</v>
      </c>
    </row>
    <row r="11" spans="1:21" x14ac:dyDescent="0.2">
      <c r="A11" t="s">
        <v>20</v>
      </c>
      <c r="B11" t="s">
        <v>5</v>
      </c>
      <c r="C11" t="s">
        <v>6</v>
      </c>
      <c r="D11" t="s">
        <v>5</v>
      </c>
      <c r="E11" t="s">
        <v>6</v>
      </c>
      <c r="F11">
        <v>2.1706389999999999E-2</v>
      </c>
      <c r="G11">
        <v>-9.2999999999999992E-3</v>
      </c>
      <c r="H11">
        <v>0.56665999</v>
      </c>
      <c r="I11">
        <v>0.5736</v>
      </c>
      <c r="J11" t="s">
        <v>7</v>
      </c>
      <c r="K11" t="s">
        <v>7</v>
      </c>
      <c r="L11">
        <v>4.3E-3</v>
      </c>
      <c r="M11">
        <v>3.143E-2</v>
      </c>
      <c r="N11">
        <v>807553</v>
      </c>
      <c r="O11" t="s">
        <v>8</v>
      </c>
      <c r="P11">
        <v>3.2731599999999998E-3</v>
      </c>
      <c r="Q11" s="1">
        <v>3.3199999999999999E-11</v>
      </c>
      <c r="R11">
        <v>205354</v>
      </c>
      <c r="S11" t="s">
        <v>10</v>
      </c>
      <c r="T11" t="s">
        <v>9</v>
      </c>
      <c r="U11" s="2">
        <f t="shared" si="0"/>
        <v>43.978532459561393</v>
      </c>
    </row>
    <row r="12" spans="1:21" x14ac:dyDescent="0.2">
      <c r="A12" t="s">
        <v>21</v>
      </c>
      <c r="B12" t="s">
        <v>5</v>
      </c>
      <c r="C12" t="s">
        <v>14</v>
      </c>
      <c r="D12" t="s">
        <v>5</v>
      </c>
      <c r="E12" t="s">
        <v>14</v>
      </c>
      <c r="F12">
        <v>8.3324830000000003E-2</v>
      </c>
      <c r="G12">
        <v>3.8699999999999998E-2</v>
      </c>
      <c r="H12">
        <v>2.4490000000000001E-2</v>
      </c>
      <c r="I12">
        <v>3.7199999999999997E-2</v>
      </c>
      <c r="J12" t="s">
        <v>9</v>
      </c>
      <c r="K12" t="s">
        <v>7</v>
      </c>
      <c r="L12">
        <v>1.17E-2</v>
      </c>
      <c r="M12">
        <v>9.1379999999999999E-4</v>
      </c>
      <c r="N12">
        <v>807553</v>
      </c>
      <c r="O12" t="s">
        <v>8</v>
      </c>
      <c r="P12">
        <v>1.0493799999999999E-2</v>
      </c>
      <c r="Q12" s="1">
        <v>2.016E-15</v>
      </c>
      <c r="R12">
        <v>205354</v>
      </c>
      <c r="S12" t="s">
        <v>10</v>
      </c>
      <c r="T12" t="s">
        <v>9</v>
      </c>
      <c r="U12" s="2">
        <f t="shared" si="0"/>
        <v>63.049741017481473</v>
      </c>
    </row>
    <row r="13" spans="1:21" x14ac:dyDescent="0.2">
      <c r="A13" t="s">
        <v>22</v>
      </c>
      <c r="B13" t="s">
        <v>13</v>
      </c>
      <c r="C13" t="s">
        <v>14</v>
      </c>
      <c r="D13" t="s">
        <v>13</v>
      </c>
      <c r="E13" t="s">
        <v>14</v>
      </c>
      <c r="F13">
        <v>1.891021E-2</v>
      </c>
      <c r="G13">
        <v>3.8999999999999998E-3</v>
      </c>
      <c r="H13">
        <v>0.46732000000000001</v>
      </c>
      <c r="I13">
        <v>0.46949999999999997</v>
      </c>
      <c r="J13" t="s">
        <v>7</v>
      </c>
      <c r="K13" t="s">
        <v>7</v>
      </c>
      <c r="L13">
        <v>4.3E-3</v>
      </c>
      <c r="M13">
        <v>0.3644</v>
      </c>
      <c r="N13">
        <v>807553</v>
      </c>
      <c r="O13" t="s">
        <v>8</v>
      </c>
      <c r="P13">
        <v>3.2508900000000002E-3</v>
      </c>
      <c r="Q13" s="1">
        <v>5.9939999999999998E-9</v>
      </c>
      <c r="R13">
        <v>205354</v>
      </c>
      <c r="S13" t="s">
        <v>10</v>
      </c>
      <c r="T13" t="s">
        <v>9</v>
      </c>
      <c r="U13" s="2">
        <f t="shared" si="0"/>
        <v>33.836711958661255</v>
      </c>
    </row>
    <row r="14" spans="1:21" x14ac:dyDescent="0.2">
      <c r="A14" t="s">
        <v>23</v>
      </c>
      <c r="B14" t="s">
        <v>13</v>
      </c>
      <c r="C14" t="s">
        <v>14</v>
      </c>
      <c r="D14" t="s">
        <v>13</v>
      </c>
      <c r="E14" t="s">
        <v>14</v>
      </c>
      <c r="F14">
        <v>2.6419379999999999E-2</v>
      </c>
      <c r="G14">
        <v>1.46E-2</v>
      </c>
      <c r="H14">
        <v>0.84997999999999996</v>
      </c>
      <c r="I14">
        <v>0.83750000000000002</v>
      </c>
      <c r="J14" t="s">
        <v>7</v>
      </c>
      <c r="K14" t="s">
        <v>7</v>
      </c>
      <c r="L14">
        <v>5.7999999999999996E-3</v>
      </c>
      <c r="M14">
        <v>1.222E-2</v>
      </c>
      <c r="N14">
        <v>807553</v>
      </c>
      <c r="O14" t="s">
        <v>8</v>
      </c>
      <c r="P14">
        <v>4.5421799999999998E-3</v>
      </c>
      <c r="Q14" s="1">
        <v>6.011E-9</v>
      </c>
      <c r="R14">
        <v>205354</v>
      </c>
      <c r="S14" t="s">
        <v>10</v>
      </c>
      <c r="T14" t="s">
        <v>9</v>
      </c>
      <c r="U14" s="2">
        <f t="shared" si="0"/>
        <v>33.831134496915851</v>
      </c>
    </row>
    <row r="15" spans="1:21" x14ac:dyDescent="0.2">
      <c r="A15" t="s">
        <v>24</v>
      </c>
      <c r="B15" t="s">
        <v>5</v>
      </c>
      <c r="C15" t="s">
        <v>14</v>
      </c>
      <c r="D15" t="s">
        <v>5</v>
      </c>
      <c r="E15" t="s">
        <v>14</v>
      </c>
      <c r="F15">
        <v>1.9969509999999999E-2</v>
      </c>
      <c r="G15">
        <v>6.1999999999999998E-3</v>
      </c>
      <c r="H15">
        <v>0.29137998999999998</v>
      </c>
      <c r="I15">
        <v>0.28089999999999998</v>
      </c>
      <c r="J15" t="s">
        <v>9</v>
      </c>
      <c r="K15" t="s">
        <v>7</v>
      </c>
      <c r="L15">
        <v>4.7999999999999996E-3</v>
      </c>
      <c r="M15">
        <v>0.19989999999999999</v>
      </c>
      <c r="N15">
        <v>807553</v>
      </c>
      <c r="O15" t="s">
        <v>8</v>
      </c>
      <c r="P15">
        <v>3.5694899999999998E-3</v>
      </c>
      <c r="Q15" s="1">
        <v>2.213E-8</v>
      </c>
      <c r="R15">
        <v>205354</v>
      </c>
      <c r="S15" t="s">
        <v>10</v>
      </c>
      <c r="T15" t="s">
        <v>9</v>
      </c>
      <c r="U15" s="2">
        <f t="shared" si="0"/>
        <v>31.298424592008498</v>
      </c>
    </row>
    <row r="16" spans="1:21" x14ac:dyDescent="0.2">
      <c r="A16" t="s">
        <v>25</v>
      </c>
      <c r="B16" t="s">
        <v>5</v>
      </c>
      <c r="C16" t="s">
        <v>14</v>
      </c>
      <c r="D16" t="s">
        <v>5</v>
      </c>
      <c r="E16" t="s">
        <v>14</v>
      </c>
      <c r="F16">
        <v>-5.3265899999999998E-2</v>
      </c>
      <c r="G16">
        <v>1.61E-2</v>
      </c>
      <c r="H16">
        <v>4.0309999999999999E-2</v>
      </c>
      <c r="I16">
        <v>4.24E-2</v>
      </c>
      <c r="J16" t="s">
        <v>9</v>
      </c>
      <c r="K16" t="s">
        <v>7</v>
      </c>
      <c r="L16">
        <v>1.0800000000000001E-2</v>
      </c>
      <c r="M16">
        <v>0.1381</v>
      </c>
      <c r="N16">
        <v>807553</v>
      </c>
      <c r="O16" t="s">
        <v>8</v>
      </c>
      <c r="P16">
        <v>8.2465300000000002E-3</v>
      </c>
      <c r="Q16" s="1">
        <v>1.053E-10</v>
      </c>
      <c r="R16">
        <v>205354</v>
      </c>
      <c r="S16" t="s">
        <v>10</v>
      </c>
      <c r="T16" t="s">
        <v>9</v>
      </c>
      <c r="U16" s="2">
        <f t="shared" si="0"/>
        <v>41.721129016593608</v>
      </c>
    </row>
    <row r="17" spans="1:21" x14ac:dyDescent="0.2">
      <c r="A17" t="s">
        <v>26</v>
      </c>
      <c r="B17" t="s">
        <v>5</v>
      </c>
      <c r="C17" t="s">
        <v>6</v>
      </c>
      <c r="D17" t="s">
        <v>5</v>
      </c>
      <c r="E17" t="s">
        <v>6</v>
      </c>
      <c r="F17">
        <v>1.988877E-2</v>
      </c>
      <c r="G17">
        <v>-2.8E-3</v>
      </c>
      <c r="H17">
        <v>0.27643001</v>
      </c>
      <c r="I17">
        <v>0.28000000000000003</v>
      </c>
      <c r="J17" t="s">
        <v>7</v>
      </c>
      <c r="K17" t="s">
        <v>7</v>
      </c>
      <c r="L17">
        <v>4.7999999999999996E-3</v>
      </c>
      <c r="M17">
        <v>0.55489999999999995</v>
      </c>
      <c r="N17">
        <v>807553</v>
      </c>
      <c r="O17" t="s">
        <v>8</v>
      </c>
      <c r="P17">
        <v>3.6266900000000001E-3</v>
      </c>
      <c r="Q17" s="1">
        <v>4.1579999999999999E-8</v>
      </c>
      <c r="R17">
        <v>205354</v>
      </c>
      <c r="S17" t="s">
        <v>10</v>
      </c>
      <c r="T17" t="s">
        <v>9</v>
      </c>
      <c r="U17" s="2">
        <f t="shared" si="0"/>
        <v>30.074262169460624</v>
      </c>
    </row>
    <row r="18" spans="1:21" x14ac:dyDescent="0.2">
      <c r="A18" t="s">
        <v>27</v>
      </c>
      <c r="B18" t="s">
        <v>5</v>
      </c>
      <c r="C18" t="s">
        <v>14</v>
      </c>
      <c r="D18" t="s">
        <v>5</v>
      </c>
      <c r="E18" t="s">
        <v>14</v>
      </c>
      <c r="F18">
        <v>2.4615809999999998E-2</v>
      </c>
      <c r="G18" s="1">
        <v>6.9999999999999999E-4</v>
      </c>
      <c r="H18">
        <v>0.70041001000000003</v>
      </c>
      <c r="I18">
        <v>0.69140000000000001</v>
      </c>
      <c r="J18" t="s">
        <v>9</v>
      </c>
      <c r="K18" t="s">
        <v>7</v>
      </c>
      <c r="L18">
        <v>4.7000000000000002E-3</v>
      </c>
      <c r="M18">
        <v>0.88119999999999998</v>
      </c>
      <c r="N18">
        <v>807553</v>
      </c>
      <c r="O18" t="s">
        <v>8</v>
      </c>
      <c r="P18">
        <v>3.5408200000000001E-3</v>
      </c>
      <c r="Q18" s="1">
        <v>3.6010000000000001E-12</v>
      </c>
      <c r="R18">
        <v>205354</v>
      </c>
      <c r="S18" t="s">
        <v>10</v>
      </c>
      <c r="T18" t="s">
        <v>9</v>
      </c>
      <c r="U18" s="2">
        <f t="shared" si="0"/>
        <v>48.330419290154097</v>
      </c>
    </row>
    <row r="19" spans="1:21" x14ac:dyDescent="0.2">
      <c r="A19" t="s">
        <v>28</v>
      </c>
      <c r="B19" t="s">
        <v>5</v>
      </c>
      <c r="C19" t="s">
        <v>6</v>
      </c>
      <c r="D19" t="s">
        <v>5</v>
      </c>
      <c r="E19" t="s">
        <v>6</v>
      </c>
      <c r="F19">
        <v>-2.052737E-2</v>
      </c>
      <c r="G19">
        <v>6.6E-3</v>
      </c>
      <c r="H19">
        <v>0.53554999999999997</v>
      </c>
      <c r="I19">
        <v>0.54349999999999998</v>
      </c>
      <c r="J19" t="s">
        <v>7</v>
      </c>
      <c r="K19" t="s">
        <v>7</v>
      </c>
      <c r="L19">
        <v>4.3E-3</v>
      </c>
      <c r="M19">
        <v>0.12570000000000001</v>
      </c>
      <c r="N19">
        <v>807553</v>
      </c>
      <c r="O19" t="s">
        <v>8</v>
      </c>
      <c r="P19">
        <v>3.25217E-3</v>
      </c>
      <c r="Q19" s="1">
        <v>2.7560000000000001E-10</v>
      </c>
      <c r="R19">
        <v>205354</v>
      </c>
      <c r="S19" t="s">
        <v>10</v>
      </c>
      <c r="T19" t="s">
        <v>9</v>
      </c>
      <c r="U19" s="2">
        <f t="shared" si="0"/>
        <v>39.840074533744342</v>
      </c>
    </row>
    <row r="20" spans="1:21" x14ac:dyDescent="0.2">
      <c r="A20" t="s">
        <v>29</v>
      </c>
      <c r="B20" t="s">
        <v>13</v>
      </c>
      <c r="C20" t="s">
        <v>14</v>
      </c>
      <c r="D20" t="s">
        <v>13</v>
      </c>
      <c r="E20" t="s">
        <v>14</v>
      </c>
      <c r="F20">
        <v>-1.9344489999999999E-2</v>
      </c>
      <c r="G20" s="1">
        <v>2.0000000000000001E-4</v>
      </c>
      <c r="H20">
        <v>0.52081001000000005</v>
      </c>
      <c r="I20">
        <v>0.51919999999999999</v>
      </c>
      <c r="J20" t="s">
        <v>7</v>
      </c>
      <c r="K20" t="s">
        <v>7</v>
      </c>
      <c r="L20">
        <v>4.3E-3</v>
      </c>
      <c r="M20">
        <v>0.97109999999999996</v>
      </c>
      <c r="N20">
        <v>807553</v>
      </c>
      <c r="O20" t="s">
        <v>8</v>
      </c>
      <c r="P20">
        <v>3.24676E-3</v>
      </c>
      <c r="Q20" s="1">
        <v>2.5519999999999999E-9</v>
      </c>
      <c r="R20">
        <v>205354</v>
      </c>
      <c r="S20" t="s">
        <v>10</v>
      </c>
      <c r="T20" t="s">
        <v>9</v>
      </c>
      <c r="U20" s="2">
        <f t="shared" si="0"/>
        <v>35.498842729973184</v>
      </c>
    </row>
    <row r="21" spans="1:21" x14ac:dyDescent="0.2">
      <c r="A21" t="s">
        <v>30</v>
      </c>
      <c r="B21" t="s">
        <v>13</v>
      </c>
      <c r="C21" t="s">
        <v>14</v>
      </c>
      <c r="D21" t="s">
        <v>13</v>
      </c>
      <c r="E21" t="s">
        <v>14</v>
      </c>
      <c r="F21">
        <v>-2.0139049999999999E-2</v>
      </c>
      <c r="G21">
        <v>-4.0000000000000001E-3</v>
      </c>
      <c r="H21">
        <v>0.65504003</v>
      </c>
      <c r="I21">
        <v>0.65369999999999995</v>
      </c>
      <c r="J21" t="s">
        <v>7</v>
      </c>
      <c r="K21" t="s">
        <v>7</v>
      </c>
      <c r="L21">
        <v>4.4999999999999997E-3</v>
      </c>
      <c r="M21">
        <v>0.37590000000000001</v>
      </c>
      <c r="N21">
        <v>807553</v>
      </c>
      <c r="O21" t="s">
        <v>8</v>
      </c>
      <c r="P21">
        <v>3.4121199999999998E-3</v>
      </c>
      <c r="Q21" s="1">
        <v>3.5870000000000001E-9</v>
      </c>
      <c r="R21">
        <v>205354</v>
      </c>
      <c r="S21" t="s">
        <v>10</v>
      </c>
      <c r="T21" t="s">
        <v>9</v>
      </c>
      <c r="U21" s="2">
        <f t="shared" si="0"/>
        <v>34.836087086768671</v>
      </c>
    </row>
    <row r="22" spans="1:21" x14ac:dyDescent="0.2">
      <c r="A22" t="s">
        <v>31</v>
      </c>
      <c r="B22" t="s">
        <v>5</v>
      </c>
      <c r="C22" t="s">
        <v>6</v>
      </c>
      <c r="D22" t="s">
        <v>5</v>
      </c>
      <c r="E22" t="s">
        <v>6</v>
      </c>
      <c r="F22">
        <v>2.038831E-2</v>
      </c>
      <c r="G22" s="1">
        <v>2.9999999999999997E-4</v>
      </c>
      <c r="H22">
        <v>0.74212997999999997</v>
      </c>
      <c r="I22">
        <v>0.74150000000000005</v>
      </c>
      <c r="J22" t="s">
        <v>7</v>
      </c>
      <c r="K22" t="s">
        <v>7</v>
      </c>
      <c r="L22">
        <v>4.8999999999999998E-3</v>
      </c>
      <c r="M22">
        <v>0.95960000000000001</v>
      </c>
      <c r="N22">
        <v>807553</v>
      </c>
      <c r="O22" t="s">
        <v>8</v>
      </c>
      <c r="P22">
        <v>3.7076800000000001E-3</v>
      </c>
      <c r="Q22" s="1">
        <v>3.8210000000000003E-8</v>
      </c>
      <c r="R22">
        <v>205354</v>
      </c>
      <c r="S22" t="s">
        <v>10</v>
      </c>
      <c r="T22" t="s">
        <v>9</v>
      </c>
      <c r="U22" s="2">
        <f t="shared" si="0"/>
        <v>30.238341541247017</v>
      </c>
    </row>
    <row r="23" spans="1:21" x14ac:dyDescent="0.2">
      <c r="A23" t="s">
        <v>32</v>
      </c>
      <c r="B23" t="s">
        <v>5</v>
      </c>
      <c r="C23" t="s">
        <v>14</v>
      </c>
      <c r="D23" t="s">
        <v>5</v>
      </c>
      <c r="E23" t="s">
        <v>14</v>
      </c>
      <c r="F23">
        <v>-8.4534999999999999E-2</v>
      </c>
      <c r="G23">
        <v>-1.2E-2</v>
      </c>
      <c r="H23">
        <v>0.98082000000000003</v>
      </c>
      <c r="I23">
        <v>0.97599999999999998</v>
      </c>
      <c r="J23" t="s">
        <v>9</v>
      </c>
      <c r="K23" t="s">
        <v>7</v>
      </c>
      <c r="L23">
        <v>1.46E-2</v>
      </c>
      <c r="M23">
        <v>0.4138</v>
      </c>
      <c r="N23">
        <v>807553</v>
      </c>
      <c r="O23" t="s">
        <v>8</v>
      </c>
      <c r="P23">
        <v>1.182563E-2</v>
      </c>
      <c r="Q23" s="1">
        <v>8.7760000000000002E-13</v>
      </c>
      <c r="R23">
        <v>205354</v>
      </c>
      <c r="S23" t="s">
        <v>10</v>
      </c>
      <c r="T23" t="s">
        <v>9</v>
      </c>
      <c r="U23" s="2">
        <f t="shared" si="0"/>
        <v>51.100428349555365</v>
      </c>
    </row>
    <row r="24" spans="1:21" x14ac:dyDescent="0.2">
      <c r="A24" t="s">
        <v>33</v>
      </c>
      <c r="B24" t="s">
        <v>5</v>
      </c>
      <c r="C24" t="s">
        <v>14</v>
      </c>
      <c r="D24" t="s">
        <v>5</v>
      </c>
      <c r="E24" t="s">
        <v>14</v>
      </c>
      <c r="F24">
        <v>5.3932269999999997E-2</v>
      </c>
      <c r="G24" s="1">
        <v>-2.0000000000000001E-4</v>
      </c>
      <c r="H24">
        <v>0.16996000999999999</v>
      </c>
      <c r="I24">
        <v>0.1673</v>
      </c>
      <c r="J24" t="s">
        <v>9</v>
      </c>
      <c r="K24" t="s">
        <v>7</v>
      </c>
      <c r="L24">
        <v>5.7000000000000002E-3</v>
      </c>
      <c r="M24">
        <v>0.97270000000000001</v>
      </c>
      <c r="N24">
        <v>807553</v>
      </c>
      <c r="O24" t="s">
        <v>8</v>
      </c>
      <c r="P24">
        <v>4.3183700000000002E-3</v>
      </c>
      <c r="Q24" s="1">
        <v>8.5699999999999999E-36</v>
      </c>
      <c r="R24">
        <v>205354</v>
      </c>
      <c r="S24" t="s">
        <v>10</v>
      </c>
      <c r="T24" t="s">
        <v>9</v>
      </c>
      <c r="U24" s="2">
        <f t="shared" si="0"/>
        <v>155.97597167270027</v>
      </c>
    </row>
    <row r="25" spans="1:21" x14ac:dyDescent="0.2">
      <c r="A25" t="s">
        <v>34</v>
      </c>
      <c r="B25" t="s">
        <v>5</v>
      </c>
      <c r="C25" t="s">
        <v>14</v>
      </c>
      <c r="D25" t="s">
        <v>5</v>
      </c>
      <c r="E25" t="s">
        <v>14</v>
      </c>
      <c r="F25">
        <v>2.151809E-2</v>
      </c>
      <c r="G25">
        <v>-8.8000000000000005E-3</v>
      </c>
      <c r="H25">
        <v>0.58301002000000002</v>
      </c>
      <c r="I25">
        <v>0.57579999999999998</v>
      </c>
      <c r="J25" t="s">
        <v>9</v>
      </c>
      <c r="K25" t="s">
        <v>9</v>
      </c>
      <c r="L25">
        <v>4.4000000000000003E-3</v>
      </c>
      <c r="M25">
        <v>4.3549999999999998E-2</v>
      </c>
      <c r="N25">
        <v>807553</v>
      </c>
      <c r="O25" t="s">
        <v>8</v>
      </c>
      <c r="P25">
        <v>3.2895899999999998E-3</v>
      </c>
      <c r="Q25" s="1">
        <v>6.0999999999999996E-11</v>
      </c>
      <c r="R25">
        <v>205354</v>
      </c>
      <c r="S25" t="s">
        <v>10</v>
      </c>
      <c r="T25" t="s">
        <v>9</v>
      </c>
      <c r="U25" s="2">
        <f t="shared" si="0"/>
        <v>42.788187842736832</v>
      </c>
    </row>
    <row r="26" spans="1:21" x14ac:dyDescent="0.2">
      <c r="A26" t="s">
        <v>35</v>
      </c>
      <c r="B26" t="s">
        <v>5</v>
      </c>
      <c r="C26" t="s">
        <v>6</v>
      </c>
      <c r="D26" t="s">
        <v>5</v>
      </c>
      <c r="E26" t="s">
        <v>6</v>
      </c>
      <c r="F26">
        <v>-2.242069E-2</v>
      </c>
      <c r="G26">
        <v>-9.7999999999999997E-3</v>
      </c>
      <c r="H26">
        <v>0.71003996999999996</v>
      </c>
      <c r="I26">
        <v>0.69389999999999996</v>
      </c>
      <c r="J26" t="s">
        <v>7</v>
      </c>
      <c r="K26" t="s">
        <v>7</v>
      </c>
      <c r="L26">
        <v>4.7000000000000002E-3</v>
      </c>
      <c r="M26">
        <v>3.6119999999999999E-2</v>
      </c>
      <c r="N26">
        <v>807553</v>
      </c>
      <c r="O26" t="s">
        <v>8</v>
      </c>
      <c r="P26">
        <v>3.57464E-3</v>
      </c>
      <c r="Q26" s="1">
        <v>3.5609999999999999E-10</v>
      </c>
      <c r="R26">
        <v>205354</v>
      </c>
      <c r="S26" t="s">
        <v>10</v>
      </c>
      <c r="T26" t="s">
        <v>9</v>
      </c>
      <c r="U26" s="2">
        <f t="shared" si="0"/>
        <v>39.339906764939975</v>
      </c>
    </row>
    <row r="27" spans="1:21" x14ac:dyDescent="0.2">
      <c r="A27" t="s">
        <v>36</v>
      </c>
      <c r="B27" t="s">
        <v>5</v>
      </c>
      <c r="C27" t="s">
        <v>6</v>
      </c>
      <c r="D27" t="s">
        <v>5</v>
      </c>
      <c r="E27" t="s">
        <v>6</v>
      </c>
      <c r="F27">
        <v>-4.9698369999999999E-2</v>
      </c>
      <c r="G27">
        <v>-1.8E-3</v>
      </c>
      <c r="H27">
        <v>0.66957997999999996</v>
      </c>
      <c r="I27">
        <v>0.67069999999999996</v>
      </c>
      <c r="J27" t="s">
        <v>7</v>
      </c>
      <c r="K27" t="s">
        <v>7</v>
      </c>
      <c r="L27">
        <v>4.5999999999999999E-3</v>
      </c>
      <c r="M27">
        <v>0.69169999999999998</v>
      </c>
      <c r="N27">
        <v>807553</v>
      </c>
      <c r="O27" t="s">
        <v>8</v>
      </c>
      <c r="P27">
        <v>3.4483299999999999E-3</v>
      </c>
      <c r="Q27" s="1">
        <v>4.3300000000000001E-47</v>
      </c>
      <c r="R27">
        <v>205354</v>
      </c>
      <c r="S27" t="s">
        <v>10</v>
      </c>
      <c r="T27" t="s">
        <v>9</v>
      </c>
      <c r="U27" s="2">
        <f t="shared" si="0"/>
        <v>207.71442088922984</v>
      </c>
    </row>
    <row r="28" spans="1:21" x14ac:dyDescent="0.2">
      <c r="A28" t="s">
        <v>37</v>
      </c>
      <c r="B28" t="s">
        <v>14</v>
      </c>
      <c r="C28" t="s">
        <v>6</v>
      </c>
      <c r="D28" t="s">
        <v>14</v>
      </c>
      <c r="E28" t="s">
        <v>6</v>
      </c>
      <c r="F28">
        <v>2.8197469999999999E-2</v>
      </c>
      <c r="G28">
        <v>7.1000000000000004E-3</v>
      </c>
      <c r="H28">
        <v>0.57024996999999999</v>
      </c>
      <c r="I28">
        <v>0.57550000000000001</v>
      </c>
      <c r="J28" t="s">
        <v>7</v>
      </c>
      <c r="K28" t="s">
        <v>7</v>
      </c>
      <c r="L28">
        <v>4.4000000000000003E-3</v>
      </c>
      <c r="M28">
        <v>0.10489999999999999</v>
      </c>
      <c r="N28">
        <v>807553</v>
      </c>
      <c r="O28" t="s">
        <v>8</v>
      </c>
      <c r="P28">
        <v>3.2764399999999998E-3</v>
      </c>
      <c r="Q28" s="1">
        <v>7.5570000000000007E-18</v>
      </c>
      <c r="R28">
        <v>205354</v>
      </c>
      <c r="S28" t="s">
        <v>10</v>
      </c>
      <c r="T28" t="s">
        <v>9</v>
      </c>
      <c r="U28" s="2">
        <f t="shared" si="0"/>
        <v>74.065481051355249</v>
      </c>
    </row>
    <row r="29" spans="1:21" x14ac:dyDescent="0.2">
      <c r="A29" t="s">
        <v>38</v>
      </c>
      <c r="B29" t="s">
        <v>5</v>
      </c>
      <c r="C29" t="s">
        <v>6</v>
      </c>
      <c r="D29" t="s">
        <v>5</v>
      </c>
      <c r="E29" t="s">
        <v>6</v>
      </c>
      <c r="F29">
        <v>2.8299169999999998E-2</v>
      </c>
      <c r="G29">
        <v>-6.1000000000000004E-3</v>
      </c>
      <c r="H29">
        <v>0.88044</v>
      </c>
      <c r="I29">
        <v>0.88429999999999997</v>
      </c>
      <c r="J29" t="s">
        <v>7</v>
      </c>
      <c r="K29" t="s">
        <v>7</v>
      </c>
      <c r="L29">
        <v>6.8999999999999999E-3</v>
      </c>
      <c r="M29">
        <v>0.37180000000000002</v>
      </c>
      <c r="N29">
        <v>807553</v>
      </c>
      <c r="O29" t="s">
        <v>8</v>
      </c>
      <c r="P29">
        <v>4.9991999999999997E-3</v>
      </c>
      <c r="Q29" s="1">
        <v>1.5069999999999999E-8</v>
      </c>
      <c r="R29">
        <v>205354</v>
      </c>
      <c r="S29" t="s">
        <v>10</v>
      </c>
      <c r="T29" t="s">
        <v>9</v>
      </c>
      <c r="U29" s="2">
        <f t="shared" si="0"/>
        <v>32.043974158961127</v>
      </c>
    </row>
    <row r="30" spans="1:21" x14ac:dyDescent="0.2">
      <c r="A30" t="s">
        <v>39</v>
      </c>
      <c r="B30" t="s">
        <v>14</v>
      </c>
      <c r="C30" t="s">
        <v>6</v>
      </c>
      <c r="D30" t="s">
        <v>14</v>
      </c>
      <c r="E30" t="s">
        <v>6</v>
      </c>
      <c r="F30">
        <v>2.8134119999999999E-2</v>
      </c>
      <c r="G30">
        <v>3.7000000000000002E-3</v>
      </c>
      <c r="H30">
        <v>0.54689001999999998</v>
      </c>
      <c r="I30">
        <v>0.55279999999999996</v>
      </c>
      <c r="J30" t="s">
        <v>7</v>
      </c>
      <c r="K30" t="s">
        <v>7</v>
      </c>
      <c r="L30">
        <v>4.3E-3</v>
      </c>
      <c r="M30">
        <v>0.39169999999999999</v>
      </c>
      <c r="N30">
        <v>807553</v>
      </c>
      <c r="O30" t="s">
        <v>8</v>
      </c>
      <c r="P30">
        <v>3.2583E-3</v>
      </c>
      <c r="Q30" s="1">
        <v>5.8940000000000004E-18</v>
      </c>
      <c r="R30">
        <v>205354</v>
      </c>
      <c r="S30" t="s">
        <v>10</v>
      </c>
      <c r="T30" t="s">
        <v>9</v>
      </c>
      <c r="U30" s="2">
        <f t="shared" si="0"/>
        <v>74.556332106182495</v>
      </c>
    </row>
    <row r="31" spans="1:21" x14ac:dyDescent="0.2">
      <c r="A31" t="s">
        <v>40</v>
      </c>
      <c r="B31" t="s">
        <v>13</v>
      </c>
      <c r="C31" t="s">
        <v>6</v>
      </c>
      <c r="D31" t="s">
        <v>13</v>
      </c>
      <c r="E31" t="s">
        <v>6</v>
      </c>
      <c r="F31">
        <v>3.5802229999999997E-2</v>
      </c>
      <c r="G31">
        <v>-7.3000000000000001E-3</v>
      </c>
      <c r="H31">
        <v>0.52928001000000002</v>
      </c>
      <c r="I31">
        <v>0.54279999999999995</v>
      </c>
      <c r="J31" t="s">
        <v>9</v>
      </c>
      <c r="K31" t="s">
        <v>9</v>
      </c>
      <c r="L31">
        <v>4.3E-3</v>
      </c>
      <c r="M31">
        <v>9.4780000000000003E-2</v>
      </c>
      <c r="N31">
        <v>807553</v>
      </c>
      <c r="O31" t="s">
        <v>8</v>
      </c>
      <c r="P31">
        <v>3.2495200000000001E-3</v>
      </c>
      <c r="Q31" s="1">
        <v>3.1400000000000001E-28</v>
      </c>
      <c r="R31">
        <v>205354</v>
      </c>
      <c r="S31" t="s">
        <v>10</v>
      </c>
      <c r="T31" t="s">
        <v>9</v>
      </c>
      <c r="U31" s="2">
        <f t="shared" si="0"/>
        <v>121.38966918556962</v>
      </c>
    </row>
    <row r="32" spans="1:21" x14ac:dyDescent="0.2">
      <c r="A32" t="s">
        <v>41</v>
      </c>
      <c r="B32" t="s">
        <v>5</v>
      </c>
      <c r="C32" t="s">
        <v>6</v>
      </c>
      <c r="D32" t="s">
        <v>5</v>
      </c>
      <c r="E32" t="s">
        <v>6</v>
      </c>
      <c r="F32">
        <v>-2.9311549999999999E-2</v>
      </c>
      <c r="G32">
        <v>-6.8999999999999999E-3</v>
      </c>
      <c r="H32">
        <v>0.87578999999999996</v>
      </c>
      <c r="I32">
        <v>0.86560000000000004</v>
      </c>
      <c r="J32" t="s">
        <v>7</v>
      </c>
      <c r="K32" t="s">
        <v>7</v>
      </c>
      <c r="L32">
        <v>6.3E-3</v>
      </c>
      <c r="M32">
        <v>0.27489999999999998</v>
      </c>
      <c r="N32">
        <v>807553</v>
      </c>
      <c r="O32" t="s">
        <v>8</v>
      </c>
      <c r="P32">
        <v>4.9177300000000004E-3</v>
      </c>
      <c r="Q32" s="1">
        <v>2.5169999999999999E-9</v>
      </c>
      <c r="R32">
        <v>205354</v>
      </c>
      <c r="S32" t="s">
        <v>10</v>
      </c>
      <c r="T32" t="s">
        <v>9</v>
      </c>
      <c r="U32" s="2">
        <f t="shared" si="0"/>
        <v>35.52615510613515</v>
      </c>
    </row>
    <row r="33" spans="1:21" x14ac:dyDescent="0.2">
      <c r="A33" t="s">
        <v>42</v>
      </c>
      <c r="B33" t="s">
        <v>5</v>
      </c>
      <c r="C33" t="s">
        <v>14</v>
      </c>
      <c r="D33" t="s">
        <v>5</v>
      </c>
      <c r="E33" t="s">
        <v>14</v>
      </c>
      <c r="F33">
        <v>-2.7165849999999998E-2</v>
      </c>
      <c r="G33">
        <v>-1.7500000000000002E-2</v>
      </c>
      <c r="H33">
        <v>0.81729001000000001</v>
      </c>
      <c r="I33">
        <v>0.81499999999999995</v>
      </c>
      <c r="J33" t="s">
        <v>9</v>
      </c>
      <c r="K33" t="s">
        <v>7</v>
      </c>
      <c r="L33">
        <v>5.4999999999999997E-3</v>
      </c>
      <c r="M33">
        <v>1.4920000000000001E-3</v>
      </c>
      <c r="N33">
        <v>807553</v>
      </c>
      <c r="O33" t="s">
        <v>8</v>
      </c>
      <c r="P33">
        <v>4.1973399999999999E-3</v>
      </c>
      <c r="Q33" s="1">
        <v>9.6610000000000003E-11</v>
      </c>
      <c r="R33">
        <v>205354</v>
      </c>
      <c r="S33" t="s">
        <v>10</v>
      </c>
      <c r="T33" t="s">
        <v>9</v>
      </c>
      <c r="U33" s="2">
        <f t="shared" si="0"/>
        <v>41.88883639423139</v>
      </c>
    </row>
    <row r="34" spans="1:21" x14ac:dyDescent="0.2">
      <c r="A34" t="s">
        <v>43</v>
      </c>
      <c r="B34" t="s">
        <v>13</v>
      </c>
      <c r="C34" t="s">
        <v>14</v>
      </c>
      <c r="D34" t="s">
        <v>13</v>
      </c>
      <c r="E34" t="s">
        <v>14</v>
      </c>
      <c r="F34">
        <v>-4.0835999999999997E-2</v>
      </c>
      <c r="G34">
        <v>-4.7999999999999996E-3</v>
      </c>
      <c r="H34">
        <v>0.1779</v>
      </c>
      <c r="I34">
        <v>0.18509999999999999</v>
      </c>
      <c r="J34" t="s">
        <v>7</v>
      </c>
      <c r="K34" t="s">
        <v>7</v>
      </c>
      <c r="L34">
        <v>5.4999999999999997E-3</v>
      </c>
      <c r="M34">
        <v>0.3866</v>
      </c>
      <c r="N34">
        <v>807553</v>
      </c>
      <c r="O34" t="s">
        <v>8</v>
      </c>
      <c r="P34">
        <v>4.2412400000000003E-3</v>
      </c>
      <c r="Q34" s="1">
        <v>6.0719999999999997E-22</v>
      </c>
      <c r="R34">
        <v>205354</v>
      </c>
      <c r="S34" t="s">
        <v>10</v>
      </c>
      <c r="T34" t="s">
        <v>9</v>
      </c>
      <c r="U34" s="2">
        <f t="shared" si="0"/>
        <v>92.704473754849019</v>
      </c>
    </row>
    <row r="35" spans="1:21" x14ac:dyDescent="0.2">
      <c r="A35" t="s">
        <v>44</v>
      </c>
      <c r="B35" t="s">
        <v>13</v>
      </c>
      <c r="C35" t="s">
        <v>6</v>
      </c>
      <c r="D35" t="s">
        <v>13</v>
      </c>
      <c r="E35" t="s">
        <v>6</v>
      </c>
      <c r="F35">
        <v>-2.121286E-2</v>
      </c>
      <c r="G35">
        <v>1.15E-2</v>
      </c>
      <c r="H35">
        <v>0.25294</v>
      </c>
      <c r="I35">
        <v>0.26029999999999998</v>
      </c>
      <c r="J35" t="s">
        <v>9</v>
      </c>
      <c r="K35" t="s">
        <v>7</v>
      </c>
      <c r="L35">
        <v>5.0000000000000001E-3</v>
      </c>
      <c r="M35">
        <v>1.9959999999999999E-2</v>
      </c>
      <c r="N35">
        <v>807553</v>
      </c>
      <c r="O35" t="s">
        <v>8</v>
      </c>
      <c r="P35">
        <v>3.7312700000000001E-3</v>
      </c>
      <c r="Q35" s="1">
        <v>1.3070000000000001E-8</v>
      </c>
      <c r="R35">
        <v>205354</v>
      </c>
      <c r="S35" t="s">
        <v>10</v>
      </c>
      <c r="T35" t="s">
        <v>9</v>
      </c>
      <c r="U35" s="2">
        <f t="shared" si="0"/>
        <v>32.321023037078113</v>
      </c>
    </row>
    <row r="36" spans="1:21" x14ac:dyDescent="0.2">
      <c r="A36" t="s">
        <v>45</v>
      </c>
      <c r="B36" t="s">
        <v>14</v>
      </c>
      <c r="C36" t="s">
        <v>6</v>
      </c>
      <c r="D36" t="s">
        <v>14</v>
      </c>
      <c r="E36" t="s">
        <v>6</v>
      </c>
      <c r="F36">
        <v>-2.8746529999999999E-2</v>
      </c>
      <c r="G36" s="1">
        <v>2.9999999999999997E-4</v>
      </c>
      <c r="H36">
        <v>0.85614997000000004</v>
      </c>
      <c r="I36">
        <v>0.85860000000000003</v>
      </c>
      <c r="J36" t="s">
        <v>7</v>
      </c>
      <c r="K36" t="s">
        <v>7</v>
      </c>
      <c r="L36">
        <v>6.1999999999999998E-3</v>
      </c>
      <c r="M36">
        <v>0.9627</v>
      </c>
      <c r="N36">
        <v>807553</v>
      </c>
      <c r="O36" t="s">
        <v>8</v>
      </c>
      <c r="P36">
        <v>4.6218199999999996E-3</v>
      </c>
      <c r="Q36" s="1">
        <v>4.9800000000000004E-10</v>
      </c>
      <c r="R36">
        <v>205354</v>
      </c>
      <c r="S36" t="s">
        <v>10</v>
      </c>
      <c r="T36" t="s">
        <v>9</v>
      </c>
      <c r="U36" s="2">
        <f t="shared" si="0"/>
        <v>38.685196009061471</v>
      </c>
    </row>
    <row r="37" spans="1:21" x14ac:dyDescent="0.2">
      <c r="A37" t="s">
        <v>46</v>
      </c>
      <c r="B37" t="s">
        <v>5</v>
      </c>
      <c r="C37" t="s">
        <v>6</v>
      </c>
      <c r="D37" t="s">
        <v>5</v>
      </c>
      <c r="E37" t="s">
        <v>6</v>
      </c>
      <c r="F37">
        <v>2.7400270000000001E-2</v>
      </c>
      <c r="G37">
        <v>-9.1000000000000004E-3</v>
      </c>
      <c r="H37">
        <v>0.19339000000000001</v>
      </c>
      <c r="I37">
        <v>0.1976</v>
      </c>
      <c r="J37" t="s">
        <v>7</v>
      </c>
      <c r="K37" t="s">
        <v>7</v>
      </c>
      <c r="L37">
        <v>5.4000000000000003E-3</v>
      </c>
      <c r="M37">
        <v>9.0740000000000001E-2</v>
      </c>
      <c r="N37">
        <v>807553</v>
      </c>
      <c r="O37" t="s">
        <v>8</v>
      </c>
      <c r="P37">
        <v>4.1067100000000004E-3</v>
      </c>
      <c r="Q37" s="1">
        <v>2.5220000000000001E-11</v>
      </c>
      <c r="R37">
        <v>205354</v>
      </c>
      <c r="S37" t="s">
        <v>10</v>
      </c>
      <c r="T37" t="s">
        <v>9</v>
      </c>
      <c r="U37" s="2">
        <f t="shared" si="0"/>
        <v>44.516561659675041</v>
      </c>
    </row>
    <row r="38" spans="1:21" x14ac:dyDescent="0.2">
      <c r="A38" t="s">
        <v>47</v>
      </c>
      <c r="B38" t="s">
        <v>13</v>
      </c>
      <c r="C38" t="s">
        <v>5</v>
      </c>
      <c r="D38" t="s">
        <v>13</v>
      </c>
      <c r="E38" t="s">
        <v>5</v>
      </c>
      <c r="F38">
        <v>2.2677280000000001E-2</v>
      </c>
      <c r="G38">
        <v>-4.1000000000000003E-3</v>
      </c>
      <c r="H38">
        <v>0.54710000999999997</v>
      </c>
      <c r="I38">
        <v>0.52910000000000001</v>
      </c>
      <c r="J38" t="s">
        <v>7</v>
      </c>
      <c r="K38" t="s">
        <v>7</v>
      </c>
      <c r="L38">
        <v>4.3E-3</v>
      </c>
      <c r="M38">
        <v>0.3478</v>
      </c>
      <c r="N38">
        <v>807553</v>
      </c>
      <c r="O38" t="s">
        <v>8</v>
      </c>
      <c r="P38">
        <v>3.2584300000000001E-3</v>
      </c>
      <c r="Q38" s="1">
        <v>3.4130000000000001E-12</v>
      </c>
      <c r="R38">
        <v>205354</v>
      </c>
      <c r="S38" t="s">
        <v>10</v>
      </c>
      <c r="T38" t="s">
        <v>9</v>
      </c>
      <c r="U38" s="2">
        <f t="shared" si="0"/>
        <v>48.435650146649024</v>
      </c>
    </row>
    <row r="39" spans="1:21" x14ac:dyDescent="0.2">
      <c r="A39" t="s">
        <v>48</v>
      </c>
      <c r="B39" t="s">
        <v>5</v>
      </c>
      <c r="C39" t="s">
        <v>6</v>
      </c>
      <c r="D39" t="s">
        <v>5</v>
      </c>
      <c r="E39" t="s">
        <v>6</v>
      </c>
      <c r="F39">
        <v>-0.13161540999999999</v>
      </c>
      <c r="G39">
        <v>4.4499999999999998E-2</v>
      </c>
      <c r="H39">
        <v>0.98966997999999995</v>
      </c>
      <c r="I39">
        <v>0.98580000000000001</v>
      </c>
      <c r="J39" t="s">
        <v>7</v>
      </c>
      <c r="K39" t="s">
        <v>7</v>
      </c>
      <c r="L39">
        <v>1.8800000000000001E-2</v>
      </c>
      <c r="M39">
        <v>1.7840000000000002E-2</v>
      </c>
      <c r="N39">
        <v>807553</v>
      </c>
      <c r="O39" t="s">
        <v>8</v>
      </c>
      <c r="P39">
        <v>1.6041590000000001E-2</v>
      </c>
      <c r="Q39" s="1">
        <v>2.3129999999999998E-16</v>
      </c>
      <c r="R39">
        <v>205354</v>
      </c>
      <c r="S39" t="s">
        <v>10</v>
      </c>
      <c r="T39" t="s">
        <v>9</v>
      </c>
      <c r="U39" s="2">
        <f t="shared" si="0"/>
        <v>67.316055154344141</v>
      </c>
    </row>
    <row r="40" spans="1:21" x14ac:dyDescent="0.2">
      <c r="A40" t="s">
        <v>49</v>
      </c>
      <c r="B40" t="s">
        <v>13</v>
      </c>
      <c r="C40" t="s">
        <v>14</v>
      </c>
      <c r="D40" t="s">
        <v>13</v>
      </c>
      <c r="E40" t="s">
        <v>14</v>
      </c>
      <c r="F40">
        <v>5.0664910000000001E-2</v>
      </c>
      <c r="G40">
        <v>2.5000000000000001E-3</v>
      </c>
      <c r="H40">
        <v>6.9370000000000001E-2</v>
      </c>
      <c r="I40">
        <v>9.6600000000000005E-2</v>
      </c>
      <c r="J40" t="s">
        <v>7</v>
      </c>
      <c r="K40" t="s">
        <v>7</v>
      </c>
      <c r="L40">
        <v>7.4000000000000003E-3</v>
      </c>
      <c r="M40">
        <v>0.73799999999999999</v>
      </c>
      <c r="N40">
        <v>807553</v>
      </c>
      <c r="O40" t="s">
        <v>8</v>
      </c>
      <c r="P40">
        <v>6.3836500000000003E-3</v>
      </c>
      <c r="Q40" s="1">
        <v>2.077E-15</v>
      </c>
      <c r="R40">
        <v>205354</v>
      </c>
      <c r="S40" t="s">
        <v>10</v>
      </c>
      <c r="T40" t="s">
        <v>9</v>
      </c>
      <c r="U40" s="2">
        <f t="shared" si="0"/>
        <v>62.990697255838242</v>
      </c>
    </row>
    <row r="41" spans="1:21" x14ac:dyDescent="0.2">
      <c r="A41" t="s">
        <v>50</v>
      </c>
      <c r="B41" t="s">
        <v>13</v>
      </c>
      <c r="C41" t="s">
        <v>14</v>
      </c>
      <c r="D41" t="s">
        <v>13</v>
      </c>
      <c r="E41" t="s">
        <v>14</v>
      </c>
      <c r="F41">
        <v>2.3999380000000001E-2</v>
      </c>
      <c r="G41" s="1">
        <v>8.0000000000000004E-4</v>
      </c>
      <c r="H41">
        <v>0.66013997999999996</v>
      </c>
      <c r="I41">
        <v>0.66769999999999996</v>
      </c>
      <c r="J41" t="s">
        <v>7</v>
      </c>
      <c r="K41" t="s">
        <v>7</v>
      </c>
      <c r="L41">
        <v>4.5999999999999999E-3</v>
      </c>
      <c r="M41">
        <v>0.85870000000000002</v>
      </c>
      <c r="N41">
        <v>807553</v>
      </c>
      <c r="O41" t="s">
        <v>8</v>
      </c>
      <c r="P41">
        <v>3.4243300000000002E-3</v>
      </c>
      <c r="Q41" s="1">
        <v>2.4089999999999999E-12</v>
      </c>
      <c r="R41">
        <v>205354</v>
      </c>
      <c r="S41" t="s">
        <v>10</v>
      </c>
      <c r="T41" t="s">
        <v>9</v>
      </c>
      <c r="U41" s="2">
        <f t="shared" si="0"/>
        <v>49.118921594166771</v>
      </c>
    </row>
    <row r="42" spans="1:21" x14ac:dyDescent="0.2">
      <c r="A42" t="s">
        <v>51</v>
      </c>
      <c r="B42" t="s">
        <v>5</v>
      </c>
      <c r="C42" t="s">
        <v>14</v>
      </c>
      <c r="D42" t="s">
        <v>5</v>
      </c>
      <c r="E42" t="s">
        <v>14</v>
      </c>
      <c r="F42">
        <v>3.0270490000000001E-2</v>
      </c>
      <c r="G42" s="1">
        <v>-8.0000000000000004E-4</v>
      </c>
      <c r="H42">
        <v>0.49645999000000002</v>
      </c>
      <c r="I42">
        <v>0.49740000000000001</v>
      </c>
      <c r="J42" t="s">
        <v>9</v>
      </c>
      <c r="K42" t="s">
        <v>9</v>
      </c>
      <c r="L42">
        <v>4.3E-3</v>
      </c>
      <c r="M42">
        <v>0.85780000000000001</v>
      </c>
      <c r="N42">
        <v>807553</v>
      </c>
      <c r="O42" t="s">
        <v>8</v>
      </c>
      <c r="P42">
        <v>3.2440199999999998E-3</v>
      </c>
      <c r="Q42" s="1">
        <v>1.0470000000000001E-20</v>
      </c>
      <c r="R42">
        <v>205354</v>
      </c>
      <c r="S42" t="s">
        <v>10</v>
      </c>
      <c r="T42" t="s">
        <v>9</v>
      </c>
      <c r="U42" s="2">
        <f t="shared" si="0"/>
        <v>87.070663939945575</v>
      </c>
    </row>
    <row r="43" spans="1:21" x14ac:dyDescent="0.2">
      <c r="A43" t="s">
        <v>52</v>
      </c>
      <c r="B43" t="s">
        <v>5</v>
      </c>
      <c r="C43" t="s">
        <v>6</v>
      </c>
      <c r="D43" t="s">
        <v>5</v>
      </c>
      <c r="E43" t="s">
        <v>6</v>
      </c>
      <c r="F43">
        <v>-2.4618250000000001E-2</v>
      </c>
      <c r="G43">
        <v>9.7999999999999997E-3</v>
      </c>
      <c r="H43">
        <v>0.77988999999999997</v>
      </c>
      <c r="I43">
        <v>0.78380000000000005</v>
      </c>
      <c r="J43" t="s">
        <v>7</v>
      </c>
      <c r="K43" t="s">
        <v>7</v>
      </c>
      <c r="L43">
        <v>5.1999999999999998E-3</v>
      </c>
      <c r="M43">
        <v>5.9749999999999998E-2</v>
      </c>
      <c r="N43">
        <v>807553</v>
      </c>
      <c r="O43" t="s">
        <v>8</v>
      </c>
      <c r="P43">
        <v>3.9147699999999997E-3</v>
      </c>
      <c r="Q43" s="1">
        <v>3.204E-10</v>
      </c>
      <c r="R43">
        <v>205354</v>
      </c>
      <c r="S43" t="s">
        <v>10</v>
      </c>
      <c r="T43" t="s">
        <v>9</v>
      </c>
      <c r="U43" s="2">
        <f t="shared" si="0"/>
        <v>39.545935369613694</v>
      </c>
    </row>
    <row r="44" spans="1:21" x14ac:dyDescent="0.2">
      <c r="A44" t="s">
        <v>53</v>
      </c>
      <c r="B44" t="s">
        <v>13</v>
      </c>
      <c r="C44" t="s">
        <v>14</v>
      </c>
      <c r="D44" t="s">
        <v>13</v>
      </c>
      <c r="E44" t="s">
        <v>14</v>
      </c>
      <c r="F44">
        <v>-2.180903E-2</v>
      </c>
      <c r="G44">
        <v>1.04E-2</v>
      </c>
      <c r="H44">
        <v>0.63630998000000005</v>
      </c>
      <c r="I44">
        <v>0.64710000000000001</v>
      </c>
      <c r="J44" t="s">
        <v>7</v>
      </c>
      <c r="K44" t="s">
        <v>7</v>
      </c>
      <c r="L44">
        <v>4.4999999999999997E-3</v>
      </c>
      <c r="M44">
        <v>2.223E-2</v>
      </c>
      <c r="N44">
        <v>807553</v>
      </c>
      <c r="O44" t="s">
        <v>8</v>
      </c>
      <c r="P44">
        <v>3.3716499999999999E-3</v>
      </c>
      <c r="Q44" s="1">
        <v>9.9079999999999995E-11</v>
      </c>
      <c r="R44">
        <v>205354</v>
      </c>
      <c r="S44" t="s">
        <v>10</v>
      </c>
      <c r="T44" t="s">
        <v>9</v>
      </c>
      <c r="U44" s="2">
        <f t="shared" si="0"/>
        <v>41.839619722072591</v>
      </c>
    </row>
    <row r="45" spans="1:21" x14ac:dyDescent="0.2">
      <c r="A45" t="s">
        <v>54</v>
      </c>
      <c r="B45" t="s">
        <v>14</v>
      </c>
      <c r="C45" t="s">
        <v>6</v>
      </c>
      <c r="D45" t="s">
        <v>14</v>
      </c>
      <c r="E45" t="s">
        <v>6</v>
      </c>
      <c r="F45">
        <v>2.073906E-2</v>
      </c>
      <c r="G45">
        <v>-1.5100000000000001E-2</v>
      </c>
      <c r="H45">
        <v>0.75757998000000004</v>
      </c>
      <c r="I45">
        <v>0.75</v>
      </c>
      <c r="J45" t="s">
        <v>7</v>
      </c>
      <c r="K45" t="s">
        <v>7</v>
      </c>
      <c r="L45">
        <v>5.0000000000000001E-3</v>
      </c>
      <c r="M45">
        <v>2.4680000000000001E-3</v>
      </c>
      <c r="N45">
        <v>807553</v>
      </c>
      <c r="O45" t="s">
        <v>8</v>
      </c>
      <c r="P45">
        <v>3.78481E-3</v>
      </c>
      <c r="Q45" s="1">
        <v>4.2640000000000003E-8</v>
      </c>
      <c r="R45">
        <v>205354</v>
      </c>
      <c r="S45" t="s">
        <v>10</v>
      </c>
      <c r="T45" t="s">
        <v>9</v>
      </c>
      <c r="U45" s="2">
        <f t="shared" si="0"/>
        <v>30.025480840121702</v>
      </c>
    </row>
    <row r="46" spans="1:21" x14ac:dyDescent="0.2">
      <c r="A46" t="s">
        <v>55</v>
      </c>
      <c r="B46" t="s">
        <v>13</v>
      </c>
      <c r="C46" t="s">
        <v>6</v>
      </c>
      <c r="D46" t="s">
        <v>13</v>
      </c>
      <c r="E46" t="s">
        <v>6</v>
      </c>
      <c r="F46">
        <v>2.007103E-2</v>
      </c>
      <c r="G46">
        <v>1.24E-2</v>
      </c>
      <c r="H46">
        <v>0.26629998999999999</v>
      </c>
      <c r="I46">
        <v>0.27</v>
      </c>
      <c r="J46" t="s">
        <v>9</v>
      </c>
      <c r="K46" t="s">
        <v>7</v>
      </c>
      <c r="L46">
        <v>4.7999999999999996E-3</v>
      </c>
      <c r="M46">
        <v>1.044E-2</v>
      </c>
      <c r="N46">
        <v>807553</v>
      </c>
      <c r="O46" t="s">
        <v>8</v>
      </c>
      <c r="P46">
        <v>3.66943E-3</v>
      </c>
      <c r="Q46" s="1">
        <v>4.5050000000000003E-8</v>
      </c>
      <c r="R46">
        <v>205354</v>
      </c>
      <c r="S46" t="s">
        <v>10</v>
      </c>
      <c r="T46" t="s">
        <v>9</v>
      </c>
      <c r="U46" s="2">
        <f t="shared" si="0"/>
        <v>29.918657738982137</v>
      </c>
    </row>
    <row r="47" spans="1:21" x14ac:dyDescent="0.2">
      <c r="A47" t="s">
        <v>56</v>
      </c>
      <c r="B47" t="s">
        <v>13</v>
      </c>
      <c r="C47" t="s">
        <v>14</v>
      </c>
      <c r="D47" t="s">
        <v>13</v>
      </c>
      <c r="E47" t="s">
        <v>14</v>
      </c>
      <c r="F47">
        <v>2.124504E-2</v>
      </c>
      <c r="G47">
        <v>-1.34E-2</v>
      </c>
      <c r="H47">
        <v>0.40685000999999998</v>
      </c>
      <c r="I47">
        <v>0.41260000000000002</v>
      </c>
      <c r="J47" t="s">
        <v>7</v>
      </c>
      <c r="K47" t="s">
        <v>7</v>
      </c>
      <c r="L47">
        <v>4.4000000000000003E-3</v>
      </c>
      <c r="M47">
        <v>2.124E-3</v>
      </c>
      <c r="N47">
        <v>807553</v>
      </c>
      <c r="O47" t="s">
        <v>8</v>
      </c>
      <c r="P47">
        <v>3.30175E-3</v>
      </c>
      <c r="Q47" s="1">
        <v>1.2390000000000001E-10</v>
      </c>
      <c r="R47">
        <v>205354</v>
      </c>
      <c r="S47" t="s">
        <v>10</v>
      </c>
      <c r="T47" t="s">
        <v>9</v>
      </c>
      <c r="U47" s="2">
        <f t="shared" si="0"/>
        <v>41.402515954739918</v>
      </c>
    </row>
    <row r="48" spans="1:21" x14ac:dyDescent="0.2">
      <c r="A48" t="s">
        <v>57</v>
      </c>
      <c r="B48" t="s">
        <v>5</v>
      </c>
      <c r="C48" t="s">
        <v>6</v>
      </c>
      <c r="D48" t="s">
        <v>5</v>
      </c>
      <c r="E48" t="s">
        <v>6</v>
      </c>
      <c r="F48">
        <v>2.8995750000000001E-2</v>
      </c>
      <c r="G48">
        <v>2.8999999999999998E-3</v>
      </c>
      <c r="H48">
        <v>0.11212999999999999</v>
      </c>
      <c r="I48">
        <v>0.13700000000000001</v>
      </c>
      <c r="J48" t="s">
        <v>7</v>
      </c>
      <c r="K48" t="s">
        <v>7</v>
      </c>
      <c r="L48">
        <v>6.3E-3</v>
      </c>
      <c r="M48">
        <v>0.64670000000000005</v>
      </c>
      <c r="N48">
        <v>807553</v>
      </c>
      <c r="O48" t="s">
        <v>8</v>
      </c>
      <c r="P48">
        <v>5.1405299999999999E-3</v>
      </c>
      <c r="Q48" s="1">
        <v>1.6940000000000001E-8</v>
      </c>
      <c r="R48">
        <v>205354</v>
      </c>
      <c r="S48" t="s">
        <v>10</v>
      </c>
      <c r="T48" t="s">
        <v>9</v>
      </c>
      <c r="U48" s="2">
        <f t="shared" si="0"/>
        <v>31.816536204536721</v>
      </c>
    </row>
    <row r="49" spans="1:21" x14ac:dyDescent="0.2">
      <c r="A49" t="s">
        <v>58</v>
      </c>
      <c r="B49" t="s">
        <v>13</v>
      </c>
      <c r="C49" t="s">
        <v>14</v>
      </c>
      <c r="D49" t="s">
        <v>13</v>
      </c>
      <c r="E49" t="s">
        <v>14</v>
      </c>
      <c r="F49">
        <v>1.864648E-2</v>
      </c>
      <c r="G49">
        <v>3.8E-3</v>
      </c>
      <c r="H49">
        <v>0.55723</v>
      </c>
      <c r="I49">
        <v>0.53400000000000003</v>
      </c>
      <c r="J49" t="s">
        <v>7</v>
      </c>
      <c r="K49" t="s">
        <v>7</v>
      </c>
      <c r="L49">
        <v>4.3E-3</v>
      </c>
      <c r="M49">
        <v>0.37919999999999998</v>
      </c>
      <c r="N49">
        <v>807553</v>
      </c>
      <c r="O49" t="s">
        <v>8</v>
      </c>
      <c r="P49">
        <v>3.2653999999999999E-3</v>
      </c>
      <c r="Q49" s="1">
        <v>1.1280000000000001E-8</v>
      </c>
      <c r="R49">
        <v>205354</v>
      </c>
      <c r="S49" t="s">
        <v>10</v>
      </c>
      <c r="T49" t="s">
        <v>9</v>
      </c>
      <c r="U49" s="2">
        <f t="shared" si="0"/>
        <v>32.607758251688431</v>
      </c>
    </row>
    <row r="50" spans="1:21" x14ac:dyDescent="0.2">
      <c r="A50" t="s">
        <v>59</v>
      </c>
      <c r="B50" t="s">
        <v>13</v>
      </c>
      <c r="C50" t="s">
        <v>6</v>
      </c>
      <c r="D50" t="s">
        <v>13</v>
      </c>
      <c r="E50" t="s">
        <v>6</v>
      </c>
      <c r="F50">
        <v>-2.2851010000000001E-2</v>
      </c>
      <c r="G50">
        <v>2.8E-3</v>
      </c>
      <c r="H50">
        <v>0.70694000000000001</v>
      </c>
      <c r="I50">
        <v>0.71060000000000001</v>
      </c>
      <c r="J50" t="s">
        <v>9</v>
      </c>
      <c r="K50" t="s">
        <v>7</v>
      </c>
      <c r="L50">
        <v>4.7999999999999996E-3</v>
      </c>
      <c r="M50">
        <v>0.55230000000000001</v>
      </c>
      <c r="N50">
        <v>807553</v>
      </c>
      <c r="O50" t="s">
        <v>8</v>
      </c>
      <c r="P50">
        <v>3.56347E-3</v>
      </c>
      <c r="Q50" s="1">
        <v>1.431E-10</v>
      </c>
      <c r="R50">
        <v>205354</v>
      </c>
      <c r="S50" t="s">
        <v>10</v>
      </c>
      <c r="T50" t="s">
        <v>9</v>
      </c>
      <c r="U50" s="2">
        <f t="shared" si="0"/>
        <v>41.121087051829448</v>
      </c>
    </row>
    <row r="51" spans="1:21" x14ac:dyDescent="0.2">
      <c r="A51" t="s">
        <v>60</v>
      </c>
      <c r="B51" t="s">
        <v>13</v>
      </c>
      <c r="C51" t="s">
        <v>14</v>
      </c>
      <c r="D51" t="s">
        <v>13</v>
      </c>
      <c r="E51" t="s">
        <v>14</v>
      </c>
      <c r="F51">
        <v>-2.715542E-2</v>
      </c>
      <c r="G51">
        <v>8.5000000000000006E-3</v>
      </c>
      <c r="H51">
        <v>0.70661001999999995</v>
      </c>
      <c r="I51">
        <v>0.72230000000000005</v>
      </c>
      <c r="J51" t="s">
        <v>7</v>
      </c>
      <c r="K51" t="s">
        <v>7</v>
      </c>
      <c r="L51">
        <v>4.7999999999999996E-3</v>
      </c>
      <c r="M51">
        <v>7.6880000000000004E-2</v>
      </c>
      <c r="N51">
        <v>807553</v>
      </c>
      <c r="O51" t="s">
        <v>8</v>
      </c>
      <c r="P51">
        <v>3.5623E-3</v>
      </c>
      <c r="Q51" s="1">
        <v>2.478E-14</v>
      </c>
      <c r="R51">
        <v>205354</v>
      </c>
      <c r="S51" t="s">
        <v>10</v>
      </c>
      <c r="T51" t="s">
        <v>9</v>
      </c>
      <c r="U51" s="2">
        <f t="shared" si="0"/>
        <v>58.110159386720426</v>
      </c>
    </row>
    <row r="52" spans="1:21" x14ac:dyDescent="0.2">
      <c r="A52" t="s">
        <v>61</v>
      </c>
      <c r="B52" t="s">
        <v>14</v>
      </c>
      <c r="C52" t="s">
        <v>6</v>
      </c>
      <c r="D52" t="s">
        <v>14</v>
      </c>
      <c r="E52" t="s">
        <v>6</v>
      </c>
      <c r="F52">
        <v>2.9732250000000002E-2</v>
      </c>
      <c r="G52">
        <v>0</v>
      </c>
      <c r="H52">
        <v>0.77091001999999997</v>
      </c>
      <c r="I52">
        <v>0.7772</v>
      </c>
      <c r="J52" t="s">
        <v>7</v>
      </c>
      <c r="K52" t="s">
        <v>7</v>
      </c>
      <c r="L52">
        <v>5.1999999999999998E-3</v>
      </c>
      <c r="M52">
        <v>0.999</v>
      </c>
      <c r="N52">
        <v>807553</v>
      </c>
      <c r="O52" t="s">
        <v>8</v>
      </c>
      <c r="P52">
        <v>3.8595600000000002E-3</v>
      </c>
      <c r="Q52" s="1">
        <v>1.3240000000000001E-14</v>
      </c>
      <c r="R52">
        <v>205354</v>
      </c>
      <c r="S52" t="s">
        <v>10</v>
      </c>
      <c r="T52" t="s">
        <v>9</v>
      </c>
      <c r="U52" s="2">
        <f t="shared" si="0"/>
        <v>59.344429362605538</v>
      </c>
    </row>
    <row r="53" spans="1:21" x14ac:dyDescent="0.2">
      <c r="A53" t="s">
        <v>62</v>
      </c>
      <c r="B53" t="s">
        <v>5</v>
      </c>
      <c r="C53" t="s">
        <v>6</v>
      </c>
      <c r="D53" t="s">
        <v>5</v>
      </c>
      <c r="E53" t="s">
        <v>6</v>
      </c>
      <c r="F53">
        <v>-1.9078060000000001E-2</v>
      </c>
      <c r="G53">
        <v>-1.38E-2</v>
      </c>
      <c r="H53">
        <v>0.62880999000000004</v>
      </c>
      <c r="I53">
        <v>0.62670000000000003</v>
      </c>
      <c r="J53" t="s">
        <v>7</v>
      </c>
      <c r="K53" t="s">
        <v>7</v>
      </c>
      <c r="L53">
        <v>4.4999999999999997E-3</v>
      </c>
      <c r="M53">
        <v>2.1080000000000001E-3</v>
      </c>
      <c r="N53">
        <v>807553</v>
      </c>
      <c r="O53" t="s">
        <v>8</v>
      </c>
      <c r="P53">
        <v>3.3572599999999999E-3</v>
      </c>
      <c r="Q53" s="1">
        <v>1.3259999999999999E-8</v>
      </c>
      <c r="R53">
        <v>205354</v>
      </c>
      <c r="S53" t="s">
        <v>10</v>
      </c>
      <c r="T53" t="s">
        <v>9</v>
      </c>
      <c r="U53" s="2">
        <f t="shared" si="0"/>
        <v>32.292262072110148</v>
      </c>
    </row>
    <row r="54" spans="1:21" x14ac:dyDescent="0.2">
      <c r="A54" t="s">
        <v>63</v>
      </c>
      <c r="B54" t="s">
        <v>5</v>
      </c>
      <c r="C54" t="s">
        <v>6</v>
      </c>
      <c r="D54" t="s">
        <v>5</v>
      </c>
      <c r="E54" t="s">
        <v>6</v>
      </c>
      <c r="F54">
        <v>-1.8575810000000002E-2</v>
      </c>
      <c r="G54">
        <v>-4.1000000000000003E-3</v>
      </c>
      <c r="H54">
        <v>0.36131998999999998</v>
      </c>
      <c r="I54">
        <v>0.34799999999999998</v>
      </c>
      <c r="J54" t="s">
        <v>7</v>
      </c>
      <c r="K54" t="s">
        <v>7</v>
      </c>
      <c r="L54">
        <v>4.4999999999999997E-3</v>
      </c>
      <c r="M54">
        <v>0.36099999999999999</v>
      </c>
      <c r="N54">
        <v>807553</v>
      </c>
      <c r="O54" t="s">
        <v>8</v>
      </c>
      <c r="P54">
        <v>3.3764099999999998E-3</v>
      </c>
      <c r="Q54" s="1">
        <v>3.763E-8</v>
      </c>
      <c r="R54">
        <v>205354</v>
      </c>
      <c r="S54" t="s">
        <v>10</v>
      </c>
      <c r="T54" t="s">
        <v>9</v>
      </c>
      <c r="U54" s="2">
        <f t="shared" si="0"/>
        <v>30.268100331209883</v>
      </c>
    </row>
    <row r="55" spans="1:21" x14ac:dyDescent="0.2">
      <c r="A55" t="s">
        <v>64</v>
      </c>
      <c r="B55" t="s">
        <v>13</v>
      </c>
      <c r="C55" t="s">
        <v>5</v>
      </c>
      <c r="D55" t="s">
        <v>13</v>
      </c>
      <c r="E55" t="s">
        <v>5</v>
      </c>
      <c r="F55">
        <v>-3.6307079999999999E-2</v>
      </c>
      <c r="G55">
        <v>1.15E-2</v>
      </c>
      <c r="H55">
        <v>0.83342998999999995</v>
      </c>
      <c r="I55">
        <v>0.84550000000000003</v>
      </c>
      <c r="J55" t="s">
        <v>7</v>
      </c>
      <c r="K55" t="s">
        <v>7</v>
      </c>
      <c r="L55">
        <v>6.1000000000000004E-3</v>
      </c>
      <c r="M55">
        <v>5.833E-2</v>
      </c>
      <c r="N55">
        <v>807553</v>
      </c>
      <c r="O55" t="s">
        <v>8</v>
      </c>
      <c r="P55">
        <v>4.3532199999999997E-3</v>
      </c>
      <c r="Q55" s="1">
        <v>7.4109999999999998E-17</v>
      </c>
      <c r="R55">
        <v>205354</v>
      </c>
      <c r="S55" t="s">
        <v>10</v>
      </c>
      <c r="T55" t="s">
        <v>9</v>
      </c>
      <c r="U55" s="2">
        <f t="shared" si="0"/>
        <v>69.560294612454371</v>
      </c>
    </row>
    <row r="56" spans="1:21" x14ac:dyDescent="0.2">
      <c r="A56" t="s">
        <v>65</v>
      </c>
      <c r="B56" t="s">
        <v>13</v>
      </c>
      <c r="C56" t="s">
        <v>14</v>
      </c>
      <c r="D56" t="s">
        <v>13</v>
      </c>
      <c r="E56" t="s">
        <v>14</v>
      </c>
      <c r="F56">
        <v>-1.843906E-2</v>
      </c>
      <c r="G56">
        <v>8.0000000000000002E-3</v>
      </c>
      <c r="H56">
        <v>0.52872001999999996</v>
      </c>
      <c r="I56">
        <v>0.54459999999999997</v>
      </c>
      <c r="J56" t="s">
        <v>7</v>
      </c>
      <c r="K56" t="s">
        <v>7</v>
      </c>
      <c r="L56">
        <v>4.3E-3</v>
      </c>
      <c r="M56">
        <v>6.5030000000000004E-2</v>
      </c>
      <c r="N56">
        <v>807553</v>
      </c>
      <c r="O56" t="s">
        <v>8</v>
      </c>
      <c r="P56">
        <v>3.24931E-3</v>
      </c>
      <c r="Q56" s="1">
        <v>1.3890000000000001E-8</v>
      </c>
      <c r="R56">
        <v>205354</v>
      </c>
      <c r="S56" t="s">
        <v>10</v>
      </c>
      <c r="T56" t="s">
        <v>9</v>
      </c>
      <c r="U56" s="2">
        <f t="shared" si="0"/>
        <v>32.202920563362483</v>
      </c>
    </row>
    <row r="57" spans="1:21" x14ac:dyDescent="0.2">
      <c r="A57" t="s">
        <v>66</v>
      </c>
      <c r="B57" t="s">
        <v>14</v>
      </c>
      <c r="C57" t="s">
        <v>6</v>
      </c>
      <c r="D57" t="s">
        <v>14</v>
      </c>
      <c r="E57" t="s">
        <v>6</v>
      </c>
      <c r="F57">
        <v>-2.2249560000000002E-2</v>
      </c>
      <c r="G57">
        <v>7.4999999999999997E-3</v>
      </c>
      <c r="H57">
        <v>0.71028000000000002</v>
      </c>
      <c r="I57">
        <v>0.71209999999999996</v>
      </c>
      <c r="J57" t="s">
        <v>7</v>
      </c>
      <c r="K57" t="s">
        <v>7</v>
      </c>
      <c r="L57">
        <v>4.7000000000000002E-3</v>
      </c>
      <c r="M57">
        <v>0.1129</v>
      </c>
      <c r="N57">
        <v>807553</v>
      </c>
      <c r="O57" t="s">
        <v>8</v>
      </c>
      <c r="P57">
        <v>3.57552E-3</v>
      </c>
      <c r="Q57" s="1">
        <v>4.8850000000000002E-10</v>
      </c>
      <c r="R57">
        <v>205354</v>
      </c>
      <c r="S57" t="s">
        <v>10</v>
      </c>
      <c r="T57" t="s">
        <v>9</v>
      </c>
      <c r="U57" s="2">
        <f t="shared" si="0"/>
        <v>38.722592918776584</v>
      </c>
    </row>
    <row r="58" spans="1:21" x14ac:dyDescent="0.2">
      <c r="A58" t="s">
        <v>67</v>
      </c>
      <c r="B58" t="s">
        <v>13</v>
      </c>
      <c r="C58" t="s">
        <v>5</v>
      </c>
      <c r="D58" t="s">
        <v>13</v>
      </c>
      <c r="E58" t="s">
        <v>5</v>
      </c>
      <c r="F58">
        <v>-3.2881790000000001E-2</v>
      </c>
      <c r="G58">
        <v>1.01E-2</v>
      </c>
      <c r="H58">
        <v>0.16071000999999999</v>
      </c>
      <c r="I58">
        <v>0.1636</v>
      </c>
      <c r="J58" t="s">
        <v>7</v>
      </c>
      <c r="K58" t="s">
        <v>7</v>
      </c>
      <c r="L58">
        <v>5.7999999999999996E-3</v>
      </c>
      <c r="M58">
        <v>8.4220000000000003E-2</v>
      </c>
      <c r="N58">
        <v>807553</v>
      </c>
      <c r="O58" t="s">
        <v>8</v>
      </c>
      <c r="P58">
        <v>4.4163700000000002E-3</v>
      </c>
      <c r="Q58" s="1">
        <v>9.6630000000000001E-14</v>
      </c>
      <c r="R58">
        <v>205354</v>
      </c>
      <c r="S58" t="s">
        <v>10</v>
      </c>
      <c r="T58" t="s">
        <v>9</v>
      </c>
      <c r="U58" s="2">
        <f t="shared" si="0"/>
        <v>55.434482881059431</v>
      </c>
    </row>
    <row r="59" spans="1:21" x14ac:dyDescent="0.2">
      <c r="A59" t="s">
        <v>68</v>
      </c>
      <c r="B59" t="s">
        <v>13</v>
      </c>
      <c r="C59" t="s">
        <v>14</v>
      </c>
      <c r="D59" t="s">
        <v>13</v>
      </c>
      <c r="E59" t="s">
        <v>14</v>
      </c>
      <c r="F59">
        <v>3.7559589999999997E-2</v>
      </c>
      <c r="G59">
        <v>-8.9999999999999993E-3</v>
      </c>
      <c r="H59">
        <v>0.57472003000000005</v>
      </c>
      <c r="I59">
        <v>0.56769999999999998</v>
      </c>
      <c r="J59" t="s">
        <v>7</v>
      </c>
      <c r="K59" t="s">
        <v>7</v>
      </c>
      <c r="L59">
        <v>4.3E-3</v>
      </c>
      <c r="M59">
        <v>3.798E-2</v>
      </c>
      <c r="N59">
        <v>807553</v>
      </c>
      <c r="O59" t="s">
        <v>8</v>
      </c>
      <c r="P59">
        <v>3.2807800000000001E-3</v>
      </c>
      <c r="Q59" s="1">
        <v>2.3960000000000001E-30</v>
      </c>
      <c r="R59">
        <v>205354</v>
      </c>
      <c r="S59" t="s">
        <v>10</v>
      </c>
      <c r="T59" t="s">
        <v>9</v>
      </c>
      <c r="U59" s="2">
        <f t="shared" si="0"/>
        <v>131.06522221696338</v>
      </c>
    </row>
    <row r="60" spans="1:21" x14ac:dyDescent="0.2">
      <c r="A60" t="s">
        <v>69</v>
      </c>
      <c r="B60" t="s">
        <v>13</v>
      </c>
      <c r="C60" t="s">
        <v>14</v>
      </c>
      <c r="D60" t="s">
        <v>13</v>
      </c>
      <c r="E60" t="s">
        <v>14</v>
      </c>
      <c r="F60">
        <v>-2.5298399999999999E-2</v>
      </c>
      <c r="G60">
        <v>1.6000000000000001E-3</v>
      </c>
      <c r="H60">
        <v>0.19053999999999999</v>
      </c>
      <c r="I60">
        <v>0.21149999999999999</v>
      </c>
      <c r="J60" t="s">
        <v>7</v>
      </c>
      <c r="K60" t="s">
        <v>7</v>
      </c>
      <c r="L60">
        <v>5.3E-3</v>
      </c>
      <c r="M60">
        <v>0.76649999999999996</v>
      </c>
      <c r="N60">
        <v>807553</v>
      </c>
      <c r="O60" t="s">
        <v>8</v>
      </c>
      <c r="P60">
        <v>4.1300199999999999E-3</v>
      </c>
      <c r="Q60" s="1">
        <v>9.0410000000000001E-10</v>
      </c>
      <c r="R60">
        <v>205354</v>
      </c>
      <c r="S60" t="s">
        <v>10</v>
      </c>
      <c r="T60" t="s">
        <v>9</v>
      </c>
      <c r="U60" s="2">
        <f t="shared" si="0"/>
        <v>37.521638983064406</v>
      </c>
    </row>
    <row r="61" spans="1:21" x14ac:dyDescent="0.2">
      <c r="A61" t="s">
        <v>70</v>
      </c>
      <c r="B61" t="s">
        <v>13</v>
      </c>
      <c r="C61" t="s">
        <v>14</v>
      </c>
      <c r="D61" t="s">
        <v>13</v>
      </c>
      <c r="E61" t="s">
        <v>14</v>
      </c>
      <c r="F61">
        <v>2.242034E-2</v>
      </c>
      <c r="G61">
        <v>-9.1999999999999998E-3</v>
      </c>
      <c r="H61">
        <v>0.48781999999999998</v>
      </c>
      <c r="I61">
        <v>0.48120000000000002</v>
      </c>
      <c r="J61" t="s">
        <v>7</v>
      </c>
      <c r="K61" t="s">
        <v>7</v>
      </c>
      <c r="L61">
        <v>4.3E-3</v>
      </c>
      <c r="M61">
        <v>3.2669999999999998E-2</v>
      </c>
      <c r="N61">
        <v>807553</v>
      </c>
      <c r="O61" t="s">
        <v>8</v>
      </c>
      <c r="P61">
        <v>3.2449100000000002E-3</v>
      </c>
      <c r="Q61" s="1">
        <v>4.8670000000000002E-12</v>
      </c>
      <c r="R61">
        <v>205354</v>
      </c>
      <c r="S61" t="s">
        <v>10</v>
      </c>
      <c r="T61" t="s">
        <v>9</v>
      </c>
      <c r="U61" s="2">
        <f t="shared" si="0"/>
        <v>47.739633101403228</v>
      </c>
    </row>
    <row r="62" spans="1:21" x14ac:dyDescent="0.2">
      <c r="A62" t="s">
        <v>71</v>
      </c>
      <c r="B62" t="s">
        <v>13</v>
      </c>
      <c r="C62" t="s">
        <v>14</v>
      </c>
      <c r="D62" t="s">
        <v>13</v>
      </c>
      <c r="E62" t="s">
        <v>14</v>
      </c>
      <c r="F62">
        <v>-2.4826750000000002E-2</v>
      </c>
      <c r="G62">
        <v>-7.3000000000000001E-3</v>
      </c>
      <c r="H62">
        <v>0.73408002000000006</v>
      </c>
      <c r="I62">
        <v>0.74180000000000001</v>
      </c>
      <c r="J62" t="s">
        <v>7</v>
      </c>
      <c r="K62" t="s">
        <v>7</v>
      </c>
      <c r="L62">
        <v>4.8999999999999998E-3</v>
      </c>
      <c r="M62">
        <v>0.1394</v>
      </c>
      <c r="N62">
        <v>807553</v>
      </c>
      <c r="O62" t="s">
        <v>8</v>
      </c>
      <c r="P62">
        <v>3.6711000000000001E-3</v>
      </c>
      <c r="Q62" s="1">
        <v>1.3539999999999999E-11</v>
      </c>
      <c r="R62">
        <v>205354</v>
      </c>
      <c r="S62" t="s">
        <v>10</v>
      </c>
      <c r="T62" t="s">
        <v>9</v>
      </c>
      <c r="U62" s="2">
        <f t="shared" si="0"/>
        <v>45.73485563030134</v>
      </c>
    </row>
    <row r="63" spans="1:21" x14ac:dyDescent="0.2">
      <c r="A63" t="s">
        <v>72</v>
      </c>
      <c r="B63" t="s">
        <v>13</v>
      </c>
      <c r="C63" t="s">
        <v>14</v>
      </c>
      <c r="D63" t="s">
        <v>13</v>
      </c>
      <c r="E63" t="s">
        <v>14</v>
      </c>
      <c r="F63">
        <v>-3.5453499999999999E-2</v>
      </c>
      <c r="G63">
        <v>1.9E-3</v>
      </c>
      <c r="H63">
        <v>0.49467999000000001</v>
      </c>
      <c r="I63">
        <v>0.46450000000000002</v>
      </c>
      <c r="J63" t="s">
        <v>7</v>
      </c>
      <c r="K63" t="s">
        <v>7</v>
      </c>
      <c r="L63">
        <v>4.3E-3</v>
      </c>
      <c r="M63">
        <v>0.65659999999999996</v>
      </c>
      <c r="N63">
        <v>807553</v>
      </c>
      <c r="O63" t="s">
        <v>8</v>
      </c>
      <c r="P63">
        <v>3.24413E-3</v>
      </c>
      <c r="Q63" s="1">
        <v>8.4209999999999992E-28</v>
      </c>
      <c r="R63">
        <v>205354</v>
      </c>
      <c r="S63" t="s">
        <v>10</v>
      </c>
      <c r="T63" t="s">
        <v>9</v>
      </c>
      <c r="U63" s="2">
        <f t="shared" si="0"/>
        <v>119.43228267258237</v>
      </c>
    </row>
    <row r="64" spans="1:21" x14ac:dyDescent="0.2">
      <c r="A64" t="s">
        <v>73</v>
      </c>
      <c r="B64" t="s">
        <v>13</v>
      </c>
      <c r="C64" t="s">
        <v>14</v>
      </c>
      <c r="D64" t="s">
        <v>13</v>
      </c>
      <c r="E64" t="s">
        <v>14</v>
      </c>
      <c r="F64">
        <v>-3.950476E-2</v>
      </c>
      <c r="G64">
        <v>7.0000000000000001E-3</v>
      </c>
      <c r="H64">
        <v>0.22700999999999999</v>
      </c>
      <c r="I64">
        <v>0.24360000000000001</v>
      </c>
      <c r="J64" t="s">
        <v>7</v>
      </c>
      <c r="K64" t="s">
        <v>7</v>
      </c>
      <c r="L64">
        <v>5.1999999999999998E-3</v>
      </c>
      <c r="M64">
        <v>0.17680000000000001</v>
      </c>
      <c r="N64">
        <v>807553</v>
      </c>
      <c r="O64" t="s">
        <v>8</v>
      </c>
      <c r="P64">
        <v>3.8719900000000001E-3</v>
      </c>
      <c r="Q64" s="1">
        <v>1.9280000000000001E-24</v>
      </c>
      <c r="R64">
        <v>205354</v>
      </c>
      <c r="S64" t="s">
        <v>10</v>
      </c>
      <c r="T64" t="s">
        <v>9</v>
      </c>
      <c r="U64" s="2">
        <f t="shared" si="0"/>
        <v>104.09512748431888</v>
      </c>
    </row>
    <row r="65" spans="1:21" x14ac:dyDescent="0.2">
      <c r="A65" t="s">
        <v>74</v>
      </c>
      <c r="B65" t="s">
        <v>5</v>
      </c>
      <c r="C65" t="s">
        <v>6</v>
      </c>
      <c r="D65" t="s">
        <v>5</v>
      </c>
      <c r="E65" t="s">
        <v>6</v>
      </c>
      <c r="F65">
        <v>5.1445560000000001E-2</v>
      </c>
      <c r="G65">
        <v>2.7000000000000001E-3</v>
      </c>
      <c r="H65">
        <v>0.91592996999999998</v>
      </c>
      <c r="I65">
        <v>0.91820000000000002</v>
      </c>
      <c r="J65" t="s">
        <v>7</v>
      </c>
      <c r="K65" t="s">
        <v>7</v>
      </c>
      <c r="L65">
        <v>8.0000000000000002E-3</v>
      </c>
      <c r="M65">
        <v>0.74009999999999998</v>
      </c>
      <c r="N65">
        <v>807553</v>
      </c>
      <c r="O65" t="s">
        <v>8</v>
      </c>
      <c r="P65">
        <v>5.8450899999999998E-3</v>
      </c>
      <c r="Q65" s="1">
        <v>1.3499999999999999E-18</v>
      </c>
      <c r="R65">
        <v>205354</v>
      </c>
      <c r="S65" t="s">
        <v>10</v>
      </c>
      <c r="T65" t="s">
        <v>9</v>
      </c>
      <c r="U65" s="2">
        <f t="shared" si="0"/>
        <v>77.466403349229452</v>
      </c>
    </row>
    <row r="66" spans="1:21" x14ac:dyDescent="0.2">
      <c r="A66" t="s">
        <v>75</v>
      </c>
      <c r="B66" t="s">
        <v>13</v>
      </c>
      <c r="C66" t="s">
        <v>5</v>
      </c>
      <c r="D66" t="s">
        <v>13</v>
      </c>
      <c r="E66" t="s">
        <v>5</v>
      </c>
      <c r="F66">
        <v>2.2121439999999999E-2</v>
      </c>
      <c r="G66">
        <v>6.6E-3</v>
      </c>
      <c r="H66">
        <v>0.40094000000000002</v>
      </c>
      <c r="I66">
        <v>0.40110000000000001</v>
      </c>
      <c r="J66" t="s">
        <v>7</v>
      </c>
      <c r="K66" t="s">
        <v>7</v>
      </c>
      <c r="L66">
        <v>4.4000000000000003E-3</v>
      </c>
      <c r="M66">
        <v>0.1331</v>
      </c>
      <c r="N66">
        <v>807553</v>
      </c>
      <c r="O66" t="s">
        <v>8</v>
      </c>
      <c r="P66">
        <v>3.3095400000000001E-3</v>
      </c>
      <c r="Q66" s="1">
        <v>2.323E-11</v>
      </c>
      <c r="R66">
        <v>205354</v>
      </c>
      <c r="S66" t="s">
        <v>10</v>
      </c>
      <c r="T66" t="s">
        <v>9</v>
      </c>
      <c r="U66" s="2">
        <f t="shared" si="0"/>
        <v>44.67777320166271</v>
      </c>
    </row>
    <row r="67" spans="1:21" x14ac:dyDescent="0.2">
      <c r="A67" t="s">
        <v>76</v>
      </c>
      <c r="B67" t="s">
        <v>5</v>
      </c>
      <c r="C67" t="s">
        <v>6</v>
      </c>
      <c r="D67" t="s">
        <v>5</v>
      </c>
      <c r="E67" t="s">
        <v>6</v>
      </c>
      <c r="F67">
        <v>-3.6303380000000003E-2</v>
      </c>
      <c r="G67" s="1">
        <v>-8.0000000000000004E-4</v>
      </c>
      <c r="H67">
        <v>0.77607000000000004</v>
      </c>
      <c r="I67">
        <v>0.78139999999999998</v>
      </c>
      <c r="J67" t="s">
        <v>7</v>
      </c>
      <c r="K67" t="s">
        <v>7</v>
      </c>
      <c r="L67">
        <v>5.1999999999999998E-3</v>
      </c>
      <c r="M67">
        <v>0.87780000000000002</v>
      </c>
      <c r="N67">
        <v>807553</v>
      </c>
      <c r="O67" t="s">
        <v>8</v>
      </c>
      <c r="P67">
        <v>3.8907799999999999E-3</v>
      </c>
      <c r="Q67" s="1">
        <v>1.053E-20</v>
      </c>
      <c r="R67">
        <v>205354</v>
      </c>
      <c r="S67" t="s">
        <v>10</v>
      </c>
      <c r="T67" t="s">
        <v>9</v>
      </c>
      <c r="U67" s="2">
        <f t="shared" si="0"/>
        <v>87.060423139224625</v>
      </c>
    </row>
    <row r="68" spans="1:21" x14ac:dyDescent="0.2">
      <c r="A68" t="s">
        <v>77</v>
      </c>
      <c r="B68" t="s">
        <v>13</v>
      </c>
      <c r="C68" t="s">
        <v>14</v>
      </c>
      <c r="D68" t="s">
        <v>13</v>
      </c>
      <c r="E68" t="s">
        <v>14</v>
      </c>
      <c r="F68">
        <v>2.0256110000000001E-2</v>
      </c>
      <c r="G68">
        <v>3.7000000000000002E-3</v>
      </c>
      <c r="H68">
        <v>0.41327000000000003</v>
      </c>
      <c r="I68">
        <v>0.3851</v>
      </c>
      <c r="J68" t="s">
        <v>7</v>
      </c>
      <c r="K68" t="s">
        <v>7</v>
      </c>
      <c r="L68">
        <v>4.4000000000000003E-3</v>
      </c>
      <c r="M68">
        <v>0.39850000000000002</v>
      </c>
      <c r="N68">
        <v>807553</v>
      </c>
      <c r="O68" t="s">
        <v>8</v>
      </c>
      <c r="P68">
        <v>3.29387E-3</v>
      </c>
      <c r="Q68" s="1">
        <v>7.7659999999999999E-10</v>
      </c>
      <c r="R68">
        <v>205354</v>
      </c>
      <c r="S68" t="s">
        <v>10</v>
      </c>
      <c r="T68" t="s">
        <v>9</v>
      </c>
      <c r="U68" s="2">
        <f t="shared" ref="U68:U73" si="1">(F68/P68)*(F68/P68)</f>
        <v>37.818054554454548</v>
      </c>
    </row>
    <row r="69" spans="1:21" x14ac:dyDescent="0.2">
      <c r="A69" t="s">
        <v>78</v>
      </c>
      <c r="B69" t="s">
        <v>13</v>
      </c>
      <c r="C69" t="s">
        <v>14</v>
      </c>
      <c r="D69" t="s">
        <v>13</v>
      </c>
      <c r="E69" t="s">
        <v>14</v>
      </c>
      <c r="F69">
        <v>2.232342E-2</v>
      </c>
      <c r="G69">
        <v>-9.1999999999999998E-3</v>
      </c>
      <c r="H69">
        <v>0.46127998999999997</v>
      </c>
      <c r="I69">
        <v>0.46539999999999998</v>
      </c>
      <c r="J69" t="s">
        <v>7</v>
      </c>
      <c r="K69" t="s">
        <v>7</v>
      </c>
      <c r="L69">
        <v>4.4000000000000003E-3</v>
      </c>
      <c r="M69">
        <v>3.4669999999999999E-2</v>
      </c>
      <c r="N69">
        <v>807553</v>
      </c>
      <c r="O69" t="s">
        <v>8</v>
      </c>
      <c r="P69">
        <v>3.2537099999999999E-3</v>
      </c>
      <c r="Q69" s="1">
        <v>6.8429999999999998E-12</v>
      </c>
      <c r="R69">
        <v>205354</v>
      </c>
      <c r="S69" t="s">
        <v>10</v>
      </c>
      <c r="T69" t="s">
        <v>9</v>
      </c>
      <c r="U69" s="2">
        <f t="shared" si="1"/>
        <v>47.072121975816245</v>
      </c>
    </row>
    <row r="70" spans="1:21" x14ac:dyDescent="0.2">
      <c r="A70" t="s">
        <v>79</v>
      </c>
      <c r="B70" t="s">
        <v>13</v>
      </c>
      <c r="C70" t="s">
        <v>14</v>
      </c>
      <c r="D70" t="s">
        <v>13</v>
      </c>
      <c r="E70" t="s">
        <v>14</v>
      </c>
      <c r="F70">
        <v>2.040496E-2</v>
      </c>
      <c r="G70">
        <v>3.5999999999999999E-3</v>
      </c>
      <c r="H70">
        <v>0.45381999000000001</v>
      </c>
      <c r="I70">
        <v>0.45879999999999999</v>
      </c>
      <c r="J70" t="s">
        <v>7</v>
      </c>
      <c r="K70" t="s">
        <v>7</v>
      </c>
      <c r="L70">
        <v>4.4000000000000003E-3</v>
      </c>
      <c r="M70">
        <v>0.40989999999999999</v>
      </c>
      <c r="N70">
        <v>807553</v>
      </c>
      <c r="O70" t="s">
        <v>8</v>
      </c>
      <c r="P70">
        <v>3.2578699999999999E-3</v>
      </c>
      <c r="Q70" s="1">
        <v>3.7690000000000001E-10</v>
      </c>
      <c r="R70">
        <v>205354</v>
      </c>
      <c r="S70" t="s">
        <v>10</v>
      </c>
      <c r="T70" t="s">
        <v>9</v>
      </c>
      <c r="U70" s="2">
        <f t="shared" si="1"/>
        <v>39.228707066236211</v>
      </c>
    </row>
    <row r="71" spans="1:21" x14ac:dyDescent="0.2">
      <c r="A71" t="s">
        <v>80</v>
      </c>
      <c r="B71" t="s">
        <v>5</v>
      </c>
      <c r="C71" t="s">
        <v>14</v>
      </c>
      <c r="D71" t="s">
        <v>5</v>
      </c>
      <c r="E71" t="s">
        <v>14</v>
      </c>
      <c r="F71">
        <v>2.7101130000000001E-2</v>
      </c>
      <c r="G71">
        <v>-1.18E-2</v>
      </c>
      <c r="H71">
        <v>0.21933</v>
      </c>
      <c r="I71">
        <v>0.2069</v>
      </c>
      <c r="J71" t="s">
        <v>9</v>
      </c>
      <c r="K71" t="s">
        <v>7</v>
      </c>
      <c r="L71">
        <v>5.4999999999999997E-3</v>
      </c>
      <c r="M71">
        <v>3.075E-2</v>
      </c>
      <c r="N71">
        <v>807553</v>
      </c>
      <c r="O71" t="s">
        <v>8</v>
      </c>
      <c r="P71">
        <v>3.9197700000000004E-3</v>
      </c>
      <c r="Q71" s="1">
        <v>4.7129999999999998E-12</v>
      </c>
      <c r="R71">
        <v>205354</v>
      </c>
      <c r="S71" t="s">
        <v>10</v>
      </c>
      <c r="T71" t="s">
        <v>9</v>
      </c>
      <c r="U71" s="2">
        <f t="shared" si="1"/>
        <v>47.802832336487356</v>
      </c>
    </row>
    <row r="72" spans="1:21" x14ac:dyDescent="0.2">
      <c r="A72" t="s">
        <v>81</v>
      </c>
      <c r="B72" t="s">
        <v>5</v>
      </c>
      <c r="C72" t="s">
        <v>6</v>
      </c>
      <c r="D72" t="s">
        <v>5</v>
      </c>
      <c r="E72" t="s">
        <v>6</v>
      </c>
      <c r="F72">
        <v>1.888068E-2</v>
      </c>
      <c r="G72">
        <v>-8.3999999999999995E-3</v>
      </c>
      <c r="H72">
        <v>0.50966001000000005</v>
      </c>
      <c r="I72">
        <v>0.48759999999999998</v>
      </c>
      <c r="J72" t="s">
        <v>7</v>
      </c>
      <c r="K72" t="s">
        <v>7</v>
      </c>
      <c r="L72">
        <v>4.3E-3</v>
      </c>
      <c r="M72">
        <v>4.8710000000000003E-2</v>
      </c>
      <c r="N72">
        <v>807553</v>
      </c>
      <c r="O72" t="s">
        <v>8</v>
      </c>
      <c r="P72">
        <v>3.2445500000000001E-3</v>
      </c>
      <c r="Q72" s="1">
        <v>5.9129999999999997E-9</v>
      </c>
      <c r="R72">
        <v>205354</v>
      </c>
      <c r="S72" t="s">
        <v>10</v>
      </c>
      <c r="T72" t="s">
        <v>9</v>
      </c>
      <c r="U72" s="2">
        <f t="shared" si="1"/>
        <v>33.863069413353735</v>
      </c>
    </row>
    <row r="73" spans="1:21" x14ac:dyDescent="0.2">
      <c r="A73" t="s">
        <v>82</v>
      </c>
      <c r="B73" t="s">
        <v>5</v>
      </c>
      <c r="C73" t="s">
        <v>6</v>
      </c>
      <c r="D73" t="s">
        <v>5</v>
      </c>
      <c r="E73" t="s">
        <v>6</v>
      </c>
      <c r="F73">
        <v>4.112441E-2</v>
      </c>
      <c r="G73">
        <v>-4.1999999999999997E-3</v>
      </c>
      <c r="H73">
        <v>0.67320000999999996</v>
      </c>
      <c r="I73">
        <v>0.68430000000000002</v>
      </c>
      <c r="J73" t="s">
        <v>7</v>
      </c>
      <c r="K73" t="s">
        <v>7</v>
      </c>
      <c r="L73">
        <v>4.5999999999999999E-3</v>
      </c>
      <c r="M73">
        <v>0.36759999999999998</v>
      </c>
      <c r="N73">
        <v>807553</v>
      </c>
      <c r="O73" t="s">
        <v>8</v>
      </c>
      <c r="P73">
        <v>3.4580399999999999E-3</v>
      </c>
      <c r="Q73" s="1">
        <v>1.2959999999999999E-32</v>
      </c>
      <c r="R73">
        <v>205354</v>
      </c>
      <c r="S73" t="s">
        <v>10</v>
      </c>
      <c r="T73" t="s">
        <v>9</v>
      </c>
      <c r="U73" s="2">
        <f t="shared" si="1"/>
        <v>141.42928164708206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6"/>
  <sheetViews>
    <sheetView workbookViewId="0"/>
  </sheetViews>
  <sheetFormatPr baseColWidth="10" defaultColWidth="9.1640625" defaultRowHeight="15" x14ac:dyDescent="0.2"/>
  <cols>
    <col min="1" max="1" width="13.5" customWidth="1"/>
    <col min="3" max="3" width="12.83203125" customWidth="1"/>
  </cols>
  <sheetData>
    <row r="1" spans="1:3" ht="18" x14ac:dyDescent="0.25">
      <c r="A1" s="7" t="s">
        <v>368</v>
      </c>
    </row>
    <row r="2" spans="1:3" x14ac:dyDescent="0.2">
      <c r="A2" t="s">
        <v>0</v>
      </c>
      <c r="B2" t="s">
        <v>108</v>
      </c>
      <c r="C2" t="s">
        <v>107</v>
      </c>
    </row>
    <row r="3" spans="1:3" x14ac:dyDescent="0.2">
      <c r="A3" t="s">
        <v>19</v>
      </c>
      <c r="B3" s="6">
        <v>231.06884732253206</v>
      </c>
      <c r="C3" s="5">
        <v>1.1239571291984201E-3</v>
      </c>
    </row>
    <row r="4" spans="1:3" x14ac:dyDescent="0.2">
      <c r="A4" t="s">
        <v>21</v>
      </c>
      <c r="B4" s="6">
        <v>63.049741017481473</v>
      </c>
      <c r="C4" s="5">
        <v>3.0693518441828998E-4</v>
      </c>
    </row>
    <row r="5" spans="1:3" x14ac:dyDescent="0.2">
      <c r="A5" t="s">
        <v>42</v>
      </c>
      <c r="B5" s="6">
        <v>41.88883639423139</v>
      </c>
      <c r="C5" s="5">
        <v>2.0394218825792E-4</v>
      </c>
    </row>
    <row r="6" spans="1:3" x14ac:dyDescent="0.2">
      <c r="A6" t="s">
        <v>62</v>
      </c>
      <c r="B6" s="6">
        <v>32.292262072110148</v>
      </c>
      <c r="C6" s="5">
        <v>1.5722678252991001E-4</v>
      </c>
    </row>
    <row r="7" spans="1:3" x14ac:dyDescent="0.2">
      <c r="A7" t="s">
        <v>56</v>
      </c>
      <c r="B7" s="6">
        <v>41.402515954739918</v>
      </c>
      <c r="C7" s="5">
        <v>2.0157509601242E-4</v>
      </c>
    </row>
    <row r="8" spans="1:3" x14ac:dyDescent="0.2">
      <c r="A8" t="s">
        <v>54</v>
      </c>
      <c r="B8" s="6">
        <v>30.025480840121702</v>
      </c>
      <c r="C8" s="5">
        <v>1.461915127982E-4</v>
      </c>
    </row>
    <row r="9" spans="1:3" x14ac:dyDescent="0.2">
      <c r="A9" t="s">
        <v>4</v>
      </c>
      <c r="B9" s="6">
        <v>44.689390819822833</v>
      </c>
      <c r="C9" s="5">
        <v>2.1757433172249E-4</v>
      </c>
    </row>
    <row r="10" spans="1:3" x14ac:dyDescent="0.2">
      <c r="A10" t="s">
        <v>55</v>
      </c>
      <c r="B10" s="6">
        <v>29.918657738982137</v>
      </c>
      <c r="C10" s="5">
        <v>1.4567211997234999E-4</v>
      </c>
    </row>
    <row r="11" spans="1:3" x14ac:dyDescent="0.2">
      <c r="A11" t="s">
        <v>23</v>
      </c>
      <c r="B11" s="6">
        <v>33.831134496915851</v>
      </c>
      <c r="C11" s="5">
        <v>1.6471842652389E-4</v>
      </c>
    </row>
    <row r="12" spans="1:3" x14ac:dyDescent="0.2">
      <c r="A12" t="s">
        <v>17</v>
      </c>
      <c r="B12" s="6">
        <v>39.65417406654263</v>
      </c>
      <c r="C12" s="5">
        <v>1.9306450462266999E-4</v>
      </c>
    </row>
    <row r="13" spans="1:3" x14ac:dyDescent="0.2">
      <c r="A13" t="s">
        <v>48</v>
      </c>
      <c r="B13" s="6">
        <v>67.316055154344141</v>
      </c>
      <c r="C13" s="5">
        <v>3.2769763985773001E-4</v>
      </c>
    </row>
    <row r="14" spans="1:3" x14ac:dyDescent="0.2">
      <c r="A14" t="s">
        <v>44</v>
      </c>
      <c r="B14" s="6">
        <v>32.321023037078113</v>
      </c>
      <c r="C14" s="5">
        <v>1.5736696444425E-4</v>
      </c>
    </row>
    <row r="15" spans="1:3" x14ac:dyDescent="0.2">
      <c r="A15" t="s">
        <v>53</v>
      </c>
      <c r="B15" s="6">
        <v>41.839619722072591</v>
      </c>
      <c r="C15" s="5">
        <v>2.0370182756186E-4</v>
      </c>
    </row>
    <row r="16" spans="1:3" x14ac:dyDescent="0.2">
      <c r="A16" t="s">
        <v>80</v>
      </c>
      <c r="B16" s="6">
        <v>47.802832336487356</v>
      </c>
      <c r="C16" s="5">
        <v>2.3272857904279001E-4</v>
      </c>
    </row>
    <row r="17" spans="1:3" x14ac:dyDescent="0.2">
      <c r="A17" t="s">
        <v>20</v>
      </c>
      <c r="B17" s="6">
        <v>43.978532459561393</v>
      </c>
      <c r="C17" s="5">
        <v>2.1411347189286001E-4</v>
      </c>
    </row>
    <row r="18" spans="1:3" x14ac:dyDescent="0.2">
      <c r="A18" t="s">
        <v>70</v>
      </c>
      <c r="B18" s="6">
        <v>47.739633101403228</v>
      </c>
      <c r="C18" s="5">
        <v>2.3242147838382999E-4</v>
      </c>
    </row>
    <row r="19" spans="1:3" x14ac:dyDescent="0.2">
      <c r="A19" t="s">
        <v>78</v>
      </c>
      <c r="B19" s="6">
        <v>47.072121975816245</v>
      </c>
      <c r="C19" s="5">
        <v>2.2917129634050001E-4</v>
      </c>
    </row>
    <row r="20" spans="1:3" x14ac:dyDescent="0.2">
      <c r="A20" t="s">
        <v>35</v>
      </c>
      <c r="B20" s="6">
        <v>39.339906764939975</v>
      </c>
      <c r="C20" s="5">
        <v>1.9153418096083999E-4</v>
      </c>
    </row>
    <row r="21" spans="1:3" x14ac:dyDescent="0.2">
      <c r="A21" t="s">
        <v>68</v>
      </c>
      <c r="B21" s="6">
        <v>131.06522221696338</v>
      </c>
      <c r="C21" s="5">
        <v>6.3783239677927997E-4</v>
      </c>
    </row>
    <row r="22" spans="1:3" x14ac:dyDescent="0.2">
      <c r="A22" t="s">
        <v>34</v>
      </c>
      <c r="B22" s="6">
        <v>42.788187842736832</v>
      </c>
      <c r="C22" s="5">
        <v>2.0831919781439E-4</v>
      </c>
    </row>
    <row r="23" spans="1:3" x14ac:dyDescent="0.2">
      <c r="A23" t="s">
        <v>81</v>
      </c>
      <c r="B23" s="6">
        <v>33.863069413353735</v>
      </c>
      <c r="C23" s="5">
        <v>1.6487398582435E-4</v>
      </c>
    </row>
    <row r="24" spans="1:3" x14ac:dyDescent="0.2">
      <c r="A24" t="s">
        <v>64</v>
      </c>
      <c r="B24" s="6">
        <v>69.560294612454371</v>
      </c>
      <c r="C24" s="5">
        <v>3.3861952921990002E-4</v>
      </c>
    </row>
    <row r="25" spans="1:3" x14ac:dyDescent="0.2">
      <c r="A25" t="s">
        <v>52</v>
      </c>
      <c r="B25" s="6">
        <v>39.545935369613694</v>
      </c>
      <c r="C25" s="5">
        <v>1.9253705176799999E-4</v>
      </c>
    </row>
    <row r="26" spans="1:3" x14ac:dyDescent="0.2">
      <c r="A26" t="s">
        <v>65</v>
      </c>
      <c r="B26" s="6">
        <v>32.202920563362483</v>
      </c>
      <c r="C26" s="5">
        <v>1.5679233186985999E-4</v>
      </c>
    </row>
    <row r="27" spans="1:3" x14ac:dyDescent="0.2">
      <c r="A27" t="s">
        <v>60</v>
      </c>
      <c r="B27" s="6">
        <v>58.110159386720426</v>
      </c>
      <c r="C27" s="5">
        <v>2.8289542772901998E-4</v>
      </c>
    </row>
    <row r="28" spans="1:3" x14ac:dyDescent="0.2">
      <c r="A28" t="s">
        <v>67</v>
      </c>
      <c r="B28" s="6">
        <v>55.434482881059431</v>
      </c>
      <c r="C28" s="5">
        <v>2.6987294542222E-4</v>
      </c>
    </row>
    <row r="29" spans="1:3" x14ac:dyDescent="0.2">
      <c r="A29" t="s">
        <v>46</v>
      </c>
      <c r="B29" s="6">
        <v>44.516561659675041</v>
      </c>
      <c r="C29" s="5">
        <v>2.1673235191454999E-4</v>
      </c>
    </row>
    <row r="30" spans="1:3" x14ac:dyDescent="0.2">
      <c r="A30" t="s">
        <v>40</v>
      </c>
      <c r="B30" s="6">
        <v>121.38966918556962</v>
      </c>
      <c r="C30" s="5">
        <v>5.9077530463613E-4</v>
      </c>
    </row>
    <row r="31" spans="1:3" x14ac:dyDescent="0.2">
      <c r="A31" t="s">
        <v>37</v>
      </c>
      <c r="B31" s="6">
        <v>74.065481051355249</v>
      </c>
      <c r="C31" s="5">
        <v>3.6054162008392998E-4</v>
      </c>
    </row>
    <row r="32" spans="1:3" x14ac:dyDescent="0.2">
      <c r="A32" t="s">
        <v>66</v>
      </c>
      <c r="B32" s="6">
        <v>38.722592918776584</v>
      </c>
      <c r="C32" s="5">
        <v>1.8852956917944999E-4</v>
      </c>
    </row>
    <row r="33" spans="1:3" x14ac:dyDescent="0.2">
      <c r="A33" t="s">
        <v>28</v>
      </c>
      <c r="B33" s="6">
        <v>39.840074533744342</v>
      </c>
      <c r="C33" s="5">
        <v>1.9396886666763001E-4</v>
      </c>
    </row>
    <row r="34" spans="1:3" x14ac:dyDescent="0.2">
      <c r="A34" t="s">
        <v>75</v>
      </c>
      <c r="B34" s="6">
        <v>44.67777320166271</v>
      </c>
      <c r="C34" s="5">
        <v>2.1751674171371999E-4</v>
      </c>
    </row>
    <row r="35" spans="1:3" x14ac:dyDescent="0.2">
      <c r="A35" t="s">
        <v>25</v>
      </c>
      <c r="B35" s="6">
        <v>41.721129016593608</v>
      </c>
      <c r="C35" s="5">
        <v>2.031255867412E-4</v>
      </c>
    </row>
    <row r="36" spans="1:3" x14ac:dyDescent="0.2">
      <c r="A36" t="s">
        <v>71</v>
      </c>
      <c r="B36" s="6">
        <v>45.73485563030134</v>
      </c>
      <c r="C36" s="5">
        <v>2.2266291451819001E-4</v>
      </c>
    </row>
    <row r="37" spans="1:3" x14ac:dyDescent="0.2">
      <c r="A37" t="s">
        <v>73</v>
      </c>
      <c r="B37" s="6">
        <v>104.09512748431888</v>
      </c>
      <c r="C37" s="5">
        <v>5.066502658974E-4</v>
      </c>
    </row>
    <row r="38" spans="1:3" x14ac:dyDescent="0.2">
      <c r="A38" t="s">
        <v>18</v>
      </c>
      <c r="B38" s="6">
        <v>92.417814240063578</v>
      </c>
      <c r="C38" s="5">
        <v>4.4983873106383998E-4</v>
      </c>
    </row>
    <row r="39" spans="1:3" x14ac:dyDescent="0.2">
      <c r="A39" t="s">
        <v>24</v>
      </c>
      <c r="B39" s="6">
        <v>31.298424592008498</v>
      </c>
      <c r="C39" s="5">
        <v>1.5238863837775001E-4</v>
      </c>
    </row>
    <row r="40" spans="1:3" x14ac:dyDescent="0.2">
      <c r="A40" t="s">
        <v>15</v>
      </c>
      <c r="B40" s="6">
        <v>30.769664149476931</v>
      </c>
      <c r="C40" s="5">
        <v>1.4981468066697001E-4</v>
      </c>
    </row>
    <row r="41" spans="1:3" x14ac:dyDescent="0.2">
      <c r="A41" t="s">
        <v>41</v>
      </c>
      <c r="B41" s="6">
        <v>35.52615510613515</v>
      </c>
      <c r="C41" s="5">
        <v>1.7296947132116E-4</v>
      </c>
    </row>
    <row r="42" spans="1:3" x14ac:dyDescent="0.2">
      <c r="A42" t="s">
        <v>47</v>
      </c>
      <c r="B42" s="6">
        <v>48.435650146649024</v>
      </c>
      <c r="C42" s="5">
        <v>2.3580830622633E-4</v>
      </c>
    </row>
    <row r="43" spans="1:3" x14ac:dyDescent="0.2">
      <c r="A43" t="s">
        <v>63</v>
      </c>
      <c r="B43" s="6">
        <v>30.268100331209883</v>
      </c>
      <c r="C43" s="5">
        <v>1.4737287941097999E-4</v>
      </c>
    </row>
    <row r="44" spans="1:3" x14ac:dyDescent="0.2">
      <c r="A44" t="s">
        <v>22</v>
      </c>
      <c r="B44" s="6">
        <v>33.836711958661255</v>
      </c>
      <c r="C44" s="5">
        <v>1.6474510532834999E-4</v>
      </c>
    </row>
    <row r="45" spans="1:3" x14ac:dyDescent="0.2">
      <c r="A45" t="s">
        <v>82</v>
      </c>
      <c r="B45" s="6">
        <v>141.42928164708206</v>
      </c>
      <c r="C45" s="5">
        <v>6.8823559757736003E-4</v>
      </c>
    </row>
    <row r="46" spans="1:3" x14ac:dyDescent="0.2">
      <c r="A46" t="s">
        <v>38</v>
      </c>
      <c r="B46" s="6">
        <v>32.043974158961127</v>
      </c>
      <c r="C46" s="5">
        <v>1.5601847092827E-4</v>
      </c>
    </row>
    <row r="47" spans="1:3" x14ac:dyDescent="0.2">
      <c r="A47" t="s">
        <v>30</v>
      </c>
      <c r="B47" s="6">
        <v>34.836087086768671</v>
      </c>
      <c r="C47" s="5">
        <v>1.6960994994996001E-4</v>
      </c>
    </row>
    <row r="48" spans="1:3" x14ac:dyDescent="0.2">
      <c r="A48" t="s">
        <v>58</v>
      </c>
      <c r="B48" s="6">
        <v>32.607758251688431</v>
      </c>
      <c r="C48" s="5">
        <v>1.5876246903917001E-4</v>
      </c>
    </row>
    <row r="49" spans="1:3" x14ac:dyDescent="0.2">
      <c r="A49" t="s">
        <v>43</v>
      </c>
      <c r="B49" s="6">
        <v>92.704473754849019</v>
      </c>
      <c r="C49" s="5">
        <v>4.5123374081859998E-4</v>
      </c>
    </row>
    <row r="50" spans="1:3" x14ac:dyDescent="0.2">
      <c r="A50" t="s">
        <v>39</v>
      </c>
      <c r="B50" s="6">
        <v>74.556332106182495</v>
      </c>
      <c r="C50" s="5">
        <v>3.6293020314572E-4</v>
      </c>
    </row>
    <row r="51" spans="1:3" x14ac:dyDescent="0.2">
      <c r="A51" t="s">
        <v>77</v>
      </c>
      <c r="B51" s="6">
        <v>37.818054554454548</v>
      </c>
      <c r="C51" s="5">
        <v>1.8412582752787E-4</v>
      </c>
    </row>
    <row r="52" spans="1:3" x14ac:dyDescent="0.2">
      <c r="A52" t="s">
        <v>79</v>
      </c>
      <c r="B52" s="6">
        <v>39.228707066236211</v>
      </c>
      <c r="C52" s="5">
        <v>1.9099358495667E-4</v>
      </c>
    </row>
    <row r="53" spans="1:3" x14ac:dyDescent="0.2">
      <c r="A53" t="s">
        <v>32</v>
      </c>
      <c r="B53" s="6">
        <v>51.100428349555365</v>
      </c>
      <c r="C53" s="5">
        <v>2.4877894367319E-4</v>
      </c>
    </row>
    <row r="54" spans="1:3" x14ac:dyDescent="0.2">
      <c r="A54" t="s">
        <v>12</v>
      </c>
      <c r="B54" s="6">
        <v>36.617581503493085</v>
      </c>
      <c r="C54" s="5">
        <v>1.7828295769489001E-4</v>
      </c>
    </row>
    <row r="55" spans="1:3" x14ac:dyDescent="0.2">
      <c r="A55" t="s">
        <v>59</v>
      </c>
      <c r="B55" s="6">
        <v>41.121087051829448</v>
      </c>
      <c r="C55" s="5">
        <v>2.0020443124333E-4</v>
      </c>
    </row>
    <row r="56" spans="1:3" x14ac:dyDescent="0.2">
      <c r="A56" t="s">
        <v>26</v>
      </c>
      <c r="B56" s="6">
        <v>30.074262169460624</v>
      </c>
      <c r="C56" s="5">
        <v>1.4642949989228E-4</v>
      </c>
    </row>
    <row r="57" spans="1:3" x14ac:dyDescent="0.2">
      <c r="A57" t="s">
        <v>11</v>
      </c>
      <c r="B57" s="6">
        <v>40.834329511177934</v>
      </c>
      <c r="C57" s="5">
        <v>1.9880864406917001E-4</v>
      </c>
    </row>
    <row r="58" spans="1:3" x14ac:dyDescent="0.2">
      <c r="A58" t="s">
        <v>57</v>
      </c>
      <c r="B58" s="6">
        <v>31.816536204536721</v>
      </c>
      <c r="C58" s="5">
        <v>1.5491133956730001E-4</v>
      </c>
    </row>
    <row r="59" spans="1:3" x14ac:dyDescent="0.2">
      <c r="A59" t="s">
        <v>72</v>
      </c>
      <c r="B59" s="6">
        <v>119.43228267258237</v>
      </c>
      <c r="C59" s="5">
        <v>5.8125547198279999E-4</v>
      </c>
    </row>
    <row r="60" spans="1:3" x14ac:dyDescent="0.2">
      <c r="A60" t="s">
        <v>16</v>
      </c>
      <c r="B60" s="6">
        <v>70.223644046917315</v>
      </c>
      <c r="C60" s="5">
        <v>3.4184717021830001E-4</v>
      </c>
    </row>
    <row r="61" spans="1:3" x14ac:dyDescent="0.2">
      <c r="A61" t="s">
        <v>36</v>
      </c>
      <c r="B61" s="6">
        <v>207.71442088922984</v>
      </c>
      <c r="C61" s="5">
        <v>1.0104728654697799E-3</v>
      </c>
    </row>
    <row r="62" spans="1:3" x14ac:dyDescent="0.2">
      <c r="A62" t="s">
        <v>49</v>
      </c>
      <c r="B62" s="6">
        <v>62.990697255838242</v>
      </c>
      <c r="C62" s="5">
        <v>3.0664839707903E-4</v>
      </c>
    </row>
    <row r="63" spans="1:3" x14ac:dyDescent="0.2">
      <c r="A63" t="s">
        <v>74</v>
      </c>
      <c r="B63" s="6">
        <v>77.466403349229452</v>
      </c>
      <c r="C63" s="5">
        <v>3.7709091332286998E-4</v>
      </c>
    </row>
    <row r="64" spans="1:3" x14ac:dyDescent="0.2">
      <c r="A64" t="s">
        <v>69</v>
      </c>
      <c r="B64" s="6">
        <v>37.521638983064406</v>
      </c>
      <c r="C64" s="5">
        <v>1.8268332754324001E-4</v>
      </c>
    </row>
    <row r="65" spans="1:3" x14ac:dyDescent="0.2">
      <c r="A65" t="s">
        <v>51</v>
      </c>
      <c r="B65" s="6">
        <v>87.070663939945575</v>
      </c>
      <c r="C65" s="5">
        <v>4.2382228352074E-4</v>
      </c>
    </row>
    <row r="66" spans="1:3" x14ac:dyDescent="0.2">
      <c r="A66" t="s">
        <v>50</v>
      </c>
      <c r="B66" s="6">
        <v>49.118921594166771</v>
      </c>
      <c r="C66" s="5">
        <v>2.3913480178259001E-4</v>
      </c>
    </row>
    <row r="67" spans="1:3" x14ac:dyDescent="0.2">
      <c r="A67" t="s">
        <v>76</v>
      </c>
      <c r="B67" s="6">
        <v>87.060423139224625</v>
      </c>
      <c r="C67" s="5">
        <v>4.2377347782955003E-4</v>
      </c>
    </row>
    <row r="68" spans="1:3" x14ac:dyDescent="0.2">
      <c r="A68" t="s">
        <v>27</v>
      </c>
      <c r="B68" s="6">
        <v>48.330419290154097</v>
      </c>
      <c r="C68" s="5">
        <v>2.3529693387134E-4</v>
      </c>
    </row>
    <row r="69" spans="1:3" x14ac:dyDescent="0.2">
      <c r="A69" t="s">
        <v>31</v>
      </c>
      <c r="B69" s="6">
        <v>30.238341541247017</v>
      </c>
      <c r="C69" s="5">
        <v>1.4722780994799999E-4</v>
      </c>
    </row>
    <row r="70" spans="1:3" x14ac:dyDescent="0.2">
      <c r="A70" t="s">
        <v>45</v>
      </c>
      <c r="B70" s="6">
        <v>38.685196009061471</v>
      </c>
      <c r="C70" s="5">
        <v>1.8834726857735001E-4</v>
      </c>
    </row>
    <row r="71" spans="1:3" x14ac:dyDescent="0.2">
      <c r="A71" t="s">
        <v>29</v>
      </c>
      <c r="B71" s="6">
        <v>35.498842729973184</v>
      </c>
      <c r="C71" s="5">
        <v>1.7283724250443999E-4</v>
      </c>
    </row>
    <row r="72" spans="1:3" x14ac:dyDescent="0.2">
      <c r="A72" t="s">
        <v>33</v>
      </c>
      <c r="B72" s="6">
        <v>155.97597167270027</v>
      </c>
      <c r="C72" s="5">
        <v>7.5896898933609997E-4</v>
      </c>
    </row>
    <row r="73" spans="1:3" x14ac:dyDescent="0.2">
      <c r="A73" t="s">
        <v>61</v>
      </c>
      <c r="B73" s="6">
        <v>59.344429362605538</v>
      </c>
      <c r="C73" s="5">
        <v>2.8890191824812998E-4</v>
      </c>
    </row>
    <row r="74" spans="1:3" x14ac:dyDescent="0.2">
      <c r="A74" s="18"/>
      <c r="B74" s="18"/>
      <c r="C74" s="19">
        <f>SUM(C3:C73)</f>
        <v>2.0242411146033853E-2</v>
      </c>
    </row>
    <row r="75" spans="1:3" x14ac:dyDescent="0.2">
      <c r="A75" t="s">
        <v>366</v>
      </c>
    </row>
    <row r="76" spans="1:3" x14ac:dyDescent="0.2">
      <c r="A76" s="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"/>
  <sheetViews>
    <sheetView workbookViewId="0">
      <selection activeCell="H15" sqref="H15"/>
    </sheetView>
  </sheetViews>
  <sheetFormatPr baseColWidth="10" defaultRowHeight="15" x14ac:dyDescent="0.2"/>
  <sheetData>
    <row r="1" spans="1:9" x14ac:dyDescent="0.2">
      <c r="A1" s="7" t="s">
        <v>369</v>
      </c>
    </row>
    <row r="2" spans="1:9" x14ac:dyDescent="0.2">
      <c r="A2" t="s">
        <v>0</v>
      </c>
      <c r="B2" t="s">
        <v>99</v>
      </c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</row>
    <row r="3" spans="1:9" x14ac:dyDescent="0.2">
      <c r="A3" t="s">
        <v>4</v>
      </c>
      <c r="B3" t="s">
        <v>5</v>
      </c>
      <c r="C3" t="s">
        <v>6</v>
      </c>
      <c r="D3">
        <v>2.46328E-2</v>
      </c>
      <c r="E3">
        <v>-8.3999999999999995E-3</v>
      </c>
      <c r="F3">
        <v>3.3E-3</v>
      </c>
      <c r="G3">
        <v>3.6847799999999999E-3</v>
      </c>
      <c r="H3">
        <v>-1.2800000000000001E-2</v>
      </c>
      <c r="I3">
        <v>4.8999999999999998E-3</v>
      </c>
    </row>
    <row r="4" spans="1:9" x14ac:dyDescent="0.2">
      <c r="A4" t="s">
        <v>11</v>
      </c>
      <c r="B4" t="s">
        <v>5</v>
      </c>
      <c r="C4" t="s">
        <v>6</v>
      </c>
      <c r="D4">
        <v>-2.183529E-2</v>
      </c>
      <c r="E4">
        <v>-3.5000000000000001E-3</v>
      </c>
      <c r="F4">
        <v>3.0000000000000001E-3</v>
      </c>
      <c r="G4">
        <v>3.4170099999999998E-3</v>
      </c>
      <c r="H4">
        <v>-2.3999999999999998E-3</v>
      </c>
      <c r="I4">
        <v>4.5999999999999999E-3</v>
      </c>
    </row>
    <row r="5" spans="1:9" x14ac:dyDescent="0.2">
      <c r="A5" t="s">
        <v>12</v>
      </c>
      <c r="B5" t="s">
        <v>13</v>
      </c>
      <c r="C5" t="s">
        <v>14</v>
      </c>
      <c r="D5">
        <v>2.5415900000000002E-2</v>
      </c>
      <c r="E5">
        <v>-5.8500000000000003E-2</v>
      </c>
      <c r="F5">
        <v>3.0999999999999999E-3</v>
      </c>
      <c r="G5">
        <v>4.20011E-3</v>
      </c>
      <c r="H5">
        <v>-4.5999999999999999E-3</v>
      </c>
      <c r="I5">
        <v>5.7999999999999996E-3</v>
      </c>
    </row>
    <row r="6" spans="1:9" x14ac:dyDescent="0.2">
      <c r="A6" t="s">
        <v>15</v>
      </c>
      <c r="B6" t="s">
        <v>5</v>
      </c>
      <c r="C6" t="s">
        <v>14</v>
      </c>
      <c r="D6">
        <v>-1.8260970000000001E-2</v>
      </c>
      <c r="E6">
        <v>6.7000000000000002E-3</v>
      </c>
      <c r="F6">
        <v>2.5000000000000001E-3</v>
      </c>
      <c r="G6">
        <v>3.2920200000000001E-3</v>
      </c>
      <c r="H6">
        <v>5.0000000000000001E-3</v>
      </c>
      <c r="I6">
        <v>4.4000000000000003E-3</v>
      </c>
    </row>
    <row r="7" spans="1:9" x14ac:dyDescent="0.2">
      <c r="A7" t="s">
        <v>16</v>
      </c>
      <c r="B7" t="s">
        <v>5</v>
      </c>
      <c r="C7" t="s">
        <v>6</v>
      </c>
      <c r="D7">
        <v>-2.719949E-2</v>
      </c>
      <c r="E7">
        <v>-5.0000000000000001E-4</v>
      </c>
      <c r="F7">
        <v>2.8999999999999998E-3</v>
      </c>
      <c r="G7">
        <v>3.2457800000000002E-3</v>
      </c>
      <c r="H7">
        <v>1.8E-3</v>
      </c>
      <c r="I7">
        <v>4.3E-3</v>
      </c>
    </row>
    <row r="8" spans="1:9" x14ac:dyDescent="0.2">
      <c r="A8" t="s">
        <v>17</v>
      </c>
      <c r="B8" t="s">
        <v>13</v>
      </c>
      <c r="C8" t="s">
        <v>14</v>
      </c>
      <c r="D8">
        <v>-2.0432760000000001E-2</v>
      </c>
      <c r="E8">
        <v>1.6000000000000001E-3</v>
      </c>
      <c r="F8">
        <v>2.5000000000000001E-3</v>
      </c>
      <c r="G8">
        <v>3.2447600000000002E-3</v>
      </c>
      <c r="H8">
        <v>1.04E-2</v>
      </c>
      <c r="I8">
        <v>4.3E-3</v>
      </c>
    </row>
    <row r="9" spans="1:9" x14ac:dyDescent="0.2">
      <c r="A9" t="s">
        <v>18</v>
      </c>
      <c r="B9" t="s">
        <v>13</v>
      </c>
      <c r="C9" t="s">
        <v>6</v>
      </c>
      <c r="D9">
        <v>5.537454E-2</v>
      </c>
      <c r="E9">
        <v>-1.2500000000000001E-2</v>
      </c>
      <c r="F9">
        <v>5.1999999999999998E-3</v>
      </c>
      <c r="G9">
        <v>5.7601299999999996E-3</v>
      </c>
      <c r="H9">
        <v>1.0200000000000001E-2</v>
      </c>
      <c r="I9">
        <v>7.9000000000000008E-3</v>
      </c>
    </row>
    <row r="10" spans="1:9" x14ac:dyDescent="0.2">
      <c r="A10" t="s">
        <v>19</v>
      </c>
      <c r="B10" t="s">
        <v>13</v>
      </c>
      <c r="C10" t="s">
        <v>5</v>
      </c>
      <c r="D10">
        <v>4.9468600000000001E-2</v>
      </c>
      <c r="E10">
        <v>-7.1000000000000004E-3</v>
      </c>
      <c r="F10">
        <v>2.3999999999999998E-3</v>
      </c>
      <c r="G10">
        <v>3.2543099999999998E-3</v>
      </c>
      <c r="H10">
        <v>-1.8200000000000001E-2</v>
      </c>
      <c r="I10">
        <v>4.3E-3</v>
      </c>
    </row>
    <row r="11" spans="1:9" x14ac:dyDescent="0.2">
      <c r="A11" t="s">
        <v>20</v>
      </c>
      <c r="B11" t="s">
        <v>5</v>
      </c>
      <c r="C11" t="s">
        <v>6</v>
      </c>
      <c r="D11">
        <v>2.1706389999999999E-2</v>
      </c>
      <c r="E11">
        <v>-7.8299999999999995E-2</v>
      </c>
      <c r="F11">
        <v>2.3999999999999998E-3</v>
      </c>
      <c r="G11">
        <v>3.2731599999999998E-3</v>
      </c>
      <c r="H11">
        <v>-9.2999999999999992E-3</v>
      </c>
      <c r="I11">
        <v>4.3E-3</v>
      </c>
    </row>
    <row r="12" spans="1:9" x14ac:dyDescent="0.2">
      <c r="A12" t="s">
        <v>21</v>
      </c>
      <c r="B12" t="s">
        <v>5</v>
      </c>
      <c r="C12" t="s">
        <v>14</v>
      </c>
      <c r="D12">
        <v>8.3324830000000003E-2</v>
      </c>
      <c r="E12">
        <v>-4.1999999999999997E-3</v>
      </c>
      <c r="F12">
        <v>7.6E-3</v>
      </c>
      <c r="G12">
        <v>1.0493799999999999E-2</v>
      </c>
      <c r="H12">
        <v>3.8699999999999998E-2</v>
      </c>
      <c r="I12">
        <v>1.17E-2</v>
      </c>
    </row>
    <row r="13" spans="1:9" x14ac:dyDescent="0.2">
      <c r="A13" t="s">
        <v>22</v>
      </c>
      <c r="B13" t="s">
        <v>13</v>
      </c>
      <c r="C13" t="s">
        <v>14</v>
      </c>
      <c r="D13">
        <v>1.891021E-2</v>
      </c>
      <c r="E13">
        <v>-1.8E-3</v>
      </c>
      <c r="F13">
        <v>2.8999999999999998E-3</v>
      </c>
      <c r="G13">
        <v>3.2508900000000002E-3</v>
      </c>
      <c r="H13">
        <v>3.8999999999999998E-3</v>
      </c>
      <c r="I13">
        <v>4.3E-3</v>
      </c>
    </row>
    <row r="14" spans="1:9" x14ac:dyDescent="0.2">
      <c r="A14" t="s">
        <v>23</v>
      </c>
      <c r="B14" t="s">
        <v>13</v>
      </c>
      <c r="C14" t="s">
        <v>14</v>
      </c>
      <c r="D14">
        <v>2.6419379999999999E-2</v>
      </c>
      <c r="E14">
        <v>2.3599999999999999E-2</v>
      </c>
      <c r="F14">
        <v>3.8999999999999998E-3</v>
      </c>
      <c r="G14">
        <v>4.5421799999999998E-3</v>
      </c>
      <c r="H14">
        <v>1.46E-2</v>
      </c>
      <c r="I14">
        <v>5.7999999999999996E-3</v>
      </c>
    </row>
    <row r="15" spans="1:9" x14ac:dyDescent="0.2">
      <c r="A15" t="s">
        <v>24</v>
      </c>
      <c r="B15" t="s">
        <v>5</v>
      </c>
      <c r="C15" t="s">
        <v>14</v>
      </c>
      <c r="D15">
        <v>1.9969509999999999E-2</v>
      </c>
      <c r="E15">
        <v>-2.7000000000000001E-3</v>
      </c>
      <c r="F15">
        <v>2.8E-3</v>
      </c>
      <c r="G15">
        <v>3.5694899999999998E-3</v>
      </c>
      <c r="H15">
        <v>6.1999999999999998E-3</v>
      </c>
      <c r="I15">
        <v>4.7999999999999996E-3</v>
      </c>
    </row>
    <row r="16" spans="1:9" x14ac:dyDescent="0.2">
      <c r="A16" t="s">
        <v>25</v>
      </c>
      <c r="B16" t="s">
        <v>5</v>
      </c>
      <c r="C16" t="s">
        <v>14</v>
      </c>
      <c r="D16">
        <v>-5.3265899999999998E-2</v>
      </c>
      <c r="E16">
        <v>-1.03E-2</v>
      </c>
      <c r="F16">
        <v>7.1999999999999998E-3</v>
      </c>
      <c r="G16">
        <v>8.2465300000000002E-3</v>
      </c>
      <c r="H16">
        <v>1.61E-2</v>
      </c>
      <c r="I16">
        <v>1.0800000000000001E-2</v>
      </c>
    </row>
    <row r="17" spans="1:9" x14ac:dyDescent="0.2">
      <c r="A17" t="s">
        <v>26</v>
      </c>
      <c r="B17" t="s">
        <v>5</v>
      </c>
      <c r="C17" t="s">
        <v>6</v>
      </c>
      <c r="D17">
        <v>1.988877E-2</v>
      </c>
      <c r="E17">
        <v>-5.3E-3</v>
      </c>
      <c r="F17">
        <v>3.2000000000000002E-3</v>
      </c>
      <c r="G17">
        <v>3.6266900000000001E-3</v>
      </c>
      <c r="H17">
        <v>-2.8E-3</v>
      </c>
      <c r="I17">
        <v>4.7999999999999996E-3</v>
      </c>
    </row>
    <row r="18" spans="1:9" x14ac:dyDescent="0.2">
      <c r="A18" t="s">
        <v>27</v>
      </c>
      <c r="B18" t="s">
        <v>5</v>
      </c>
      <c r="C18" t="s">
        <v>14</v>
      </c>
      <c r="D18">
        <v>2.4615809999999998E-2</v>
      </c>
      <c r="E18">
        <v>-7.3000000000000001E-3</v>
      </c>
      <c r="F18">
        <v>2.7000000000000001E-3</v>
      </c>
      <c r="G18">
        <v>3.5408200000000001E-3</v>
      </c>
      <c r="H18">
        <v>6.9999999999999999E-4</v>
      </c>
      <c r="I18">
        <v>4.7000000000000002E-3</v>
      </c>
    </row>
    <row r="19" spans="1:9" x14ac:dyDescent="0.2">
      <c r="A19" t="s">
        <v>28</v>
      </c>
      <c r="B19" t="s">
        <v>5</v>
      </c>
      <c r="C19" t="s">
        <v>6</v>
      </c>
      <c r="D19">
        <v>-2.052737E-2</v>
      </c>
      <c r="E19">
        <v>-4.0000000000000002E-4</v>
      </c>
      <c r="F19">
        <v>2.5000000000000001E-3</v>
      </c>
      <c r="G19">
        <v>3.25217E-3</v>
      </c>
      <c r="H19">
        <v>6.6E-3</v>
      </c>
      <c r="I19">
        <v>4.3E-3</v>
      </c>
    </row>
    <row r="20" spans="1:9" x14ac:dyDescent="0.2">
      <c r="A20" t="s">
        <v>29</v>
      </c>
      <c r="B20" t="s">
        <v>13</v>
      </c>
      <c r="C20" t="s">
        <v>14</v>
      </c>
      <c r="D20">
        <v>-1.9344489999999999E-2</v>
      </c>
      <c r="E20">
        <v>5.7999999999999996E-3</v>
      </c>
      <c r="F20">
        <v>2.8999999999999998E-3</v>
      </c>
      <c r="G20">
        <v>3.24676E-3</v>
      </c>
      <c r="H20">
        <v>2.0000000000000001E-4</v>
      </c>
      <c r="I20">
        <v>4.3E-3</v>
      </c>
    </row>
    <row r="21" spans="1:9" x14ac:dyDescent="0.2">
      <c r="A21" t="s">
        <v>30</v>
      </c>
      <c r="B21" t="s">
        <v>13</v>
      </c>
      <c r="C21" t="s">
        <v>14</v>
      </c>
      <c r="D21">
        <v>-2.0139049999999999E-2</v>
      </c>
      <c r="E21">
        <v>-1.5E-3</v>
      </c>
      <c r="F21">
        <v>2.5999999999999999E-3</v>
      </c>
      <c r="G21">
        <v>3.4121199999999998E-3</v>
      </c>
      <c r="H21">
        <v>-4.0000000000000001E-3</v>
      </c>
      <c r="I21">
        <v>4.4999999999999997E-3</v>
      </c>
    </row>
    <row r="22" spans="1:9" x14ac:dyDescent="0.2">
      <c r="A22" t="s">
        <v>31</v>
      </c>
      <c r="B22" t="s">
        <v>5</v>
      </c>
      <c r="C22" t="s">
        <v>6</v>
      </c>
      <c r="D22">
        <v>2.038831E-2</v>
      </c>
      <c r="E22">
        <v>6.6E-3</v>
      </c>
      <c r="F22">
        <v>3.3E-3</v>
      </c>
      <c r="G22">
        <v>3.7076800000000001E-3</v>
      </c>
      <c r="H22">
        <v>2.9999999999999997E-4</v>
      </c>
      <c r="I22">
        <v>4.8999999999999998E-3</v>
      </c>
    </row>
    <row r="23" spans="1:9" x14ac:dyDescent="0.2">
      <c r="A23" t="s">
        <v>32</v>
      </c>
      <c r="B23" t="s">
        <v>5</v>
      </c>
      <c r="C23" t="s">
        <v>14</v>
      </c>
      <c r="D23">
        <v>-8.4534999999999999E-2</v>
      </c>
      <c r="E23">
        <v>1.03E-2</v>
      </c>
      <c r="F23">
        <v>9.7999999999999997E-3</v>
      </c>
      <c r="G23">
        <v>1.182563E-2</v>
      </c>
      <c r="H23">
        <v>-1.2E-2</v>
      </c>
      <c r="I23">
        <v>1.46E-2</v>
      </c>
    </row>
    <row r="24" spans="1:9" x14ac:dyDescent="0.2">
      <c r="A24" t="s">
        <v>33</v>
      </c>
      <c r="B24" t="s">
        <v>5</v>
      </c>
      <c r="C24" t="s">
        <v>14</v>
      </c>
      <c r="D24">
        <v>5.3932269999999997E-2</v>
      </c>
      <c r="E24">
        <v>-1.37E-2</v>
      </c>
      <c r="F24">
        <v>3.8999999999999998E-3</v>
      </c>
      <c r="G24">
        <v>4.3183700000000002E-3</v>
      </c>
      <c r="H24">
        <v>-2.0000000000000001E-4</v>
      </c>
      <c r="I24">
        <v>5.7000000000000002E-3</v>
      </c>
    </row>
    <row r="25" spans="1:9" x14ac:dyDescent="0.2">
      <c r="A25" t="s">
        <v>34</v>
      </c>
      <c r="B25" t="s">
        <v>5</v>
      </c>
      <c r="C25" t="s">
        <v>14</v>
      </c>
      <c r="D25">
        <v>2.151809E-2</v>
      </c>
      <c r="E25">
        <v>-1.67E-2</v>
      </c>
      <c r="F25">
        <v>2.3999999999999998E-3</v>
      </c>
      <c r="G25">
        <v>3.2895899999999998E-3</v>
      </c>
      <c r="H25">
        <v>-8.8000000000000005E-3</v>
      </c>
      <c r="I25">
        <v>4.4000000000000003E-3</v>
      </c>
    </row>
    <row r="26" spans="1:9" x14ac:dyDescent="0.2">
      <c r="A26" t="s">
        <v>35</v>
      </c>
      <c r="B26" t="s">
        <v>5</v>
      </c>
      <c r="C26" t="s">
        <v>6</v>
      </c>
      <c r="D26">
        <v>-2.242069E-2</v>
      </c>
      <c r="E26">
        <v>1.1999999999999999E-3</v>
      </c>
      <c r="F26">
        <v>2.7000000000000001E-3</v>
      </c>
      <c r="G26">
        <v>3.57464E-3</v>
      </c>
      <c r="H26">
        <v>-9.7999999999999997E-3</v>
      </c>
      <c r="I26">
        <v>4.7000000000000002E-3</v>
      </c>
    </row>
    <row r="27" spans="1:9" x14ac:dyDescent="0.2">
      <c r="A27" t="s">
        <v>36</v>
      </c>
      <c r="B27" t="s">
        <v>5</v>
      </c>
      <c r="C27" t="s">
        <v>6</v>
      </c>
      <c r="D27">
        <v>-4.9698369999999999E-2</v>
      </c>
      <c r="E27">
        <v>2E-3</v>
      </c>
      <c r="F27">
        <v>2.5000000000000001E-3</v>
      </c>
      <c r="G27">
        <v>3.4483299999999999E-3</v>
      </c>
      <c r="H27">
        <v>-1.8E-3</v>
      </c>
      <c r="I27">
        <v>4.5999999999999999E-3</v>
      </c>
    </row>
    <row r="28" spans="1:9" x14ac:dyDescent="0.2">
      <c r="A28" t="s">
        <v>37</v>
      </c>
      <c r="B28" t="s">
        <v>14</v>
      </c>
      <c r="C28" t="s">
        <v>6</v>
      </c>
      <c r="D28">
        <v>2.8197469999999999E-2</v>
      </c>
      <c r="E28">
        <v>6.1000000000000004E-3</v>
      </c>
      <c r="F28">
        <v>2.8999999999999998E-3</v>
      </c>
      <c r="G28">
        <v>3.2764399999999998E-3</v>
      </c>
      <c r="H28">
        <v>7.1000000000000004E-3</v>
      </c>
      <c r="I28">
        <v>4.4000000000000003E-3</v>
      </c>
    </row>
    <row r="29" spans="1:9" x14ac:dyDescent="0.2">
      <c r="A29" t="s">
        <v>38</v>
      </c>
      <c r="B29" t="s">
        <v>5</v>
      </c>
      <c r="C29" t="s">
        <v>6</v>
      </c>
      <c r="D29">
        <v>2.8299169999999998E-2</v>
      </c>
      <c r="E29">
        <v>-1.6999999999999999E-3</v>
      </c>
      <c r="F29">
        <v>3.8E-3</v>
      </c>
      <c r="G29">
        <v>4.9991999999999997E-3</v>
      </c>
      <c r="H29">
        <v>-6.1000000000000004E-3</v>
      </c>
      <c r="I29">
        <v>6.8999999999999999E-3</v>
      </c>
    </row>
    <row r="30" spans="1:9" x14ac:dyDescent="0.2">
      <c r="A30" t="s">
        <v>39</v>
      </c>
      <c r="B30" t="s">
        <v>14</v>
      </c>
      <c r="C30" t="s">
        <v>6</v>
      </c>
      <c r="D30">
        <v>2.8134119999999999E-2</v>
      </c>
      <c r="E30">
        <v>-8.2000000000000007E-3</v>
      </c>
      <c r="F30">
        <v>2.8999999999999998E-3</v>
      </c>
      <c r="G30">
        <v>3.2583E-3</v>
      </c>
      <c r="H30">
        <v>3.7000000000000002E-3</v>
      </c>
      <c r="I30">
        <v>4.3E-3</v>
      </c>
    </row>
    <row r="31" spans="1:9" x14ac:dyDescent="0.2">
      <c r="A31" t="s">
        <v>40</v>
      </c>
      <c r="B31" t="s">
        <v>13</v>
      </c>
      <c r="C31" t="s">
        <v>6</v>
      </c>
      <c r="D31">
        <v>3.5802229999999997E-2</v>
      </c>
      <c r="E31">
        <v>-6.4999999999999997E-3</v>
      </c>
      <c r="F31">
        <v>2.8999999999999998E-3</v>
      </c>
      <c r="G31">
        <v>3.2495200000000001E-3</v>
      </c>
      <c r="H31">
        <v>-7.3000000000000001E-3</v>
      </c>
      <c r="I31">
        <v>4.3E-3</v>
      </c>
    </row>
    <row r="32" spans="1:9" x14ac:dyDescent="0.2">
      <c r="A32" t="s">
        <v>41</v>
      </c>
      <c r="B32" t="s">
        <v>5</v>
      </c>
      <c r="C32" t="s">
        <v>6</v>
      </c>
      <c r="D32">
        <v>-2.9311549999999999E-2</v>
      </c>
      <c r="E32">
        <v>-5.9999999999999995E-4</v>
      </c>
      <c r="F32">
        <v>3.7000000000000002E-3</v>
      </c>
      <c r="G32">
        <v>4.9177300000000004E-3</v>
      </c>
      <c r="H32">
        <v>-6.8999999999999999E-3</v>
      </c>
      <c r="I32">
        <v>6.3E-3</v>
      </c>
    </row>
    <row r="33" spans="1:9" x14ac:dyDescent="0.2">
      <c r="A33" t="s">
        <v>42</v>
      </c>
      <c r="B33" t="s">
        <v>5</v>
      </c>
      <c r="C33" t="s">
        <v>14</v>
      </c>
      <c r="D33">
        <v>-2.7165849999999998E-2</v>
      </c>
      <c r="E33">
        <v>4.7E-2</v>
      </c>
      <c r="F33">
        <v>3.0999999999999999E-3</v>
      </c>
      <c r="G33">
        <v>4.1973399999999999E-3</v>
      </c>
      <c r="H33">
        <v>-1.7500000000000002E-2</v>
      </c>
      <c r="I33">
        <v>5.4999999999999997E-3</v>
      </c>
    </row>
    <row r="34" spans="1:9" x14ac:dyDescent="0.2">
      <c r="A34" t="s">
        <v>43</v>
      </c>
      <c r="B34" t="s">
        <v>13</v>
      </c>
      <c r="C34" t="s">
        <v>14</v>
      </c>
      <c r="D34">
        <v>-4.0835999999999997E-2</v>
      </c>
      <c r="E34">
        <v>1.0500000000000001E-2</v>
      </c>
      <c r="F34">
        <v>3.2000000000000002E-3</v>
      </c>
      <c r="G34">
        <v>4.2412400000000003E-3</v>
      </c>
      <c r="H34">
        <v>-4.7999999999999996E-3</v>
      </c>
      <c r="I34">
        <v>5.4999999999999997E-3</v>
      </c>
    </row>
    <row r="35" spans="1:9" x14ac:dyDescent="0.2">
      <c r="A35" t="s">
        <v>44</v>
      </c>
      <c r="B35" t="s">
        <v>13</v>
      </c>
      <c r="C35" t="s">
        <v>6</v>
      </c>
      <c r="D35">
        <v>-2.121286E-2</v>
      </c>
      <c r="E35">
        <v>1.3299999999999999E-2</v>
      </c>
      <c r="F35">
        <v>3.3E-3</v>
      </c>
      <c r="G35">
        <v>3.7312700000000001E-3</v>
      </c>
      <c r="H35">
        <v>1.15E-2</v>
      </c>
      <c r="I35">
        <v>5.0000000000000001E-3</v>
      </c>
    </row>
    <row r="36" spans="1:9" x14ac:dyDescent="0.2">
      <c r="A36" t="s">
        <v>45</v>
      </c>
      <c r="B36" t="s">
        <v>14</v>
      </c>
      <c r="C36" t="s">
        <v>6</v>
      </c>
      <c r="D36">
        <v>-2.8746529999999999E-2</v>
      </c>
      <c r="E36">
        <v>2.5999999999999999E-3</v>
      </c>
      <c r="F36">
        <v>4.1000000000000003E-3</v>
      </c>
      <c r="G36">
        <v>4.6218199999999996E-3</v>
      </c>
      <c r="H36">
        <v>2.9999999999999997E-4</v>
      </c>
      <c r="I36">
        <v>6.1999999999999998E-3</v>
      </c>
    </row>
    <row r="37" spans="1:9" x14ac:dyDescent="0.2">
      <c r="A37" t="s">
        <v>46</v>
      </c>
      <c r="B37" t="s">
        <v>5</v>
      </c>
      <c r="C37" t="s">
        <v>6</v>
      </c>
      <c r="D37">
        <v>2.7400270000000001E-2</v>
      </c>
      <c r="E37">
        <v>5.4999999999999997E-3</v>
      </c>
      <c r="F37">
        <v>3.0999999999999999E-3</v>
      </c>
      <c r="G37">
        <v>4.1067100000000004E-3</v>
      </c>
      <c r="H37">
        <v>-9.1000000000000004E-3</v>
      </c>
      <c r="I37">
        <v>5.4000000000000003E-3</v>
      </c>
    </row>
    <row r="38" spans="1:9" x14ac:dyDescent="0.2">
      <c r="A38" t="s">
        <v>47</v>
      </c>
      <c r="B38" t="s">
        <v>13</v>
      </c>
      <c r="C38" t="s">
        <v>5</v>
      </c>
      <c r="D38">
        <v>2.2677280000000001E-2</v>
      </c>
      <c r="E38">
        <v>2.0999999999999999E-3</v>
      </c>
      <c r="F38">
        <v>2.8999999999999998E-3</v>
      </c>
      <c r="G38">
        <v>3.2584300000000001E-3</v>
      </c>
      <c r="H38">
        <v>-4.1000000000000003E-3</v>
      </c>
      <c r="I38">
        <v>4.3E-3</v>
      </c>
    </row>
    <row r="39" spans="1:9" x14ac:dyDescent="0.2">
      <c r="A39" t="s">
        <v>48</v>
      </c>
      <c r="B39" t="s">
        <v>5</v>
      </c>
      <c r="C39" t="s">
        <v>6</v>
      </c>
      <c r="D39">
        <v>-0.13161540999999999</v>
      </c>
      <c r="E39">
        <v>-1.0200000000000001E-2</v>
      </c>
      <c r="F39">
        <v>1.23E-2</v>
      </c>
      <c r="G39">
        <v>1.6041590000000001E-2</v>
      </c>
      <c r="H39">
        <v>4.4499999999999998E-2</v>
      </c>
      <c r="I39">
        <v>1.8800000000000001E-2</v>
      </c>
    </row>
    <row r="40" spans="1:9" x14ac:dyDescent="0.2">
      <c r="A40" t="s">
        <v>49</v>
      </c>
      <c r="B40" t="s">
        <v>13</v>
      </c>
      <c r="C40" t="s">
        <v>14</v>
      </c>
      <c r="D40">
        <v>5.0664910000000001E-2</v>
      </c>
      <c r="E40">
        <v>-1.9E-3</v>
      </c>
      <c r="F40">
        <v>4.8999999999999998E-3</v>
      </c>
      <c r="G40">
        <v>6.3836500000000003E-3</v>
      </c>
      <c r="H40">
        <v>2.5000000000000001E-3</v>
      </c>
      <c r="I40">
        <v>7.4000000000000003E-3</v>
      </c>
    </row>
    <row r="41" spans="1:9" x14ac:dyDescent="0.2">
      <c r="A41" t="s">
        <v>50</v>
      </c>
      <c r="B41" t="s">
        <v>13</v>
      </c>
      <c r="C41" t="s">
        <v>14</v>
      </c>
      <c r="D41">
        <v>2.3999380000000001E-2</v>
      </c>
      <c r="E41">
        <v>2.2000000000000001E-3</v>
      </c>
      <c r="F41">
        <v>2.5999999999999999E-3</v>
      </c>
      <c r="G41">
        <v>3.4243300000000002E-3</v>
      </c>
      <c r="H41">
        <v>8.0000000000000004E-4</v>
      </c>
      <c r="I41">
        <v>4.5999999999999999E-3</v>
      </c>
    </row>
    <row r="42" spans="1:9" x14ac:dyDescent="0.2">
      <c r="A42" t="s">
        <v>51</v>
      </c>
      <c r="B42" t="s">
        <v>5</v>
      </c>
      <c r="C42" t="s">
        <v>14</v>
      </c>
      <c r="D42">
        <v>3.0270490000000001E-2</v>
      </c>
      <c r="E42">
        <v>-2.8999999999999998E-3</v>
      </c>
      <c r="F42">
        <v>2.5000000000000001E-3</v>
      </c>
      <c r="G42">
        <v>3.2440199999999998E-3</v>
      </c>
      <c r="H42">
        <v>-8.0000000000000004E-4</v>
      </c>
      <c r="I42">
        <v>4.3E-3</v>
      </c>
    </row>
    <row r="43" spans="1:9" x14ac:dyDescent="0.2">
      <c r="A43" t="s">
        <v>52</v>
      </c>
      <c r="B43" t="s">
        <v>5</v>
      </c>
      <c r="C43" t="s">
        <v>6</v>
      </c>
      <c r="D43">
        <v>-2.4618250000000001E-2</v>
      </c>
      <c r="E43">
        <v>-3.0000000000000001E-3</v>
      </c>
      <c r="F43">
        <v>3.0999999999999999E-3</v>
      </c>
      <c r="G43">
        <v>3.9147699999999997E-3</v>
      </c>
      <c r="H43">
        <v>9.7999999999999997E-3</v>
      </c>
      <c r="I43">
        <v>5.1999999999999998E-3</v>
      </c>
    </row>
    <row r="44" spans="1:9" x14ac:dyDescent="0.2">
      <c r="A44" t="s">
        <v>53</v>
      </c>
      <c r="B44" t="s">
        <v>13</v>
      </c>
      <c r="C44" t="s">
        <v>14</v>
      </c>
      <c r="D44">
        <v>-2.180903E-2</v>
      </c>
      <c r="E44">
        <v>3.0000000000000001E-3</v>
      </c>
      <c r="F44">
        <v>2.7000000000000001E-3</v>
      </c>
      <c r="G44">
        <v>3.3716499999999999E-3</v>
      </c>
      <c r="H44">
        <v>1.04E-2</v>
      </c>
      <c r="I44">
        <v>4.4999999999999997E-3</v>
      </c>
    </row>
    <row r="45" spans="1:9" x14ac:dyDescent="0.2">
      <c r="A45" t="s">
        <v>54</v>
      </c>
      <c r="B45" t="s">
        <v>14</v>
      </c>
      <c r="C45" t="s">
        <v>6</v>
      </c>
      <c r="D45">
        <v>2.073906E-2</v>
      </c>
      <c r="E45">
        <v>-2.1499999999999998E-2</v>
      </c>
      <c r="F45">
        <v>3.3E-3</v>
      </c>
      <c r="G45">
        <v>3.78481E-3</v>
      </c>
      <c r="H45">
        <v>-1.5100000000000001E-2</v>
      </c>
      <c r="I45">
        <v>5.0000000000000001E-3</v>
      </c>
    </row>
    <row r="46" spans="1:9" x14ac:dyDescent="0.2">
      <c r="A46" t="s">
        <v>55</v>
      </c>
      <c r="B46" t="s">
        <v>13</v>
      </c>
      <c r="C46" t="s">
        <v>6</v>
      </c>
      <c r="D46">
        <v>2.007103E-2</v>
      </c>
      <c r="E46">
        <v>-6.9999999999999999E-4</v>
      </c>
      <c r="F46">
        <v>3.3E-3</v>
      </c>
      <c r="G46">
        <v>3.66943E-3</v>
      </c>
      <c r="H46">
        <v>1.24E-2</v>
      </c>
      <c r="I46">
        <v>4.7999999999999996E-3</v>
      </c>
    </row>
    <row r="47" spans="1:9" x14ac:dyDescent="0.2">
      <c r="A47" t="s">
        <v>56</v>
      </c>
      <c r="B47" t="s">
        <v>13</v>
      </c>
      <c r="C47" t="s">
        <v>14</v>
      </c>
      <c r="D47">
        <v>2.124504E-2</v>
      </c>
      <c r="E47">
        <v>-2.2100000000000002E-2</v>
      </c>
      <c r="F47">
        <v>2.8999999999999998E-3</v>
      </c>
      <c r="G47">
        <v>3.30175E-3</v>
      </c>
      <c r="H47">
        <v>-1.34E-2</v>
      </c>
      <c r="I47">
        <v>4.4000000000000003E-3</v>
      </c>
    </row>
    <row r="48" spans="1:9" x14ac:dyDescent="0.2">
      <c r="A48" t="s">
        <v>57</v>
      </c>
      <c r="B48" t="s">
        <v>5</v>
      </c>
      <c r="C48" t="s">
        <v>6</v>
      </c>
      <c r="D48">
        <v>2.8995750000000001E-2</v>
      </c>
      <c r="E48">
        <v>-1.4500000000000001E-2</v>
      </c>
      <c r="F48">
        <v>3.5000000000000001E-3</v>
      </c>
      <c r="G48">
        <v>5.1405299999999999E-3</v>
      </c>
      <c r="H48">
        <v>2.8999999999999998E-3</v>
      </c>
      <c r="I48">
        <v>6.3E-3</v>
      </c>
    </row>
    <row r="49" spans="1:9" x14ac:dyDescent="0.2">
      <c r="A49" t="s">
        <v>58</v>
      </c>
      <c r="B49" t="s">
        <v>13</v>
      </c>
      <c r="C49" t="s">
        <v>14</v>
      </c>
      <c r="D49">
        <v>1.864648E-2</v>
      </c>
      <c r="E49">
        <v>1.1000000000000001E-3</v>
      </c>
      <c r="F49">
        <v>2.8999999999999998E-3</v>
      </c>
      <c r="G49">
        <v>3.2653999999999999E-3</v>
      </c>
      <c r="H49">
        <v>3.8E-3</v>
      </c>
      <c r="I49">
        <v>4.3E-3</v>
      </c>
    </row>
    <row r="50" spans="1:9" x14ac:dyDescent="0.2">
      <c r="A50" t="s">
        <v>59</v>
      </c>
      <c r="B50" t="s">
        <v>13</v>
      </c>
      <c r="C50" t="s">
        <v>6</v>
      </c>
      <c r="D50">
        <v>-2.2851010000000001E-2</v>
      </c>
      <c r="E50">
        <v>1.1599999999999999E-2</v>
      </c>
      <c r="F50">
        <v>3.2000000000000002E-3</v>
      </c>
      <c r="G50">
        <v>3.56347E-3</v>
      </c>
      <c r="H50">
        <v>2.8E-3</v>
      </c>
      <c r="I50">
        <v>4.7999999999999996E-3</v>
      </c>
    </row>
    <row r="51" spans="1:9" x14ac:dyDescent="0.2">
      <c r="A51" t="s">
        <v>60</v>
      </c>
      <c r="B51" t="s">
        <v>13</v>
      </c>
      <c r="C51" t="s">
        <v>14</v>
      </c>
      <c r="D51">
        <v>-2.715542E-2</v>
      </c>
      <c r="E51">
        <v>5.4000000000000003E-3</v>
      </c>
      <c r="F51">
        <v>2.8E-3</v>
      </c>
      <c r="G51">
        <v>3.5623E-3</v>
      </c>
      <c r="H51">
        <v>8.5000000000000006E-3</v>
      </c>
      <c r="I51">
        <v>4.7999999999999996E-3</v>
      </c>
    </row>
    <row r="52" spans="1:9" x14ac:dyDescent="0.2">
      <c r="A52" t="s">
        <v>61</v>
      </c>
      <c r="B52" t="s">
        <v>14</v>
      </c>
      <c r="C52" t="s">
        <v>6</v>
      </c>
      <c r="D52">
        <v>2.9732250000000002E-2</v>
      </c>
      <c r="E52">
        <v>-2.0999999999999999E-3</v>
      </c>
      <c r="F52">
        <v>3.0000000000000001E-3</v>
      </c>
      <c r="G52">
        <v>3.8595600000000002E-3</v>
      </c>
      <c r="H52">
        <v>0</v>
      </c>
      <c r="I52">
        <v>5.1999999999999998E-3</v>
      </c>
    </row>
    <row r="53" spans="1:9" x14ac:dyDescent="0.2">
      <c r="A53" t="s">
        <v>62</v>
      </c>
      <c r="B53" t="s">
        <v>5</v>
      </c>
      <c r="C53" t="s">
        <v>6</v>
      </c>
      <c r="D53">
        <v>-1.9078060000000001E-2</v>
      </c>
      <c r="E53">
        <v>-6.4999999999999997E-3</v>
      </c>
      <c r="F53">
        <v>3.0000000000000001E-3</v>
      </c>
      <c r="G53">
        <v>3.3572599999999999E-3</v>
      </c>
      <c r="H53">
        <v>-1.38E-2</v>
      </c>
      <c r="I53">
        <v>4.4999999999999997E-3</v>
      </c>
    </row>
    <row r="54" spans="1:9" x14ac:dyDescent="0.2">
      <c r="A54" t="s">
        <v>63</v>
      </c>
      <c r="B54" t="s">
        <v>5</v>
      </c>
      <c r="C54" t="s">
        <v>6</v>
      </c>
      <c r="D54">
        <v>-1.8575810000000002E-2</v>
      </c>
      <c r="E54">
        <v>4.8999999999999998E-3</v>
      </c>
      <c r="F54">
        <v>3.0000000000000001E-3</v>
      </c>
      <c r="G54">
        <v>3.3764099999999998E-3</v>
      </c>
      <c r="H54">
        <v>-4.1000000000000003E-3</v>
      </c>
      <c r="I54">
        <v>4.4999999999999997E-3</v>
      </c>
    </row>
    <row r="55" spans="1:9" x14ac:dyDescent="0.2">
      <c r="A55" t="s">
        <v>64</v>
      </c>
      <c r="B55" t="s">
        <v>13</v>
      </c>
      <c r="C55" t="s">
        <v>5</v>
      </c>
      <c r="D55">
        <v>-3.6307079999999999E-2</v>
      </c>
      <c r="E55">
        <v>9.5999999999999992E-3</v>
      </c>
      <c r="F55">
        <v>4.1000000000000003E-3</v>
      </c>
      <c r="G55">
        <v>4.3532199999999997E-3</v>
      </c>
      <c r="H55">
        <v>1.15E-2</v>
      </c>
      <c r="I55">
        <v>6.1000000000000004E-3</v>
      </c>
    </row>
    <row r="56" spans="1:9" x14ac:dyDescent="0.2">
      <c r="A56" t="s">
        <v>65</v>
      </c>
      <c r="B56" t="s">
        <v>13</v>
      </c>
      <c r="C56" t="s">
        <v>14</v>
      </c>
      <c r="D56">
        <v>-1.843906E-2</v>
      </c>
      <c r="E56">
        <v>1E-3</v>
      </c>
      <c r="F56">
        <v>2.5000000000000001E-3</v>
      </c>
      <c r="G56">
        <v>3.24931E-3</v>
      </c>
      <c r="H56">
        <v>8.0000000000000002E-3</v>
      </c>
      <c r="I56">
        <v>4.3E-3</v>
      </c>
    </row>
    <row r="57" spans="1:9" x14ac:dyDescent="0.2">
      <c r="A57" t="s">
        <v>66</v>
      </c>
      <c r="B57" t="s">
        <v>14</v>
      </c>
      <c r="C57" t="s">
        <v>6</v>
      </c>
      <c r="D57">
        <v>-2.2249560000000002E-2</v>
      </c>
      <c r="E57">
        <v>1.2999999999999999E-2</v>
      </c>
      <c r="F57">
        <v>2.7000000000000001E-3</v>
      </c>
      <c r="G57">
        <v>3.57552E-3</v>
      </c>
      <c r="H57">
        <v>7.4999999999999997E-3</v>
      </c>
      <c r="I57">
        <v>4.7000000000000002E-3</v>
      </c>
    </row>
    <row r="58" spans="1:9" x14ac:dyDescent="0.2">
      <c r="A58" t="s">
        <v>67</v>
      </c>
      <c r="B58" t="s">
        <v>13</v>
      </c>
      <c r="C58" t="s">
        <v>5</v>
      </c>
      <c r="D58">
        <v>-3.2881790000000001E-2</v>
      </c>
      <c r="E58">
        <v>5.0000000000000001E-3</v>
      </c>
      <c r="F58">
        <v>3.8E-3</v>
      </c>
      <c r="G58">
        <v>4.4163700000000002E-3</v>
      </c>
      <c r="H58">
        <v>1.01E-2</v>
      </c>
      <c r="I58">
        <v>5.7999999999999996E-3</v>
      </c>
    </row>
    <row r="59" spans="1:9" x14ac:dyDescent="0.2">
      <c r="A59" t="s">
        <v>68</v>
      </c>
      <c r="B59" t="s">
        <v>13</v>
      </c>
      <c r="C59" t="s">
        <v>14</v>
      </c>
      <c r="D59">
        <v>3.7559589999999997E-2</v>
      </c>
      <c r="E59">
        <v>-5.5999999999999999E-3</v>
      </c>
      <c r="F59">
        <v>2.5999999999999999E-3</v>
      </c>
      <c r="G59">
        <v>3.2807800000000001E-3</v>
      </c>
      <c r="H59">
        <v>-8.9999999999999993E-3</v>
      </c>
      <c r="I59">
        <v>4.3E-3</v>
      </c>
    </row>
    <row r="60" spans="1:9" x14ac:dyDescent="0.2">
      <c r="A60" t="s">
        <v>69</v>
      </c>
      <c r="B60" t="s">
        <v>13</v>
      </c>
      <c r="C60" t="s">
        <v>14</v>
      </c>
      <c r="D60">
        <v>-2.5298399999999999E-2</v>
      </c>
      <c r="E60">
        <v>3.1899999999999998E-2</v>
      </c>
      <c r="F60">
        <v>3.2000000000000002E-3</v>
      </c>
      <c r="G60">
        <v>4.1300199999999999E-3</v>
      </c>
      <c r="H60">
        <v>1.6000000000000001E-3</v>
      </c>
      <c r="I60">
        <v>5.3E-3</v>
      </c>
    </row>
    <row r="61" spans="1:9" x14ac:dyDescent="0.2">
      <c r="A61" t="s">
        <v>70</v>
      </c>
      <c r="B61" t="s">
        <v>13</v>
      </c>
      <c r="C61" t="s">
        <v>14</v>
      </c>
      <c r="D61">
        <v>2.242034E-2</v>
      </c>
      <c r="E61">
        <v>6.4000000000000003E-3</v>
      </c>
      <c r="F61">
        <v>2.5000000000000001E-3</v>
      </c>
      <c r="G61">
        <v>3.2449100000000002E-3</v>
      </c>
      <c r="H61">
        <v>-9.1999999999999998E-3</v>
      </c>
      <c r="I61">
        <v>4.3E-3</v>
      </c>
    </row>
    <row r="62" spans="1:9" x14ac:dyDescent="0.2">
      <c r="A62" t="s">
        <v>71</v>
      </c>
      <c r="B62" t="s">
        <v>13</v>
      </c>
      <c r="C62" t="s">
        <v>14</v>
      </c>
      <c r="D62">
        <v>-2.4826750000000002E-2</v>
      </c>
      <c r="E62">
        <v>2.8999999999999998E-3</v>
      </c>
      <c r="F62">
        <v>3.3E-3</v>
      </c>
      <c r="G62">
        <v>3.6711000000000001E-3</v>
      </c>
      <c r="H62">
        <v>-7.3000000000000001E-3</v>
      </c>
      <c r="I62">
        <v>4.8999999999999998E-3</v>
      </c>
    </row>
    <row r="63" spans="1:9" x14ac:dyDescent="0.2">
      <c r="A63" t="s">
        <v>72</v>
      </c>
      <c r="B63" t="s">
        <v>13</v>
      </c>
      <c r="C63" t="s">
        <v>14</v>
      </c>
      <c r="D63">
        <v>-3.5453499999999999E-2</v>
      </c>
      <c r="E63">
        <v>-1.1000000000000001E-3</v>
      </c>
      <c r="F63">
        <v>2.8999999999999998E-3</v>
      </c>
      <c r="G63">
        <v>3.24413E-3</v>
      </c>
      <c r="H63">
        <v>1.9E-3</v>
      </c>
      <c r="I63">
        <v>4.3E-3</v>
      </c>
    </row>
    <row r="64" spans="1:9" x14ac:dyDescent="0.2">
      <c r="A64" t="s">
        <v>73</v>
      </c>
      <c r="B64" t="s">
        <v>13</v>
      </c>
      <c r="C64" t="s">
        <v>14</v>
      </c>
      <c r="D64">
        <v>-3.950476E-2</v>
      </c>
      <c r="E64">
        <v>1.5E-3</v>
      </c>
      <c r="F64">
        <v>3.3999999999999998E-3</v>
      </c>
      <c r="G64">
        <v>3.8719900000000001E-3</v>
      </c>
      <c r="H64">
        <v>7.0000000000000001E-3</v>
      </c>
      <c r="I64">
        <v>5.1999999999999998E-3</v>
      </c>
    </row>
    <row r="65" spans="1:9" x14ac:dyDescent="0.2">
      <c r="A65" t="s">
        <v>74</v>
      </c>
      <c r="B65" t="s">
        <v>5</v>
      </c>
      <c r="C65" t="s">
        <v>6</v>
      </c>
      <c r="D65">
        <v>5.1445560000000001E-2</v>
      </c>
      <c r="E65">
        <v>7.9000000000000008E-3</v>
      </c>
      <c r="F65">
        <v>5.1000000000000004E-3</v>
      </c>
      <c r="G65">
        <v>5.8450899999999998E-3</v>
      </c>
      <c r="H65">
        <v>2.7000000000000001E-3</v>
      </c>
      <c r="I65">
        <v>8.0000000000000002E-3</v>
      </c>
    </row>
    <row r="66" spans="1:9" x14ac:dyDescent="0.2">
      <c r="A66" t="s">
        <v>75</v>
      </c>
      <c r="B66" t="s">
        <v>13</v>
      </c>
      <c r="C66" t="s">
        <v>5</v>
      </c>
      <c r="D66">
        <v>2.2121439999999999E-2</v>
      </c>
      <c r="E66">
        <v>-8.8000000000000005E-3</v>
      </c>
      <c r="F66">
        <v>2.5000000000000001E-3</v>
      </c>
      <c r="G66">
        <v>3.3095400000000001E-3</v>
      </c>
      <c r="H66">
        <v>6.6E-3</v>
      </c>
      <c r="I66">
        <v>4.4000000000000003E-3</v>
      </c>
    </row>
    <row r="67" spans="1:9" x14ac:dyDescent="0.2">
      <c r="A67" t="s">
        <v>76</v>
      </c>
      <c r="B67" t="s">
        <v>5</v>
      </c>
      <c r="C67" t="s">
        <v>6</v>
      </c>
      <c r="D67">
        <v>-3.6303380000000003E-2</v>
      </c>
      <c r="E67">
        <v>4.7000000000000002E-3</v>
      </c>
      <c r="F67">
        <v>3.5000000000000001E-3</v>
      </c>
      <c r="G67">
        <v>3.8907799999999999E-3</v>
      </c>
      <c r="H67">
        <v>-8.0000000000000004E-4</v>
      </c>
      <c r="I67">
        <v>5.1999999999999998E-3</v>
      </c>
    </row>
    <row r="68" spans="1:9" x14ac:dyDescent="0.2">
      <c r="A68" t="s">
        <v>77</v>
      </c>
      <c r="B68" t="s">
        <v>13</v>
      </c>
      <c r="C68" t="s">
        <v>14</v>
      </c>
      <c r="D68">
        <v>2.0256110000000001E-2</v>
      </c>
      <c r="E68">
        <v>-1.67E-2</v>
      </c>
      <c r="F68">
        <v>2.3999999999999998E-3</v>
      </c>
      <c r="G68">
        <v>3.29387E-3</v>
      </c>
      <c r="H68">
        <v>3.7000000000000002E-3</v>
      </c>
      <c r="I68">
        <v>4.4000000000000003E-3</v>
      </c>
    </row>
    <row r="69" spans="1:9" x14ac:dyDescent="0.2">
      <c r="A69" t="s">
        <v>78</v>
      </c>
      <c r="B69" t="s">
        <v>13</v>
      </c>
      <c r="C69" t="s">
        <v>14</v>
      </c>
      <c r="D69">
        <v>2.232342E-2</v>
      </c>
      <c r="E69">
        <v>-8.9999999999999993E-3</v>
      </c>
      <c r="F69">
        <v>2.5999999999999999E-3</v>
      </c>
      <c r="G69">
        <v>3.2537099999999999E-3</v>
      </c>
      <c r="H69">
        <v>-9.1999999999999998E-3</v>
      </c>
      <c r="I69">
        <v>4.4000000000000003E-3</v>
      </c>
    </row>
    <row r="70" spans="1:9" x14ac:dyDescent="0.2">
      <c r="A70" t="s">
        <v>79</v>
      </c>
      <c r="B70" t="s">
        <v>13</v>
      </c>
      <c r="C70" t="s">
        <v>14</v>
      </c>
      <c r="D70">
        <v>2.040496E-2</v>
      </c>
      <c r="E70">
        <v>-2E-3</v>
      </c>
      <c r="F70">
        <v>2.5000000000000001E-3</v>
      </c>
      <c r="G70">
        <v>3.2578699999999999E-3</v>
      </c>
      <c r="H70">
        <v>3.5999999999999999E-3</v>
      </c>
      <c r="I70">
        <v>4.4000000000000003E-3</v>
      </c>
    </row>
    <row r="71" spans="1:9" x14ac:dyDescent="0.2">
      <c r="A71" t="s">
        <v>80</v>
      </c>
      <c r="B71" t="s">
        <v>5</v>
      </c>
      <c r="C71" t="s">
        <v>14</v>
      </c>
      <c r="D71">
        <v>2.7101130000000001E-2</v>
      </c>
      <c r="E71">
        <v>1.4E-3</v>
      </c>
      <c r="F71">
        <v>3.2000000000000002E-3</v>
      </c>
      <c r="G71">
        <v>3.9197700000000004E-3</v>
      </c>
      <c r="H71">
        <v>-1.18E-2</v>
      </c>
      <c r="I71">
        <v>5.4999999999999997E-3</v>
      </c>
    </row>
    <row r="72" spans="1:9" x14ac:dyDescent="0.2">
      <c r="A72" t="s">
        <v>81</v>
      </c>
      <c r="B72" t="s">
        <v>5</v>
      </c>
      <c r="C72" t="s">
        <v>6</v>
      </c>
      <c r="D72">
        <v>1.888068E-2</v>
      </c>
      <c r="E72">
        <v>-5.0000000000000001E-4</v>
      </c>
      <c r="F72">
        <v>2.5000000000000001E-3</v>
      </c>
      <c r="G72">
        <v>3.2445500000000001E-3</v>
      </c>
      <c r="H72">
        <v>-8.3999999999999995E-3</v>
      </c>
      <c r="I72">
        <v>4.3E-3</v>
      </c>
    </row>
    <row r="73" spans="1:9" x14ac:dyDescent="0.2">
      <c r="A73" t="s">
        <v>82</v>
      </c>
      <c r="B73" t="s">
        <v>5</v>
      </c>
      <c r="C73" t="s">
        <v>6</v>
      </c>
      <c r="D73">
        <v>4.112441E-2</v>
      </c>
      <c r="E73">
        <v>-5.0000000000000001E-3</v>
      </c>
      <c r="F73">
        <v>3.0999999999999999E-3</v>
      </c>
      <c r="G73">
        <v>3.4580399999999999E-3</v>
      </c>
      <c r="H73">
        <v>-4.1999999999999997E-3</v>
      </c>
      <c r="I73">
        <v>4.5999999999999999E-3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S2 Logistic Regression</vt:lpstr>
      <vt:lpstr>S3 Multiple Imputation </vt:lpstr>
      <vt:lpstr>S4 Harmonized MPT on MDD</vt:lpstr>
      <vt:lpstr>S5 SNP-Heritability for MPT</vt:lpstr>
      <vt:lpstr>S7 Harmonized MVMR MPT on MDD</vt:lpstr>
      <vt:lpstr>'S2 Logistic Regression'!OLE_LINK1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TPeters</dc:creator>
  <cp:lastModifiedBy>Hirtz, Raphael</cp:lastModifiedBy>
  <dcterms:created xsi:type="dcterms:W3CDTF">2022-05-31T11:09:15Z</dcterms:created>
  <dcterms:modified xsi:type="dcterms:W3CDTF">2023-12-31T21:03:19Z</dcterms:modified>
</cp:coreProperties>
</file>