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9bab10c37773b71/Documents/Joanne/Lichenologist/Issues/New manuscripts/2024-0013 SI/"/>
    </mc:Choice>
  </mc:AlternateContent>
  <xr:revisionPtr revIDLastSave="11" documentId="8_{09B1A8D0-EF3E-4092-8F48-4BC67FBA0A9D}" xr6:coauthVersionLast="47" xr6:coauthVersionMax="47" xr10:uidLastSave="{B6E0F59D-506C-4ABC-A533-2BBED6CF43B3}"/>
  <bookViews>
    <workbookView xWindow="-108" yWindow="-108" windowWidth="23256" windowHeight="12456" xr2:uid="{5262F279-F9C2-4801-87FB-EFE27D4420C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0" i="1" l="1"/>
  <c r="E180" i="1"/>
  <c r="F180" i="1"/>
  <c r="D181" i="1"/>
  <c r="E181" i="1"/>
  <c r="F181" i="1"/>
  <c r="D182" i="1"/>
  <c r="E182" i="1"/>
  <c r="F182" i="1"/>
  <c r="D183" i="1"/>
  <c r="E183" i="1"/>
  <c r="F183" i="1"/>
  <c r="C180" i="1"/>
  <c r="C181" i="1"/>
  <c r="C182" i="1"/>
  <c r="C183" i="1"/>
  <c r="B183" i="1"/>
  <c r="B182" i="1"/>
  <c r="B181" i="1"/>
  <c r="B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<sst xmlns="http://schemas.openxmlformats.org/spreadsheetml/2006/main" count="191" uniqueCount="191">
  <si>
    <t>## Alignment matrix statistics:</t>
  </si>
  <si>
    <t>snps matrix size: (178, 172618), 57.97% missing sites.</t>
  </si>
  <si>
    <t>sequence matrix size: (178, 3137984), 72.29% missing sites.</t>
  </si>
  <si>
    <t>Sample</t>
  </si>
  <si>
    <t>C_cf_sandstedei_18003_Mercado-Diaz_3460_Jamaica.</t>
  </si>
  <si>
    <t>C_sandstedei_15498_Mercado-Diaz_3315_Maricao.</t>
  </si>
  <si>
    <t>C_sandstedei_15500_Mercado-Diaz_3324_Vega_Baja.</t>
  </si>
  <si>
    <t>C_sandstedei_15501_Mercado-Diaz_3322_Vega_Baja.</t>
  </si>
  <si>
    <t>C_sandstedei_15502_Mercado-Diaz_3323_Vega_Baja.</t>
  </si>
  <si>
    <t>C_sandstedei_17232_Mercado-Diaz_3441_JM.</t>
  </si>
  <si>
    <t>C_sandstedei_17233_Mercado-Diaz_3446_JM.</t>
  </si>
  <si>
    <t>C_sandstedei_17234_Mercado-Diaz_3334_Vega_Baja.</t>
  </si>
  <si>
    <t>C_sandstedei_17235_Mercado-Diaz_3335_Vega_Baja.</t>
  </si>
  <si>
    <t>C_sandstedei_17998_Mercado-Diaz_3685_Maricao.</t>
  </si>
  <si>
    <t>C_sandstedei_17999_Mercado-Diaz_3686_Maricao.</t>
  </si>
  <si>
    <t>C_sandstedei_18000_Mercado-Diaz_3687_Maricao.</t>
  </si>
  <si>
    <t>C_sandstedei_18001_Mercado-Diaz_3688_Maricao.</t>
  </si>
  <si>
    <t>C_sandstedei_18004_Mercado-Diaz_3437_JM.</t>
  </si>
  <si>
    <t>C_sandstedei_18400_Luecking_46737a_CU.</t>
  </si>
  <si>
    <t>C_sandstedei_18401_Luecking_46737b_CU.</t>
  </si>
  <si>
    <t>C_subtenuis_17236_Mercado-Diaz_3609_Tennessee.</t>
  </si>
  <si>
    <t>C_subtenuis_17237_Mercado-Diaz_3610_Tennessee.</t>
  </si>
  <si>
    <t>C_subtenuis_17238_Mercado-Diaz_3613_Tennessee.</t>
  </si>
  <si>
    <t>C_subtenuis_17239_Mercado-Diaz_3617_Tennessee.</t>
  </si>
  <si>
    <t>Cladonia_arbuscula_Mercado-Diaz_3769_Georgia_18458.</t>
  </si>
  <si>
    <t>Cladonia_arbuscula_Mercado-Diaz_3784_Georgia_18438.</t>
  </si>
  <si>
    <t>Cladonia_cf-rangiferina_Mercado-Diaz_3749_Georgia_18454.</t>
  </si>
  <si>
    <t>Cladonia_cf-rangiferina_Mercado-Diaz_3761_Georgia_18472.</t>
  </si>
  <si>
    <t>Cladonia_cf-rangiferina_Mercado-Diaz_3762_Georgia_18461.</t>
  </si>
  <si>
    <t>Cladonia_cf-rangiferina_Mercado-Diaz_3764_Georgia_18429.</t>
  </si>
  <si>
    <t>Cladonia_cf-rangiferina_Mercado-Diaz_3812_Alabama_18494.</t>
  </si>
  <si>
    <t>Cladonia_cf-rangiferina_Mercado-Diaz_3845_Florida_18501.</t>
  </si>
  <si>
    <t>Cladonia_cf-rangiferina_Mercado-Diaz_3863_Florida_18544.</t>
  </si>
  <si>
    <t>Cladonia_cf-rangiferina_Mercado-Diaz_3864_Florida_18522.</t>
  </si>
  <si>
    <t>Cladonia_cf-rangiferina_Mercado-Diaz_3865_Florida_18510.</t>
  </si>
  <si>
    <t>Cladonia_cf-rangiferina_Mercado-Diaz_3867_Florida_18539.</t>
  </si>
  <si>
    <t>Cladonia_cf-rangiferina_Mercado-Diaz_3869_Florida_18534.</t>
  </si>
  <si>
    <t>Cladonia_cf-rangiferina_Mercado-Diaz_3870_Florida_18528.</t>
  </si>
  <si>
    <t>Cladonia_cf-rangiferina_Mercado-Diaz_3871_Florida_18538.</t>
  </si>
  <si>
    <t>Cladonia_cf-sandstedei_Mercado-Diaz_3757_Georgia_18471.</t>
  </si>
  <si>
    <t>Cladonia_cf-sandstedei_Mercado-Diaz_3758_Georgia_18432.</t>
  </si>
  <si>
    <t>Cladonia_cf-sandstedei_Mercado-Diaz_3785_Georgia_18455.</t>
  </si>
  <si>
    <t>Cladonia_cf-sandstedei_Mercado-Diaz_3807_Alabama_18488.</t>
  </si>
  <si>
    <t>Cladonia_cf-sandstedei_Mercado-Diaz_3809_Alabama_18487.</t>
  </si>
  <si>
    <t>Cladonia_cf-sandstedei_Mercado-Diaz_3840a_Florida_18532.</t>
  </si>
  <si>
    <t>Cladonia_cf-sandstedei_Mercado-Diaz_3841b_Florida_18513.</t>
  </si>
  <si>
    <t>Cladonia_cf-sandstedei_Mercado-Diaz_3850_Florida_18496.</t>
  </si>
  <si>
    <t>Cladonia_cf-sandstedei_Mercado-Diaz_3851_Florida_18519.</t>
  </si>
  <si>
    <t>Cladonia_cf-sandstedei_Mercado-Diaz_3853_Florida_18518.</t>
  </si>
  <si>
    <t>Cladonia_cf-subtenuis_Mercado-Diaz_3748_Georgia_18451.</t>
  </si>
  <si>
    <t>Cladonia_cf-subtenuis_Mercado-Diaz_3752_Georgia_18450.</t>
  </si>
  <si>
    <t>Cladonia_cf-subtenuis_Mercado-Diaz_3840b_Florida_18533.</t>
  </si>
  <si>
    <t>Cladonia_cf-subtenuis_Mercado-Diaz_3841a_Florida_18512.</t>
  </si>
  <si>
    <t>Cladonia_cf_rangiferina_Mercado-Diaz_3750_Georgia_18442.</t>
  </si>
  <si>
    <t>Cladonia_cf_rangiferina_Mercado-Diaz_3753_Georgia_18474.</t>
  </si>
  <si>
    <t>Cladonia_cf_sandstedei_Mercado-Diaz_3848_Florida_18504.</t>
  </si>
  <si>
    <t>Cladonia_cf_subtenuis_Mercado-Diaz_3770_Georgia_18452.</t>
  </si>
  <si>
    <t>Cladonia_rangiferina_Alonso_345_Quebec_18618</t>
  </si>
  <si>
    <t>Cladonia_rangiferina_Alonso_365_Quebec_18621</t>
  </si>
  <si>
    <t>Cladonia_rangiferina_Alonso_385_Quebec_18620</t>
  </si>
  <si>
    <t>Cladonia_rangiferina_Alonso_414_Quebec_18619</t>
  </si>
  <si>
    <t>Cladonia_rangiferina_Mercado-Diaz_3017_DR_18622</t>
  </si>
  <si>
    <t>Cladonia_sandstedei_Luecking_46737c_Cuba_18402.</t>
  </si>
  <si>
    <t>Cladonia_sandstedei_Luecking_46737d_Cuba_18403.</t>
  </si>
  <si>
    <t>Cladonia_sandstedei_Mercado-Diaz_3695_Georgia_18548.</t>
  </si>
  <si>
    <t>Cladonia_sandstedei_Mercado-Diaz_3727_Georgia_18535.</t>
  </si>
  <si>
    <t>Cladonia_sandstedei_Mercado-Diaz_3754_Georgia_18445.</t>
  </si>
  <si>
    <t>Cladonia_sandstedei_Mercado-Diaz_3756_Georgia_18479.</t>
  </si>
  <si>
    <t>Cladonia_sandstedei_Mercado-Diaz_3759_Georgia_18440.</t>
  </si>
  <si>
    <t>Cladonia_sandstedei_Mercado-Diaz_3760_Georgia_18425.</t>
  </si>
  <si>
    <t>Cladonia_sandstedei_Mercado-Diaz_3767_Georgia_18427.</t>
  </si>
  <si>
    <t>Cladonia_sandstedei_Mercado-Diaz_3768_Georgia_18444.</t>
  </si>
  <si>
    <t>Cladonia_sandstedei_Mercado-Diaz_3771_Georgia_18426.</t>
  </si>
  <si>
    <t>Cladonia_sandstedei_Mercado-Diaz_3772_Georgia_18475.</t>
  </si>
  <si>
    <t>Cladonia_sandstedei_Mercado-Diaz_3773_Georgia_18477.</t>
  </si>
  <si>
    <t>Cladonia_sandstedei_Mercado-Diaz_3779_Georgia_18434.</t>
  </si>
  <si>
    <t>Cladonia_sandstedei_Mercado-Diaz_3780_Georgia_18433.</t>
  </si>
  <si>
    <t>Cladonia_sandstedei_Mercado-Diaz_3781_Georgia_18456.</t>
  </si>
  <si>
    <t>Cladonia_sandstedei_Mercado-Diaz_3782_Georgia_18457.</t>
  </si>
  <si>
    <t>Cladonia_sandstedei_Mercado-Diaz_3783_Georgia_18439.</t>
  </si>
  <si>
    <t>Cladonia_sandstedei_Mercado-Diaz_3787_Georgia_18446.</t>
  </si>
  <si>
    <t>Cladonia_sandstedei_Mercado-Diaz_3788_Georgia_18430.</t>
  </si>
  <si>
    <t>Cladonia_sandstedei_Mercado-Diaz_3789_Georgia_18443.</t>
  </si>
  <si>
    <t>Cladonia_sandstedei_Mercado-Diaz_3791_Georgia_18460.</t>
  </si>
  <si>
    <t>Cladonia_sandstedei_Mercado-Diaz_3792_Georgia_18478.</t>
  </si>
  <si>
    <t>Cladonia_sandstedei_Mercado-Diaz_3793_Georgia_18473.</t>
  </si>
  <si>
    <t>Cladonia_sandstedei_Mercado-Diaz_3794_Georgia_18469.</t>
  </si>
  <si>
    <t>Cladonia_sandstedei_Mercado-Diaz_3795_Alabama_18497.</t>
  </si>
  <si>
    <t>Cladonia_sandstedei_Mercado-Diaz_3800_Alabama_18468.</t>
  </si>
  <si>
    <t>Cladonia_sandstedei_Mercado-Diaz_3801_Alabama_18483.</t>
  </si>
  <si>
    <t>Cladonia_sandstedei_Mercado-Diaz_3803_Alabama_18490.</t>
  </si>
  <si>
    <t>Cladonia_sandstedei_Mercado-Diaz_3804_Alabama_18508.</t>
  </si>
  <si>
    <t>Cladonia_sandstedei_Mercado-Diaz_3811_Alabama_18453.</t>
  </si>
  <si>
    <t>Cladonia_sandstedei_Mercado-Diaz_3817_Alabama_18470.</t>
  </si>
  <si>
    <t>Cladonia_sandstedei_Mercado-Diaz_3818_Alabama_18480.</t>
  </si>
  <si>
    <t>Cladonia_sandstedei_Mercado-Diaz_3819_Alabama_18505.</t>
  </si>
  <si>
    <t>Cladonia_sandstedei_Mercado-Diaz_3822_Alabama_18526.</t>
  </si>
  <si>
    <t>Cladonia_sandstedei_Mercado-Diaz_3823_Alabama_18499.</t>
  </si>
  <si>
    <t>Cladonia_sandstedei_Mercado-Diaz_3826_Alabama_18485.</t>
  </si>
  <si>
    <t>Cladonia_sandstedei_Mercado-Diaz_3832_Alabama_18514.</t>
  </si>
  <si>
    <t>Cladonia_sandstedei_Mercado-Diaz_3834_Florida_18537.</t>
  </si>
  <si>
    <t>Cladonia_sandstedei_Mercado-Diaz_3839_Florida_18507.</t>
  </si>
  <si>
    <t>Cladonia_sandstedei_Mercado-Diaz_3842_Florida_18540.</t>
  </si>
  <si>
    <t>Cladonia_sandstedei_Mercado-Diaz_3843_Florida_18559.</t>
  </si>
  <si>
    <t>Cladonia_sandstedei_Mercado-Diaz_3844_Florida_18500.</t>
  </si>
  <si>
    <t>Cladonia_sandstedei_Mercado-Diaz_3847_Florida_18511.</t>
  </si>
  <si>
    <t>Cladonia_sandstedei_Mercado-Diaz_3852_Florida_18502.</t>
  </si>
  <si>
    <t>Cladonia_sandstedei_Mercado-Diaz_3854_Florida_18531.</t>
  </si>
  <si>
    <t>Cladonia_sandstedei_Mercado-Diaz_3855_Florida_18523.</t>
  </si>
  <si>
    <t>Cladonia_sandstedei_Mercado-Diaz_3856_Florida_18525.</t>
  </si>
  <si>
    <t>Cladonia_sandstedei_Mercado-Diaz_3858_Florida_18529.</t>
  </si>
  <si>
    <t>Cladonia_sandstedei_Mercado-Diaz_3859_Florida_18552.</t>
  </si>
  <si>
    <t>Cladonia_sandstedei_Mercado-Diaz_3860_Florida_18516.</t>
  </si>
  <si>
    <t>Cladonia_sandstedei_Mercado-Diaz_3866_Florida_18509.</t>
  </si>
  <si>
    <t>Cladonia_sandstedei_Mercado-Diaz_3868_Florida_18555.</t>
  </si>
  <si>
    <t>Cladonia_sandstedei_Mercado-Diaz_4099_Vega_Baja_18561.</t>
  </si>
  <si>
    <t>Cladonia_sandstedei_Mercado-Diaz_4100_Vega_Baja_18562.</t>
  </si>
  <si>
    <t>Cladonia_sandstedei_Mercado-Diaz_4102_Vega_Baja_18563.</t>
  </si>
  <si>
    <t>Cladonia_sandstedei_Mercado-Diaz_4104_Vega_Baja_18564.</t>
  </si>
  <si>
    <t>Cladonia_sandstedei_Mercado-Diaz_4105_Vega_Baja_18565.</t>
  </si>
  <si>
    <t>Cladonia_sandstedei_Mercado-Diaz_4106_Vega_Baja_18566.</t>
  </si>
  <si>
    <t>Cladonia_sandstedei_Mercado-Diaz_4107_Vega_Baja_18567.</t>
  </si>
  <si>
    <t>Cladonia_sandstedei_Mercado-Diaz_4108_Vega_Baja_18568.</t>
  </si>
  <si>
    <t>Cladonia_sandstedei_Mercado-Diaz_4112_Vega_Baja_18569.</t>
  </si>
  <si>
    <t>Cladonia_sandstedei_Mercado-Diaz_4114_Vega_Baja_18570.</t>
  </si>
  <si>
    <t>Cladonia_sandstedei_Mercado-Diaz_4116_Vega_Baja_18571.</t>
  </si>
  <si>
    <t>Cladonia_sandstedei_Mercado-Diaz_4117_Maricao_18572.</t>
  </si>
  <si>
    <t>Cladonia_sandstedei_Mercado-Diaz_4118_Maricao_18573.</t>
  </si>
  <si>
    <t>Cladonia_sandstedei_Mercado-Diaz_4119_Maricao_18574.</t>
  </si>
  <si>
    <t>Cladonia_sandstedei_Mercado-Diaz_4120_Maricao_18575.</t>
  </si>
  <si>
    <t>Cladonia_sandstedei_Mercado-Diaz_4121_Maricao_18576.</t>
  </si>
  <si>
    <t>Cladonia_sandstedei_Mercado-Diaz_4122_Maricao_18577.</t>
  </si>
  <si>
    <t>Cladonia_sandstedei_Mercado-Diaz_4123_Maricao_18578.</t>
  </si>
  <si>
    <t>Cladonia_sandstedei_Mercado-Diaz_4124_Maricao_18579.</t>
  </si>
  <si>
    <t>Cladonia_subtenuis_Mercado-Diaz_3693_Georgia_18549.</t>
  </si>
  <si>
    <t>Cladonia_subtenuis_Mercado-Diaz_3696_Georgia_18527.</t>
  </si>
  <si>
    <t>Cladonia_subtenuis_Mercado-Diaz_3698_Georgia_18545.</t>
  </si>
  <si>
    <t>Cladonia_subtenuis_Mercado-Diaz_3709_Georgia_18553.</t>
  </si>
  <si>
    <t>Cladonia_subtenuis_Mercado-Diaz_3723_Georgia_18546.</t>
  </si>
  <si>
    <t>Cladonia_subtenuis_Mercado-Diaz_3724_Georgia_18554.</t>
  </si>
  <si>
    <t>Cladonia_subtenuis_Mercado-Diaz_3725_Georgia_18557.</t>
  </si>
  <si>
    <t>Cladonia_subtenuis_Mercado-Diaz_3728_Georgia_18558.</t>
  </si>
  <si>
    <t>Cladonia_subtenuis_Mercado-Diaz_3730_Georgia_18551.</t>
  </si>
  <si>
    <t>Cladonia_subtenuis_Mercado-Diaz_3734_Georgia_18550.</t>
  </si>
  <si>
    <t>Cladonia_subtenuis_Mercado-Diaz_3736_Georgia_18556.</t>
  </si>
  <si>
    <t>Cladonia_subtenuis_Mercado-Diaz_3739_Georgia_18524.</t>
  </si>
  <si>
    <t>Cladonia_subtenuis_Mercado-Diaz_3740_Georgia_18543.</t>
  </si>
  <si>
    <t>Cladonia_subtenuis_Mercado-Diaz_3741_Georgia_18547.</t>
  </si>
  <si>
    <t>Cladonia_subtenuis_Mercado-Diaz_3742_Georgia_18520.</t>
  </si>
  <si>
    <t>Cladonia_subtenuis_Mercado-Diaz_3743_Georgia_18517.</t>
  </si>
  <si>
    <t>Cladonia_subtenuis_Mercado-Diaz_3744_Georgia_18521.</t>
  </si>
  <si>
    <t>Cladonia_subtenuis_Mercado-Diaz_3745_Georgia_18536.</t>
  </si>
  <si>
    <t>Cladonia_subtenuis_Mercado-Diaz_3751_Georgia_18436.</t>
  </si>
  <si>
    <t>Cladonia_subtenuis_Mercado-Diaz_3755_Georgia_18428.</t>
  </si>
  <si>
    <t>Cladonia_subtenuis_Mercado-Diaz_3763_Georgia_18560.</t>
  </si>
  <si>
    <t>Cladonia_subtenuis_Mercado-Diaz_3774_Georgia_18466.</t>
  </si>
  <si>
    <t>Cladonia_subtenuis_Mercado-Diaz_3777_Georgia_18459.</t>
  </si>
  <si>
    <t>Cladonia_subtenuis_Mercado-Diaz_3786_Georgia_18431.</t>
  </si>
  <si>
    <t>Cladonia_subtenuis_Mercado-Diaz_3790_Georgia_18492.</t>
  </si>
  <si>
    <t>Cladonia_subtenuis_Mercado-Diaz_3796_Alabama_18484.</t>
  </si>
  <si>
    <t>Cladonia_subtenuis_Mercado-Diaz_3797_Alabama_18493.</t>
  </si>
  <si>
    <t>Cladonia_subtenuis_Mercado-Diaz_3798_Alabama_18495.</t>
  </si>
  <si>
    <t>Cladonia_subtenuis_Mercado-Diaz_3799_Alabama_18447.</t>
  </si>
  <si>
    <t>Cladonia_subtenuis_Mercado-Diaz_3802_Alabama_18481.</t>
  </si>
  <si>
    <t>Cladonia_subtenuis_Mercado-Diaz_3805_Alabama_18486.</t>
  </si>
  <si>
    <t>Cladonia_subtenuis_Mercado-Diaz_3806_Alabama_18530.</t>
  </si>
  <si>
    <t>Cladonia_subtenuis_Mercado-Diaz_3808_Alabama_18515.</t>
  </si>
  <si>
    <t>Cladonia_subtenuis_Mercado-Diaz_3810_Alabama_18463.</t>
  </si>
  <si>
    <t>Cladonia_subtenuis_Mercado-Diaz_3813_Alabama_18482.</t>
  </si>
  <si>
    <t>Cladonia_subtenuis_Mercado-Diaz_3814_Alabama_18489.</t>
  </si>
  <si>
    <t>Cladonia_subtenuis_Mercado-Diaz_3815_Alabama_18449.</t>
  </si>
  <si>
    <t>Cladonia_subtenuis_Mercado-Diaz_3816_Alabama_18467.</t>
  </si>
  <si>
    <t>Cladonia_subtenuis_Mercado-Diaz_3821_Alabama_18465.</t>
  </si>
  <si>
    <t>Cladonia_subtenuis_Mercado-Diaz_3824_Alabama_18462.</t>
  </si>
  <si>
    <t>Cladonia_subtenuis_Mercado-Diaz_3825_Alabama_18542.</t>
  </si>
  <si>
    <t>Cladonia_subtenuis_Mercado-Diaz_3828_Alabama_18498.</t>
  </si>
  <si>
    <t>Cladonia_subtenuis_Mercado-Diaz_3829_Alabama_18476.</t>
  </si>
  <si>
    <t>Cladonia_subtenuis_Mercado-Diaz_3830_Alabama_18491.</t>
  </si>
  <si>
    <t>Cladonia_subtenuis_Mercado-Diaz_3831_Alabama_18464.</t>
  </si>
  <si>
    <t>Cladonia_subtenuis_Mercado-Diaz_3835_Florida_18506.</t>
  </si>
  <si>
    <t>Cladonia_subtenuis_Mercado-Diaz_3857_Florida_18503.</t>
  </si>
  <si>
    <t>Raw reads</t>
  </si>
  <si>
    <t>Reads mapped to reference</t>
  </si>
  <si>
    <t>Within-sample clusters</t>
  </si>
  <si>
    <t>Number of loci</t>
  </si>
  <si>
    <t>Percent reads mapped</t>
  </si>
  <si>
    <t>Mean</t>
  </si>
  <si>
    <t>SD</t>
  </si>
  <si>
    <t>Min</t>
  </si>
  <si>
    <t>Max</t>
  </si>
  <si>
    <t>Supplementary Material File S3. ipyRAD assembly statistics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</si>
</sst>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0" fontId="0" fillId="0" borderId="0" xfId="0" applyNumberFormat="1"/>
    <xf numFmtId="0" fontId="1" fillId="0" borderId="0" xfId="0" applyFont="1"/>
    <xf numFmtId="9" fontId="0" fillId="0" borderId="0" xfId="0" applyNumberFormat="1"/>
    <xf numFmtId="0" fontId="1" fillId="0" borderId="0" xfId="0" applyFont="1" applyAlignment="1">
      <alignment horizontal="right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Reads mapped to reference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Sheet1!$C$3:$C$179</c:f>
              <c:numCache>
                <c:formatCode>General</c:formatCode>
                <c:ptCount val="177"/>
                <c:pt idx="0">
                  <c:v>413412</c:v>
                </c:pt>
                <c:pt idx="1">
                  <c:v>161374</c:v>
                </c:pt>
                <c:pt idx="2">
                  <c:v>169712</c:v>
                </c:pt>
                <c:pt idx="3">
                  <c:v>237791</c:v>
                </c:pt>
                <c:pt idx="4">
                  <c:v>204914</c:v>
                </c:pt>
                <c:pt idx="5">
                  <c:v>620769</c:v>
                </c:pt>
                <c:pt idx="6">
                  <c:v>502033</c:v>
                </c:pt>
                <c:pt idx="7">
                  <c:v>462228</c:v>
                </c:pt>
                <c:pt idx="8">
                  <c:v>365334</c:v>
                </c:pt>
                <c:pt idx="9">
                  <c:v>458324</c:v>
                </c:pt>
                <c:pt idx="10">
                  <c:v>400701</c:v>
                </c:pt>
                <c:pt idx="11">
                  <c:v>492332</c:v>
                </c:pt>
                <c:pt idx="12">
                  <c:v>494308</c:v>
                </c:pt>
                <c:pt idx="13">
                  <c:v>423150</c:v>
                </c:pt>
                <c:pt idx="14">
                  <c:v>553945</c:v>
                </c:pt>
                <c:pt idx="15">
                  <c:v>568271</c:v>
                </c:pt>
                <c:pt idx="16">
                  <c:v>241121</c:v>
                </c:pt>
                <c:pt idx="17">
                  <c:v>138851</c:v>
                </c:pt>
                <c:pt idx="18">
                  <c:v>192912</c:v>
                </c:pt>
                <c:pt idx="19">
                  <c:v>276705</c:v>
                </c:pt>
                <c:pt idx="20">
                  <c:v>281034</c:v>
                </c:pt>
                <c:pt idx="21">
                  <c:v>424522</c:v>
                </c:pt>
                <c:pt idx="22">
                  <c:v>187355</c:v>
                </c:pt>
                <c:pt idx="23">
                  <c:v>241073</c:v>
                </c:pt>
                <c:pt idx="24">
                  <c:v>228531</c:v>
                </c:pt>
                <c:pt idx="25">
                  <c:v>197084</c:v>
                </c:pt>
                <c:pt idx="26">
                  <c:v>339547</c:v>
                </c:pt>
                <c:pt idx="27">
                  <c:v>305803</c:v>
                </c:pt>
                <c:pt idx="28">
                  <c:v>479604</c:v>
                </c:pt>
                <c:pt idx="29">
                  <c:v>315013</c:v>
                </c:pt>
                <c:pt idx="30">
                  <c:v>299966</c:v>
                </c:pt>
                <c:pt idx="31">
                  <c:v>285599</c:v>
                </c:pt>
                <c:pt idx="32">
                  <c:v>528048</c:v>
                </c:pt>
                <c:pt idx="33">
                  <c:v>412979</c:v>
                </c:pt>
                <c:pt idx="34">
                  <c:v>387484</c:v>
                </c:pt>
                <c:pt idx="35">
                  <c:v>312447</c:v>
                </c:pt>
                <c:pt idx="36">
                  <c:v>319764</c:v>
                </c:pt>
                <c:pt idx="37">
                  <c:v>383355</c:v>
                </c:pt>
                <c:pt idx="38">
                  <c:v>370850</c:v>
                </c:pt>
                <c:pt idx="39">
                  <c:v>143617</c:v>
                </c:pt>
                <c:pt idx="40">
                  <c:v>566300</c:v>
                </c:pt>
                <c:pt idx="41">
                  <c:v>367388</c:v>
                </c:pt>
                <c:pt idx="42">
                  <c:v>382095</c:v>
                </c:pt>
                <c:pt idx="43">
                  <c:v>535025</c:v>
                </c:pt>
                <c:pt idx="44">
                  <c:v>572366</c:v>
                </c:pt>
                <c:pt idx="45">
                  <c:v>174349</c:v>
                </c:pt>
                <c:pt idx="46">
                  <c:v>356174</c:v>
                </c:pt>
                <c:pt idx="47">
                  <c:v>429468</c:v>
                </c:pt>
                <c:pt idx="48">
                  <c:v>498230</c:v>
                </c:pt>
                <c:pt idx="49">
                  <c:v>202597</c:v>
                </c:pt>
                <c:pt idx="50">
                  <c:v>187419</c:v>
                </c:pt>
                <c:pt idx="51">
                  <c:v>351245</c:v>
                </c:pt>
                <c:pt idx="52">
                  <c:v>319844</c:v>
                </c:pt>
                <c:pt idx="53">
                  <c:v>96691</c:v>
                </c:pt>
                <c:pt idx="54">
                  <c:v>188526</c:v>
                </c:pt>
                <c:pt idx="55">
                  <c:v>180854</c:v>
                </c:pt>
                <c:pt idx="56">
                  <c:v>236781</c:v>
                </c:pt>
                <c:pt idx="57">
                  <c:v>446239</c:v>
                </c:pt>
                <c:pt idx="58">
                  <c:v>462387</c:v>
                </c:pt>
                <c:pt idx="59">
                  <c:v>455825</c:v>
                </c:pt>
                <c:pt idx="60">
                  <c:v>356344</c:v>
                </c:pt>
                <c:pt idx="61">
                  <c:v>442064</c:v>
                </c:pt>
                <c:pt idx="62">
                  <c:v>271789</c:v>
                </c:pt>
                <c:pt idx="63">
                  <c:v>241551</c:v>
                </c:pt>
                <c:pt idx="64">
                  <c:v>303873</c:v>
                </c:pt>
                <c:pt idx="65">
                  <c:v>222757</c:v>
                </c:pt>
                <c:pt idx="66">
                  <c:v>227773</c:v>
                </c:pt>
                <c:pt idx="67">
                  <c:v>270104</c:v>
                </c:pt>
                <c:pt idx="68">
                  <c:v>142442</c:v>
                </c:pt>
                <c:pt idx="69">
                  <c:v>288042</c:v>
                </c:pt>
                <c:pt idx="70">
                  <c:v>202753</c:v>
                </c:pt>
                <c:pt idx="71">
                  <c:v>388739</c:v>
                </c:pt>
                <c:pt idx="72">
                  <c:v>351485</c:v>
                </c:pt>
                <c:pt idx="73">
                  <c:v>310721</c:v>
                </c:pt>
                <c:pt idx="74">
                  <c:v>249564</c:v>
                </c:pt>
                <c:pt idx="75">
                  <c:v>308870</c:v>
                </c:pt>
                <c:pt idx="76">
                  <c:v>309573</c:v>
                </c:pt>
                <c:pt idx="77">
                  <c:v>553413</c:v>
                </c:pt>
                <c:pt idx="78">
                  <c:v>270197</c:v>
                </c:pt>
                <c:pt idx="79">
                  <c:v>193268</c:v>
                </c:pt>
                <c:pt idx="80">
                  <c:v>343285</c:v>
                </c:pt>
                <c:pt idx="81">
                  <c:v>320966</c:v>
                </c:pt>
                <c:pt idx="82">
                  <c:v>348064</c:v>
                </c:pt>
                <c:pt idx="83">
                  <c:v>190811</c:v>
                </c:pt>
                <c:pt idx="84">
                  <c:v>303333</c:v>
                </c:pt>
                <c:pt idx="85">
                  <c:v>207046</c:v>
                </c:pt>
                <c:pt idx="86">
                  <c:v>218453</c:v>
                </c:pt>
                <c:pt idx="87">
                  <c:v>302181</c:v>
                </c:pt>
                <c:pt idx="88">
                  <c:v>450134</c:v>
                </c:pt>
                <c:pt idx="89">
                  <c:v>357282</c:v>
                </c:pt>
                <c:pt idx="90">
                  <c:v>254782</c:v>
                </c:pt>
                <c:pt idx="91">
                  <c:v>236798</c:v>
                </c:pt>
                <c:pt idx="92">
                  <c:v>403034</c:v>
                </c:pt>
                <c:pt idx="93">
                  <c:v>184823</c:v>
                </c:pt>
                <c:pt idx="94">
                  <c:v>176500</c:v>
                </c:pt>
                <c:pt idx="95">
                  <c:v>266771</c:v>
                </c:pt>
                <c:pt idx="96">
                  <c:v>507915</c:v>
                </c:pt>
                <c:pt idx="97">
                  <c:v>363449</c:v>
                </c:pt>
                <c:pt idx="98">
                  <c:v>497256</c:v>
                </c:pt>
                <c:pt idx="99">
                  <c:v>723401</c:v>
                </c:pt>
                <c:pt idx="100">
                  <c:v>413546</c:v>
                </c:pt>
                <c:pt idx="101">
                  <c:v>571777</c:v>
                </c:pt>
                <c:pt idx="102">
                  <c:v>327719</c:v>
                </c:pt>
                <c:pt idx="103">
                  <c:v>478886</c:v>
                </c:pt>
                <c:pt idx="104">
                  <c:v>438561</c:v>
                </c:pt>
                <c:pt idx="105">
                  <c:v>514465</c:v>
                </c:pt>
                <c:pt idx="106">
                  <c:v>393918</c:v>
                </c:pt>
                <c:pt idx="107">
                  <c:v>471360</c:v>
                </c:pt>
                <c:pt idx="108">
                  <c:v>453567</c:v>
                </c:pt>
                <c:pt idx="109">
                  <c:v>312972</c:v>
                </c:pt>
                <c:pt idx="110">
                  <c:v>338519</c:v>
                </c:pt>
                <c:pt idx="111">
                  <c:v>816096</c:v>
                </c:pt>
                <c:pt idx="112">
                  <c:v>700190</c:v>
                </c:pt>
                <c:pt idx="113">
                  <c:v>596000</c:v>
                </c:pt>
                <c:pt idx="114">
                  <c:v>366459</c:v>
                </c:pt>
                <c:pt idx="115">
                  <c:v>571983</c:v>
                </c:pt>
                <c:pt idx="116">
                  <c:v>599878</c:v>
                </c:pt>
                <c:pt idx="117">
                  <c:v>481679</c:v>
                </c:pt>
                <c:pt idx="118">
                  <c:v>523124</c:v>
                </c:pt>
                <c:pt idx="119">
                  <c:v>454007</c:v>
                </c:pt>
                <c:pt idx="120">
                  <c:v>595663</c:v>
                </c:pt>
                <c:pt idx="121">
                  <c:v>609877</c:v>
                </c:pt>
                <c:pt idx="122">
                  <c:v>402448</c:v>
                </c:pt>
                <c:pt idx="123">
                  <c:v>440024</c:v>
                </c:pt>
                <c:pt idx="124">
                  <c:v>605647</c:v>
                </c:pt>
                <c:pt idx="125">
                  <c:v>459299</c:v>
                </c:pt>
                <c:pt idx="126">
                  <c:v>590521</c:v>
                </c:pt>
                <c:pt idx="127">
                  <c:v>529958</c:v>
                </c:pt>
                <c:pt idx="128">
                  <c:v>395384</c:v>
                </c:pt>
                <c:pt idx="129">
                  <c:v>434243</c:v>
                </c:pt>
                <c:pt idx="130">
                  <c:v>509198</c:v>
                </c:pt>
                <c:pt idx="131">
                  <c:v>562746</c:v>
                </c:pt>
                <c:pt idx="132">
                  <c:v>519127</c:v>
                </c:pt>
                <c:pt idx="133">
                  <c:v>422954</c:v>
                </c:pt>
                <c:pt idx="134">
                  <c:v>568083</c:v>
                </c:pt>
                <c:pt idx="135">
                  <c:v>431147</c:v>
                </c:pt>
                <c:pt idx="136">
                  <c:v>477191</c:v>
                </c:pt>
                <c:pt idx="137">
                  <c:v>471365</c:v>
                </c:pt>
                <c:pt idx="138">
                  <c:v>579825</c:v>
                </c:pt>
                <c:pt idx="139">
                  <c:v>500666</c:v>
                </c:pt>
                <c:pt idx="140">
                  <c:v>305691</c:v>
                </c:pt>
                <c:pt idx="141">
                  <c:v>424332</c:v>
                </c:pt>
                <c:pt idx="142">
                  <c:v>524206</c:v>
                </c:pt>
                <c:pt idx="143">
                  <c:v>518770</c:v>
                </c:pt>
                <c:pt idx="144">
                  <c:v>510607</c:v>
                </c:pt>
                <c:pt idx="145">
                  <c:v>470546</c:v>
                </c:pt>
                <c:pt idx="146">
                  <c:v>380372</c:v>
                </c:pt>
                <c:pt idx="147">
                  <c:v>584298</c:v>
                </c:pt>
                <c:pt idx="148">
                  <c:v>220261</c:v>
                </c:pt>
                <c:pt idx="149">
                  <c:v>247104</c:v>
                </c:pt>
                <c:pt idx="150">
                  <c:v>474133</c:v>
                </c:pt>
                <c:pt idx="151">
                  <c:v>155940</c:v>
                </c:pt>
                <c:pt idx="152">
                  <c:v>589851</c:v>
                </c:pt>
                <c:pt idx="153">
                  <c:v>402522</c:v>
                </c:pt>
                <c:pt idx="154">
                  <c:v>236162</c:v>
                </c:pt>
                <c:pt idx="155">
                  <c:v>224559</c:v>
                </c:pt>
                <c:pt idx="156">
                  <c:v>255921</c:v>
                </c:pt>
                <c:pt idx="157">
                  <c:v>263267</c:v>
                </c:pt>
                <c:pt idx="158">
                  <c:v>304719</c:v>
                </c:pt>
                <c:pt idx="159">
                  <c:v>288444</c:v>
                </c:pt>
                <c:pt idx="160">
                  <c:v>219423</c:v>
                </c:pt>
                <c:pt idx="161">
                  <c:v>408338</c:v>
                </c:pt>
                <c:pt idx="162">
                  <c:v>305701</c:v>
                </c:pt>
                <c:pt idx="163">
                  <c:v>315531</c:v>
                </c:pt>
                <c:pt idx="164">
                  <c:v>207602</c:v>
                </c:pt>
                <c:pt idx="165">
                  <c:v>309272</c:v>
                </c:pt>
                <c:pt idx="166">
                  <c:v>228133</c:v>
                </c:pt>
                <c:pt idx="167">
                  <c:v>375189</c:v>
                </c:pt>
                <c:pt idx="168">
                  <c:v>107943</c:v>
                </c:pt>
                <c:pt idx="169">
                  <c:v>280869</c:v>
                </c:pt>
                <c:pt idx="170">
                  <c:v>304765</c:v>
                </c:pt>
                <c:pt idx="171">
                  <c:v>179159</c:v>
                </c:pt>
                <c:pt idx="172">
                  <c:v>233027</c:v>
                </c:pt>
                <c:pt idx="173">
                  <c:v>211675</c:v>
                </c:pt>
                <c:pt idx="174">
                  <c:v>183995</c:v>
                </c:pt>
                <c:pt idx="175">
                  <c:v>158745</c:v>
                </c:pt>
                <c:pt idx="176">
                  <c:v>446751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58-4A48-BD26-D393872B7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8264448"/>
        <c:axId val="1423029840"/>
      </c:lineChart>
      <c:catAx>
        <c:axId val="14282644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Samples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3029840"/>
        <c:crosses val="autoZero"/>
        <c:auto val="1"/>
        <c:lblAlgn val="ctr"/>
        <c:lblOffset val="100"/>
        <c:noMultiLvlLbl val="0"/>
      </c:catAx>
      <c:valAx>
        <c:axId val="1423029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Number of readsa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8264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Final number of loci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Sheet1!$F$3:$F$179</c:f>
              <c:numCache>
                <c:formatCode>General</c:formatCode>
                <c:ptCount val="177"/>
                <c:pt idx="0">
                  <c:v>16711</c:v>
                </c:pt>
                <c:pt idx="1">
                  <c:v>6384</c:v>
                </c:pt>
                <c:pt idx="2">
                  <c:v>6865</c:v>
                </c:pt>
                <c:pt idx="3">
                  <c:v>9101</c:v>
                </c:pt>
                <c:pt idx="4">
                  <c:v>7927</c:v>
                </c:pt>
                <c:pt idx="5">
                  <c:v>20130</c:v>
                </c:pt>
                <c:pt idx="6">
                  <c:v>17436</c:v>
                </c:pt>
                <c:pt idx="7">
                  <c:v>16008</c:v>
                </c:pt>
                <c:pt idx="8">
                  <c:v>12323</c:v>
                </c:pt>
                <c:pt idx="9">
                  <c:v>18451</c:v>
                </c:pt>
                <c:pt idx="10">
                  <c:v>16299</c:v>
                </c:pt>
                <c:pt idx="11">
                  <c:v>16997</c:v>
                </c:pt>
                <c:pt idx="12">
                  <c:v>17437</c:v>
                </c:pt>
                <c:pt idx="13">
                  <c:v>17429</c:v>
                </c:pt>
                <c:pt idx="14">
                  <c:v>17902</c:v>
                </c:pt>
                <c:pt idx="15">
                  <c:v>18811</c:v>
                </c:pt>
                <c:pt idx="16">
                  <c:v>8969</c:v>
                </c:pt>
                <c:pt idx="17">
                  <c:v>5668</c:v>
                </c:pt>
                <c:pt idx="18">
                  <c:v>7462</c:v>
                </c:pt>
                <c:pt idx="19">
                  <c:v>9960</c:v>
                </c:pt>
                <c:pt idx="20">
                  <c:v>11471</c:v>
                </c:pt>
                <c:pt idx="21">
                  <c:v>15703</c:v>
                </c:pt>
                <c:pt idx="22">
                  <c:v>8312</c:v>
                </c:pt>
                <c:pt idx="23">
                  <c:v>9366</c:v>
                </c:pt>
                <c:pt idx="24">
                  <c:v>9066</c:v>
                </c:pt>
                <c:pt idx="25">
                  <c:v>7536</c:v>
                </c:pt>
                <c:pt idx="26">
                  <c:v>13619</c:v>
                </c:pt>
                <c:pt idx="27">
                  <c:v>12134</c:v>
                </c:pt>
                <c:pt idx="28">
                  <c:v>15110</c:v>
                </c:pt>
                <c:pt idx="29">
                  <c:v>10874</c:v>
                </c:pt>
                <c:pt idx="30">
                  <c:v>12713</c:v>
                </c:pt>
                <c:pt idx="31">
                  <c:v>10417</c:v>
                </c:pt>
                <c:pt idx="32">
                  <c:v>16156</c:v>
                </c:pt>
                <c:pt idx="33">
                  <c:v>14909</c:v>
                </c:pt>
                <c:pt idx="34">
                  <c:v>12724</c:v>
                </c:pt>
                <c:pt idx="35">
                  <c:v>11988</c:v>
                </c:pt>
                <c:pt idx="36">
                  <c:v>12780</c:v>
                </c:pt>
                <c:pt idx="37">
                  <c:v>13983</c:v>
                </c:pt>
                <c:pt idx="38">
                  <c:v>14307</c:v>
                </c:pt>
                <c:pt idx="39">
                  <c:v>6248</c:v>
                </c:pt>
                <c:pt idx="40">
                  <c:v>16831</c:v>
                </c:pt>
                <c:pt idx="41">
                  <c:v>13267</c:v>
                </c:pt>
                <c:pt idx="42">
                  <c:v>15029</c:v>
                </c:pt>
                <c:pt idx="43">
                  <c:v>15203</c:v>
                </c:pt>
                <c:pt idx="44">
                  <c:v>17670</c:v>
                </c:pt>
                <c:pt idx="45">
                  <c:v>4311</c:v>
                </c:pt>
                <c:pt idx="46">
                  <c:v>12978</c:v>
                </c:pt>
                <c:pt idx="47">
                  <c:v>13340</c:v>
                </c:pt>
                <c:pt idx="48">
                  <c:v>17601</c:v>
                </c:pt>
                <c:pt idx="49">
                  <c:v>8427</c:v>
                </c:pt>
                <c:pt idx="50">
                  <c:v>8477</c:v>
                </c:pt>
                <c:pt idx="51">
                  <c:v>13126</c:v>
                </c:pt>
                <c:pt idx="52">
                  <c:v>11678</c:v>
                </c:pt>
                <c:pt idx="53">
                  <c:v>4067</c:v>
                </c:pt>
                <c:pt idx="54">
                  <c:v>7833</c:v>
                </c:pt>
                <c:pt idx="55">
                  <c:v>7521</c:v>
                </c:pt>
                <c:pt idx="56">
                  <c:v>9958</c:v>
                </c:pt>
                <c:pt idx="57">
                  <c:v>15123</c:v>
                </c:pt>
                <c:pt idx="58">
                  <c:v>16258</c:v>
                </c:pt>
                <c:pt idx="59">
                  <c:v>17920</c:v>
                </c:pt>
                <c:pt idx="60">
                  <c:v>11597</c:v>
                </c:pt>
                <c:pt idx="61">
                  <c:v>13472</c:v>
                </c:pt>
                <c:pt idx="62">
                  <c:v>11443</c:v>
                </c:pt>
                <c:pt idx="63">
                  <c:v>8916</c:v>
                </c:pt>
                <c:pt idx="64">
                  <c:v>11524</c:v>
                </c:pt>
                <c:pt idx="65">
                  <c:v>8464</c:v>
                </c:pt>
                <c:pt idx="66">
                  <c:v>10404</c:v>
                </c:pt>
                <c:pt idx="67">
                  <c:v>10213</c:v>
                </c:pt>
                <c:pt idx="68">
                  <c:v>6431</c:v>
                </c:pt>
                <c:pt idx="69">
                  <c:v>11547</c:v>
                </c:pt>
                <c:pt idx="70">
                  <c:v>8488</c:v>
                </c:pt>
                <c:pt idx="71">
                  <c:v>14780</c:v>
                </c:pt>
                <c:pt idx="72">
                  <c:v>13502</c:v>
                </c:pt>
                <c:pt idx="73">
                  <c:v>12806</c:v>
                </c:pt>
                <c:pt idx="74">
                  <c:v>9251</c:v>
                </c:pt>
                <c:pt idx="75">
                  <c:v>11696</c:v>
                </c:pt>
                <c:pt idx="76">
                  <c:v>12910</c:v>
                </c:pt>
                <c:pt idx="77">
                  <c:v>18129</c:v>
                </c:pt>
                <c:pt idx="78">
                  <c:v>11227</c:v>
                </c:pt>
                <c:pt idx="79">
                  <c:v>7594</c:v>
                </c:pt>
                <c:pt idx="80">
                  <c:v>13621</c:v>
                </c:pt>
                <c:pt idx="81">
                  <c:v>12470</c:v>
                </c:pt>
                <c:pt idx="82">
                  <c:v>12834</c:v>
                </c:pt>
                <c:pt idx="83">
                  <c:v>7768</c:v>
                </c:pt>
                <c:pt idx="84">
                  <c:v>12674</c:v>
                </c:pt>
                <c:pt idx="85">
                  <c:v>9036</c:v>
                </c:pt>
                <c:pt idx="86">
                  <c:v>10190</c:v>
                </c:pt>
                <c:pt idx="87">
                  <c:v>13070</c:v>
                </c:pt>
                <c:pt idx="88">
                  <c:v>14899</c:v>
                </c:pt>
                <c:pt idx="89">
                  <c:v>14189</c:v>
                </c:pt>
                <c:pt idx="90">
                  <c:v>10398</c:v>
                </c:pt>
                <c:pt idx="91">
                  <c:v>9832</c:v>
                </c:pt>
                <c:pt idx="92">
                  <c:v>13045</c:v>
                </c:pt>
                <c:pt idx="93">
                  <c:v>7880</c:v>
                </c:pt>
                <c:pt idx="94">
                  <c:v>7916</c:v>
                </c:pt>
                <c:pt idx="95">
                  <c:v>10563</c:v>
                </c:pt>
                <c:pt idx="96">
                  <c:v>14739</c:v>
                </c:pt>
                <c:pt idx="97">
                  <c:v>15678</c:v>
                </c:pt>
                <c:pt idx="98">
                  <c:v>14264</c:v>
                </c:pt>
                <c:pt idx="99">
                  <c:v>18105</c:v>
                </c:pt>
                <c:pt idx="100">
                  <c:v>14760</c:v>
                </c:pt>
                <c:pt idx="101">
                  <c:v>17644</c:v>
                </c:pt>
                <c:pt idx="102">
                  <c:v>12679</c:v>
                </c:pt>
                <c:pt idx="103">
                  <c:v>14152</c:v>
                </c:pt>
                <c:pt idx="104">
                  <c:v>13687</c:v>
                </c:pt>
                <c:pt idx="105">
                  <c:v>14533</c:v>
                </c:pt>
                <c:pt idx="106">
                  <c:v>12431</c:v>
                </c:pt>
                <c:pt idx="107">
                  <c:v>15020</c:v>
                </c:pt>
                <c:pt idx="108">
                  <c:v>15169</c:v>
                </c:pt>
                <c:pt idx="109">
                  <c:v>12538</c:v>
                </c:pt>
                <c:pt idx="110">
                  <c:v>11628</c:v>
                </c:pt>
                <c:pt idx="111">
                  <c:v>20005</c:v>
                </c:pt>
                <c:pt idx="112">
                  <c:v>18477</c:v>
                </c:pt>
                <c:pt idx="113">
                  <c:v>17188</c:v>
                </c:pt>
                <c:pt idx="114">
                  <c:v>12759</c:v>
                </c:pt>
                <c:pt idx="115">
                  <c:v>16372</c:v>
                </c:pt>
                <c:pt idx="116">
                  <c:v>18064</c:v>
                </c:pt>
                <c:pt idx="117">
                  <c:v>14600</c:v>
                </c:pt>
                <c:pt idx="118">
                  <c:v>16393</c:v>
                </c:pt>
                <c:pt idx="119">
                  <c:v>15084</c:v>
                </c:pt>
                <c:pt idx="120">
                  <c:v>14421</c:v>
                </c:pt>
                <c:pt idx="121">
                  <c:v>17519</c:v>
                </c:pt>
                <c:pt idx="122">
                  <c:v>13914</c:v>
                </c:pt>
                <c:pt idx="123">
                  <c:v>14639</c:v>
                </c:pt>
                <c:pt idx="124">
                  <c:v>17964</c:v>
                </c:pt>
                <c:pt idx="125">
                  <c:v>15172</c:v>
                </c:pt>
                <c:pt idx="126">
                  <c:v>18093</c:v>
                </c:pt>
                <c:pt idx="127">
                  <c:v>15919</c:v>
                </c:pt>
                <c:pt idx="128">
                  <c:v>13222</c:v>
                </c:pt>
                <c:pt idx="129">
                  <c:v>14067</c:v>
                </c:pt>
                <c:pt idx="130">
                  <c:v>14374</c:v>
                </c:pt>
                <c:pt idx="131">
                  <c:v>15701</c:v>
                </c:pt>
                <c:pt idx="132">
                  <c:v>16097</c:v>
                </c:pt>
                <c:pt idx="133">
                  <c:v>13418</c:v>
                </c:pt>
                <c:pt idx="134">
                  <c:v>17011</c:v>
                </c:pt>
                <c:pt idx="135">
                  <c:v>13848</c:v>
                </c:pt>
                <c:pt idx="136">
                  <c:v>15083</c:v>
                </c:pt>
                <c:pt idx="137">
                  <c:v>14317</c:v>
                </c:pt>
                <c:pt idx="138">
                  <c:v>16069</c:v>
                </c:pt>
                <c:pt idx="139">
                  <c:v>14598</c:v>
                </c:pt>
                <c:pt idx="140">
                  <c:v>11029</c:v>
                </c:pt>
                <c:pt idx="141">
                  <c:v>13608</c:v>
                </c:pt>
                <c:pt idx="142">
                  <c:v>15021</c:v>
                </c:pt>
                <c:pt idx="143">
                  <c:v>15285</c:v>
                </c:pt>
                <c:pt idx="144">
                  <c:v>14622</c:v>
                </c:pt>
                <c:pt idx="145">
                  <c:v>15053</c:v>
                </c:pt>
                <c:pt idx="146">
                  <c:v>13461</c:v>
                </c:pt>
                <c:pt idx="147">
                  <c:v>16519</c:v>
                </c:pt>
                <c:pt idx="148">
                  <c:v>8296</c:v>
                </c:pt>
                <c:pt idx="149">
                  <c:v>10517</c:v>
                </c:pt>
                <c:pt idx="150">
                  <c:v>14423</c:v>
                </c:pt>
                <c:pt idx="151">
                  <c:v>6946</c:v>
                </c:pt>
                <c:pt idx="152">
                  <c:v>17385</c:v>
                </c:pt>
                <c:pt idx="153">
                  <c:v>15958</c:v>
                </c:pt>
                <c:pt idx="154">
                  <c:v>9290</c:v>
                </c:pt>
                <c:pt idx="155">
                  <c:v>9656</c:v>
                </c:pt>
                <c:pt idx="156">
                  <c:v>10688</c:v>
                </c:pt>
                <c:pt idx="157">
                  <c:v>11026</c:v>
                </c:pt>
                <c:pt idx="158">
                  <c:v>11821</c:v>
                </c:pt>
                <c:pt idx="159">
                  <c:v>11604</c:v>
                </c:pt>
                <c:pt idx="160">
                  <c:v>9750</c:v>
                </c:pt>
                <c:pt idx="161">
                  <c:v>13265</c:v>
                </c:pt>
                <c:pt idx="162">
                  <c:v>12014</c:v>
                </c:pt>
                <c:pt idx="163">
                  <c:v>11614</c:v>
                </c:pt>
                <c:pt idx="164">
                  <c:v>8693</c:v>
                </c:pt>
                <c:pt idx="165">
                  <c:v>11796</c:v>
                </c:pt>
                <c:pt idx="166">
                  <c:v>8638</c:v>
                </c:pt>
                <c:pt idx="167">
                  <c:v>13443</c:v>
                </c:pt>
                <c:pt idx="168">
                  <c:v>4316</c:v>
                </c:pt>
                <c:pt idx="169">
                  <c:v>11952</c:v>
                </c:pt>
                <c:pt idx="170">
                  <c:v>11032</c:v>
                </c:pt>
                <c:pt idx="171">
                  <c:v>7924</c:v>
                </c:pt>
                <c:pt idx="172">
                  <c:v>9625</c:v>
                </c:pt>
                <c:pt idx="173">
                  <c:v>9097</c:v>
                </c:pt>
                <c:pt idx="174">
                  <c:v>7855</c:v>
                </c:pt>
                <c:pt idx="175">
                  <c:v>6701</c:v>
                </c:pt>
                <c:pt idx="176">
                  <c:v>15325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51-4E8A-B08E-1782DA31F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8266368"/>
        <c:axId val="1423008512"/>
      </c:lineChart>
      <c:catAx>
        <c:axId val="14282663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Samples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3008512"/>
        <c:crosses val="autoZero"/>
        <c:auto val="1"/>
        <c:lblAlgn val="ctr"/>
        <c:lblOffset val="100"/>
        <c:noMultiLvlLbl val="0"/>
      </c:catAx>
      <c:valAx>
        <c:axId val="142300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Number of loci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8266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224789</xdr:colOff>
      <xdr:row>0</xdr:row>
      <xdr:rowOff>133356</xdr:rowOff>
    </xdr:from>
    <xdr:to>
      <xdr:col>15</xdr:col>
      <xdr:colOff>257174</xdr:colOff>
      <xdr:row>15</xdr:row>
      <xdr:rowOff>133356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74F49DD-E868-1C3A-3906-15BBE2BC80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243840</xdr:colOff>
      <xdr:row>16</xdr:row>
      <xdr:rowOff>104781</xdr:rowOff>
    </xdr:from>
    <xdr:to>
      <xdr:col>15</xdr:col>
      <xdr:colOff>285750</xdr:colOff>
      <xdr:row>31</xdr:row>
      <xdr:rowOff>104781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7535ED1-B4E6-CE5F-2BCF-CA19CE1711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5155E-17C8-49A0-A6F1-70D068F8285F}">
  <dimension ref="A1:F187"/>
  <sheetViews>
    <sheetView tabSelected="1" workbookViewId="0"/>
  </sheetViews>
  <sheetFormatPr defaultRowHeight="14.4" x14ac:dyDescent="0.3"/>
  <cols>
    <col min="1" max="1" width="53.33203125" bestFit="1" customWidth="1"/>
    <col min="2" max="2" width="9.5546875" bestFit="1" customWidth="1"/>
    <col min="3" max="3" width="23.77734375" bestFit="1" customWidth="1"/>
    <col min="4" max="4" width="21.44140625" bestFit="1" customWidth="1"/>
    <col min="5" max="5" width="19.109375" bestFit="1" customWidth="1"/>
    <col min="6" max="6" width="14.88671875" bestFit="1" customWidth="1"/>
  </cols>
  <sheetData>
    <row r="1" spans="1:6" x14ac:dyDescent="0.3">
      <c r="A1" s="2" t="s">
        <v>190</v>
      </c>
      <c r="B1" s="2"/>
      <c r="C1" s="2"/>
    </row>
    <row r="2" spans="1:6" x14ac:dyDescent="0.3">
      <c r="A2" s="2" t="s">
        <v>3</v>
      </c>
      <c r="B2" s="2" t="s">
        <v>181</v>
      </c>
      <c r="C2" s="2" t="s">
        <v>182</v>
      </c>
      <c r="D2" s="2" t="s">
        <v>185</v>
      </c>
      <c r="E2" s="2" t="s">
        <v>183</v>
      </c>
      <c r="F2" s="2" t="s">
        <v>184</v>
      </c>
    </row>
    <row r="3" spans="1:6" x14ac:dyDescent="0.3">
      <c r="A3" t="s">
        <v>4</v>
      </c>
      <c r="B3">
        <v>1601624</v>
      </c>
      <c r="C3">
        <v>413412</v>
      </c>
      <c r="D3" s="3">
        <f>C3/B3</f>
        <v>0.25812050768470002</v>
      </c>
      <c r="E3">
        <v>38873</v>
      </c>
      <c r="F3">
        <v>16711</v>
      </c>
    </row>
    <row r="4" spans="1:6" x14ac:dyDescent="0.3">
      <c r="A4" t="s">
        <v>5</v>
      </c>
      <c r="B4">
        <v>1432995</v>
      </c>
      <c r="C4">
        <v>161374</v>
      </c>
      <c r="D4" s="3">
        <f t="shared" ref="D4:D67" si="0">C4/B4</f>
        <v>0.11261309355580446</v>
      </c>
      <c r="E4">
        <v>23943</v>
      </c>
      <c r="F4">
        <v>6384</v>
      </c>
    </row>
    <row r="5" spans="1:6" x14ac:dyDescent="0.3">
      <c r="A5" t="s">
        <v>6</v>
      </c>
      <c r="B5">
        <v>864958</v>
      </c>
      <c r="C5">
        <v>169712</v>
      </c>
      <c r="D5" s="3">
        <f t="shared" si="0"/>
        <v>0.19620837081106829</v>
      </c>
      <c r="E5">
        <v>24822</v>
      </c>
      <c r="F5">
        <v>6865</v>
      </c>
    </row>
    <row r="6" spans="1:6" x14ac:dyDescent="0.3">
      <c r="A6" t="s">
        <v>7</v>
      </c>
      <c r="B6">
        <v>1232113</v>
      </c>
      <c r="C6">
        <v>237791</v>
      </c>
      <c r="D6" s="3">
        <f t="shared" si="0"/>
        <v>0.19299447372116033</v>
      </c>
      <c r="E6">
        <v>28627</v>
      </c>
      <c r="F6">
        <v>9101</v>
      </c>
    </row>
    <row r="7" spans="1:6" x14ac:dyDescent="0.3">
      <c r="A7" t="s">
        <v>8</v>
      </c>
      <c r="B7">
        <v>1116468</v>
      </c>
      <c r="C7">
        <v>204914</v>
      </c>
      <c r="D7" s="3">
        <f t="shared" si="0"/>
        <v>0.18353772790621853</v>
      </c>
      <c r="E7">
        <v>26254</v>
      </c>
      <c r="F7">
        <v>7927</v>
      </c>
    </row>
    <row r="8" spans="1:6" x14ac:dyDescent="0.3">
      <c r="A8" t="s">
        <v>9</v>
      </c>
      <c r="B8">
        <v>1976240</v>
      </c>
      <c r="C8">
        <v>620769</v>
      </c>
      <c r="D8" s="3">
        <f t="shared" si="0"/>
        <v>0.31411620046148242</v>
      </c>
      <c r="E8">
        <v>38484</v>
      </c>
      <c r="F8">
        <v>20130</v>
      </c>
    </row>
    <row r="9" spans="1:6" x14ac:dyDescent="0.3">
      <c r="A9" t="s">
        <v>10</v>
      </c>
      <c r="B9">
        <v>1356432</v>
      </c>
      <c r="C9">
        <v>502033</v>
      </c>
      <c r="D9" s="3">
        <f t="shared" si="0"/>
        <v>0.37011291387994383</v>
      </c>
      <c r="E9">
        <v>36045</v>
      </c>
      <c r="F9">
        <v>17436</v>
      </c>
    </row>
    <row r="10" spans="1:6" x14ac:dyDescent="0.3">
      <c r="A10" t="s">
        <v>11</v>
      </c>
      <c r="B10">
        <v>2265323</v>
      </c>
      <c r="C10">
        <v>462228</v>
      </c>
      <c r="D10" s="3">
        <f t="shared" si="0"/>
        <v>0.20404507436687835</v>
      </c>
      <c r="E10">
        <v>33901</v>
      </c>
      <c r="F10">
        <v>16008</v>
      </c>
    </row>
    <row r="11" spans="1:6" x14ac:dyDescent="0.3">
      <c r="A11" t="s">
        <v>12</v>
      </c>
      <c r="B11">
        <v>1776408</v>
      </c>
      <c r="C11">
        <v>365334</v>
      </c>
      <c r="D11" s="3">
        <f t="shared" si="0"/>
        <v>0.20565883513246958</v>
      </c>
      <c r="E11">
        <v>30691</v>
      </c>
      <c r="F11">
        <v>12323</v>
      </c>
    </row>
    <row r="12" spans="1:6" x14ac:dyDescent="0.3">
      <c r="A12" t="s">
        <v>13</v>
      </c>
      <c r="B12">
        <v>1816283</v>
      </c>
      <c r="C12">
        <v>458324</v>
      </c>
      <c r="D12" s="3">
        <f t="shared" si="0"/>
        <v>0.25234173308895147</v>
      </c>
      <c r="E12">
        <v>38900</v>
      </c>
      <c r="F12">
        <v>18451</v>
      </c>
    </row>
    <row r="13" spans="1:6" x14ac:dyDescent="0.3">
      <c r="A13" t="s">
        <v>14</v>
      </c>
      <c r="B13">
        <v>1701586</v>
      </c>
      <c r="C13">
        <v>400701</v>
      </c>
      <c r="D13" s="3">
        <f t="shared" si="0"/>
        <v>0.23548677527906317</v>
      </c>
      <c r="E13">
        <v>35393</v>
      </c>
      <c r="F13">
        <v>16299</v>
      </c>
    </row>
    <row r="14" spans="1:6" x14ac:dyDescent="0.3">
      <c r="A14" t="s">
        <v>15</v>
      </c>
      <c r="B14">
        <v>1941878</v>
      </c>
      <c r="C14">
        <v>492332</v>
      </c>
      <c r="D14" s="3">
        <f t="shared" si="0"/>
        <v>0.25353395012457014</v>
      </c>
      <c r="E14">
        <v>34500</v>
      </c>
      <c r="F14">
        <v>16997</v>
      </c>
    </row>
    <row r="15" spans="1:6" x14ac:dyDescent="0.3">
      <c r="A15" t="s">
        <v>16</v>
      </c>
      <c r="B15">
        <v>1994937</v>
      </c>
      <c r="C15">
        <v>494308</v>
      </c>
      <c r="D15" s="3">
        <f t="shared" si="0"/>
        <v>0.24778125825527322</v>
      </c>
      <c r="E15">
        <v>36538</v>
      </c>
      <c r="F15">
        <v>17437</v>
      </c>
    </row>
    <row r="16" spans="1:6" x14ac:dyDescent="0.3">
      <c r="A16" t="s">
        <v>17</v>
      </c>
      <c r="B16">
        <v>1468070</v>
      </c>
      <c r="C16">
        <v>423150</v>
      </c>
      <c r="D16" s="3">
        <f t="shared" si="0"/>
        <v>0.28823557459794152</v>
      </c>
      <c r="E16">
        <v>38551</v>
      </c>
      <c r="F16">
        <v>17429</v>
      </c>
    </row>
    <row r="17" spans="1:6" x14ac:dyDescent="0.3">
      <c r="A17" t="s">
        <v>18</v>
      </c>
      <c r="B17">
        <v>1864539</v>
      </c>
      <c r="C17">
        <v>553945</v>
      </c>
      <c r="D17" s="3">
        <f t="shared" si="0"/>
        <v>0.29709488511637461</v>
      </c>
      <c r="E17">
        <v>37856</v>
      </c>
      <c r="F17">
        <v>17902</v>
      </c>
    </row>
    <row r="18" spans="1:6" x14ac:dyDescent="0.3">
      <c r="A18" t="s">
        <v>19</v>
      </c>
      <c r="B18">
        <v>2190512</v>
      </c>
      <c r="C18">
        <v>568271</v>
      </c>
      <c r="D18" s="3">
        <f t="shared" si="0"/>
        <v>0.25942382420183047</v>
      </c>
      <c r="E18">
        <v>38821</v>
      </c>
      <c r="F18">
        <v>18811</v>
      </c>
    </row>
    <row r="19" spans="1:6" x14ac:dyDescent="0.3">
      <c r="A19" t="s">
        <v>20</v>
      </c>
      <c r="B19">
        <v>1669340</v>
      </c>
      <c r="C19">
        <v>241121</v>
      </c>
      <c r="D19" s="3">
        <f t="shared" si="0"/>
        <v>0.14444091676950171</v>
      </c>
      <c r="E19">
        <v>27616</v>
      </c>
      <c r="F19">
        <v>8969</v>
      </c>
    </row>
    <row r="20" spans="1:6" x14ac:dyDescent="0.3">
      <c r="A20" t="s">
        <v>21</v>
      </c>
      <c r="B20">
        <v>747109</v>
      </c>
      <c r="C20">
        <v>138851</v>
      </c>
      <c r="D20" s="3">
        <f t="shared" si="0"/>
        <v>0.18585106055475173</v>
      </c>
      <c r="E20">
        <v>22385</v>
      </c>
      <c r="F20">
        <v>5668</v>
      </c>
    </row>
    <row r="21" spans="1:6" x14ac:dyDescent="0.3">
      <c r="A21" t="s">
        <v>22</v>
      </c>
      <c r="B21">
        <v>899198</v>
      </c>
      <c r="C21">
        <v>192912</v>
      </c>
      <c r="D21" s="3">
        <f t="shared" si="0"/>
        <v>0.21453784372296203</v>
      </c>
      <c r="E21">
        <v>25381</v>
      </c>
      <c r="F21">
        <v>7462</v>
      </c>
    </row>
    <row r="22" spans="1:6" x14ac:dyDescent="0.3">
      <c r="A22" t="s">
        <v>23</v>
      </c>
      <c r="B22">
        <v>1664363</v>
      </c>
      <c r="C22">
        <v>276705</v>
      </c>
      <c r="D22" s="3">
        <f t="shared" si="0"/>
        <v>0.16625279461271369</v>
      </c>
      <c r="E22">
        <v>30112</v>
      </c>
      <c r="F22">
        <v>9960</v>
      </c>
    </row>
    <row r="23" spans="1:6" x14ac:dyDescent="0.3">
      <c r="A23" t="s">
        <v>24</v>
      </c>
      <c r="B23">
        <v>1933127</v>
      </c>
      <c r="C23">
        <v>281034</v>
      </c>
      <c r="D23" s="3">
        <f t="shared" si="0"/>
        <v>0.14537792912726374</v>
      </c>
      <c r="E23">
        <v>31356</v>
      </c>
      <c r="F23">
        <v>11471</v>
      </c>
    </row>
    <row r="24" spans="1:6" x14ac:dyDescent="0.3">
      <c r="A24" t="s">
        <v>25</v>
      </c>
      <c r="B24">
        <v>2155473</v>
      </c>
      <c r="C24">
        <v>424522</v>
      </c>
      <c r="D24" s="3">
        <f t="shared" si="0"/>
        <v>0.19695073888654602</v>
      </c>
      <c r="E24">
        <v>35395</v>
      </c>
      <c r="F24">
        <v>15703</v>
      </c>
    </row>
    <row r="25" spans="1:6" x14ac:dyDescent="0.3">
      <c r="A25" t="s">
        <v>26</v>
      </c>
      <c r="B25">
        <v>1617252</v>
      </c>
      <c r="C25">
        <v>187355</v>
      </c>
      <c r="D25" s="3">
        <f t="shared" si="0"/>
        <v>0.1158477466715144</v>
      </c>
      <c r="E25">
        <v>28518</v>
      </c>
      <c r="F25">
        <v>8312</v>
      </c>
    </row>
    <row r="26" spans="1:6" x14ac:dyDescent="0.3">
      <c r="A26" t="s">
        <v>27</v>
      </c>
      <c r="B26">
        <v>1802794</v>
      </c>
      <c r="C26">
        <v>241073</v>
      </c>
      <c r="D26" s="3">
        <f t="shared" si="0"/>
        <v>0.13372187837323621</v>
      </c>
      <c r="E26">
        <v>32340</v>
      </c>
      <c r="F26">
        <v>9366</v>
      </c>
    </row>
    <row r="27" spans="1:6" x14ac:dyDescent="0.3">
      <c r="A27" t="s">
        <v>28</v>
      </c>
      <c r="B27">
        <v>1959741</v>
      </c>
      <c r="C27">
        <v>228531</v>
      </c>
      <c r="D27" s="3">
        <f t="shared" si="0"/>
        <v>0.11661285853589837</v>
      </c>
      <c r="E27">
        <v>32285</v>
      </c>
      <c r="F27">
        <v>9066</v>
      </c>
    </row>
    <row r="28" spans="1:6" x14ac:dyDescent="0.3">
      <c r="A28" t="s">
        <v>29</v>
      </c>
      <c r="B28">
        <v>1991437</v>
      </c>
      <c r="C28">
        <v>197084</v>
      </c>
      <c r="D28" s="3">
        <f t="shared" si="0"/>
        <v>9.8965721737619625E-2</v>
      </c>
      <c r="E28">
        <v>29727</v>
      </c>
      <c r="F28">
        <v>7536</v>
      </c>
    </row>
    <row r="29" spans="1:6" x14ac:dyDescent="0.3">
      <c r="A29" t="s">
        <v>30</v>
      </c>
      <c r="B29">
        <v>1838304</v>
      </c>
      <c r="C29">
        <v>339547</v>
      </c>
      <c r="D29" s="3">
        <f t="shared" si="0"/>
        <v>0.18470666440371125</v>
      </c>
      <c r="E29">
        <v>33028</v>
      </c>
      <c r="F29">
        <v>13619</v>
      </c>
    </row>
    <row r="30" spans="1:6" x14ac:dyDescent="0.3">
      <c r="A30" t="s">
        <v>31</v>
      </c>
      <c r="B30">
        <v>1982751</v>
      </c>
      <c r="C30">
        <v>305803</v>
      </c>
      <c r="D30" s="3">
        <f t="shared" si="0"/>
        <v>0.15423167104694438</v>
      </c>
      <c r="E30">
        <v>32433</v>
      </c>
      <c r="F30">
        <v>12134</v>
      </c>
    </row>
    <row r="31" spans="1:6" x14ac:dyDescent="0.3">
      <c r="A31" t="s">
        <v>32</v>
      </c>
      <c r="B31">
        <v>2709971</v>
      </c>
      <c r="C31">
        <v>479604</v>
      </c>
      <c r="D31" s="3">
        <f t="shared" si="0"/>
        <v>0.17697753961204751</v>
      </c>
      <c r="E31">
        <v>35705</v>
      </c>
      <c r="F31">
        <v>15110</v>
      </c>
    </row>
    <row r="32" spans="1:6" x14ac:dyDescent="0.3">
      <c r="A32" t="s">
        <v>33</v>
      </c>
      <c r="B32">
        <v>2181408</v>
      </c>
      <c r="C32">
        <v>315013</v>
      </c>
      <c r="D32" s="3">
        <f t="shared" si="0"/>
        <v>0.14440810705746013</v>
      </c>
      <c r="E32">
        <v>31456</v>
      </c>
      <c r="F32">
        <v>10874</v>
      </c>
    </row>
    <row r="33" spans="1:6" x14ac:dyDescent="0.3">
      <c r="A33" t="s">
        <v>34</v>
      </c>
      <c r="B33">
        <v>1823188</v>
      </c>
      <c r="C33">
        <v>299966</v>
      </c>
      <c r="D33" s="3">
        <f t="shared" si="0"/>
        <v>0.1645282878123375</v>
      </c>
      <c r="E33">
        <v>31626</v>
      </c>
      <c r="F33">
        <v>12713</v>
      </c>
    </row>
    <row r="34" spans="1:6" x14ac:dyDescent="0.3">
      <c r="A34" t="s">
        <v>35</v>
      </c>
      <c r="B34">
        <v>2438797</v>
      </c>
      <c r="C34">
        <v>285599</v>
      </c>
      <c r="D34" s="3">
        <f t="shared" si="0"/>
        <v>0.1171065078397259</v>
      </c>
      <c r="E34">
        <v>29994</v>
      </c>
      <c r="F34">
        <v>10417</v>
      </c>
    </row>
    <row r="35" spans="1:6" x14ac:dyDescent="0.3">
      <c r="A35" t="s">
        <v>36</v>
      </c>
      <c r="B35">
        <v>2335644</v>
      </c>
      <c r="C35">
        <v>528048</v>
      </c>
      <c r="D35" s="3">
        <f t="shared" si="0"/>
        <v>0.22608239954376608</v>
      </c>
      <c r="E35">
        <v>37023</v>
      </c>
      <c r="F35">
        <v>16156</v>
      </c>
    </row>
    <row r="36" spans="1:6" x14ac:dyDescent="0.3">
      <c r="A36" t="s">
        <v>37</v>
      </c>
      <c r="B36">
        <v>2019650</v>
      </c>
      <c r="C36">
        <v>412979</v>
      </c>
      <c r="D36" s="3">
        <f t="shared" si="0"/>
        <v>0.20448047929096624</v>
      </c>
      <c r="E36">
        <v>33199</v>
      </c>
      <c r="F36">
        <v>14909</v>
      </c>
    </row>
    <row r="37" spans="1:6" x14ac:dyDescent="0.3">
      <c r="A37" t="s">
        <v>38</v>
      </c>
      <c r="B37">
        <v>2502130</v>
      </c>
      <c r="C37">
        <v>387484</v>
      </c>
      <c r="D37" s="3">
        <f t="shared" si="0"/>
        <v>0.15486165786749689</v>
      </c>
      <c r="E37">
        <v>33595</v>
      </c>
      <c r="F37">
        <v>12724</v>
      </c>
    </row>
    <row r="38" spans="1:6" x14ac:dyDescent="0.3">
      <c r="A38" t="s">
        <v>39</v>
      </c>
      <c r="B38">
        <v>2005072</v>
      </c>
      <c r="C38">
        <v>312447</v>
      </c>
      <c r="D38" s="3">
        <f t="shared" si="0"/>
        <v>0.15582831938204714</v>
      </c>
      <c r="E38">
        <v>31706</v>
      </c>
      <c r="F38">
        <v>11988</v>
      </c>
    </row>
    <row r="39" spans="1:6" x14ac:dyDescent="0.3">
      <c r="A39" t="s">
        <v>40</v>
      </c>
      <c r="B39">
        <v>2161897</v>
      </c>
      <c r="C39">
        <v>319764</v>
      </c>
      <c r="D39" s="3">
        <f t="shared" si="0"/>
        <v>0.14790898918866163</v>
      </c>
      <c r="E39">
        <v>32893</v>
      </c>
      <c r="F39">
        <v>12780</v>
      </c>
    </row>
    <row r="40" spans="1:6" x14ac:dyDescent="0.3">
      <c r="A40" t="s">
        <v>41</v>
      </c>
      <c r="B40">
        <v>1752734</v>
      </c>
      <c r="C40">
        <v>383355</v>
      </c>
      <c r="D40" s="3">
        <f t="shared" si="0"/>
        <v>0.21871829952519892</v>
      </c>
      <c r="E40">
        <v>33508</v>
      </c>
      <c r="F40">
        <v>13983</v>
      </c>
    </row>
    <row r="41" spans="1:6" x14ac:dyDescent="0.3">
      <c r="A41" t="s">
        <v>42</v>
      </c>
      <c r="B41">
        <v>1788122</v>
      </c>
      <c r="C41">
        <v>370850</v>
      </c>
      <c r="D41" s="3">
        <f t="shared" si="0"/>
        <v>0.20739636333538763</v>
      </c>
      <c r="E41">
        <v>33962</v>
      </c>
      <c r="F41">
        <v>14307</v>
      </c>
    </row>
    <row r="42" spans="1:6" x14ac:dyDescent="0.3">
      <c r="A42" t="s">
        <v>43</v>
      </c>
      <c r="B42">
        <v>1804853</v>
      </c>
      <c r="C42">
        <v>143617</v>
      </c>
      <c r="D42" s="3">
        <f t="shared" si="0"/>
        <v>7.957268542091793E-2</v>
      </c>
      <c r="E42">
        <v>25079</v>
      </c>
      <c r="F42">
        <v>6248</v>
      </c>
    </row>
    <row r="43" spans="1:6" x14ac:dyDescent="0.3">
      <c r="A43" t="s">
        <v>44</v>
      </c>
      <c r="B43">
        <v>2499291</v>
      </c>
      <c r="C43">
        <v>566300</v>
      </c>
      <c r="D43" s="3">
        <f t="shared" si="0"/>
        <v>0.22658425929593634</v>
      </c>
      <c r="E43">
        <v>37077</v>
      </c>
      <c r="F43">
        <v>16831</v>
      </c>
    </row>
    <row r="44" spans="1:6" x14ac:dyDescent="0.3">
      <c r="A44" t="s">
        <v>45</v>
      </c>
      <c r="B44">
        <v>1981072</v>
      </c>
      <c r="C44">
        <v>367388</v>
      </c>
      <c r="D44" s="3">
        <f t="shared" si="0"/>
        <v>0.18544909018955394</v>
      </c>
      <c r="E44">
        <v>32567</v>
      </c>
      <c r="F44">
        <v>13267</v>
      </c>
    </row>
    <row r="45" spans="1:6" x14ac:dyDescent="0.3">
      <c r="A45" t="s">
        <v>46</v>
      </c>
      <c r="B45">
        <v>1714035</v>
      </c>
      <c r="C45">
        <v>382095</v>
      </c>
      <c r="D45" s="3">
        <f t="shared" si="0"/>
        <v>0.22292135224776624</v>
      </c>
      <c r="E45">
        <v>32415</v>
      </c>
      <c r="F45">
        <v>15029</v>
      </c>
    </row>
    <row r="46" spans="1:6" x14ac:dyDescent="0.3">
      <c r="A46" t="s">
        <v>47</v>
      </c>
      <c r="B46">
        <v>2614868</v>
      </c>
      <c r="C46">
        <v>535025</v>
      </c>
      <c r="D46" s="3">
        <f t="shared" si="0"/>
        <v>0.2046087986085722</v>
      </c>
      <c r="E46">
        <v>33738</v>
      </c>
      <c r="F46">
        <v>15203</v>
      </c>
    </row>
    <row r="47" spans="1:6" x14ac:dyDescent="0.3">
      <c r="A47" t="s">
        <v>48</v>
      </c>
      <c r="B47">
        <v>2113408</v>
      </c>
      <c r="C47">
        <v>572366</v>
      </c>
      <c r="D47" s="3">
        <f t="shared" si="0"/>
        <v>0.27082607806916603</v>
      </c>
      <c r="E47">
        <v>35152</v>
      </c>
      <c r="F47">
        <v>17670</v>
      </c>
    </row>
    <row r="48" spans="1:6" x14ac:dyDescent="0.3">
      <c r="A48" t="s">
        <v>49</v>
      </c>
      <c r="B48">
        <v>1438077</v>
      </c>
      <c r="C48">
        <v>174349</v>
      </c>
      <c r="D48" s="3">
        <f t="shared" si="0"/>
        <v>0.12123759715230825</v>
      </c>
      <c r="E48">
        <v>10161</v>
      </c>
      <c r="F48">
        <v>4311</v>
      </c>
    </row>
    <row r="49" spans="1:6" x14ac:dyDescent="0.3">
      <c r="A49" t="s">
        <v>50</v>
      </c>
      <c r="B49">
        <v>1904075</v>
      </c>
      <c r="C49">
        <v>356174</v>
      </c>
      <c r="D49" s="3">
        <f t="shared" si="0"/>
        <v>0.18705880808266481</v>
      </c>
      <c r="E49">
        <v>32965</v>
      </c>
      <c r="F49">
        <v>12978</v>
      </c>
    </row>
    <row r="50" spans="1:6" x14ac:dyDescent="0.3">
      <c r="A50" t="s">
        <v>51</v>
      </c>
      <c r="B50">
        <v>2245033</v>
      </c>
      <c r="C50">
        <v>429468</v>
      </c>
      <c r="D50" s="3">
        <f t="shared" si="0"/>
        <v>0.19129696534527554</v>
      </c>
      <c r="E50">
        <v>33904</v>
      </c>
      <c r="F50">
        <v>13340</v>
      </c>
    </row>
    <row r="51" spans="1:6" x14ac:dyDescent="0.3">
      <c r="A51" t="s">
        <v>52</v>
      </c>
      <c r="B51">
        <v>1992596</v>
      </c>
      <c r="C51">
        <v>498230</v>
      </c>
      <c r="D51" s="3">
        <f t="shared" si="0"/>
        <v>0.25004065048810697</v>
      </c>
      <c r="E51">
        <v>38695</v>
      </c>
      <c r="F51">
        <v>17601</v>
      </c>
    </row>
    <row r="52" spans="1:6" x14ac:dyDescent="0.3">
      <c r="A52" t="s">
        <v>53</v>
      </c>
      <c r="B52">
        <v>1882353</v>
      </c>
      <c r="C52">
        <v>202597</v>
      </c>
      <c r="D52" s="3">
        <f t="shared" si="0"/>
        <v>0.10762965288657335</v>
      </c>
      <c r="E52">
        <v>27824</v>
      </c>
      <c r="F52">
        <v>8427</v>
      </c>
    </row>
    <row r="53" spans="1:6" x14ac:dyDescent="0.3">
      <c r="A53" t="s">
        <v>54</v>
      </c>
      <c r="B53">
        <v>2030779</v>
      </c>
      <c r="C53">
        <v>187419</v>
      </c>
      <c r="D53" s="3">
        <f t="shared" si="0"/>
        <v>9.2289215123851492E-2</v>
      </c>
      <c r="E53">
        <v>27860</v>
      </c>
      <c r="F53">
        <v>8477</v>
      </c>
    </row>
    <row r="54" spans="1:6" x14ac:dyDescent="0.3">
      <c r="A54" t="s">
        <v>55</v>
      </c>
      <c r="B54">
        <v>1785319</v>
      </c>
      <c r="C54">
        <v>351245</v>
      </c>
      <c r="D54" s="3">
        <f t="shared" si="0"/>
        <v>0.19674075053253789</v>
      </c>
      <c r="E54">
        <v>29606</v>
      </c>
      <c r="F54">
        <v>13126</v>
      </c>
    </row>
    <row r="55" spans="1:6" x14ac:dyDescent="0.3">
      <c r="A55" t="s">
        <v>56</v>
      </c>
      <c r="B55">
        <v>2013373</v>
      </c>
      <c r="C55">
        <v>319844</v>
      </c>
      <c r="D55" s="3">
        <f t="shared" si="0"/>
        <v>0.15885978405392345</v>
      </c>
      <c r="E55">
        <v>31433</v>
      </c>
      <c r="F55">
        <v>11678</v>
      </c>
    </row>
    <row r="56" spans="1:6" x14ac:dyDescent="0.3">
      <c r="A56" t="s">
        <v>57</v>
      </c>
      <c r="B56">
        <v>2673446</v>
      </c>
      <c r="C56">
        <v>96691</v>
      </c>
      <c r="D56" s="3">
        <f t="shared" si="0"/>
        <v>3.616717898921467E-2</v>
      </c>
      <c r="E56">
        <v>24958</v>
      </c>
      <c r="F56">
        <v>4067</v>
      </c>
    </row>
    <row r="57" spans="1:6" x14ac:dyDescent="0.3">
      <c r="A57" t="s">
        <v>58</v>
      </c>
      <c r="B57">
        <v>2892872</v>
      </c>
      <c r="C57">
        <v>188526</v>
      </c>
      <c r="D57" s="3">
        <f t="shared" si="0"/>
        <v>6.5169146785616514E-2</v>
      </c>
      <c r="E57">
        <v>31228</v>
      </c>
      <c r="F57">
        <v>7833</v>
      </c>
    </row>
    <row r="58" spans="1:6" x14ac:dyDescent="0.3">
      <c r="A58" t="s">
        <v>59</v>
      </c>
      <c r="B58">
        <v>2948835</v>
      </c>
      <c r="C58">
        <v>180854</v>
      </c>
      <c r="D58" s="3">
        <f t="shared" si="0"/>
        <v>6.1330661091583624E-2</v>
      </c>
      <c r="E58">
        <v>28481</v>
      </c>
      <c r="F58">
        <v>7521</v>
      </c>
    </row>
    <row r="59" spans="1:6" x14ac:dyDescent="0.3">
      <c r="A59" t="s">
        <v>60</v>
      </c>
      <c r="B59">
        <v>2997624</v>
      </c>
      <c r="C59">
        <v>236781</v>
      </c>
      <c r="D59" s="3">
        <f t="shared" si="0"/>
        <v>7.8989559731307196E-2</v>
      </c>
      <c r="E59">
        <v>36738</v>
      </c>
      <c r="F59">
        <v>9958</v>
      </c>
    </row>
    <row r="60" spans="1:6" x14ac:dyDescent="0.3">
      <c r="A60" t="s">
        <v>61</v>
      </c>
      <c r="B60">
        <v>2731433</v>
      </c>
      <c r="C60">
        <v>446239</v>
      </c>
      <c r="D60" s="3">
        <f t="shared" si="0"/>
        <v>0.16337175394747006</v>
      </c>
      <c r="E60">
        <v>40751</v>
      </c>
      <c r="F60">
        <v>15123</v>
      </c>
    </row>
    <row r="61" spans="1:6" x14ac:dyDescent="0.3">
      <c r="A61" t="s">
        <v>62</v>
      </c>
      <c r="B61">
        <v>1924842</v>
      </c>
      <c r="C61">
        <v>462387</v>
      </c>
      <c r="D61" s="3">
        <f t="shared" si="0"/>
        <v>0.2402207557815135</v>
      </c>
      <c r="E61">
        <v>35109</v>
      </c>
      <c r="F61">
        <v>16258</v>
      </c>
    </row>
    <row r="62" spans="1:6" x14ac:dyDescent="0.3">
      <c r="A62" t="s">
        <v>63</v>
      </c>
      <c r="B62">
        <v>1547485</v>
      </c>
      <c r="C62">
        <v>455825</v>
      </c>
      <c r="D62" s="3">
        <f t="shared" si="0"/>
        <v>0.29455859022866132</v>
      </c>
      <c r="E62">
        <v>38745</v>
      </c>
      <c r="F62">
        <v>17920</v>
      </c>
    </row>
    <row r="63" spans="1:6" x14ac:dyDescent="0.3">
      <c r="A63" t="s">
        <v>64</v>
      </c>
      <c r="B63">
        <v>2055178</v>
      </c>
      <c r="C63">
        <v>356344</v>
      </c>
      <c r="D63" s="3">
        <f t="shared" si="0"/>
        <v>0.17338838776981849</v>
      </c>
      <c r="E63">
        <v>30797</v>
      </c>
      <c r="F63">
        <v>11597</v>
      </c>
    </row>
    <row r="64" spans="1:6" x14ac:dyDescent="0.3">
      <c r="A64" t="s">
        <v>65</v>
      </c>
      <c r="B64">
        <v>2483136</v>
      </c>
      <c r="C64">
        <v>442064</v>
      </c>
      <c r="D64" s="3">
        <f t="shared" si="0"/>
        <v>0.17802649552823527</v>
      </c>
      <c r="E64">
        <v>31561</v>
      </c>
      <c r="F64">
        <v>13472</v>
      </c>
    </row>
    <row r="65" spans="1:6" x14ac:dyDescent="0.3">
      <c r="A65" t="s">
        <v>66</v>
      </c>
      <c r="B65">
        <v>2117850</v>
      </c>
      <c r="C65">
        <v>271789</v>
      </c>
      <c r="D65" s="3">
        <f t="shared" si="0"/>
        <v>0.12833250702363247</v>
      </c>
      <c r="E65">
        <v>30843</v>
      </c>
      <c r="F65">
        <v>11443</v>
      </c>
    </row>
    <row r="66" spans="1:6" x14ac:dyDescent="0.3">
      <c r="A66" t="s">
        <v>67</v>
      </c>
      <c r="B66">
        <v>2188759</v>
      </c>
      <c r="C66">
        <v>241551</v>
      </c>
      <c r="D66" s="3">
        <f t="shared" si="0"/>
        <v>0.11035979749255172</v>
      </c>
      <c r="E66">
        <v>32716</v>
      </c>
      <c r="F66">
        <v>8916</v>
      </c>
    </row>
    <row r="67" spans="1:6" x14ac:dyDescent="0.3">
      <c r="A67" t="s">
        <v>68</v>
      </c>
      <c r="B67">
        <v>1937337</v>
      </c>
      <c r="C67">
        <v>303873</v>
      </c>
      <c r="D67" s="3">
        <f t="shared" si="0"/>
        <v>0.15685087313152021</v>
      </c>
      <c r="E67">
        <v>31417</v>
      </c>
      <c r="F67">
        <v>11524</v>
      </c>
    </row>
    <row r="68" spans="1:6" x14ac:dyDescent="0.3">
      <c r="A68" t="s">
        <v>69</v>
      </c>
      <c r="B68">
        <v>1855693</v>
      </c>
      <c r="C68">
        <v>222757</v>
      </c>
      <c r="D68" s="3">
        <f t="shared" ref="D68:D131" si="1">C68/B68</f>
        <v>0.12003979106457803</v>
      </c>
      <c r="E68">
        <v>32489</v>
      </c>
      <c r="F68">
        <v>8464</v>
      </c>
    </row>
    <row r="69" spans="1:6" x14ac:dyDescent="0.3">
      <c r="A69" t="s">
        <v>70</v>
      </c>
      <c r="B69">
        <v>1717412</v>
      </c>
      <c r="C69">
        <v>227773</v>
      </c>
      <c r="D69" s="3">
        <f t="shared" si="1"/>
        <v>0.13262571823185118</v>
      </c>
      <c r="E69">
        <v>31081</v>
      </c>
      <c r="F69">
        <v>10404</v>
      </c>
    </row>
    <row r="70" spans="1:6" x14ac:dyDescent="0.3">
      <c r="A70" t="s">
        <v>71</v>
      </c>
      <c r="B70">
        <v>2144659</v>
      </c>
      <c r="C70">
        <v>270104</v>
      </c>
      <c r="D70" s="3">
        <f t="shared" si="1"/>
        <v>0.12594263237185957</v>
      </c>
      <c r="E70">
        <v>33783</v>
      </c>
      <c r="F70">
        <v>10213</v>
      </c>
    </row>
    <row r="71" spans="1:6" x14ac:dyDescent="0.3">
      <c r="A71" t="s">
        <v>72</v>
      </c>
      <c r="B71">
        <v>1923934</v>
      </c>
      <c r="C71">
        <v>142442</v>
      </c>
      <c r="D71" s="3">
        <f t="shared" si="1"/>
        <v>7.403684325969602E-2</v>
      </c>
      <c r="E71">
        <v>28703</v>
      </c>
      <c r="F71">
        <v>6431</v>
      </c>
    </row>
    <row r="72" spans="1:6" x14ac:dyDescent="0.3">
      <c r="A72" t="s">
        <v>73</v>
      </c>
      <c r="B72">
        <v>2134855</v>
      </c>
      <c r="C72">
        <v>288042</v>
      </c>
      <c r="D72" s="3">
        <f t="shared" si="1"/>
        <v>0.1349234491335477</v>
      </c>
      <c r="E72">
        <v>32306</v>
      </c>
      <c r="F72">
        <v>11547</v>
      </c>
    </row>
    <row r="73" spans="1:6" x14ac:dyDescent="0.3">
      <c r="A73" t="s">
        <v>74</v>
      </c>
      <c r="B73">
        <v>2075016</v>
      </c>
      <c r="C73">
        <v>202753</v>
      </c>
      <c r="D73" s="3">
        <f t="shared" si="1"/>
        <v>9.77115357182788E-2</v>
      </c>
      <c r="E73">
        <v>26756</v>
      </c>
      <c r="F73">
        <v>8488</v>
      </c>
    </row>
    <row r="74" spans="1:6" x14ac:dyDescent="0.3">
      <c r="A74" t="s">
        <v>75</v>
      </c>
      <c r="B74">
        <v>1996331</v>
      </c>
      <c r="C74">
        <v>388739</v>
      </c>
      <c r="D74" s="3">
        <f t="shared" si="1"/>
        <v>0.19472672617917569</v>
      </c>
      <c r="E74">
        <v>33400</v>
      </c>
      <c r="F74">
        <v>14780</v>
      </c>
    </row>
    <row r="75" spans="1:6" x14ac:dyDescent="0.3">
      <c r="A75" t="s">
        <v>76</v>
      </c>
      <c r="B75">
        <v>2164801</v>
      </c>
      <c r="C75">
        <v>351485</v>
      </c>
      <c r="D75" s="3">
        <f t="shared" si="1"/>
        <v>0.16236365374923609</v>
      </c>
      <c r="E75">
        <v>33139</v>
      </c>
      <c r="F75">
        <v>13502</v>
      </c>
    </row>
    <row r="76" spans="1:6" x14ac:dyDescent="0.3">
      <c r="A76" t="s">
        <v>77</v>
      </c>
      <c r="B76">
        <v>1964150</v>
      </c>
      <c r="C76">
        <v>310721</v>
      </c>
      <c r="D76" s="3">
        <f t="shared" si="1"/>
        <v>0.15819616628057939</v>
      </c>
      <c r="E76">
        <v>34063</v>
      </c>
      <c r="F76">
        <v>12806</v>
      </c>
    </row>
    <row r="77" spans="1:6" x14ac:dyDescent="0.3">
      <c r="A77" t="s">
        <v>78</v>
      </c>
      <c r="B77">
        <v>2133334</v>
      </c>
      <c r="C77">
        <v>249564</v>
      </c>
      <c r="D77" s="3">
        <f t="shared" si="1"/>
        <v>0.11698308844278486</v>
      </c>
      <c r="E77">
        <v>31581</v>
      </c>
      <c r="F77">
        <v>9251</v>
      </c>
    </row>
    <row r="78" spans="1:6" x14ac:dyDescent="0.3">
      <c r="A78" t="s">
        <v>79</v>
      </c>
      <c r="B78">
        <v>2102700</v>
      </c>
      <c r="C78">
        <v>308870</v>
      </c>
      <c r="D78" s="3">
        <f t="shared" si="1"/>
        <v>0.14689209112093973</v>
      </c>
      <c r="E78">
        <v>33027</v>
      </c>
      <c r="F78">
        <v>11696</v>
      </c>
    </row>
    <row r="79" spans="1:6" x14ac:dyDescent="0.3">
      <c r="A79" t="s">
        <v>80</v>
      </c>
      <c r="B79">
        <v>2197841</v>
      </c>
      <c r="C79">
        <v>309573</v>
      </c>
      <c r="D79" s="3">
        <f t="shared" si="1"/>
        <v>0.14085322823625548</v>
      </c>
      <c r="E79">
        <v>32436</v>
      </c>
      <c r="F79">
        <v>12910</v>
      </c>
    </row>
    <row r="80" spans="1:6" x14ac:dyDescent="0.3">
      <c r="A80" t="s">
        <v>81</v>
      </c>
      <c r="B80">
        <v>2140048</v>
      </c>
      <c r="C80">
        <v>553413</v>
      </c>
      <c r="D80" s="3">
        <f t="shared" si="1"/>
        <v>0.25859840526941452</v>
      </c>
      <c r="E80">
        <v>37555</v>
      </c>
      <c r="F80">
        <v>18129</v>
      </c>
    </row>
    <row r="81" spans="1:6" x14ac:dyDescent="0.3">
      <c r="A81" t="s">
        <v>82</v>
      </c>
      <c r="B81">
        <v>1814380</v>
      </c>
      <c r="C81">
        <v>270197</v>
      </c>
      <c r="D81" s="3">
        <f t="shared" si="1"/>
        <v>0.14891974117880488</v>
      </c>
      <c r="E81">
        <v>32023</v>
      </c>
      <c r="F81">
        <v>11227</v>
      </c>
    </row>
    <row r="82" spans="1:6" x14ac:dyDescent="0.3">
      <c r="A82" t="s">
        <v>83</v>
      </c>
      <c r="B82">
        <v>1827727</v>
      </c>
      <c r="C82">
        <v>193268</v>
      </c>
      <c r="D82" s="3">
        <f t="shared" si="1"/>
        <v>0.10574226894935622</v>
      </c>
      <c r="E82">
        <v>30739</v>
      </c>
      <c r="F82">
        <v>7594</v>
      </c>
    </row>
    <row r="83" spans="1:6" x14ac:dyDescent="0.3">
      <c r="A83" t="s">
        <v>84</v>
      </c>
      <c r="B83">
        <v>2031109</v>
      </c>
      <c r="C83">
        <v>343285</v>
      </c>
      <c r="D83" s="3">
        <f t="shared" si="1"/>
        <v>0.16901357829638883</v>
      </c>
      <c r="E83">
        <v>31818</v>
      </c>
      <c r="F83">
        <v>13621</v>
      </c>
    </row>
    <row r="84" spans="1:6" x14ac:dyDescent="0.3">
      <c r="A84" t="s">
        <v>85</v>
      </c>
      <c r="B84">
        <v>1980781</v>
      </c>
      <c r="C84">
        <v>320966</v>
      </c>
      <c r="D84" s="3">
        <f t="shared" si="1"/>
        <v>0.16204012457712388</v>
      </c>
      <c r="E84">
        <v>33554</v>
      </c>
      <c r="F84">
        <v>12470</v>
      </c>
    </row>
    <row r="85" spans="1:6" x14ac:dyDescent="0.3">
      <c r="A85" t="s">
        <v>86</v>
      </c>
      <c r="B85">
        <v>2014844</v>
      </c>
      <c r="C85">
        <v>348064</v>
      </c>
      <c r="D85" s="3">
        <f t="shared" si="1"/>
        <v>0.17274985060878162</v>
      </c>
      <c r="E85">
        <v>32359</v>
      </c>
      <c r="F85">
        <v>12834</v>
      </c>
    </row>
    <row r="86" spans="1:6" x14ac:dyDescent="0.3">
      <c r="A86" t="s">
        <v>87</v>
      </c>
      <c r="B86">
        <v>1947173</v>
      </c>
      <c r="C86">
        <v>190811</v>
      </c>
      <c r="D86" s="3">
        <f t="shared" si="1"/>
        <v>9.7993860843386793E-2</v>
      </c>
      <c r="E86">
        <v>25810</v>
      </c>
      <c r="F86">
        <v>7768</v>
      </c>
    </row>
    <row r="87" spans="1:6" x14ac:dyDescent="0.3">
      <c r="A87" t="s">
        <v>88</v>
      </c>
      <c r="B87">
        <v>1784409</v>
      </c>
      <c r="C87">
        <v>303333</v>
      </c>
      <c r="D87" s="3">
        <f t="shared" si="1"/>
        <v>0.16999073642869991</v>
      </c>
      <c r="E87">
        <v>32166</v>
      </c>
      <c r="F87">
        <v>12674</v>
      </c>
    </row>
    <row r="88" spans="1:6" x14ac:dyDescent="0.3">
      <c r="A88" t="s">
        <v>89</v>
      </c>
      <c r="B88">
        <v>1890917</v>
      </c>
      <c r="C88">
        <v>207046</v>
      </c>
      <c r="D88" s="3">
        <f t="shared" si="1"/>
        <v>0.10949502278524123</v>
      </c>
      <c r="E88">
        <v>28886</v>
      </c>
      <c r="F88">
        <v>9036</v>
      </c>
    </row>
    <row r="89" spans="1:6" x14ac:dyDescent="0.3">
      <c r="A89" t="s">
        <v>90</v>
      </c>
      <c r="B89">
        <v>1747489</v>
      </c>
      <c r="C89">
        <v>218453</v>
      </c>
      <c r="D89" s="3">
        <f t="shared" si="1"/>
        <v>0.12500965671314671</v>
      </c>
      <c r="E89">
        <v>30045</v>
      </c>
      <c r="F89">
        <v>10190</v>
      </c>
    </row>
    <row r="90" spans="1:6" x14ac:dyDescent="0.3">
      <c r="A90" t="s">
        <v>91</v>
      </c>
      <c r="B90">
        <v>1929751</v>
      </c>
      <c r="C90">
        <v>302181</v>
      </c>
      <c r="D90" s="3">
        <f t="shared" si="1"/>
        <v>0.15659066895159013</v>
      </c>
      <c r="E90">
        <v>33683</v>
      </c>
      <c r="F90">
        <v>13070</v>
      </c>
    </row>
    <row r="91" spans="1:6" x14ac:dyDescent="0.3">
      <c r="A91" t="s">
        <v>92</v>
      </c>
      <c r="B91">
        <v>2029449</v>
      </c>
      <c r="C91">
        <v>450134</v>
      </c>
      <c r="D91" s="3">
        <f t="shared" si="1"/>
        <v>0.22180108985246735</v>
      </c>
      <c r="E91">
        <v>36441</v>
      </c>
      <c r="F91">
        <v>14899</v>
      </c>
    </row>
    <row r="92" spans="1:6" x14ac:dyDescent="0.3">
      <c r="A92" t="s">
        <v>93</v>
      </c>
      <c r="B92">
        <v>1861809</v>
      </c>
      <c r="C92">
        <v>357282</v>
      </c>
      <c r="D92" s="3">
        <f t="shared" si="1"/>
        <v>0.19190045810284515</v>
      </c>
      <c r="E92">
        <v>37109</v>
      </c>
      <c r="F92">
        <v>14189</v>
      </c>
    </row>
    <row r="93" spans="1:6" x14ac:dyDescent="0.3">
      <c r="A93" t="s">
        <v>94</v>
      </c>
      <c r="B93">
        <v>1976588</v>
      </c>
      <c r="C93">
        <v>254782</v>
      </c>
      <c r="D93" s="3">
        <f t="shared" si="1"/>
        <v>0.12889990225580647</v>
      </c>
      <c r="E93">
        <v>34743</v>
      </c>
      <c r="F93">
        <v>10398</v>
      </c>
    </row>
    <row r="94" spans="1:6" x14ac:dyDescent="0.3">
      <c r="A94" t="s">
        <v>95</v>
      </c>
      <c r="B94">
        <v>1725142</v>
      </c>
      <c r="C94">
        <v>236798</v>
      </c>
      <c r="D94" s="3">
        <f t="shared" si="1"/>
        <v>0.1372629035754738</v>
      </c>
      <c r="E94">
        <v>29801</v>
      </c>
      <c r="F94">
        <v>9832</v>
      </c>
    </row>
    <row r="95" spans="1:6" x14ac:dyDescent="0.3">
      <c r="A95" t="s">
        <v>96</v>
      </c>
      <c r="B95">
        <v>2535369</v>
      </c>
      <c r="C95">
        <v>403034</v>
      </c>
      <c r="D95" s="3">
        <f t="shared" si="1"/>
        <v>0.158964631972703</v>
      </c>
      <c r="E95">
        <v>33186</v>
      </c>
      <c r="F95">
        <v>13045</v>
      </c>
    </row>
    <row r="96" spans="1:6" x14ac:dyDescent="0.3">
      <c r="A96" t="s">
        <v>97</v>
      </c>
      <c r="B96">
        <v>1782121</v>
      </c>
      <c r="C96">
        <v>184823</v>
      </c>
      <c r="D96" s="3">
        <f t="shared" si="1"/>
        <v>0.10370956854220337</v>
      </c>
      <c r="E96">
        <v>28156</v>
      </c>
      <c r="F96">
        <v>7880</v>
      </c>
    </row>
    <row r="97" spans="1:6" x14ac:dyDescent="0.3">
      <c r="A97" t="s">
        <v>98</v>
      </c>
      <c r="B97">
        <v>1730782</v>
      </c>
      <c r="C97">
        <v>176500</v>
      </c>
      <c r="D97" s="3">
        <f t="shared" si="1"/>
        <v>0.10197702541394583</v>
      </c>
      <c r="E97">
        <v>28254</v>
      </c>
      <c r="F97">
        <v>7916</v>
      </c>
    </row>
    <row r="98" spans="1:6" x14ac:dyDescent="0.3">
      <c r="A98" t="s">
        <v>99</v>
      </c>
      <c r="B98">
        <v>1770832</v>
      </c>
      <c r="C98">
        <v>266771</v>
      </c>
      <c r="D98" s="3">
        <f t="shared" si="1"/>
        <v>0.15064726636970643</v>
      </c>
      <c r="E98">
        <v>29509</v>
      </c>
      <c r="F98">
        <v>10563</v>
      </c>
    </row>
    <row r="99" spans="1:6" x14ac:dyDescent="0.3">
      <c r="A99" t="s">
        <v>100</v>
      </c>
      <c r="B99">
        <v>2600089</v>
      </c>
      <c r="C99">
        <v>507915</v>
      </c>
      <c r="D99" s="3">
        <f t="shared" si="1"/>
        <v>0.19534523625922035</v>
      </c>
      <c r="E99">
        <v>34039</v>
      </c>
      <c r="F99">
        <v>14739</v>
      </c>
    </row>
    <row r="100" spans="1:6" x14ac:dyDescent="0.3">
      <c r="A100" t="s">
        <v>101</v>
      </c>
      <c r="B100">
        <v>1531486</v>
      </c>
      <c r="C100">
        <v>363449</v>
      </c>
      <c r="D100" s="3">
        <f t="shared" si="1"/>
        <v>0.23731787296782342</v>
      </c>
      <c r="E100">
        <v>33766</v>
      </c>
      <c r="F100">
        <v>15678</v>
      </c>
    </row>
    <row r="101" spans="1:6" x14ac:dyDescent="0.3">
      <c r="A101" t="s">
        <v>102</v>
      </c>
      <c r="B101">
        <v>2223743</v>
      </c>
      <c r="C101">
        <v>497256</v>
      </c>
      <c r="D101" s="3">
        <f t="shared" si="1"/>
        <v>0.22361217101076877</v>
      </c>
      <c r="E101">
        <v>33113</v>
      </c>
      <c r="F101">
        <v>14264</v>
      </c>
    </row>
    <row r="102" spans="1:6" x14ac:dyDescent="0.3">
      <c r="A102" t="s">
        <v>103</v>
      </c>
      <c r="B102">
        <v>2252526</v>
      </c>
      <c r="C102">
        <v>723401</v>
      </c>
      <c r="D102" s="3">
        <f t="shared" si="1"/>
        <v>0.32115101002163793</v>
      </c>
      <c r="E102">
        <v>35636</v>
      </c>
      <c r="F102">
        <v>18105</v>
      </c>
    </row>
    <row r="103" spans="1:6" x14ac:dyDescent="0.3">
      <c r="A103" t="s">
        <v>104</v>
      </c>
      <c r="B103">
        <v>1892282</v>
      </c>
      <c r="C103">
        <v>413546</v>
      </c>
      <c r="D103" s="3">
        <f t="shared" si="1"/>
        <v>0.21854353632281023</v>
      </c>
      <c r="E103">
        <v>31637</v>
      </c>
      <c r="F103">
        <v>14760</v>
      </c>
    </row>
    <row r="104" spans="1:6" x14ac:dyDescent="0.3">
      <c r="A104" t="s">
        <v>105</v>
      </c>
      <c r="B104">
        <v>1573446</v>
      </c>
      <c r="C104">
        <v>571777</v>
      </c>
      <c r="D104" s="3">
        <f t="shared" si="1"/>
        <v>0.36339156221440072</v>
      </c>
      <c r="E104">
        <v>33434</v>
      </c>
      <c r="F104">
        <v>17644</v>
      </c>
    </row>
    <row r="105" spans="1:6" x14ac:dyDescent="0.3">
      <c r="A105" t="s">
        <v>106</v>
      </c>
      <c r="B105">
        <v>2035926</v>
      </c>
      <c r="C105">
        <v>327719</v>
      </c>
      <c r="D105" s="3">
        <f t="shared" si="1"/>
        <v>0.1609680312545741</v>
      </c>
      <c r="E105">
        <v>35577</v>
      </c>
      <c r="F105">
        <v>12679</v>
      </c>
    </row>
    <row r="106" spans="1:6" x14ac:dyDescent="0.3">
      <c r="A106" t="s">
        <v>107</v>
      </c>
      <c r="B106">
        <v>2176005</v>
      </c>
      <c r="C106">
        <v>478886</v>
      </c>
      <c r="D106" s="3">
        <f t="shared" si="1"/>
        <v>0.2200757810758707</v>
      </c>
      <c r="E106">
        <v>32545</v>
      </c>
      <c r="F106">
        <v>14152</v>
      </c>
    </row>
    <row r="107" spans="1:6" x14ac:dyDescent="0.3">
      <c r="A107" t="s">
        <v>108</v>
      </c>
      <c r="B107">
        <v>2282613</v>
      </c>
      <c r="C107">
        <v>438561</v>
      </c>
      <c r="D107" s="3">
        <f t="shared" si="1"/>
        <v>0.19213112340988156</v>
      </c>
      <c r="E107">
        <v>31966</v>
      </c>
      <c r="F107">
        <v>13687</v>
      </c>
    </row>
    <row r="108" spans="1:6" x14ac:dyDescent="0.3">
      <c r="A108" t="s">
        <v>109</v>
      </c>
      <c r="B108">
        <v>2369310</v>
      </c>
      <c r="C108">
        <v>514465</v>
      </c>
      <c r="D108" s="3">
        <f t="shared" si="1"/>
        <v>0.21713705678024403</v>
      </c>
      <c r="E108">
        <v>33986</v>
      </c>
      <c r="F108">
        <v>14533</v>
      </c>
    </row>
    <row r="109" spans="1:6" x14ac:dyDescent="0.3">
      <c r="A109" t="s">
        <v>110</v>
      </c>
      <c r="B109">
        <v>2352866</v>
      </c>
      <c r="C109">
        <v>393918</v>
      </c>
      <c r="D109" s="3">
        <f t="shared" si="1"/>
        <v>0.16742049908494577</v>
      </c>
      <c r="E109">
        <v>29955</v>
      </c>
      <c r="F109">
        <v>12431</v>
      </c>
    </row>
    <row r="110" spans="1:6" x14ac:dyDescent="0.3">
      <c r="A110" t="s">
        <v>111</v>
      </c>
      <c r="B110">
        <v>2963310</v>
      </c>
      <c r="C110">
        <v>471360</v>
      </c>
      <c r="D110" s="3">
        <f t="shared" si="1"/>
        <v>0.159065369468601</v>
      </c>
      <c r="E110">
        <v>35720</v>
      </c>
      <c r="F110">
        <v>15020</v>
      </c>
    </row>
    <row r="111" spans="1:6" x14ac:dyDescent="0.3">
      <c r="A111" t="s">
        <v>112</v>
      </c>
      <c r="B111">
        <v>2112414</v>
      </c>
      <c r="C111">
        <v>453567</v>
      </c>
      <c r="D111" s="3">
        <f t="shared" si="1"/>
        <v>0.21471501325024356</v>
      </c>
      <c r="E111">
        <v>33533</v>
      </c>
      <c r="F111">
        <v>15169</v>
      </c>
    </row>
    <row r="112" spans="1:6" x14ac:dyDescent="0.3">
      <c r="A112" t="s">
        <v>113</v>
      </c>
      <c r="B112">
        <v>1433676</v>
      </c>
      <c r="C112">
        <v>312972</v>
      </c>
      <c r="D112" s="3">
        <f t="shared" si="1"/>
        <v>0.21830036912105663</v>
      </c>
      <c r="E112">
        <v>30635</v>
      </c>
      <c r="F112">
        <v>12538</v>
      </c>
    </row>
    <row r="113" spans="1:6" x14ac:dyDescent="0.3">
      <c r="A113" t="s">
        <v>114</v>
      </c>
      <c r="B113">
        <v>2279445</v>
      </c>
      <c r="C113">
        <v>338519</v>
      </c>
      <c r="D113" s="3">
        <f t="shared" si="1"/>
        <v>0.14850939592751744</v>
      </c>
      <c r="E113">
        <v>31593</v>
      </c>
      <c r="F113">
        <v>11628</v>
      </c>
    </row>
    <row r="114" spans="1:6" x14ac:dyDescent="0.3">
      <c r="A114" t="s">
        <v>115</v>
      </c>
      <c r="B114">
        <v>2718763</v>
      </c>
      <c r="C114">
        <v>816096</v>
      </c>
      <c r="D114" s="3">
        <f t="shared" si="1"/>
        <v>0.30017180607504224</v>
      </c>
      <c r="E114">
        <v>39414</v>
      </c>
      <c r="F114">
        <v>20005</v>
      </c>
    </row>
    <row r="115" spans="1:6" x14ac:dyDescent="0.3">
      <c r="A115" t="s">
        <v>116</v>
      </c>
      <c r="B115">
        <v>2414564</v>
      </c>
      <c r="C115">
        <v>700190</v>
      </c>
      <c r="D115" s="3">
        <f t="shared" si="1"/>
        <v>0.28998610101036876</v>
      </c>
      <c r="E115">
        <v>37932</v>
      </c>
      <c r="F115">
        <v>18477</v>
      </c>
    </row>
    <row r="116" spans="1:6" x14ac:dyDescent="0.3">
      <c r="A116" t="s">
        <v>117</v>
      </c>
      <c r="B116">
        <v>2265758</v>
      </c>
      <c r="C116">
        <v>596000</v>
      </c>
      <c r="D116" s="3">
        <f t="shared" si="1"/>
        <v>0.26304662722144201</v>
      </c>
      <c r="E116">
        <v>37743</v>
      </c>
      <c r="F116">
        <v>17188</v>
      </c>
    </row>
    <row r="117" spans="1:6" x14ac:dyDescent="0.3">
      <c r="A117" t="s">
        <v>118</v>
      </c>
      <c r="B117">
        <v>2154703</v>
      </c>
      <c r="C117">
        <v>366459</v>
      </c>
      <c r="D117" s="3">
        <f t="shared" si="1"/>
        <v>0.17007401948203535</v>
      </c>
      <c r="E117">
        <v>32392</v>
      </c>
      <c r="F117">
        <v>12759</v>
      </c>
    </row>
    <row r="118" spans="1:6" x14ac:dyDescent="0.3">
      <c r="A118" t="s">
        <v>119</v>
      </c>
      <c r="B118">
        <v>2516490</v>
      </c>
      <c r="C118">
        <v>571983</v>
      </c>
      <c r="D118" s="3">
        <f t="shared" si="1"/>
        <v>0.22729396898060394</v>
      </c>
      <c r="E118">
        <v>36714</v>
      </c>
      <c r="F118">
        <v>16372</v>
      </c>
    </row>
    <row r="119" spans="1:6" x14ac:dyDescent="0.3">
      <c r="A119" t="s">
        <v>120</v>
      </c>
      <c r="B119">
        <v>2423248</v>
      </c>
      <c r="C119">
        <v>599878</v>
      </c>
      <c r="D119" s="3">
        <f t="shared" si="1"/>
        <v>0.24755122051065348</v>
      </c>
      <c r="E119">
        <v>39808</v>
      </c>
      <c r="F119">
        <v>18064</v>
      </c>
    </row>
    <row r="120" spans="1:6" x14ac:dyDescent="0.3">
      <c r="A120" t="s">
        <v>121</v>
      </c>
      <c r="B120">
        <v>2085736</v>
      </c>
      <c r="C120">
        <v>481679</v>
      </c>
      <c r="D120" s="3">
        <f t="shared" si="1"/>
        <v>0.23093958199887235</v>
      </c>
      <c r="E120">
        <v>34256</v>
      </c>
      <c r="F120">
        <v>14600</v>
      </c>
    </row>
    <row r="121" spans="1:6" x14ac:dyDescent="0.3">
      <c r="A121" t="s">
        <v>122</v>
      </c>
      <c r="B121">
        <v>2599622</v>
      </c>
      <c r="C121">
        <v>523124</v>
      </c>
      <c r="D121" s="3">
        <f t="shared" si="1"/>
        <v>0.20123079432317467</v>
      </c>
      <c r="E121">
        <v>37401</v>
      </c>
      <c r="F121">
        <v>16393</v>
      </c>
    </row>
    <row r="122" spans="1:6" x14ac:dyDescent="0.3">
      <c r="A122" t="s">
        <v>123</v>
      </c>
      <c r="B122">
        <v>2056087</v>
      </c>
      <c r="C122">
        <v>454007</v>
      </c>
      <c r="D122" s="3">
        <f t="shared" si="1"/>
        <v>0.22081118162801477</v>
      </c>
      <c r="E122">
        <v>36063</v>
      </c>
      <c r="F122">
        <v>15084</v>
      </c>
    </row>
    <row r="123" spans="1:6" x14ac:dyDescent="0.3">
      <c r="A123" t="s">
        <v>124</v>
      </c>
      <c r="B123">
        <v>2388531</v>
      </c>
      <c r="C123">
        <v>595663</v>
      </c>
      <c r="D123" s="3">
        <f t="shared" si="1"/>
        <v>0.24938466362797887</v>
      </c>
      <c r="E123">
        <v>31650</v>
      </c>
      <c r="F123">
        <v>14421</v>
      </c>
    </row>
    <row r="124" spans="1:6" x14ac:dyDescent="0.3">
      <c r="A124" t="s">
        <v>125</v>
      </c>
      <c r="B124">
        <v>2373700</v>
      </c>
      <c r="C124">
        <v>609877</v>
      </c>
      <c r="D124" s="3">
        <f t="shared" si="1"/>
        <v>0.25693095167881369</v>
      </c>
      <c r="E124">
        <v>38678</v>
      </c>
      <c r="F124">
        <v>17519</v>
      </c>
    </row>
    <row r="125" spans="1:6" x14ac:dyDescent="0.3">
      <c r="A125" t="s">
        <v>126</v>
      </c>
      <c r="B125">
        <v>2035521</v>
      </c>
      <c r="C125">
        <v>402448</v>
      </c>
      <c r="D125" s="3">
        <f t="shared" si="1"/>
        <v>0.19771252667007611</v>
      </c>
      <c r="E125">
        <v>35040</v>
      </c>
      <c r="F125">
        <v>13914</v>
      </c>
    </row>
    <row r="126" spans="1:6" x14ac:dyDescent="0.3">
      <c r="A126" t="s">
        <v>127</v>
      </c>
      <c r="B126">
        <v>2255784</v>
      </c>
      <c r="C126">
        <v>440024</v>
      </c>
      <c r="D126" s="3">
        <f t="shared" si="1"/>
        <v>0.19506477570547534</v>
      </c>
      <c r="E126">
        <v>35356</v>
      </c>
      <c r="F126">
        <v>14639</v>
      </c>
    </row>
    <row r="127" spans="1:6" x14ac:dyDescent="0.3">
      <c r="A127" t="s">
        <v>128</v>
      </c>
      <c r="B127">
        <v>2222395</v>
      </c>
      <c r="C127">
        <v>605647</v>
      </c>
      <c r="D127" s="3">
        <f t="shared" si="1"/>
        <v>0.27251996157298769</v>
      </c>
      <c r="E127">
        <v>36923</v>
      </c>
      <c r="F127">
        <v>17964</v>
      </c>
    </row>
    <row r="128" spans="1:6" x14ac:dyDescent="0.3">
      <c r="A128" t="s">
        <v>129</v>
      </c>
      <c r="B128">
        <v>1814111</v>
      </c>
      <c r="C128">
        <v>459299</v>
      </c>
      <c r="D128" s="3">
        <f t="shared" si="1"/>
        <v>0.25318131029468427</v>
      </c>
      <c r="E128">
        <v>37678</v>
      </c>
      <c r="F128">
        <v>15172</v>
      </c>
    </row>
    <row r="129" spans="1:6" x14ac:dyDescent="0.3">
      <c r="A129" t="s">
        <v>130</v>
      </c>
      <c r="B129">
        <v>2415782</v>
      </c>
      <c r="C129">
        <v>590521</v>
      </c>
      <c r="D129" s="3">
        <f t="shared" si="1"/>
        <v>0.24444300023760421</v>
      </c>
      <c r="E129">
        <v>39127</v>
      </c>
      <c r="F129">
        <v>18093</v>
      </c>
    </row>
    <row r="130" spans="1:6" x14ac:dyDescent="0.3">
      <c r="A130" t="s">
        <v>131</v>
      </c>
      <c r="B130">
        <v>2546331</v>
      </c>
      <c r="C130">
        <v>529958</v>
      </c>
      <c r="D130" s="3">
        <f t="shared" si="1"/>
        <v>0.20812612343014322</v>
      </c>
      <c r="E130">
        <v>36880</v>
      </c>
      <c r="F130">
        <v>15919</v>
      </c>
    </row>
    <row r="131" spans="1:6" x14ac:dyDescent="0.3">
      <c r="A131" t="s">
        <v>132</v>
      </c>
      <c r="B131">
        <v>2156875</v>
      </c>
      <c r="C131">
        <v>395384</v>
      </c>
      <c r="D131" s="3">
        <f t="shared" si="1"/>
        <v>0.183313358446827</v>
      </c>
      <c r="E131">
        <v>33606</v>
      </c>
      <c r="F131">
        <v>13222</v>
      </c>
    </row>
    <row r="132" spans="1:6" x14ac:dyDescent="0.3">
      <c r="A132" t="s">
        <v>133</v>
      </c>
      <c r="B132">
        <v>2634580</v>
      </c>
      <c r="C132">
        <v>434243</v>
      </c>
      <c r="D132" s="3">
        <f t="shared" ref="D132:D179" si="2">C132/B132</f>
        <v>0.16482437428356703</v>
      </c>
      <c r="E132">
        <v>32710</v>
      </c>
      <c r="F132">
        <v>14067</v>
      </c>
    </row>
    <row r="133" spans="1:6" x14ac:dyDescent="0.3">
      <c r="A133" t="s">
        <v>134</v>
      </c>
      <c r="B133">
        <v>2500569</v>
      </c>
      <c r="C133">
        <v>509198</v>
      </c>
      <c r="D133" s="3">
        <f t="shared" si="2"/>
        <v>0.2036328531626202</v>
      </c>
      <c r="E133">
        <v>34137</v>
      </c>
      <c r="F133">
        <v>14374</v>
      </c>
    </row>
    <row r="134" spans="1:6" x14ac:dyDescent="0.3">
      <c r="A134" t="s">
        <v>135</v>
      </c>
      <c r="B134">
        <v>2762574</v>
      </c>
      <c r="C134">
        <v>562746</v>
      </c>
      <c r="D134" s="3">
        <f t="shared" si="2"/>
        <v>0.20370350260300721</v>
      </c>
      <c r="E134">
        <v>35144</v>
      </c>
      <c r="F134">
        <v>15701</v>
      </c>
    </row>
    <row r="135" spans="1:6" x14ac:dyDescent="0.3">
      <c r="A135" t="s">
        <v>136</v>
      </c>
      <c r="B135">
        <v>2714562</v>
      </c>
      <c r="C135">
        <v>519127</v>
      </c>
      <c r="D135" s="3">
        <f t="shared" si="2"/>
        <v>0.19123784978939512</v>
      </c>
      <c r="E135">
        <v>38330</v>
      </c>
      <c r="F135">
        <v>16097</v>
      </c>
    </row>
    <row r="136" spans="1:6" x14ac:dyDescent="0.3">
      <c r="A136" t="s">
        <v>137</v>
      </c>
      <c r="B136">
        <v>2671856</v>
      </c>
      <c r="C136">
        <v>422954</v>
      </c>
      <c r="D136" s="3">
        <f t="shared" si="2"/>
        <v>0.15829969878616212</v>
      </c>
      <c r="E136">
        <v>34285</v>
      </c>
      <c r="F136">
        <v>13418</v>
      </c>
    </row>
    <row r="137" spans="1:6" x14ac:dyDescent="0.3">
      <c r="A137" t="s">
        <v>138</v>
      </c>
      <c r="B137">
        <v>2486181</v>
      </c>
      <c r="C137">
        <v>568083</v>
      </c>
      <c r="D137" s="3">
        <f t="shared" si="2"/>
        <v>0.22849623579296921</v>
      </c>
      <c r="E137">
        <v>36986</v>
      </c>
      <c r="F137">
        <v>17011</v>
      </c>
    </row>
    <row r="138" spans="1:6" x14ac:dyDescent="0.3">
      <c r="A138" t="s">
        <v>139</v>
      </c>
      <c r="B138">
        <v>2663291</v>
      </c>
      <c r="C138">
        <v>431147</v>
      </c>
      <c r="D138" s="3">
        <f t="shared" si="2"/>
        <v>0.16188505123923747</v>
      </c>
      <c r="E138">
        <v>33792</v>
      </c>
      <c r="F138">
        <v>13848</v>
      </c>
    </row>
    <row r="139" spans="1:6" x14ac:dyDescent="0.3">
      <c r="A139" t="s">
        <v>140</v>
      </c>
      <c r="B139">
        <v>2493433</v>
      </c>
      <c r="C139">
        <v>477191</v>
      </c>
      <c r="D139" s="3">
        <f t="shared" si="2"/>
        <v>0.19137911465838464</v>
      </c>
      <c r="E139">
        <v>35149</v>
      </c>
      <c r="F139">
        <v>15083</v>
      </c>
    </row>
    <row r="140" spans="1:6" x14ac:dyDescent="0.3">
      <c r="A140" t="s">
        <v>141</v>
      </c>
      <c r="B140">
        <v>2563454</v>
      </c>
      <c r="C140">
        <v>471365</v>
      </c>
      <c r="D140" s="3">
        <f t="shared" si="2"/>
        <v>0.18387886031892908</v>
      </c>
      <c r="E140">
        <v>33279</v>
      </c>
      <c r="F140">
        <v>14317</v>
      </c>
    </row>
    <row r="141" spans="1:6" x14ac:dyDescent="0.3">
      <c r="A141" t="s">
        <v>142</v>
      </c>
      <c r="B141">
        <v>2673877</v>
      </c>
      <c r="C141">
        <v>579825</v>
      </c>
      <c r="D141" s="3">
        <f t="shared" si="2"/>
        <v>0.21684804499234631</v>
      </c>
      <c r="E141">
        <v>35760</v>
      </c>
      <c r="F141">
        <v>16069</v>
      </c>
    </row>
    <row r="142" spans="1:6" x14ac:dyDescent="0.3">
      <c r="A142" t="s">
        <v>143</v>
      </c>
      <c r="B142">
        <v>2604297</v>
      </c>
      <c r="C142">
        <v>500666</v>
      </c>
      <c r="D142" s="3">
        <f t="shared" si="2"/>
        <v>0.19224612246606282</v>
      </c>
      <c r="E142">
        <v>34492</v>
      </c>
      <c r="F142">
        <v>14598</v>
      </c>
    </row>
    <row r="143" spans="1:6" x14ac:dyDescent="0.3">
      <c r="A143" t="s">
        <v>144</v>
      </c>
      <c r="B143">
        <v>2313125</v>
      </c>
      <c r="C143">
        <v>305691</v>
      </c>
      <c r="D143" s="3">
        <f t="shared" si="2"/>
        <v>0.13215498513915158</v>
      </c>
      <c r="E143">
        <v>32775</v>
      </c>
      <c r="F143">
        <v>11029</v>
      </c>
    </row>
    <row r="144" spans="1:6" x14ac:dyDescent="0.3">
      <c r="A144" t="s">
        <v>145</v>
      </c>
      <c r="B144">
        <v>2306297</v>
      </c>
      <c r="C144">
        <v>424332</v>
      </c>
      <c r="D144" s="3">
        <f t="shared" si="2"/>
        <v>0.18398844554712598</v>
      </c>
      <c r="E144">
        <v>32560</v>
      </c>
      <c r="F144">
        <v>13608</v>
      </c>
    </row>
    <row r="145" spans="1:6" x14ac:dyDescent="0.3">
      <c r="A145" t="s">
        <v>146</v>
      </c>
      <c r="B145">
        <v>2607416</v>
      </c>
      <c r="C145">
        <v>524206</v>
      </c>
      <c r="D145" s="3">
        <f t="shared" si="2"/>
        <v>0.20104425224053238</v>
      </c>
      <c r="E145">
        <v>33728</v>
      </c>
      <c r="F145">
        <v>15021</v>
      </c>
    </row>
    <row r="146" spans="1:6" x14ac:dyDescent="0.3">
      <c r="A146" t="s">
        <v>147</v>
      </c>
      <c r="B146">
        <v>2412558</v>
      </c>
      <c r="C146">
        <v>518770</v>
      </c>
      <c r="D146" s="3">
        <f t="shared" si="2"/>
        <v>0.21502902728141665</v>
      </c>
      <c r="E146">
        <v>35117</v>
      </c>
      <c r="F146">
        <v>15285</v>
      </c>
    </row>
    <row r="147" spans="1:6" x14ac:dyDescent="0.3">
      <c r="A147" t="s">
        <v>148</v>
      </c>
      <c r="B147">
        <v>2600134</v>
      </c>
      <c r="C147">
        <v>510607</v>
      </c>
      <c r="D147" s="3">
        <f t="shared" si="2"/>
        <v>0.19637718671422319</v>
      </c>
      <c r="E147">
        <v>34178</v>
      </c>
      <c r="F147">
        <v>14622</v>
      </c>
    </row>
    <row r="148" spans="1:6" x14ac:dyDescent="0.3">
      <c r="A148" t="s">
        <v>149</v>
      </c>
      <c r="B148">
        <v>2217104</v>
      </c>
      <c r="C148">
        <v>470546</v>
      </c>
      <c r="D148" s="3">
        <f t="shared" si="2"/>
        <v>0.21223451854310849</v>
      </c>
      <c r="E148">
        <v>34883</v>
      </c>
      <c r="F148">
        <v>15053</v>
      </c>
    </row>
    <row r="149" spans="1:6" x14ac:dyDescent="0.3">
      <c r="A149" t="s">
        <v>150</v>
      </c>
      <c r="B149">
        <v>1969738</v>
      </c>
      <c r="C149">
        <v>380372</v>
      </c>
      <c r="D149" s="3">
        <f t="shared" si="2"/>
        <v>0.19310791587510623</v>
      </c>
      <c r="E149">
        <v>34165</v>
      </c>
      <c r="F149">
        <v>13461</v>
      </c>
    </row>
    <row r="150" spans="1:6" x14ac:dyDescent="0.3">
      <c r="A150" t="s">
        <v>151</v>
      </c>
      <c r="B150">
        <v>2489893</v>
      </c>
      <c r="C150">
        <v>584298</v>
      </c>
      <c r="D150" s="3">
        <f t="shared" si="2"/>
        <v>0.23466791544857551</v>
      </c>
      <c r="E150">
        <v>36726</v>
      </c>
      <c r="F150">
        <v>16519</v>
      </c>
    </row>
    <row r="151" spans="1:6" x14ac:dyDescent="0.3">
      <c r="A151" t="s">
        <v>152</v>
      </c>
      <c r="B151">
        <v>2087308</v>
      </c>
      <c r="C151">
        <v>220261</v>
      </c>
      <c r="D151" s="3">
        <f t="shared" si="2"/>
        <v>0.10552395717354603</v>
      </c>
      <c r="E151">
        <v>30311</v>
      </c>
      <c r="F151">
        <v>8296</v>
      </c>
    </row>
    <row r="152" spans="1:6" x14ac:dyDescent="0.3">
      <c r="A152" t="s">
        <v>153</v>
      </c>
      <c r="B152">
        <v>1988187</v>
      </c>
      <c r="C152">
        <v>247104</v>
      </c>
      <c r="D152" s="3">
        <f t="shared" si="2"/>
        <v>0.12428609582499031</v>
      </c>
      <c r="E152">
        <v>33343</v>
      </c>
      <c r="F152">
        <v>10517</v>
      </c>
    </row>
    <row r="153" spans="1:6" x14ac:dyDescent="0.3">
      <c r="A153" t="s">
        <v>154</v>
      </c>
      <c r="B153">
        <v>2582124</v>
      </c>
      <c r="C153">
        <v>474133</v>
      </c>
      <c r="D153" s="3">
        <f t="shared" si="2"/>
        <v>0.18362131330640977</v>
      </c>
      <c r="E153">
        <v>34339</v>
      </c>
      <c r="F153">
        <v>14423</v>
      </c>
    </row>
    <row r="154" spans="1:6" x14ac:dyDescent="0.3">
      <c r="A154" t="s">
        <v>155</v>
      </c>
      <c r="B154">
        <v>1877706</v>
      </c>
      <c r="C154">
        <v>155940</v>
      </c>
      <c r="D154" s="3">
        <f t="shared" si="2"/>
        <v>8.3048144917255415E-2</v>
      </c>
      <c r="E154">
        <v>27838</v>
      </c>
      <c r="F154">
        <v>6946</v>
      </c>
    </row>
    <row r="155" spans="1:6" x14ac:dyDescent="0.3">
      <c r="A155" t="s">
        <v>156</v>
      </c>
      <c r="B155">
        <v>2124609</v>
      </c>
      <c r="C155">
        <v>589851</v>
      </c>
      <c r="D155" s="3">
        <f t="shared" si="2"/>
        <v>0.27762802473302145</v>
      </c>
      <c r="E155">
        <v>36686</v>
      </c>
      <c r="F155">
        <v>17385</v>
      </c>
    </row>
    <row r="156" spans="1:6" x14ac:dyDescent="0.3">
      <c r="A156" t="s">
        <v>157</v>
      </c>
      <c r="B156">
        <v>1926757</v>
      </c>
      <c r="C156">
        <v>402522</v>
      </c>
      <c r="D156" s="3">
        <f t="shared" si="2"/>
        <v>0.20891165829422184</v>
      </c>
      <c r="E156">
        <v>36879</v>
      </c>
      <c r="F156">
        <v>15958</v>
      </c>
    </row>
    <row r="157" spans="1:6" x14ac:dyDescent="0.3">
      <c r="A157" t="s">
        <v>158</v>
      </c>
      <c r="B157">
        <v>1863472</v>
      </c>
      <c r="C157">
        <v>236162</v>
      </c>
      <c r="D157" s="3">
        <f t="shared" si="2"/>
        <v>0.12673225033700533</v>
      </c>
      <c r="E157">
        <v>28320</v>
      </c>
      <c r="F157">
        <v>9290</v>
      </c>
    </row>
    <row r="158" spans="1:6" x14ac:dyDescent="0.3">
      <c r="A158" t="s">
        <v>159</v>
      </c>
      <c r="B158">
        <v>1911782</v>
      </c>
      <c r="C158">
        <v>224559</v>
      </c>
      <c r="D158" s="3">
        <f t="shared" si="2"/>
        <v>0.11746056820285995</v>
      </c>
      <c r="E158">
        <v>29964</v>
      </c>
      <c r="F158">
        <v>9656</v>
      </c>
    </row>
    <row r="159" spans="1:6" x14ac:dyDescent="0.3">
      <c r="A159" t="s">
        <v>160</v>
      </c>
      <c r="B159">
        <v>1944450</v>
      </c>
      <c r="C159">
        <v>255921</v>
      </c>
      <c r="D159" s="3">
        <f t="shared" si="2"/>
        <v>0.13161613823960502</v>
      </c>
      <c r="E159">
        <v>29525</v>
      </c>
      <c r="F159">
        <v>10688</v>
      </c>
    </row>
    <row r="160" spans="1:6" x14ac:dyDescent="0.3">
      <c r="A160" t="s">
        <v>161</v>
      </c>
      <c r="B160">
        <v>1794718</v>
      </c>
      <c r="C160">
        <v>263267</v>
      </c>
      <c r="D160" s="3">
        <f t="shared" si="2"/>
        <v>0.14668989780010008</v>
      </c>
      <c r="E160">
        <v>30246</v>
      </c>
      <c r="F160">
        <v>11026</v>
      </c>
    </row>
    <row r="161" spans="1:6" x14ac:dyDescent="0.3">
      <c r="A161" t="s">
        <v>162</v>
      </c>
      <c r="B161">
        <v>2088744</v>
      </c>
      <c r="C161">
        <v>304719</v>
      </c>
      <c r="D161" s="3">
        <f t="shared" si="2"/>
        <v>0.14588623593891831</v>
      </c>
      <c r="E161">
        <v>34984</v>
      </c>
      <c r="F161">
        <v>11821</v>
      </c>
    </row>
    <row r="162" spans="1:6" x14ac:dyDescent="0.3">
      <c r="A162" t="s">
        <v>163</v>
      </c>
      <c r="B162">
        <v>1960967</v>
      </c>
      <c r="C162">
        <v>288444</v>
      </c>
      <c r="D162" s="3">
        <f t="shared" si="2"/>
        <v>0.1470927353698456</v>
      </c>
      <c r="E162">
        <v>33171</v>
      </c>
      <c r="F162">
        <v>11604</v>
      </c>
    </row>
    <row r="163" spans="1:6" x14ac:dyDescent="0.3">
      <c r="A163" t="s">
        <v>164</v>
      </c>
      <c r="B163">
        <v>1926304</v>
      </c>
      <c r="C163">
        <v>219423</v>
      </c>
      <c r="D163" s="3">
        <f t="shared" si="2"/>
        <v>0.11390881190092529</v>
      </c>
      <c r="E163">
        <v>30681</v>
      </c>
      <c r="F163">
        <v>9750</v>
      </c>
    </row>
    <row r="164" spans="1:6" x14ac:dyDescent="0.3">
      <c r="A164" t="s">
        <v>165</v>
      </c>
      <c r="B164">
        <v>2602415</v>
      </c>
      <c r="C164">
        <v>408338</v>
      </c>
      <c r="D164" s="3">
        <f t="shared" si="2"/>
        <v>0.15690733414924216</v>
      </c>
      <c r="E164">
        <v>32855</v>
      </c>
      <c r="F164">
        <v>13265</v>
      </c>
    </row>
    <row r="165" spans="1:6" x14ac:dyDescent="0.3">
      <c r="A165" t="s">
        <v>166</v>
      </c>
      <c r="B165">
        <v>2022996</v>
      </c>
      <c r="C165">
        <v>305701</v>
      </c>
      <c r="D165" s="3">
        <f t="shared" si="2"/>
        <v>0.15111300269501274</v>
      </c>
      <c r="E165">
        <v>31788</v>
      </c>
      <c r="F165">
        <v>12014</v>
      </c>
    </row>
    <row r="166" spans="1:6" x14ac:dyDescent="0.3">
      <c r="A166" t="s">
        <v>167</v>
      </c>
      <c r="B166">
        <v>2004775</v>
      </c>
      <c r="C166">
        <v>315531</v>
      </c>
      <c r="D166" s="3">
        <f t="shared" si="2"/>
        <v>0.15738973201481463</v>
      </c>
      <c r="E166">
        <v>30577</v>
      </c>
      <c r="F166">
        <v>11614</v>
      </c>
    </row>
    <row r="167" spans="1:6" x14ac:dyDescent="0.3">
      <c r="A167" t="s">
        <v>168</v>
      </c>
      <c r="B167">
        <v>2152494</v>
      </c>
      <c r="C167">
        <v>207602</v>
      </c>
      <c r="D167" s="3">
        <f t="shared" si="2"/>
        <v>9.6447191025851878E-2</v>
      </c>
      <c r="E167">
        <v>28854</v>
      </c>
      <c r="F167">
        <v>8693</v>
      </c>
    </row>
    <row r="168" spans="1:6" x14ac:dyDescent="0.3">
      <c r="A168" t="s">
        <v>169</v>
      </c>
      <c r="B168">
        <v>1937351</v>
      </c>
      <c r="C168">
        <v>309272</v>
      </c>
      <c r="D168" s="3">
        <f t="shared" si="2"/>
        <v>0.15963653462898567</v>
      </c>
      <c r="E168">
        <v>31144</v>
      </c>
      <c r="F168">
        <v>11796</v>
      </c>
    </row>
    <row r="169" spans="1:6" x14ac:dyDescent="0.3">
      <c r="A169" t="s">
        <v>170</v>
      </c>
      <c r="B169">
        <v>2140612</v>
      </c>
      <c r="C169">
        <v>228133</v>
      </c>
      <c r="D169" s="3">
        <f t="shared" si="2"/>
        <v>0.10657372751344008</v>
      </c>
      <c r="E169">
        <v>30558</v>
      </c>
      <c r="F169">
        <v>8638</v>
      </c>
    </row>
    <row r="170" spans="1:6" x14ac:dyDescent="0.3">
      <c r="A170" t="s">
        <v>171</v>
      </c>
      <c r="B170">
        <v>2157277</v>
      </c>
      <c r="C170">
        <v>375189</v>
      </c>
      <c r="D170" s="3">
        <f t="shared" si="2"/>
        <v>0.17391786033967821</v>
      </c>
      <c r="E170">
        <v>33084</v>
      </c>
      <c r="F170">
        <v>13443</v>
      </c>
    </row>
    <row r="171" spans="1:6" x14ac:dyDescent="0.3">
      <c r="A171" t="s">
        <v>172</v>
      </c>
      <c r="B171">
        <v>2129513</v>
      </c>
      <c r="C171">
        <v>107943</v>
      </c>
      <c r="D171" s="3">
        <f t="shared" si="2"/>
        <v>5.0689054257945364E-2</v>
      </c>
      <c r="E171">
        <v>22429</v>
      </c>
      <c r="F171">
        <v>4316</v>
      </c>
    </row>
    <row r="172" spans="1:6" x14ac:dyDescent="0.3">
      <c r="A172" t="s">
        <v>173</v>
      </c>
      <c r="B172">
        <v>1758747</v>
      </c>
      <c r="C172">
        <v>280869</v>
      </c>
      <c r="D172" s="3">
        <f t="shared" si="2"/>
        <v>0.15969835343002717</v>
      </c>
      <c r="E172">
        <v>33440</v>
      </c>
      <c r="F172">
        <v>11952</v>
      </c>
    </row>
    <row r="173" spans="1:6" x14ac:dyDescent="0.3">
      <c r="A173" t="s">
        <v>174</v>
      </c>
      <c r="B173">
        <v>2571518</v>
      </c>
      <c r="C173">
        <v>304765</v>
      </c>
      <c r="D173" s="3">
        <f t="shared" si="2"/>
        <v>0.11851560051300439</v>
      </c>
      <c r="E173">
        <v>30414</v>
      </c>
      <c r="F173">
        <v>11032</v>
      </c>
    </row>
    <row r="174" spans="1:6" x14ac:dyDescent="0.3">
      <c r="A174" t="s">
        <v>175</v>
      </c>
      <c r="B174">
        <v>1666839</v>
      </c>
      <c r="C174">
        <v>179159</v>
      </c>
      <c r="D174" s="3">
        <f t="shared" si="2"/>
        <v>0.1074842861248147</v>
      </c>
      <c r="E174">
        <v>26762</v>
      </c>
      <c r="F174">
        <v>7924</v>
      </c>
    </row>
    <row r="175" spans="1:6" x14ac:dyDescent="0.3">
      <c r="A175" t="s">
        <v>176</v>
      </c>
      <c r="B175">
        <v>1941332</v>
      </c>
      <c r="C175">
        <v>233027</v>
      </c>
      <c r="D175" s="3">
        <f t="shared" si="2"/>
        <v>0.12003459480397995</v>
      </c>
      <c r="E175">
        <v>28751</v>
      </c>
      <c r="F175">
        <v>9625</v>
      </c>
    </row>
    <row r="176" spans="1:6" x14ac:dyDescent="0.3">
      <c r="A176" t="s">
        <v>177</v>
      </c>
      <c r="B176">
        <v>1651487</v>
      </c>
      <c r="C176">
        <v>211675</v>
      </c>
      <c r="D176" s="3">
        <f t="shared" si="2"/>
        <v>0.12817236829596601</v>
      </c>
      <c r="E176">
        <v>29203</v>
      </c>
      <c r="F176">
        <v>9097</v>
      </c>
    </row>
    <row r="177" spans="1:6" x14ac:dyDescent="0.3">
      <c r="A177" t="s">
        <v>178</v>
      </c>
      <c r="B177">
        <v>1946153</v>
      </c>
      <c r="C177">
        <v>183995</v>
      </c>
      <c r="D177" s="3">
        <f t="shared" si="2"/>
        <v>9.4542926481114287E-2</v>
      </c>
      <c r="E177">
        <v>31695</v>
      </c>
      <c r="F177">
        <v>7855</v>
      </c>
    </row>
    <row r="178" spans="1:6" x14ac:dyDescent="0.3">
      <c r="A178" t="s">
        <v>179</v>
      </c>
      <c r="B178">
        <v>1721152</v>
      </c>
      <c r="C178">
        <v>158745</v>
      </c>
      <c r="D178" s="3">
        <f t="shared" si="2"/>
        <v>9.2231830773807311E-2</v>
      </c>
      <c r="E178">
        <v>24748</v>
      </c>
      <c r="F178">
        <v>6701</v>
      </c>
    </row>
    <row r="179" spans="1:6" x14ac:dyDescent="0.3">
      <c r="A179" t="s">
        <v>180</v>
      </c>
      <c r="B179">
        <v>1763226</v>
      </c>
      <c r="C179">
        <v>446751</v>
      </c>
      <c r="D179" s="3">
        <f t="shared" si="2"/>
        <v>0.25337137723695091</v>
      </c>
      <c r="E179">
        <v>34424</v>
      </c>
      <c r="F179">
        <v>15325</v>
      </c>
    </row>
    <row r="180" spans="1:6" x14ac:dyDescent="0.3">
      <c r="A180" s="4" t="s">
        <v>186</v>
      </c>
      <c r="B180" s="5">
        <f>AVERAGE(B3:B179)</f>
        <v>2076171.384180791</v>
      </c>
      <c r="C180" s="5">
        <f>AVERAGE(C3:C179)</f>
        <v>368255.17514124291</v>
      </c>
      <c r="D180" s="3">
        <f t="shared" ref="D180:F180" si="3">AVERAGE(D3:D179)</f>
        <v>0.17784868143969096</v>
      </c>
      <c r="E180" s="5">
        <f t="shared" si="3"/>
        <v>32694.169491525423</v>
      </c>
      <c r="F180" s="5">
        <f t="shared" si="3"/>
        <v>12744.327683615818</v>
      </c>
    </row>
    <row r="181" spans="1:6" x14ac:dyDescent="0.3">
      <c r="A181" s="4" t="s">
        <v>187</v>
      </c>
      <c r="B181" s="5">
        <f>STDEV(B3:B179)</f>
        <v>387788.37361274153</v>
      </c>
      <c r="C181" s="5">
        <f>STDEV(C3:C179)</f>
        <v>140468.70653308198</v>
      </c>
      <c r="D181" s="3">
        <f t="shared" ref="D181:F181" si="4">STDEV(D3:D179)</f>
        <v>6.0014726408694374E-2</v>
      </c>
      <c r="E181" s="5">
        <f t="shared" si="4"/>
        <v>3969.8887499549005</v>
      </c>
      <c r="F181" s="5">
        <f t="shared" si="4"/>
        <v>3486.8438735956529</v>
      </c>
    </row>
    <row r="182" spans="1:6" x14ac:dyDescent="0.3">
      <c r="A182" s="4" t="s">
        <v>188</v>
      </c>
      <c r="B182" s="5">
        <f>MIN(B3:B179)</f>
        <v>747109</v>
      </c>
      <c r="C182" s="5">
        <f>MIN(C3:C179)</f>
        <v>96691</v>
      </c>
      <c r="D182" s="3">
        <f t="shared" ref="D182:F182" si="5">MIN(D3:D179)</f>
        <v>3.616717898921467E-2</v>
      </c>
      <c r="E182" s="5">
        <f t="shared" si="5"/>
        <v>10161</v>
      </c>
      <c r="F182" s="5">
        <f t="shared" si="5"/>
        <v>4067</v>
      </c>
    </row>
    <row r="183" spans="1:6" x14ac:dyDescent="0.3">
      <c r="A183" s="4" t="s">
        <v>189</v>
      </c>
      <c r="B183" s="5">
        <f>MAX(B3:B179)</f>
        <v>2997624</v>
      </c>
      <c r="C183" s="5">
        <f>MAX(C3:C179)</f>
        <v>816096</v>
      </c>
      <c r="D183" s="3">
        <f t="shared" ref="D183:F183" si="6">MAX(D3:D179)</f>
        <v>0.37011291387994383</v>
      </c>
      <c r="E183" s="5">
        <f t="shared" si="6"/>
        <v>40751</v>
      </c>
      <c r="F183" s="5">
        <f t="shared" si="6"/>
        <v>20130</v>
      </c>
    </row>
    <row r="185" spans="1:6" x14ac:dyDescent="0.3">
      <c r="A185" s="2" t="s">
        <v>0</v>
      </c>
      <c r="D185" s="1"/>
    </row>
    <row r="186" spans="1:6" x14ac:dyDescent="0.3">
      <c r="A186" t="s">
        <v>1</v>
      </c>
      <c r="D186" s="1"/>
      <c r="F186" s="1"/>
    </row>
    <row r="187" spans="1:6" x14ac:dyDescent="0.3">
      <c r="A187" t="s">
        <v>2</v>
      </c>
      <c r="F187" s="1"/>
    </row>
  </sheetData>
  <conditionalFormatting sqref="B3:B179">
    <cfRule type="colorScale" priority="4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3:C179">
    <cfRule type="colorScale" priority="3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E3:E179">
    <cfRule type="colorScale" priority="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F3:F179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 Mercado-Díaz</dc:creator>
  <cp:lastModifiedBy>Joanne Taylor</cp:lastModifiedBy>
  <dcterms:created xsi:type="dcterms:W3CDTF">2023-11-09T01:33:28Z</dcterms:created>
  <dcterms:modified xsi:type="dcterms:W3CDTF">2024-10-06T19:57:24Z</dcterms:modified>
</cp:coreProperties>
</file>